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American Needle\"/>
    </mc:Choice>
  </mc:AlternateContent>
  <xr:revisionPtr revIDLastSave="0" documentId="13_ncr:1_{175A1DD3-1627-4160-8E15-70FC720C6B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s22_order" sheetId="1" r:id="rId1"/>
    <sheet name="invoice" sheetId="2" r:id="rId2"/>
  </sheets>
  <definedNames>
    <definedName name="_xlnm._FilterDatabase" localSheetId="0" hidden="1">ss22_order!#REF!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" i="1"/>
  <c r="J231" i="1" l="1"/>
  <c r="L127" i="1" l="1"/>
  <c r="L20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1" i="2"/>
  <c r="L182" i="1" l="1"/>
  <c r="L145" i="1"/>
  <c r="L203" i="1"/>
  <c r="L190" i="1"/>
  <c r="L204" i="1"/>
  <c r="L146" i="1"/>
  <c r="L58" i="1"/>
  <c r="L205" i="1"/>
  <c r="L185" i="1"/>
  <c r="L56" i="1"/>
  <c r="L177" i="1"/>
  <c r="L206" i="1"/>
  <c r="L174" i="1"/>
  <c r="L42" i="1"/>
  <c r="L40" i="1"/>
  <c r="L38" i="1"/>
  <c r="L224" i="1" l="1"/>
  <c r="L225" i="1"/>
  <c r="L100" i="1"/>
  <c r="L68" i="1"/>
  <c r="L4" i="1"/>
  <c r="L170" i="1"/>
  <c r="L163" i="1"/>
  <c r="L172" i="1"/>
  <c r="L22" i="1"/>
  <c r="L140" i="1"/>
  <c r="L143" i="1"/>
  <c r="L139" i="1"/>
  <c r="L71" i="1"/>
  <c r="L126" i="1"/>
  <c r="L128" i="1"/>
  <c r="L131" i="1"/>
  <c r="L135" i="1"/>
  <c r="L101" i="1"/>
  <c r="L60" i="1"/>
  <c r="L66" i="1"/>
  <c r="L63" i="1"/>
  <c r="L3" i="1"/>
  <c r="L7" i="1"/>
  <c r="L16" i="1"/>
  <c r="L167" i="1"/>
  <c r="L171" i="1"/>
  <c r="L156" i="1"/>
  <c r="L165" i="1"/>
  <c r="L162" i="1"/>
  <c r="L210" i="1"/>
  <c r="L11" i="1"/>
  <c r="L78" i="1"/>
  <c r="L86" i="1"/>
  <c r="L95" i="1"/>
  <c r="L98" i="1"/>
  <c r="L92" i="1"/>
  <c r="L82" i="1"/>
  <c r="L89" i="1"/>
  <c r="L218" i="1"/>
  <c r="L213" i="1"/>
  <c r="L99" i="1"/>
  <c r="L116" i="1"/>
  <c r="L120" i="1"/>
  <c r="L124" i="1"/>
  <c r="L59" i="1"/>
  <c r="L221" i="1"/>
  <c r="L149" i="1"/>
  <c r="L26" i="1"/>
  <c r="L29" i="1"/>
  <c r="L30" i="1"/>
  <c r="L153" i="1"/>
  <c r="L45" i="1"/>
  <c r="L39" i="1"/>
  <c r="L34" i="1"/>
  <c r="L52" i="1"/>
  <c r="L47" i="1"/>
  <c r="L183" i="1"/>
  <c r="L186" i="1"/>
  <c r="L181" i="1"/>
  <c r="L199" i="1"/>
  <c r="L198" i="1"/>
  <c r="L184" i="1"/>
  <c r="L188" i="1"/>
  <c r="L108" i="1"/>
  <c r="L147" i="1"/>
  <c r="L72" i="1"/>
  <c r="L227" i="1"/>
  <c r="L136" i="1"/>
  <c r="L102" i="1"/>
  <c r="L64" i="1"/>
  <c r="L2" i="1"/>
  <c r="L166" i="1"/>
  <c r="L160" i="1"/>
  <c r="L13" i="1"/>
  <c r="L14" i="1"/>
  <c r="L88" i="1"/>
  <c r="L85" i="1"/>
  <c r="L94" i="1"/>
  <c r="L97" i="1"/>
  <c r="L75" i="1"/>
  <c r="L216" i="1"/>
  <c r="L212" i="1"/>
  <c r="L109" i="1"/>
  <c r="L113" i="1"/>
  <c r="L122" i="1"/>
  <c r="L119" i="1"/>
  <c r="L125" i="1"/>
  <c r="L151" i="1"/>
  <c r="L228" i="1"/>
  <c r="L19" i="1"/>
  <c r="L21" i="1"/>
  <c r="L36" i="1"/>
  <c r="L37" i="1"/>
  <c r="L32" i="1"/>
  <c r="L54" i="1"/>
  <c r="L46" i="1"/>
  <c r="L178" i="1"/>
  <c r="L180" i="1"/>
  <c r="L189" i="1"/>
  <c r="L196" i="1"/>
  <c r="L202" i="1"/>
  <c r="L176" i="1"/>
  <c r="L194" i="1"/>
  <c r="L105" i="1"/>
  <c r="L229" i="1"/>
  <c r="L18" i="1"/>
  <c r="L148" i="1"/>
  <c r="L73" i="1"/>
  <c r="L226" i="1"/>
  <c r="L129" i="1"/>
  <c r="L134" i="1"/>
  <c r="L61" i="1"/>
  <c r="L69" i="1"/>
  <c r="L6" i="1"/>
  <c r="L17" i="1"/>
  <c r="L207" i="1"/>
  <c r="L157" i="1"/>
  <c r="L80" i="1"/>
  <c r="L141" i="1"/>
  <c r="L144" i="1"/>
  <c r="L142" i="1"/>
  <c r="L137" i="1"/>
  <c r="L74" i="1"/>
  <c r="L155" i="1"/>
  <c r="L223" i="1"/>
  <c r="L130" i="1"/>
  <c r="L209" i="1"/>
  <c r="L222" i="1"/>
  <c r="L104" i="1"/>
  <c r="L65" i="1"/>
  <c r="L62" i="1"/>
  <c r="L67" i="1"/>
  <c r="L5" i="1"/>
  <c r="L9" i="1"/>
  <c r="L15" i="1"/>
  <c r="L169" i="1"/>
  <c r="L159" i="1"/>
  <c r="L164" i="1"/>
  <c r="L158" i="1"/>
  <c r="L152" i="1"/>
  <c r="L10" i="1"/>
  <c r="L93" i="1"/>
  <c r="L90" i="1"/>
  <c r="L87" i="1"/>
  <c r="L81" i="1"/>
  <c r="L91" i="1"/>
  <c r="L217" i="1"/>
  <c r="L214" i="1"/>
  <c r="L111" i="1"/>
  <c r="L121" i="1"/>
  <c r="L114" i="1"/>
  <c r="L123" i="1"/>
  <c r="L118" i="1"/>
  <c r="L154" i="1"/>
  <c r="L28" i="1"/>
  <c r="L27" i="1"/>
  <c r="L49" i="1"/>
  <c r="L35" i="1"/>
  <c r="L44" i="1"/>
  <c r="L33" i="1"/>
  <c r="L48" i="1"/>
  <c r="L173" i="1"/>
  <c r="L201" i="1"/>
  <c r="L195" i="1"/>
  <c r="L197" i="1"/>
  <c r="L179" i="1"/>
  <c r="L106" i="1"/>
  <c r="L57" i="1"/>
  <c r="L25" i="1"/>
  <c r="L138" i="1"/>
  <c r="L208" i="1"/>
  <c r="L133" i="1"/>
  <c r="L103" i="1"/>
  <c r="L70" i="1"/>
  <c r="L8" i="1"/>
  <c r="L168" i="1"/>
  <c r="L161" i="1"/>
  <c r="L12" i="1"/>
  <c r="L83" i="1"/>
  <c r="L96" i="1"/>
  <c r="L77" i="1"/>
  <c r="L79" i="1"/>
  <c r="L76" i="1"/>
  <c r="L84" i="1"/>
  <c r="L211" i="1"/>
  <c r="L219" i="1"/>
  <c r="L215" i="1"/>
  <c r="L112" i="1"/>
  <c r="L110" i="1"/>
  <c r="L115" i="1"/>
  <c r="L117" i="1"/>
  <c r="L220" i="1"/>
  <c r="L150" i="1"/>
  <c r="L31" i="1"/>
  <c r="L23" i="1"/>
  <c r="L24" i="1"/>
  <c r="L132" i="1"/>
  <c r="L51" i="1"/>
  <c r="L41" i="1"/>
  <c r="L43" i="1"/>
  <c r="L53" i="1"/>
  <c r="L55" i="1"/>
  <c r="L50" i="1"/>
  <c r="L187" i="1"/>
  <c r="L193" i="1"/>
  <c r="L200" i="1"/>
  <c r="L192" i="1"/>
  <c r="L191" i="1"/>
  <c r="L175" i="1"/>
  <c r="L107" i="1"/>
  <c r="L231" i="1" l="1"/>
</calcChain>
</file>

<file path=xl/sharedStrings.xml><?xml version="1.0" encoding="utf-8"?>
<sst xmlns="http://schemas.openxmlformats.org/spreadsheetml/2006/main" count="2976" uniqueCount="874">
  <si>
    <t>Name</t>
  </si>
  <si>
    <t>Style #</t>
  </si>
  <si>
    <t>white</t>
  </si>
  <si>
    <t>ARCHIVE 400 SERIES</t>
  </si>
  <si>
    <t>black</t>
  </si>
  <si>
    <t>21006A-NYC</t>
  </si>
  <si>
    <t>navy</t>
  </si>
  <si>
    <t>400 SERIES</t>
  </si>
  <si>
    <t>400A1V-CHF</t>
  </si>
  <si>
    <t>royal</t>
  </si>
  <si>
    <t>400A1V-HOS</t>
  </si>
  <si>
    <t>grey-red</t>
  </si>
  <si>
    <t>400A1V-HAI</t>
  </si>
  <si>
    <t>kelly green</t>
  </si>
  <si>
    <t>400A1V-CXG</t>
  </si>
  <si>
    <t>black-purple</t>
  </si>
  <si>
    <t>black-red</t>
  </si>
  <si>
    <t>olive</t>
  </si>
  <si>
    <t>ARCHIVE</t>
  </si>
  <si>
    <t>44747A-MILB</t>
  </si>
  <si>
    <t>44740A-YOW</t>
  </si>
  <si>
    <t>dark royal</t>
  </si>
  <si>
    <t>44740A-BSH</t>
  </si>
  <si>
    <t>dark green</t>
  </si>
  <si>
    <t>44740A-HTC</t>
  </si>
  <si>
    <t>red</t>
  </si>
  <si>
    <t>44740A-CHF</t>
  </si>
  <si>
    <t>44740A-NAH</t>
  </si>
  <si>
    <t>black-dk red</t>
  </si>
  <si>
    <t>grey-black</t>
  </si>
  <si>
    <t>44747A-CNT</t>
  </si>
  <si>
    <t>44747A-NBY</t>
  </si>
  <si>
    <t>44747A-SLS</t>
  </si>
  <si>
    <t>deep royal</t>
  </si>
  <si>
    <t>44747A-NYC</t>
  </si>
  <si>
    <t>44747A-KCM</t>
  </si>
  <si>
    <t>44747A-MML</t>
  </si>
  <si>
    <t>black-orange</t>
  </si>
  <si>
    <t>44747A-MOU</t>
  </si>
  <si>
    <t>navy - orange</t>
  </si>
  <si>
    <t>44747A-OAO</t>
  </si>
  <si>
    <t>navy-dk red</t>
  </si>
  <si>
    <t>44747A-POB</t>
  </si>
  <si>
    <t>44747A-SER</t>
  </si>
  <si>
    <t>ivory-navy</t>
  </si>
  <si>
    <t>44742A-OAS</t>
  </si>
  <si>
    <t>44740A-LAA</t>
  </si>
  <si>
    <t>44747A-LAW</t>
  </si>
  <si>
    <t>44740A-ANA</t>
  </si>
  <si>
    <t>44740A-KCK</t>
  </si>
  <si>
    <t>44740A-STE</t>
  </si>
  <si>
    <t>stone-khaki/navy</t>
  </si>
  <si>
    <t>44740A-WHA</t>
  </si>
  <si>
    <t>navy b'</t>
  </si>
  <si>
    <t>ARCHIVE COCKTAIL</t>
  </si>
  <si>
    <t>green</t>
  </si>
  <si>
    <t>44740A-GINTON</t>
  </si>
  <si>
    <t>44740A-MJULEP</t>
  </si>
  <si>
    <t>seafoam</t>
  </si>
  <si>
    <t>ARCHIVE LEGEND</t>
  </si>
  <si>
    <t>ivory-royal</t>
  </si>
  <si>
    <t>21005A-NHL</t>
  </si>
  <si>
    <t>21005A-MMAR</t>
  </si>
  <si>
    <t>ivyory-maroon</t>
  </si>
  <si>
    <t>21005A-LAK</t>
  </si>
  <si>
    <t>21005A-LOS</t>
  </si>
  <si>
    <t>21005C-LOS</t>
  </si>
  <si>
    <t>21005A-WHA</t>
  </si>
  <si>
    <t>21005A-SAF</t>
  </si>
  <si>
    <t>21005A-STE</t>
  </si>
  <si>
    <t>21005A-BAT</t>
  </si>
  <si>
    <t>21005A-ASE</t>
  </si>
  <si>
    <t>heather gray - black</t>
  </si>
  <si>
    <t>21005A-BBB</t>
  </si>
  <si>
    <t>21005A-DWE</t>
  </si>
  <si>
    <t>21005A-HOG</t>
  </si>
  <si>
    <t>heather grey</t>
  </si>
  <si>
    <t>21005A-BTT</t>
  </si>
  <si>
    <t>21005A-CCU</t>
  </si>
  <si>
    <t>21005A-CUG</t>
  </si>
  <si>
    <t>ivory - black</t>
  </si>
  <si>
    <t>21005A-BEG</t>
  </si>
  <si>
    <t>21005A-BRG</t>
  </si>
  <si>
    <t>21005A-KCP</t>
  </si>
  <si>
    <t>21005A-NYC</t>
  </si>
  <si>
    <t>21005A-NBY</t>
  </si>
  <si>
    <t>BADGER</t>
  </si>
  <si>
    <t>43260A-CALI</t>
  </si>
  <si>
    <t>BALL GAME</t>
  </si>
  <si>
    <t>42642A-LAK</t>
  </si>
  <si>
    <t>BALLPARK</t>
  </si>
  <si>
    <t>20001A-WOODSTK</t>
  </si>
  <si>
    <t>espresso</t>
  </si>
  <si>
    <t>20001B-PINKF</t>
  </si>
  <si>
    <t>classic blue</t>
  </si>
  <si>
    <t>20001A-POLICE</t>
  </si>
  <si>
    <t>20001A-MILES</t>
  </si>
  <si>
    <t>20001A-PINKF</t>
  </si>
  <si>
    <t>20001B-ACDC</t>
  </si>
  <si>
    <t>20001A-BADCO</t>
  </si>
  <si>
    <t>light blue</t>
  </si>
  <si>
    <t>20001A-SBEAR</t>
  </si>
  <si>
    <t>20001B-SBEAR</t>
  </si>
  <si>
    <t>ivory</t>
  </si>
  <si>
    <t>moss</t>
  </si>
  <si>
    <t>SMU302A-RARO</t>
  </si>
  <si>
    <t>brick red</t>
  </si>
  <si>
    <t>43020A-HAWA</t>
  </si>
  <si>
    <t>bleached sun</t>
  </si>
  <si>
    <t>43020A-MALI</t>
  </si>
  <si>
    <t>mint</t>
  </si>
  <si>
    <t>43020C-NASA</t>
  </si>
  <si>
    <t>AMN-1701B</t>
  </si>
  <si>
    <t>snow white</t>
  </si>
  <si>
    <t>AMN-1701A</t>
  </si>
  <si>
    <t>BANKS</t>
  </si>
  <si>
    <t>43622A-VGK</t>
  </si>
  <si>
    <t>BEACHWOOD</t>
  </si>
  <si>
    <t>21014A-CA</t>
  </si>
  <si>
    <t>coral</t>
  </si>
  <si>
    <t>BLUE LINE</t>
  </si>
  <si>
    <t>40742B-EDO</t>
  </si>
  <si>
    <t>40742D-AMD</t>
  </si>
  <si>
    <t>40742C-DAS</t>
  </si>
  <si>
    <t>40742B-COA</t>
  </si>
  <si>
    <t>40742B-VAC</t>
  </si>
  <si>
    <t>40742B-LAK</t>
  </si>
  <si>
    <t>40742B-MNW</t>
  </si>
  <si>
    <t>40742A-SEK</t>
  </si>
  <si>
    <t>40742B-TML</t>
  </si>
  <si>
    <t>40742A-CBJ</t>
  </si>
  <si>
    <t>40742B-PCO</t>
  </si>
  <si>
    <t>40742A-NAP</t>
  </si>
  <si>
    <t>40742A-WAC</t>
  </si>
  <si>
    <t>40742A-MNW</t>
  </si>
  <si>
    <t>forest green</t>
  </si>
  <si>
    <t>40742A-HAW</t>
  </si>
  <si>
    <t>40742A-CBH</t>
  </si>
  <si>
    <t>CANOPY</t>
  </si>
  <si>
    <t>emerald</t>
  </si>
  <si>
    <t>khaki</t>
  </si>
  <si>
    <t>21021A-DVNP</t>
  </si>
  <si>
    <t>stone</t>
  </si>
  <si>
    <t>CONRAD</t>
  </si>
  <si>
    <t>45020A-CALI</t>
  </si>
  <si>
    <t>light olive</t>
  </si>
  <si>
    <t>45020A-AMER</t>
  </si>
  <si>
    <t>45020A-USA</t>
  </si>
  <si>
    <t>off white</t>
  </si>
  <si>
    <t>CUFFED KNIT</t>
  </si>
  <si>
    <t>21019A-SAF</t>
  </si>
  <si>
    <t>21019A-PINKF</t>
  </si>
  <si>
    <t>21019A-LOS</t>
  </si>
  <si>
    <t>21019A-ACDC</t>
  </si>
  <si>
    <t>21019A-HTC</t>
  </si>
  <si>
    <t>21019A-BOWI</t>
  </si>
  <si>
    <t>21019A-FEND</t>
  </si>
  <si>
    <t>21019A-YOG</t>
  </si>
  <si>
    <t>21019A-SBEAR</t>
  </si>
  <si>
    <t>21019A-CHEVY</t>
  </si>
  <si>
    <t>21019A-USA</t>
  </si>
  <si>
    <t>21019B-NASA</t>
  </si>
  <si>
    <t>21019A-CALI</t>
  </si>
  <si>
    <t>21019A-NASA</t>
  </si>
  <si>
    <t>21019A-QND</t>
  </si>
  <si>
    <t>blue</t>
  </si>
  <si>
    <t>21019A-VAC</t>
  </si>
  <si>
    <t>21019A-VGK</t>
  </si>
  <si>
    <t>21019A-TML</t>
  </si>
  <si>
    <t>21019A-MNW</t>
  </si>
  <si>
    <t>21019A-NAP</t>
  </si>
  <si>
    <t>21019A-PCO</t>
  </si>
  <si>
    <t>21019A-LAK</t>
  </si>
  <si>
    <t>21019A-DAS</t>
  </si>
  <si>
    <t>21019A-CBH</t>
  </si>
  <si>
    <t>DRIFTER</t>
  </si>
  <si>
    <t>19H005A-SWEET</t>
  </si>
  <si>
    <t>19H005A-FLCO</t>
  </si>
  <si>
    <t>19H005A-HAWAO</t>
  </si>
  <si>
    <t>orange</t>
  </si>
  <si>
    <t>19H005A-CONDOR</t>
  </si>
  <si>
    <t>19H005A-LAOPEN</t>
  </si>
  <si>
    <t>butter yellow</t>
  </si>
  <si>
    <t>45000A-NASA</t>
  </si>
  <si>
    <t>powder blue</t>
  </si>
  <si>
    <t>DURHAM</t>
  </si>
  <si>
    <t>44590A-TX</t>
  </si>
  <si>
    <t>DYER</t>
  </si>
  <si>
    <t>43082A-DRW</t>
  </si>
  <si>
    <t>red - black</t>
  </si>
  <si>
    <t>true yellow</t>
  </si>
  <si>
    <t>HEPCAT</t>
  </si>
  <si>
    <t>43870A-SBEAR</t>
  </si>
  <si>
    <t>43870A-KCK</t>
  </si>
  <si>
    <t>43870A-HTI</t>
  </si>
  <si>
    <t>43877A-SAF</t>
  </si>
  <si>
    <t>43877A-ASE</t>
  </si>
  <si>
    <t>43877A-LOS</t>
  </si>
  <si>
    <t>43870A-NASA</t>
  </si>
  <si>
    <t>43870A-CALI</t>
  </si>
  <si>
    <t>43870A-OLNP</t>
  </si>
  <si>
    <t>43870A-MTEV</t>
  </si>
  <si>
    <t>HOOVER</t>
  </si>
  <si>
    <t>44820A-NASA</t>
  </si>
  <si>
    <t>ICONIC</t>
  </si>
  <si>
    <t>43912A-VGK</t>
  </si>
  <si>
    <t>43912A-LAK</t>
  </si>
  <si>
    <t>43910A-GNP</t>
  </si>
  <si>
    <t>43910A-BOWI</t>
  </si>
  <si>
    <t>43910A-CALI</t>
  </si>
  <si>
    <t>camoflage</t>
  </si>
  <si>
    <t>LIGHTWEIGHT HEPCAT</t>
  </si>
  <si>
    <t>19H006A-TXO</t>
  </si>
  <si>
    <t>19H006A-HAWAO</t>
  </si>
  <si>
    <t>lemon ice</t>
  </si>
  <si>
    <t>19H006A-DESERT</t>
  </si>
  <si>
    <t>LIGHTWEIGHT ROPE</t>
  </si>
  <si>
    <t>19H001A-HAWAO</t>
  </si>
  <si>
    <t>19H001A-MUSICC</t>
  </si>
  <si>
    <t>19H001A-TUSCON</t>
  </si>
  <si>
    <t>19H001A-GOLFD</t>
  </si>
  <si>
    <t>grass green</t>
  </si>
  <si>
    <t>19H001A-CANYON</t>
  </si>
  <si>
    <t>19H001A-CHGOO</t>
  </si>
  <si>
    <t>19H001A-DESERT</t>
  </si>
  <si>
    <t>19H001A-AMGC</t>
  </si>
  <si>
    <t>MICRO SLOUCH</t>
  </si>
  <si>
    <t>21015A-SAA</t>
  </si>
  <si>
    <t>bay blue</t>
  </si>
  <si>
    <t>21015A-YOG</t>
  </si>
  <si>
    <t>light orange</t>
  </si>
  <si>
    <t>21015A-HTI</t>
  </si>
  <si>
    <t>21015B-YOW</t>
  </si>
  <si>
    <t>21015A-HTC</t>
  </si>
  <si>
    <t>21015A-KING</t>
  </si>
  <si>
    <t>21015A-PEAC</t>
  </si>
  <si>
    <t>21015A-TIKI</t>
  </si>
  <si>
    <t>21015A-KNIGHT</t>
  </si>
  <si>
    <t>21015A-CALI</t>
  </si>
  <si>
    <t>21015A-ARCADE</t>
  </si>
  <si>
    <t>pro blue</t>
  </si>
  <si>
    <t>NEW RAGLAN</t>
  </si>
  <si>
    <t>36672A-NHL</t>
  </si>
  <si>
    <t>36672A-SJS</t>
  </si>
  <si>
    <t>36672A-MNW</t>
  </si>
  <si>
    <t>36672A-LAK</t>
  </si>
  <si>
    <t>NEW RAGLIN</t>
  </si>
  <si>
    <t>36670A-SBEAR</t>
  </si>
  <si>
    <t>NEW TIMER SLOUCH</t>
  </si>
  <si>
    <t>AMN-1712A</t>
  </si>
  <si>
    <t>stone-black</t>
  </si>
  <si>
    <t>42772A-CBH</t>
  </si>
  <si>
    <t>42777A-OAO</t>
  </si>
  <si>
    <t>gray-kelly</t>
  </si>
  <si>
    <t>42770A-BAT</t>
  </si>
  <si>
    <t>PACE SLOUCH</t>
  </si>
  <si>
    <t>44930A-CALI</t>
  </si>
  <si>
    <t>white - black</t>
  </si>
  <si>
    <t>PILLOW LINE KNIT</t>
  </si>
  <si>
    <t>42810A-CALI</t>
  </si>
  <si>
    <t>black-ivory-red</t>
  </si>
  <si>
    <t>42050A-YNP</t>
  </si>
  <si>
    <t>navy-ivory-old gold</t>
  </si>
  <si>
    <t>RAGLAN BONES</t>
  </si>
  <si>
    <t>41152B-TML</t>
  </si>
  <si>
    <t>41152B-LAK</t>
  </si>
  <si>
    <t>41152A-PCO</t>
  </si>
  <si>
    <t>41152A-COA</t>
  </si>
  <si>
    <t>SMU277A-NASA</t>
  </si>
  <si>
    <t>GM-1909B</t>
  </si>
  <si>
    <t>FEND-1908A</t>
  </si>
  <si>
    <t>GM-1909C</t>
  </si>
  <si>
    <t>41150A-NASA</t>
  </si>
  <si>
    <t>RIPTIDE VALIN</t>
  </si>
  <si>
    <t>44890D-CALI</t>
  </si>
  <si>
    <t>SUNDOWN</t>
  </si>
  <si>
    <t>43692A-NHL</t>
  </si>
  <si>
    <t>black-camo</t>
  </si>
  <si>
    <t>TRAILHEAD</t>
  </si>
  <si>
    <t>21016A-SAGNP</t>
  </si>
  <si>
    <t>oxide</t>
  </si>
  <si>
    <t>21016A-GSMT</t>
  </si>
  <si>
    <t>vapor blue</t>
  </si>
  <si>
    <t>canopy</t>
  </si>
  <si>
    <t>21016A-YNP</t>
  </si>
  <si>
    <t>21016A-OLNP</t>
  </si>
  <si>
    <t>cinder</t>
  </si>
  <si>
    <t>UNITED</t>
  </si>
  <si>
    <t>42932C-VGK</t>
  </si>
  <si>
    <t>ivory-blk-gold</t>
  </si>
  <si>
    <t>42932A-PPN</t>
  </si>
  <si>
    <t>42932A-NYR</t>
  </si>
  <si>
    <t>ivory-royal-red</t>
  </si>
  <si>
    <t>VALIN</t>
  </si>
  <si>
    <t>ivory-blk-lt hazel</t>
  </si>
  <si>
    <t>42960A-RKM</t>
  </si>
  <si>
    <t>black-ivory-smoke blue</t>
  </si>
  <si>
    <t>42960B-SBEAR</t>
  </si>
  <si>
    <t>chocolate ivory</t>
  </si>
  <si>
    <t>42960A-SBEAR</t>
  </si>
  <si>
    <t>evergreen ivory</t>
  </si>
  <si>
    <t>SMU500A-TAHOE</t>
  </si>
  <si>
    <t>grey-slate blue-navy</t>
  </si>
  <si>
    <t>42960A-TX</t>
  </si>
  <si>
    <t>42960B-CALI</t>
  </si>
  <si>
    <t>42960A-CALI</t>
  </si>
  <si>
    <t>GM-1907B</t>
  </si>
  <si>
    <t>42960A-LOSA</t>
  </si>
  <si>
    <t>WASHED SLOUCH</t>
  </si>
  <si>
    <t>20001A-AUSTINMO</t>
  </si>
  <si>
    <t>20001A-NWILKES</t>
  </si>
  <si>
    <t>crimson</t>
  </si>
  <si>
    <t>20001A-SAUGUS</t>
  </si>
  <si>
    <t>Sum</t>
  </si>
  <si>
    <t>photo</t>
  </si>
  <si>
    <t>сolor</t>
  </si>
  <si>
    <t>size</t>
  </si>
  <si>
    <t>№</t>
  </si>
  <si>
    <t>Black</t>
  </si>
  <si>
    <t>Navy</t>
  </si>
  <si>
    <t>21005A-DTW</t>
  </si>
  <si>
    <t>Archive Legend - Detroit Wolverines</t>
  </si>
  <si>
    <t>Ivory - Navy</t>
  </si>
  <si>
    <t>21005A-CHO</t>
  </si>
  <si>
    <t>Archive Legend - Chicago Orphans</t>
  </si>
  <si>
    <t>21005A-CBS</t>
  </si>
  <si>
    <t>Archive Legend - Chicago Blue Stockings</t>
  </si>
  <si>
    <t>Royal - Ivory</t>
  </si>
  <si>
    <t>42960A-USA</t>
  </si>
  <si>
    <t>Valin - USA</t>
  </si>
  <si>
    <t>21010A-CHEVELLE</t>
  </si>
  <si>
    <t>Valin - V GLDN KNT</t>
  </si>
  <si>
    <t>Ivory Black</t>
  </si>
  <si>
    <t>42960A-ZNP</t>
  </si>
  <si>
    <t>Valin - Zion National Park</t>
  </si>
  <si>
    <t>21006A-LOS</t>
  </si>
  <si>
    <t>Archive 400 series - LA Angels</t>
  </si>
  <si>
    <t>44740A-MANHAT</t>
  </si>
  <si>
    <t>Archive Cocktail - Manhattan</t>
  </si>
  <si>
    <t>44740A-BMARY</t>
  </si>
  <si>
    <t>Archive Cocktail - Bloody Mary</t>
  </si>
  <si>
    <t>Dark Red</t>
  </si>
  <si>
    <t>44740A-OLDFASH</t>
  </si>
  <si>
    <t>Archive Cocktail - Old Fashioned</t>
  </si>
  <si>
    <t>44747B-NBY</t>
  </si>
  <si>
    <t>Archive - NY Black Yankees</t>
  </si>
  <si>
    <t>Archive - Homestead Grays</t>
  </si>
  <si>
    <t>44747A-CAG</t>
  </si>
  <si>
    <t>Archive - Chi American Giants</t>
  </si>
  <si>
    <t>44747B-SER</t>
  </si>
  <si>
    <t>Archive - Seattle Rainers</t>
  </si>
  <si>
    <t>Dk Red-Ivory</t>
  </si>
  <si>
    <t>44747B-POB</t>
  </si>
  <si>
    <t>Archive - Portland Beavers</t>
  </si>
  <si>
    <t>Grey-Navy</t>
  </si>
  <si>
    <t>44740A-DAE</t>
  </si>
  <si>
    <t>Archive - Dallas Eagles</t>
  </si>
  <si>
    <t>44747B-HOG</t>
  </si>
  <si>
    <t>19H001A</t>
  </si>
  <si>
    <t>AMGC</t>
  </si>
  <si>
    <t>American Golf Classic Lightwei</t>
  </si>
  <si>
    <t>WHT</t>
  </si>
  <si>
    <t>Bangladesh</t>
  </si>
  <si>
    <t>100% Cotton</t>
  </si>
  <si>
    <t>CANYON</t>
  </si>
  <si>
    <t>Canyon CC Lightweight Rope</t>
  </si>
  <si>
    <t>KHAK</t>
  </si>
  <si>
    <t>CHGOO</t>
  </si>
  <si>
    <t>Chicago Open Lightweight Rope</t>
  </si>
  <si>
    <t>NAVY</t>
  </si>
  <si>
    <t>DESERT</t>
  </si>
  <si>
    <t>Desert Classic Lightweight Rop</t>
  </si>
  <si>
    <t>ROY</t>
  </si>
  <si>
    <t>DGRN</t>
  </si>
  <si>
    <t>GOLFD</t>
  </si>
  <si>
    <t>Golf Day Lightweight Rope</t>
  </si>
  <si>
    <t>GRAS</t>
  </si>
  <si>
    <t>HAWAO</t>
  </si>
  <si>
    <t>Hawaiian Open Lightweight Rope</t>
  </si>
  <si>
    <t>LICE</t>
  </si>
  <si>
    <t>MUSICC</t>
  </si>
  <si>
    <t>Music City Lightweight Rope</t>
  </si>
  <si>
    <t>STN</t>
  </si>
  <si>
    <t>TUSCON</t>
  </si>
  <si>
    <t>Tuscon Open Lightweight Rope</t>
  </si>
  <si>
    <t>19H005A</t>
  </si>
  <si>
    <t>CONDOR</t>
  </si>
  <si>
    <t>Condor Drifter</t>
  </si>
  <si>
    <t>IVOR</t>
  </si>
  <si>
    <t>China</t>
  </si>
  <si>
    <t>58%Polyester 42%Nylon</t>
  </si>
  <si>
    <t>FLCO</t>
  </si>
  <si>
    <t>Florida Citrus Open Drifter</t>
  </si>
  <si>
    <t>MINT</t>
  </si>
  <si>
    <t>Hawaiian Open Drifter</t>
  </si>
  <si>
    <t>ORG</t>
  </si>
  <si>
    <t>LAOPEN</t>
  </si>
  <si>
    <t>LA Open Drifter</t>
  </si>
  <si>
    <t>BUTR</t>
  </si>
  <si>
    <t>SWEET</t>
  </si>
  <si>
    <t>Sweet Spot Drifter</t>
  </si>
  <si>
    <t>LBLU</t>
  </si>
  <si>
    <t>19H006A</t>
  </si>
  <si>
    <t>Desert Classic Lightweight Hep</t>
  </si>
  <si>
    <t>BLK</t>
  </si>
  <si>
    <t>Hawaiian Open Lightweight Hepc</t>
  </si>
  <si>
    <t>TXO</t>
  </si>
  <si>
    <t>Texas Open Lightweight Hepcat</t>
  </si>
  <si>
    <t>20001A</t>
  </si>
  <si>
    <t>AUSTINMO</t>
  </si>
  <si>
    <t>Austin Moto Washed Slouch</t>
  </si>
  <si>
    <t>MOSS</t>
  </si>
  <si>
    <t>BADCO</t>
  </si>
  <si>
    <t>Bad Co Ballpark</t>
  </si>
  <si>
    <t>BOWI</t>
  </si>
  <si>
    <t>BOWIE Ballpark</t>
  </si>
  <si>
    <t>MILES</t>
  </si>
  <si>
    <t>Miles Davis Ballpark</t>
  </si>
  <si>
    <t>CLBL</t>
  </si>
  <si>
    <t>NWILKES</t>
  </si>
  <si>
    <t>North Wilkesboro Washed Slouch</t>
  </si>
  <si>
    <t>CRIM</t>
  </si>
  <si>
    <t>PINKF</t>
  </si>
  <si>
    <t>Pink Floyd Ballpark</t>
  </si>
  <si>
    <t>POLICE</t>
  </si>
  <si>
    <t>The Police Ballpark</t>
  </si>
  <si>
    <t>SAUGUS</t>
  </si>
  <si>
    <t>Saugus Speedway Washed Slouch</t>
  </si>
  <si>
    <t>SEAF</t>
  </si>
  <si>
    <t>SBEAR</t>
  </si>
  <si>
    <t>Smokey Bear Washed Slouch</t>
  </si>
  <si>
    <t>ESPR</t>
  </si>
  <si>
    <t>WOODSTK</t>
  </si>
  <si>
    <t>Woodstock Ballpark</t>
  </si>
  <si>
    <t>20001B</t>
  </si>
  <si>
    <t>ACDC</t>
  </si>
  <si>
    <t>ACDC Ballpark</t>
  </si>
  <si>
    <t>21005A</t>
  </si>
  <si>
    <t>ASE</t>
  </si>
  <si>
    <t>AUSTIN SENATORS Archive Legend</t>
  </si>
  <si>
    <t>HGBL</t>
  </si>
  <si>
    <t>60%Polyester/ 40%Wool</t>
  </si>
  <si>
    <t>BAT</t>
  </si>
  <si>
    <t>Baltimore Terrapins Archive Le</t>
  </si>
  <si>
    <t>BBB</t>
  </si>
  <si>
    <t>BIRM BLACK BARONS NL Archive L</t>
  </si>
  <si>
    <t>BEG</t>
  </si>
  <si>
    <t>BALT ELITE GIANTS NL Archive L</t>
  </si>
  <si>
    <t>BLRD</t>
  </si>
  <si>
    <t>BRG</t>
  </si>
  <si>
    <t>BRKLYN ROYAL GIANTS NL Archive</t>
  </si>
  <si>
    <t>BTT</t>
  </si>
  <si>
    <t>Brooklyn Tip Tops Archive Lege</t>
  </si>
  <si>
    <t>IROY</t>
  </si>
  <si>
    <t>CBS</t>
  </si>
  <si>
    <t>Chgo Blue Stockings Archive Le</t>
  </si>
  <si>
    <t>RYIV</t>
  </si>
  <si>
    <t>CCU</t>
  </si>
  <si>
    <t>Cleveland Cubs NL Archive Lege</t>
  </si>
  <si>
    <t>CHO</t>
  </si>
  <si>
    <t>Chgo Orphans Archive Legend</t>
  </si>
  <si>
    <t>INVY</t>
  </si>
  <si>
    <t>CUG</t>
  </si>
  <si>
    <t>Chgo Union Giants NL Archive L</t>
  </si>
  <si>
    <t>IBLK</t>
  </si>
  <si>
    <t>DTW</t>
  </si>
  <si>
    <t>Detroit Wolverines Archive Leg</t>
  </si>
  <si>
    <t>DWE</t>
  </si>
  <si>
    <t>Denv Wht Elephants NL Archive</t>
  </si>
  <si>
    <t>KGRN</t>
  </si>
  <si>
    <t>HOG</t>
  </si>
  <si>
    <t>HOMESTEAD GRAYS NL Archive Leg</t>
  </si>
  <si>
    <t>HGRY</t>
  </si>
  <si>
    <t>KCP</t>
  </si>
  <si>
    <t>KC Packers Archive Legend</t>
  </si>
  <si>
    <t>LAK</t>
  </si>
  <si>
    <t>LA KINGS NHL Archive Legend</t>
  </si>
  <si>
    <t>LOS</t>
  </si>
  <si>
    <t>LA ANGELS MILB Archive Legend</t>
  </si>
  <si>
    <t>MMAR</t>
  </si>
  <si>
    <t>Montreal Maroons NHL Archive L</t>
  </si>
  <si>
    <t>IMAR</t>
  </si>
  <si>
    <t>NBY</t>
  </si>
  <si>
    <t>NY BLACK YANKEES NL Archive Le</t>
  </si>
  <si>
    <t>NHL</t>
  </si>
  <si>
    <t>NHL NHL Archive Legend</t>
  </si>
  <si>
    <t>NYC</t>
  </si>
  <si>
    <t>NY CUBANS NL Archive Legend</t>
  </si>
  <si>
    <t>SAF</t>
  </si>
  <si>
    <t>SAN FRAN SEALS MILB Archive Le</t>
  </si>
  <si>
    <t>STE</t>
  </si>
  <si>
    <t>STL TERRIERS Archive Legend</t>
  </si>
  <si>
    <t>WHA</t>
  </si>
  <si>
    <t>CHICAGO WHALES Archive Legend</t>
  </si>
  <si>
    <t>21005C</t>
  </si>
  <si>
    <t>21006A</t>
  </si>
  <si>
    <t>LA ANGELS MILB Archive 400</t>
  </si>
  <si>
    <t>NY CUBANS NL Archive 400</t>
  </si>
  <si>
    <t>21010A</t>
  </si>
  <si>
    <t>CHEVELLE</t>
  </si>
  <si>
    <t>GM Chevelle VMoto Valin</t>
  </si>
  <si>
    <t>100%Cotton/ 100%Polyester</t>
  </si>
  <si>
    <t>21014A</t>
  </si>
  <si>
    <t>CA</t>
  </si>
  <si>
    <t>CALIFORNIA Beachwood</t>
  </si>
  <si>
    <t>COR</t>
  </si>
  <si>
    <t>60%Cotton/35% Nylon/5%Spande</t>
  </si>
  <si>
    <t>21015A</t>
  </si>
  <si>
    <t>ARCADE</t>
  </si>
  <si>
    <t>Arcade Micro Slouch</t>
  </si>
  <si>
    <t>PROB</t>
  </si>
  <si>
    <t>100%Cotton</t>
  </si>
  <si>
    <t>CALI</t>
  </si>
  <si>
    <t>CALI Micro Slouch</t>
  </si>
  <si>
    <t>HTC</t>
  </si>
  <si>
    <t>HIROSHIMA CARP Micro Slouch</t>
  </si>
  <si>
    <t>HTI</t>
  </si>
  <si>
    <t>HANSHIN TIGERS NPN Micro Slouc</t>
  </si>
  <si>
    <t>TRUY</t>
  </si>
  <si>
    <t>KING</t>
  </si>
  <si>
    <t>King Micro Slouch</t>
  </si>
  <si>
    <t>KNIGHT</t>
  </si>
  <si>
    <t>Knight Micro Slouch</t>
  </si>
  <si>
    <t>PEAC</t>
  </si>
  <si>
    <t>Peace Micro Slouch</t>
  </si>
  <si>
    <t>SAA</t>
  </si>
  <si>
    <t>SANKEI ATOMS Micro Slouch</t>
  </si>
  <si>
    <t>BBLU</t>
  </si>
  <si>
    <t>TIKI</t>
  </si>
  <si>
    <t>Tiki Micro Slouch</t>
  </si>
  <si>
    <t>YOG</t>
  </si>
  <si>
    <t>YOMIURI GIANTS NPN Micro Slouc</t>
  </si>
  <si>
    <t>LTOR</t>
  </si>
  <si>
    <t>21015B</t>
  </si>
  <si>
    <t>YOW</t>
  </si>
  <si>
    <t>Yokohama Whales Micro Slouch</t>
  </si>
  <si>
    <t>EMRL</t>
  </si>
  <si>
    <t>21016A</t>
  </si>
  <si>
    <t>GSMT</t>
  </si>
  <si>
    <t>Great Smoky Mnt NP Trailhead</t>
  </si>
  <si>
    <t>VBLU</t>
  </si>
  <si>
    <t>OLNP</t>
  </si>
  <si>
    <t>Olympic NP Trailhead</t>
  </si>
  <si>
    <t>CIND</t>
  </si>
  <si>
    <t>SAGNP</t>
  </si>
  <si>
    <t>Saguaro NP Trailhead</t>
  </si>
  <si>
    <t>OXI</t>
  </si>
  <si>
    <t>YNP</t>
  </si>
  <si>
    <t>YELLOWSTONE NP Trailhead</t>
  </si>
  <si>
    <t>CANO</t>
  </si>
  <si>
    <t>21019A</t>
  </si>
  <si>
    <t>ACDC Cuffed Knit</t>
  </si>
  <si>
    <t>100%Acrylic</t>
  </si>
  <si>
    <t>BOWIE Cuffed Knit</t>
  </si>
  <si>
    <t>CALI Cuffed Knit,</t>
  </si>
  <si>
    <t>CBH</t>
  </si>
  <si>
    <t>CHI BLACKHAWKS Cuffed Knit NHL</t>
  </si>
  <si>
    <t>CHEVY</t>
  </si>
  <si>
    <t>Chevrolet Cuffed Knit</t>
  </si>
  <si>
    <t>DAS</t>
  </si>
  <si>
    <t>DAL STARS Cuffed Knit NHL</t>
  </si>
  <si>
    <t>FEND</t>
  </si>
  <si>
    <t>FENDER Cuffed Knit</t>
  </si>
  <si>
    <t>HIROSHIMA CARP Cuffed Knit</t>
  </si>
  <si>
    <t>LA KINGS Cuffed Knit NHL</t>
  </si>
  <si>
    <t>LA ANGELS MILB Cuffed Knit</t>
  </si>
  <si>
    <t>MNW</t>
  </si>
  <si>
    <t>MN WILD Cuffed Knit NHL</t>
  </si>
  <si>
    <t>NAP</t>
  </si>
  <si>
    <t>NAS PREDATORS Cuffed Knit NHL</t>
  </si>
  <si>
    <t>NASA</t>
  </si>
  <si>
    <t>NASA Cuffed Knit,</t>
  </si>
  <si>
    <t>PCO</t>
  </si>
  <si>
    <t>PHO COYOTES Cuffed Knit NHL</t>
  </si>
  <si>
    <t>Pink Floyd Cuffed Knit</t>
  </si>
  <si>
    <t>QND</t>
  </si>
  <si>
    <t>QUEBEC NORDIQUES Cuffed Knit N</t>
  </si>
  <si>
    <t>BLUE</t>
  </si>
  <si>
    <t>SAN FRAN SEALS MILB Cuffed Kni</t>
  </si>
  <si>
    <t>Smokey Bear Cuffed Knit</t>
  </si>
  <si>
    <t>OLIV</t>
  </si>
  <si>
    <t>TML</t>
  </si>
  <si>
    <t>TOR MAPLE LEAFS Cuffed Knit NH</t>
  </si>
  <si>
    <t>USA</t>
  </si>
  <si>
    <t>USA Cuffed Knit,</t>
  </si>
  <si>
    <t>VAC</t>
  </si>
  <si>
    <t>VAN CANUCKS Cuffed Knit NHL</t>
  </si>
  <si>
    <t>VGK</t>
  </si>
  <si>
    <t>V GLDN KNT Cuffed Knit NHL</t>
  </si>
  <si>
    <t>YOMIURI GIANTS NPN Cuffed Knit</t>
  </si>
  <si>
    <t>21019B</t>
  </si>
  <si>
    <t>21021A</t>
  </si>
  <si>
    <t>DVNP</t>
  </si>
  <si>
    <t>Death Valley NP Canopy NP</t>
  </si>
  <si>
    <t>40%Acrylic/30% Poly/30%Cotton</t>
  </si>
  <si>
    <t>36670A</t>
  </si>
  <si>
    <t>Smokey Bear New Raglin</t>
  </si>
  <si>
    <t>36672A</t>
  </si>
  <si>
    <t>LOS ANGELES KINGS New Raglin</t>
  </si>
  <si>
    <t>MN WILD New Raglin</t>
  </si>
  <si>
    <t>GRN</t>
  </si>
  <si>
    <t>NHL Org 6 New Raglin</t>
  </si>
  <si>
    <t>SJS</t>
  </si>
  <si>
    <t>SJ SHARKS New Raglin</t>
  </si>
  <si>
    <t>400A1V</t>
  </si>
  <si>
    <t>CHF</t>
  </si>
  <si>
    <t>Chicago Federals Replica Wool</t>
  </si>
  <si>
    <t>80% Acryllic/ 20% Wool</t>
  </si>
  <si>
    <t>CXG</t>
  </si>
  <si>
    <t>CUBAN X-GIANTS Replica Wool Ad</t>
  </si>
  <si>
    <t>BKPU</t>
  </si>
  <si>
    <t>HAI</t>
  </si>
  <si>
    <t>HAWAIIN ISLANDERS Replica Wool</t>
  </si>
  <si>
    <t>HOS</t>
  </si>
  <si>
    <t>HOLLYWOOD STARS Replica Wool -</t>
  </si>
  <si>
    <t>GYRD</t>
  </si>
  <si>
    <t>40742A</t>
  </si>
  <si>
    <t>CHI BLACKHAWKS Blue Line</t>
  </si>
  <si>
    <t>CBJ</t>
  </si>
  <si>
    <t>COL BLUE JACKETS Blue Line</t>
  </si>
  <si>
    <t>HAW</t>
  </si>
  <si>
    <t>HAR WHALERS Blue Line</t>
  </si>
  <si>
    <t>KELG</t>
  </si>
  <si>
    <t>MN WILD Blue Line</t>
  </si>
  <si>
    <t>FGRN</t>
  </si>
  <si>
    <t>NAS PREDATORS Blue Line</t>
  </si>
  <si>
    <t>SEK</t>
  </si>
  <si>
    <t>SEATTLE KRAKEN Blue Line</t>
  </si>
  <si>
    <t>WAC</t>
  </si>
  <si>
    <t>WA CAPITALS Blue Line</t>
  </si>
  <si>
    <t>RED</t>
  </si>
  <si>
    <t>40742B</t>
  </si>
  <si>
    <t>COA</t>
  </si>
  <si>
    <t>CO AVALANCHE Blue Line NHL</t>
  </si>
  <si>
    <t>EDO</t>
  </si>
  <si>
    <t>EDM OILERS Blue Line NHL</t>
  </si>
  <si>
    <t>LA KINGS Blue Line</t>
  </si>
  <si>
    <t>PHO COYOTES Blue Line</t>
  </si>
  <si>
    <t>TOR MAPLE LEAFS Blue Line</t>
  </si>
  <si>
    <t>VAN CANUCKS Blue Line NHL</t>
  </si>
  <si>
    <t>40742C</t>
  </si>
  <si>
    <t>DAL STARS Blue Line NHL</t>
  </si>
  <si>
    <t>40742D</t>
  </si>
  <si>
    <t>AMD</t>
  </si>
  <si>
    <t>ANA MIGHTY DUCKS Blue Line NHL</t>
  </si>
  <si>
    <t>41150A</t>
  </si>
  <si>
    <t>NASA Raglan Bones</t>
  </si>
  <si>
    <t>41152A</t>
  </si>
  <si>
    <t>CO AVALANCHE Raglan Bones</t>
  </si>
  <si>
    <t>PHO COYOTES Raglan Bones</t>
  </si>
  <si>
    <t>41152B</t>
  </si>
  <si>
    <t>LA KINGS Raglan Bones</t>
  </si>
  <si>
    <t>TOR MAPLE LEAFS Raglan Bones</t>
  </si>
  <si>
    <t>42050A</t>
  </si>
  <si>
    <t>YELLOWSTONE NP Pillow Line Kni</t>
  </si>
  <si>
    <t>NIOG</t>
  </si>
  <si>
    <t>42642A</t>
  </si>
  <si>
    <t>LA KINGS Ball Game</t>
  </si>
  <si>
    <t>GYBL</t>
  </si>
  <si>
    <t>42770A</t>
  </si>
  <si>
    <t>Baltimore Terrapins New Timer</t>
  </si>
  <si>
    <t>42772A</t>
  </si>
  <si>
    <t>CHI BLACKHAWKS New Timer Slouc</t>
  </si>
  <si>
    <t>42777A</t>
  </si>
  <si>
    <t>OAO</t>
  </si>
  <si>
    <t>Oakland Oaks New Timer Slouch</t>
  </si>
  <si>
    <t>GYKL</t>
  </si>
  <si>
    <t>42810A</t>
  </si>
  <si>
    <t>CALI Pillow Line TC Knit</t>
  </si>
  <si>
    <t>BLIR</t>
  </si>
  <si>
    <t>42932A</t>
  </si>
  <si>
    <t>NYR</t>
  </si>
  <si>
    <t>NY RANGERS United</t>
  </si>
  <si>
    <t>IRR</t>
  </si>
  <si>
    <t>80% Acryillic 20% Wool</t>
  </si>
  <si>
    <t>PPN</t>
  </si>
  <si>
    <t>PIT PENGUINS United</t>
  </si>
  <si>
    <t>IBG</t>
  </si>
  <si>
    <t>42932C</t>
  </si>
  <si>
    <t>VEGAS GOLDEN KNIGHTS United</t>
  </si>
  <si>
    <t>42960A</t>
  </si>
  <si>
    <t>CALI VALIN SMU</t>
  </si>
  <si>
    <t>LOSA</t>
  </si>
  <si>
    <t>Los Angeles VALIN</t>
  </si>
  <si>
    <t>RKM</t>
  </si>
  <si>
    <t>Rocky Mnt NP Valin</t>
  </si>
  <si>
    <t>BISB</t>
  </si>
  <si>
    <t>Smokey Bear VALIN</t>
  </si>
  <si>
    <t>EVIV</t>
  </si>
  <si>
    <t>TX</t>
  </si>
  <si>
    <t>TEXAS Valin</t>
  </si>
  <si>
    <t>USA Valin</t>
  </si>
  <si>
    <t>ZNP</t>
  </si>
  <si>
    <t>Zion Nat'l Park Valin</t>
  </si>
  <si>
    <t>IBLH</t>
  </si>
  <si>
    <t>42960B</t>
  </si>
  <si>
    <t>CALI VALIN</t>
  </si>
  <si>
    <t>CHOI</t>
  </si>
  <si>
    <t>43020A</t>
  </si>
  <si>
    <t>HAWA</t>
  </si>
  <si>
    <t>Hawaii Ballpark</t>
  </si>
  <si>
    <t>BSUN</t>
  </si>
  <si>
    <t>MALI</t>
  </si>
  <si>
    <t>MALIBU Ballpark</t>
  </si>
  <si>
    <t>43020C</t>
  </si>
  <si>
    <t>NASA Ballpark</t>
  </si>
  <si>
    <t>43082A</t>
  </si>
  <si>
    <t>DRW</t>
  </si>
  <si>
    <t>DET RED WINGS DYER</t>
  </si>
  <si>
    <t>RDBL</t>
  </si>
  <si>
    <t>43260A</t>
  </si>
  <si>
    <t>CALI Badger</t>
  </si>
  <si>
    <t>43622A</t>
  </si>
  <si>
    <t>VEGAS GOLDEN KNIGHTS Banks</t>
  </si>
  <si>
    <t>43692A</t>
  </si>
  <si>
    <t>NHL Sundown</t>
  </si>
  <si>
    <t>BLCA</t>
  </si>
  <si>
    <t>80%Acrylic/ 20%Wool</t>
  </si>
  <si>
    <t>43870A</t>
  </si>
  <si>
    <t>CALI Hepcat</t>
  </si>
  <si>
    <t>HANSHIN TIGERS Hepcat</t>
  </si>
  <si>
    <t>KCK</t>
  </si>
  <si>
    <t>KC KATZ Hepcat</t>
  </si>
  <si>
    <t>MTEV</t>
  </si>
  <si>
    <t>Mt Everest Hepcat</t>
  </si>
  <si>
    <t>NASA Hepcat</t>
  </si>
  <si>
    <t>Olympic NP Hepcat</t>
  </si>
  <si>
    <t>Smokey Bear Hepcat</t>
  </si>
  <si>
    <t>43877A</t>
  </si>
  <si>
    <t>AUSTIN SENATORS Hepcat</t>
  </si>
  <si>
    <t>LA ANGELS Hepcat</t>
  </si>
  <si>
    <t>SAN FRANCISCO SEALS Hepcat</t>
  </si>
  <si>
    <t>43910A</t>
  </si>
  <si>
    <t>BOWIE Iconic</t>
  </si>
  <si>
    <t>CALI Iconic</t>
  </si>
  <si>
    <t>CAMO</t>
  </si>
  <si>
    <t>GNP</t>
  </si>
  <si>
    <t>Glacier Nat'l Park Iconic</t>
  </si>
  <si>
    <t>43912A</t>
  </si>
  <si>
    <t>LA KINGS Iconic</t>
  </si>
  <si>
    <t>VEGAS GOLDEN KNIGHTS Iconic</t>
  </si>
  <si>
    <t>44590A</t>
  </si>
  <si>
    <t>TEXAS Durham</t>
  </si>
  <si>
    <t>44740A</t>
  </si>
  <si>
    <t>ANA</t>
  </si>
  <si>
    <t>Anahiem Aces Archive</t>
  </si>
  <si>
    <t>BLDR</t>
  </si>
  <si>
    <t>BMARY</t>
  </si>
  <si>
    <t>Bloody Mary Archive</t>
  </si>
  <si>
    <t>DKRD</t>
  </si>
  <si>
    <t>BSH</t>
  </si>
  <si>
    <t>Boston Shamrocks Archive</t>
  </si>
  <si>
    <t>Chicago Federals Archive</t>
  </si>
  <si>
    <t>DAE</t>
  </si>
  <si>
    <t>Dallas Eagles Archive</t>
  </si>
  <si>
    <t>GINTON</t>
  </si>
  <si>
    <t>Gin &amp; Tonic Archive</t>
  </si>
  <si>
    <t>HIROSHIMA CARP Archive</t>
  </si>
  <si>
    <t>KC Katz Archive</t>
  </si>
  <si>
    <t>LAA</t>
  </si>
  <si>
    <t>LA ANGELS Archive MILB</t>
  </si>
  <si>
    <t>DERO</t>
  </si>
  <si>
    <t>MANHAT</t>
  </si>
  <si>
    <t>Manhattan Archive</t>
  </si>
  <si>
    <t>MJULEP</t>
  </si>
  <si>
    <t>Mint Julep Archive</t>
  </si>
  <si>
    <t>NAH</t>
  </si>
  <si>
    <t>NANKAI HAWKS Archive</t>
  </si>
  <si>
    <t>OLDFASH</t>
  </si>
  <si>
    <t>Old Fashion Archive</t>
  </si>
  <si>
    <t>STL TERRIERS Archive</t>
  </si>
  <si>
    <t>SKNA</t>
  </si>
  <si>
    <t>CHICAGO WHALES Archive</t>
  </si>
  <si>
    <t>NAVB</t>
  </si>
  <si>
    <t>Yokohama Whales Archive</t>
  </si>
  <si>
    <t>DROY</t>
  </si>
  <si>
    <t>44742A</t>
  </si>
  <si>
    <t>OAS</t>
  </si>
  <si>
    <t>OAKLAND SEALS Archive</t>
  </si>
  <si>
    <t>44747A</t>
  </si>
  <si>
    <t>CAG</t>
  </si>
  <si>
    <t>CHI AMERICAN GIANTS Archive NL</t>
  </si>
  <si>
    <t>CNT</t>
  </si>
  <si>
    <t>Cinc Tigers Archive NL</t>
  </si>
  <si>
    <t>KCM</t>
  </si>
  <si>
    <t>KC MONARCHS NL Archive NL</t>
  </si>
  <si>
    <t>LAW</t>
  </si>
  <si>
    <t>LA White Sox NL Archive NL</t>
  </si>
  <si>
    <t>MILB</t>
  </si>
  <si>
    <t>MINOR LEAGUE Archive</t>
  </si>
  <si>
    <t>MML</t>
  </si>
  <si>
    <t>MINNEAPOLIS MILLERS MILB Archi</t>
  </si>
  <si>
    <t>BLOR</t>
  </si>
  <si>
    <t>MOU</t>
  </si>
  <si>
    <t>Moultrie .22's Archive MILB</t>
  </si>
  <si>
    <t>NVOR</t>
  </si>
  <si>
    <t>NY BLACK YANKEES NL Archive NL</t>
  </si>
  <si>
    <t>NEY CUBANS NL Archive NL</t>
  </si>
  <si>
    <t>Oakland Oaks Archive MILB</t>
  </si>
  <si>
    <t>NVDR</t>
  </si>
  <si>
    <t>POB</t>
  </si>
  <si>
    <t>PORTLAND BEAVERS Archive MILB</t>
  </si>
  <si>
    <t>SER</t>
  </si>
  <si>
    <t>SEATTLE RAINERS Archive MILB</t>
  </si>
  <si>
    <t>SLS</t>
  </si>
  <si>
    <t>ST LOUIS STARS Archive NL</t>
  </si>
  <si>
    <t>44747B</t>
  </si>
  <si>
    <t>HOMESTEAD GRAYS NL Archive</t>
  </si>
  <si>
    <t>GYNV</t>
  </si>
  <si>
    <t>DKI</t>
  </si>
  <si>
    <t>44820A</t>
  </si>
  <si>
    <t>NASA Hoover</t>
  </si>
  <si>
    <t>44890D</t>
  </si>
  <si>
    <t>CALI Riptide Valin</t>
  </si>
  <si>
    <t>85%Nylon/ 15%Spandex</t>
  </si>
  <si>
    <t>44930A</t>
  </si>
  <si>
    <t>CALI Pace SL</t>
  </si>
  <si>
    <t>WHBL</t>
  </si>
  <si>
    <t>97%Polyester/ 3%Spandex</t>
  </si>
  <si>
    <t>45000A</t>
  </si>
  <si>
    <t>NASA Drifter</t>
  </si>
  <si>
    <t>PBLU</t>
  </si>
  <si>
    <t>45020A</t>
  </si>
  <si>
    <t>AMER</t>
  </si>
  <si>
    <t>AMERICANA Conrad</t>
  </si>
  <si>
    <t>LOLI</t>
  </si>
  <si>
    <t>CALI Conrad</t>
  </si>
  <si>
    <t>USA Conrad</t>
  </si>
  <si>
    <t>OWHT</t>
  </si>
  <si>
    <t>AMN</t>
  </si>
  <si>
    <t>1701A</t>
  </si>
  <si>
    <t>American Needle Ballpark</t>
  </si>
  <si>
    <t>1701B</t>
  </si>
  <si>
    <t>SNOW</t>
  </si>
  <si>
    <t>1712A</t>
  </si>
  <si>
    <t>American Needle New Timer</t>
  </si>
  <si>
    <t>STBK</t>
  </si>
  <si>
    <t>1908A</t>
  </si>
  <si>
    <t>FENDER Raglan Bones</t>
  </si>
  <si>
    <t>GM</t>
  </si>
  <si>
    <t>1907B</t>
  </si>
  <si>
    <t>GM Pontiac Valin</t>
  </si>
  <si>
    <t>1909B</t>
  </si>
  <si>
    <t>GM Cadillac Raglan Bones</t>
  </si>
  <si>
    <t>1909C</t>
  </si>
  <si>
    <t>GM Camaro Raglan Bones</t>
  </si>
  <si>
    <t>SMU277A</t>
  </si>
  <si>
    <t>SMU302A</t>
  </si>
  <si>
    <t>RARO</t>
  </si>
  <si>
    <t>Rainbow Room Slouch</t>
  </si>
  <si>
    <t>BRED</t>
  </si>
  <si>
    <t>SMU500A</t>
  </si>
  <si>
    <t>TAHOE</t>
  </si>
  <si>
    <t>Lake Tahoe Valin</t>
  </si>
  <si>
    <t>GSBN</t>
  </si>
  <si>
    <t>20001A-BOWI</t>
  </si>
  <si>
    <t>20001B-BOWI</t>
  </si>
  <si>
    <t>ONE</t>
  </si>
  <si>
    <t>Price</t>
  </si>
  <si>
    <t>Q</t>
  </si>
  <si>
    <t>CO</t>
  </si>
  <si>
    <t>Fabrics</t>
  </si>
  <si>
    <t>Style / Color</t>
  </si>
  <si>
    <t>100% Acrylic</t>
  </si>
  <si>
    <t>60% Cotton/35% Nylon/5% Spande</t>
  </si>
  <si>
    <t>40% Acrylic/30% Poly/30% Cotton</t>
  </si>
  <si>
    <t>58% Polyester - 42% Nylon</t>
  </si>
  <si>
    <t>60% Polyester - 40% Wool</t>
  </si>
  <si>
    <t>100% Cotton - 100% Polyester</t>
  </si>
  <si>
    <t>80% Acryllic - 20% Wool</t>
  </si>
  <si>
    <t>80% Acryillic - 20% Wool</t>
  </si>
  <si>
    <t>80% Acrylic - 20% Wool</t>
  </si>
  <si>
    <t>85% Nylon - 15% Spandex</t>
  </si>
  <si>
    <t>97% Polyester - 3% Spandex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</si>
</sst>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 ;\-[$$-409]#,##0.00\ 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 wrapText="1"/>
      <protection locked="0"/>
    </xf>
    <xf numFmtId="164" fontId="2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left" vertical="center" wrapText="1"/>
    </xf>
    <xf numFmtId="164" fontId="0" fillId="0" borderId="0" xfId="0" applyNumberFormat="1" applyFill="1" applyBorder="1" applyProtection="1">
      <protection locked="0"/>
    </xf>
    <xf numFmtId="0" fontId="0" fillId="0" borderId="1" xfId="0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26" Type="http://schemas.openxmlformats.org/officeDocument/2006/relationships/image" Target="../media/image22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81" Type="http://schemas.openxmlformats.org/officeDocument/2006/relationships/image" Target="../media/image181.jpg"/><Relationship Id="rId216" Type="http://schemas.openxmlformats.org/officeDocument/2006/relationships/image" Target="../media/image216.jpg"/><Relationship Id="rId22" Type="http://schemas.openxmlformats.org/officeDocument/2006/relationships/image" Target="../media/image22.jpg"/><Relationship Id="rId43" Type="http://schemas.openxmlformats.org/officeDocument/2006/relationships/image" Target="../media/image43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39" Type="http://schemas.openxmlformats.org/officeDocument/2006/relationships/image" Target="../media/image13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71" Type="http://schemas.openxmlformats.org/officeDocument/2006/relationships/image" Target="../media/image171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27" Type="http://schemas.openxmlformats.org/officeDocument/2006/relationships/image" Target="../media/image227.jpg"/><Relationship Id="rId12" Type="http://schemas.openxmlformats.org/officeDocument/2006/relationships/image" Target="../media/image12.jpg"/><Relationship Id="rId33" Type="http://schemas.openxmlformats.org/officeDocument/2006/relationships/image" Target="../media/image33.jpg"/><Relationship Id="rId108" Type="http://schemas.openxmlformats.org/officeDocument/2006/relationships/image" Target="../media/image108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5" Type="http://schemas.openxmlformats.org/officeDocument/2006/relationships/image" Target="../media/image75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61" Type="http://schemas.openxmlformats.org/officeDocument/2006/relationships/image" Target="../media/image161.jpg"/><Relationship Id="rId182" Type="http://schemas.openxmlformats.org/officeDocument/2006/relationships/image" Target="../media/image182.jpg"/><Relationship Id="rId217" Type="http://schemas.openxmlformats.org/officeDocument/2006/relationships/image" Target="../media/image217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14" Type="http://schemas.openxmlformats.org/officeDocument/2006/relationships/image" Target="../media/image14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8" Type="http://schemas.openxmlformats.org/officeDocument/2006/relationships/image" Target="../media/image8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219" Type="http://schemas.openxmlformats.org/officeDocument/2006/relationships/image" Target="../media/image21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0" Type="http://schemas.openxmlformats.org/officeDocument/2006/relationships/image" Target="../media/image220.jpg"/><Relationship Id="rId225" Type="http://schemas.openxmlformats.org/officeDocument/2006/relationships/image" Target="../media/image225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10" Type="http://schemas.openxmlformats.org/officeDocument/2006/relationships/image" Target="../media/image210.jpg"/><Relationship Id="rId215" Type="http://schemas.openxmlformats.org/officeDocument/2006/relationships/image" Target="../media/image215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56</xdr:row>
      <xdr:rowOff>149225</xdr:rowOff>
    </xdr:from>
    <xdr:to>
      <xdr:col>8</xdr:col>
      <xdr:colOff>1063625</xdr:colOff>
      <xdr:row>56</xdr:row>
      <xdr:rowOff>939800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80E4FD-F9A4-4144-93E7-80F94C2B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35400"/>
          <a:ext cx="103822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104</xdr:row>
      <xdr:rowOff>149225</xdr:rowOff>
    </xdr:from>
    <xdr:to>
      <xdr:col>8</xdr:col>
      <xdr:colOff>1063625</xdr:colOff>
      <xdr:row>104</xdr:row>
      <xdr:rowOff>977900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8EE72C-52F5-49FB-B3AA-1AF1F27E9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97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107</xdr:row>
      <xdr:rowOff>149225</xdr:rowOff>
    </xdr:from>
    <xdr:to>
      <xdr:col>8</xdr:col>
      <xdr:colOff>1063625</xdr:colOff>
      <xdr:row>107</xdr:row>
      <xdr:rowOff>977900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DFEA196-2A72-436E-8F23-FD389875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693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106</xdr:row>
      <xdr:rowOff>149225</xdr:rowOff>
    </xdr:from>
    <xdr:to>
      <xdr:col>8</xdr:col>
      <xdr:colOff>1063625</xdr:colOff>
      <xdr:row>106</xdr:row>
      <xdr:rowOff>873125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FCD387F-5F1A-4D35-AFC7-CE207017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1836400"/>
          <a:ext cx="1038225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66770</xdr:colOff>
      <xdr:row>105</xdr:row>
      <xdr:rowOff>149225</xdr:rowOff>
    </xdr:from>
    <xdr:to>
      <xdr:col>8</xdr:col>
      <xdr:colOff>1063625</xdr:colOff>
      <xdr:row>105</xdr:row>
      <xdr:rowOff>944880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ADC95F8-7B02-47F3-9AB2-EFDB5791F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670" y="353587685"/>
          <a:ext cx="996855" cy="79565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193</xdr:row>
      <xdr:rowOff>149225</xdr:rowOff>
    </xdr:from>
    <xdr:to>
      <xdr:col>8</xdr:col>
      <xdr:colOff>1025525</xdr:colOff>
      <xdr:row>193</xdr:row>
      <xdr:rowOff>1035050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A6D9DD3-26CA-42BB-84CB-177642C3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2123400"/>
          <a:ext cx="1000125" cy="8858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187</xdr:row>
      <xdr:rowOff>149225</xdr:rowOff>
    </xdr:from>
    <xdr:to>
      <xdr:col>8</xdr:col>
      <xdr:colOff>1063625</xdr:colOff>
      <xdr:row>187</xdr:row>
      <xdr:rowOff>977900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C4B6DEE8-17B2-48B2-A029-97F7CB2BA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3266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174</xdr:row>
      <xdr:rowOff>149225</xdr:rowOff>
    </xdr:from>
    <xdr:to>
      <xdr:col>8</xdr:col>
      <xdr:colOff>1063625</xdr:colOff>
      <xdr:row>174</xdr:row>
      <xdr:rowOff>977900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946AD25-AD21-4945-8E31-711D0C6E7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440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178</xdr:row>
      <xdr:rowOff>149225</xdr:rowOff>
    </xdr:from>
    <xdr:to>
      <xdr:col>8</xdr:col>
      <xdr:colOff>1063625</xdr:colOff>
      <xdr:row>178</xdr:row>
      <xdr:rowOff>977900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1C78E4C-4A6D-4A9E-BFAF-20E1970C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8981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175</xdr:row>
      <xdr:rowOff>149225</xdr:rowOff>
    </xdr:from>
    <xdr:to>
      <xdr:col>8</xdr:col>
      <xdr:colOff>1063625</xdr:colOff>
      <xdr:row>175</xdr:row>
      <xdr:rowOff>1006475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3513E39-1DAF-4BC7-8E3C-22417E7E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012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183</xdr:row>
      <xdr:rowOff>149225</xdr:rowOff>
    </xdr:from>
    <xdr:to>
      <xdr:col>8</xdr:col>
      <xdr:colOff>1063625</xdr:colOff>
      <xdr:row>183</xdr:row>
      <xdr:rowOff>1006475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32D48B43-1458-455D-8372-8BC1BF1C6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26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190</xdr:row>
      <xdr:rowOff>149225</xdr:rowOff>
    </xdr:from>
    <xdr:to>
      <xdr:col>8</xdr:col>
      <xdr:colOff>1063625</xdr:colOff>
      <xdr:row>190</xdr:row>
      <xdr:rowOff>1006475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B41C78E8-FB13-4181-B3DE-84AB98A0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69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196</xdr:row>
      <xdr:rowOff>149225</xdr:rowOff>
    </xdr:from>
    <xdr:to>
      <xdr:col>8</xdr:col>
      <xdr:colOff>1063625</xdr:colOff>
      <xdr:row>196</xdr:row>
      <xdr:rowOff>977900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EB142895-7ACA-424E-8761-A10C637F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83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201</xdr:row>
      <xdr:rowOff>149225</xdr:rowOff>
    </xdr:from>
    <xdr:to>
      <xdr:col>8</xdr:col>
      <xdr:colOff>1063625</xdr:colOff>
      <xdr:row>201</xdr:row>
      <xdr:rowOff>977900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CBA278DE-7162-467F-B87A-5F99B41D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982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197</xdr:row>
      <xdr:rowOff>149225</xdr:rowOff>
    </xdr:from>
    <xdr:to>
      <xdr:col>8</xdr:col>
      <xdr:colOff>1063625</xdr:colOff>
      <xdr:row>197</xdr:row>
      <xdr:rowOff>1006475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A2645301-C3CD-4935-98C5-75BF26D21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12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191</xdr:row>
      <xdr:rowOff>149225</xdr:rowOff>
    </xdr:from>
    <xdr:to>
      <xdr:col>8</xdr:col>
      <xdr:colOff>1063625</xdr:colOff>
      <xdr:row>191</xdr:row>
      <xdr:rowOff>977900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170914A-A547-411D-B9A9-AC3F82EB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26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194</xdr:row>
      <xdr:rowOff>149225</xdr:rowOff>
    </xdr:from>
    <xdr:to>
      <xdr:col>8</xdr:col>
      <xdr:colOff>1044575</xdr:colOff>
      <xdr:row>194</xdr:row>
      <xdr:rowOff>939800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5A0975DA-871B-4948-9E43-04C17609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2697400"/>
          <a:ext cx="101917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195</xdr:row>
      <xdr:rowOff>149225</xdr:rowOff>
    </xdr:from>
    <xdr:to>
      <xdr:col>8</xdr:col>
      <xdr:colOff>1063625</xdr:colOff>
      <xdr:row>195</xdr:row>
      <xdr:rowOff>1006475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EAB5671-A84F-4EA6-A0D8-22938672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840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198</xdr:row>
      <xdr:rowOff>149225</xdr:rowOff>
    </xdr:from>
    <xdr:to>
      <xdr:col>8</xdr:col>
      <xdr:colOff>1063625</xdr:colOff>
      <xdr:row>198</xdr:row>
      <xdr:rowOff>977900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FA3DDC18-CEB0-4007-8FFA-707455DEF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983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199</xdr:row>
      <xdr:rowOff>149225</xdr:rowOff>
    </xdr:from>
    <xdr:to>
      <xdr:col>8</xdr:col>
      <xdr:colOff>1063625</xdr:colOff>
      <xdr:row>199</xdr:row>
      <xdr:rowOff>977900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3E62F79A-133A-4F24-9137-180ED981E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6126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200</xdr:row>
      <xdr:rowOff>149225</xdr:rowOff>
    </xdr:from>
    <xdr:to>
      <xdr:col>8</xdr:col>
      <xdr:colOff>1063625</xdr:colOff>
      <xdr:row>200</xdr:row>
      <xdr:rowOff>977900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3A52E1E4-1172-4AB5-8925-9F821D0B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726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188</xdr:row>
      <xdr:rowOff>149225</xdr:rowOff>
    </xdr:from>
    <xdr:to>
      <xdr:col>8</xdr:col>
      <xdr:colOff>1063625</xdr:colOff>
      <xdr:row>188</xdr:row>
      <xdr:rowOff>1006475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3C0FC33D-F8EB-425A-8D82-430ED4DB8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5088946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180</xdr:row>
      <xdr:rowOff>149225</xdr:rowOff>
    </xdr:from>
    <xdr:to>
      <xdr:col>8</xdr:col>
      <xdr:colOff>1063625</xdr:colOff>
      <xdr:row>180</xdr:row>
      <xdr:rowOff>1006475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67FE7E0A-0B03-48F7-A83D-78BA30EE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184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192</xdr:row>
      <xdr:rowOff>149225</xdr:rowOff>
    </xdr:from>
    <xdr:to>
      <xdr:col>8</xdr:col>
      <xdr:colOff>1063625</xdr:colOff>
      <xdr:row>192</xdr:row>
      <xdr:rowOff>1006475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BC9FEBF0-C429-4E5B-B6D5-51226456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298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99998</xdr:colOff>
      <xdr:row>172</xdr:row>
      <xdr:rowOff>149225</xdr:rowOff>
    </xdr:from>
    <xdr:to>
      <xdr:col>8</xdr:col>
      <xdr:colOff>1063625</xdr:colOff>
      <xdr:row>172</xdr:row>
      <xdr:rowOff>944880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8EE8670D-72DE-406B-A59F-45DA68293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98" y="2686685"/>
          <a:ext cx="963627" cy="79565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179</xdr:row>
      <xdr:rowOff>149225</xdr:rowOff>
    </xdr:from>
    <xdr:to>
      <xdr:col>8</xdr:col>
      <xdr:colOff>1063625</xdr:colOff>
      <xdr:row>179</xdr:row>
      <xdr:rowOff>1006475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A1090FA5-17F3-4991-931E-4A2D3208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41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185</xdr:row>
      <xdr:rowOff>149225</xdr:rowOff>
    </xdr:from>
    <xdr:to>
      <xdr:col>8</xdr:col>
      <xdr:colOff>1025525</xdr:colOff>
      <xdr:row>185</xdr:row>
      <xdr:rowOff>1006475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7DA77E07-7A50-4C12-85B2-525AE1E8E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7556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186</xdr:row>
      <xdr:rowOff>149225</xdr:rowOff>
    </xdr:from>
    <xdr:to>
      <xdr:col>8</xdr:col>
      <xdr:colOff>1063625</xdr:colOff>
      <xdr:row>186</xdr:row>
      <xdr:rowOff>1006475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485CD1FF-27DC-4609-9D28-AE6D2D97D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869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177</xdr:row>
      <xdr:rowOff>149225</xdr:rowOff>
    </xdr:from>
    <xdr:to>
      <xdr:col>8</xdr:col>
      <xdr:colOff>1025525</xdr:colOff>
      <xdr:row>177</xdr:row>
      <xdr:rowOff>1054100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A434D8BC-F104-4379-B3EF-22BF8B9A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61216801"/>
          <a:ext cx="1000125" cy="9048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182</xdr:row>
      <xdr:rowOff>149225</xdr:rowOff>
    </xdr:from>
    <xdr:to>
      <xdr:col>8</xdr:col>
      <xdr:colOff>1025525</xdr:colOff>
      <xdr:row>182</xdr:row>
      <xdr:rowOff>1073150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4FB394A7-28F1-45FF-B240-DE8570A8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62364284"/>
          <a:ext cx="10001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49</xdr:row>
      <xdr:rowOff>149225</xdr:rowOff>
    </xdr:from>
    <xdr:to>
      <xdr:col>8</xdr:col>
      <xdr:colOff>1063625</xdr:colOff>
      <xdr:row>49</xdr:row>
      <xdr:rowOff>1006475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A4151A00-CD26-4E49-AF0E-75077DAC4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68980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47</xdr:row>
      <xdr:rowOff>149225</xdr:rowOff>
    </xdr:from>
    <xdr:to>
      <xdr:col>8</xdr:col>
      <xdr:colOff>1063625</xdr:colOff>
      <xdr:row>47</xdr:row>
      <xdr:rowOff>1006475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F0E023A9-B073-4032-B3DE-48CBF8A77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7127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</xdr:colOff>
      <xdr:row>45</xdr:row>
      <xdr:rowOff>172085</xdr:rowOff>
    </xdr:from>
    <xdr:to>
      <xdr:col>8</xdr:col>
      <xdr:colOff>1078865</xdr:colOff>
      <xdr:row>45</xdr:row>
      <xdr:rowOff>1029335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DBA8F35B-2F93-44F4-B9E1-89C00877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860" y="7243254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46</xdr:row>
      <xdr:rowOff>149225</xdr:rowOff>
    </xdr:from>
    <xdr:to>
      <xdr:col>8</xdr:col>
      <xdr:colOff>1063625</xdr:colOff>
      <xdr:row>46</xdr:row>
      <xdr:rowOff>1092200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CBA85AD5-2457-456C-AA89-046EFBEA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2702400"/>
          <a:ext cx="1038225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54</xdr:row>
      <xdr:rowOff>149225</xdr:rowOff>
    </xdr:from>
    <xdr:to>
      <xdr:col>8</xdr:col>
      <xdr:colOff>1063625</xdr:colOff>
      <xdr:row>54</xdr:row>
      <xdr:rowOff>1073150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97F78E10-159C-406D-864A-D4AFBF99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3845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53</xdr:row>
      <xdr:rowOff>149225</xdr:rowOff>
    </xdr:from>
    <xdr:to>
      <xdr:col>8</xdr:col>
      <xdr:colOff>1063625</xdr:colOff>
      <xdr:row>53</xdr:row>
      <xdr:rowOff>1006475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E660C99A-47C7-435C-8651-D8421F367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613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51</xdr:row>
      <xdr:rowOff>149225</xdr:rowOff>
    </xdr:from>
    <xdr:to>
      <xdr:col>8</xdr:col>
      <xdr:colOff>1063625</xdr:colOff>
      <xdr:row>51</xdr:row>
      <xdr:rowOff>1006475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ACF689C6-F986-4A91-851A-94DDDDF26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727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52</xdr:row>
      <xdr:rowOff>149225</xdr:rowOff>
    </xdr:from>
    <xdr:to>
      <xdr:col>8</xdr:col>
      <xdr:colOff>1063625</xdr:colOff>
      <xdr:row>52</xdr:row>
      <xdr:rowOff>1044575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23AE4BD4-2A04-4222-8CF5-A3B7D69A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88417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32</xdr:row>
      <xdr:rowOff>149225</xdr:rowOff>
    </xdr:from>
    <xdr:to>
      <xdr:col>8</xdr:col>
      <xdr:colOff>1063625</xdr:colOff>
      <xdr:row>32</xdr:row>
      <xdr:rowOff>1073150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DAFF1C91-DCA9-4D7B-A809-955FD1E37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0703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31</xdr:row>
      <xdr:rowOff>149225</xdr:rowOff>
    </xdr:from>
    <xdr:to>
      <xdr:col>8</xdr:col>
      <xdr:colOff>1063625</xdr:colOff>
      <xdr:row>31</xdr:row>
      <xdr:rowOff>1006475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A3C7E1B2-E360-4F6E-B5B1-96577B253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184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33</xdr:row>
      <xdr:rowOff>149225</xdr:rowOff>
    </xdr:from>
    <xdr:to>
      <xdr:col>8</xdr:col>
      <xdr:colOff>1063625</xdr:colOff>
      <xdr:row>33</xdr:row>
      <xdr:rowOff>1044575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AF1111E8-5496-468D-88B7-8876CC7E5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298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42</xdr:row>
      <xdr:rowOff>149225</xdr:rowOff>
    </xdr:from>
    <xdr:to>
      <xdr:col>8</xdr:col>
      <xdr:colOff>1063625</xdr:colOff>
      <xdr:row>42</xdr:row>
      <xdr:rowOff>1006475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E9F02470-488D-4847-B363-4DBDAA7A2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41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43</xdr:row>
      <xdr:rowOff>149225</xdr:rowOff>
    </xdr:from>
    <xdr:to>
      <xdr:col>8</xdr:col>
      <xdr:colOff>1063625</xdr:colOff>
      <xdr:row>43</xdr:row>
      <xdr:rowOff>1044575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A1AE6080-0F56-4888-BE93-161F54EE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5275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36</xdr:row>
      <xdr:rowOff>149225</xdr:rowOff>
    </xdr:from>
    <xdr:to>
      <xdr:col>8</xdr:col>
      <xdr:colOff>1063625</xdr:colOff>
      <xdr:row>36</xdr:row>
      <xdr:rowOff>1073150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BF9EC0D6-FB01-4E3C-B31E-C611E420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97561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38</xdr:row>
      <xdr:rowOff>149225</xdr:rowOff>
    </xdr:from>
    <xdr:to>
      <xdr:col>8</xdr:col>
      <xdr:colOff>1025525</xdr:colOff>
      <xdr:row>38</xdr:row>
      <xdr:rowOff>1006475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B246A688-3FC8-4D76-9937-B05EA4635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01378684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40</xdr:row>
      <xdr:rowOff>149225</xdr:rowOff>
    </xdr:from>
    <xdr:to>
      <xdr:col>8</xdr:col>
      <xdr:colOff>1063625</xdr:colOff>
      <xdr:row>40</xdr:row>
      <xdr:rowOff>1006475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94167319-ECA1-4662-903E-8CF0B0E4B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21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34</xdr:row>
      <xdr:rowOff>149225</xdr:rowOff>
    </xdr:from>
    <xdr:to>
      <xdr:col>8</xdr:col>
      <xdr:colOff>1063625</xdr:colOff>
      <xdr:row>34</xdr:row>
      <xdr:rowOff>1073150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4958FDA5-CA5D-49E1-81A9-426494CC1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4419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35</xdr:row>
      <xdr:rowOff>149225</xdr:rowOff>
    </xdr:from>
    <xdr:to>
      <xdr:col>8</xdr:col>
      <xdr:colOff>1063625</xdr:colOff>
      <xdr:row>35</xdr:row>
      <xdr:rowOff>1044575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id="{D5CFABFE-6A72-4462-B8DD-74C9A80B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5562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44</xdr:row>
      <xdr:rowOff>149225</xdr:rowOff>
    </xdr:from>
    <xdr:to>
      <xdr:col>8</xdr:col>
      <xdr:colOff>1063625</xdr:colOff>
      <xdr:row>44</xdr:row>
      <xdr:rowOff>1006475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B9541202-1C22-485A-8546-AADBC193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7848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50</xdr:row>
      <xdr:rowOff>149225</xdr:rowOff>
    </xdr:from>
    <xdr:to>
      <xdr:col>8</xdr:col>
      <xdr:colOff>1063625</xdr:colOff>
      <xdr:row>50</xdr:row>
      <xdr:rowOff>1006475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A4292699-DA49-4EDF-AC40-EE88C3DC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0899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48</xdr:row>
      <xdr:rowOff>149225</xdr:rowOff>
    </xdr:from>
    <xdr:to>
      <xdr:col>8</xdr:col>
      <xdr:colOff>1063625</xdr:colOff>
      <xdr:row>48</xdr:row>
      <xdr:rowOff>1044575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3C22392F-8BD7-43EC-8E2C-41D47341D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10134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152</xdr:row>
      <xdr:rowOff>149225</xdr:rowOff>
    </xdr:from>
    <xdr:to>
      <xdr:col>8</xdr:col>
      <xdr:colOff>1035050</xdr:colOff>
      <xdr:row>152</xdr:row>
      <xdr:rowOff>977900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E1345232-C53E-4F73-9450-53FC6371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4000990"/>
          <a:ext cx="10096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131</xdr:row>
      <xdr:rowOff>149225</xdr:rowOff>
    </xdr:from>
    <xdr:to>
      <xdr:col>8</xdr:col>
      <xdr:colOff>1063625</xdr:colOff>
      <xdr:row>131</xdr:row>
      <xdr:rowOff>1006475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EE6C4080-26A1-49E1-AD09-4EACDE99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51484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26</xdr:row>
      <xdr:rowOff>149225</xdr:rowOff>
    </xdr:from>
    <xdr:to>
      <xdr:col>8</xdr:col>
      <xdr:colOff>1063625</xdr:colOff>
      <xdr:row>26</xdr:row>
      <xdr:rowOff>1006475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ADD3D159-E62F-45EA-ACC0-26DF63498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6295954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29</xdr:row>
      <xdr:rowOff>149225</xdr:rowOff>
    </xdr:from>
    <xdr:to>
      <xdr:col>8</xdr:col>
      <xdr:colOff>1025525</xdr:colOff>
      <xdr:row>29</xdr:row>
      <xdr:rowOff>1006475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5DDD0588-32D5-452C-B2D0-3A04AC2A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18590919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34365</xdr:colOff>
      <xdr:row>23</xdr:row>
      <xdr:rowOff>149225</xdr:rowOff>
    </xdr:from>
    <xdr:to>
      <xdr:col>8</xdr:col>
      <xdr:colOff>1034490</xdr:colOff>
      <xdr:row>23</xdr:row>
      <xdr:rowOff>1044575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EF6FD49C-4956-4438-A7FF-E57BC90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318" y="119738401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</xdr:row>
      <xdr:rowOff>149225</xdr:rowOff>
    </xdr:from>
    <xdr:to>
      <xdr:col>8</xdr:col>
      <xdr:colOff>1063625</xdr:colOff>
      <xdr:row>19</xdr:row>
      <xdr:rowOff>1006475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7C371400-2FA7-4A6E-8DB9-7859DD4CF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3180849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</xdr:row>
      <xdr:rowOff>149225</xdr:rowOff>
    </xdr:from>
    <xdr:to>
      <xdr:col>8</xdr:col>
      <xdr:colOff>1063625</xdr:colOff>
      <xdr:row>20</xdr:row>
      <xdr:rowOff>1006475</xdr:rowOff>
    </xdr:to>
    <xdr:pic>
      <xdr:nvPicPr>
        <xdr:cNvPr id="112" name="Рисунок 111">
          <a:extLst>
            <a:ext uri="{FF2B5EF4-FFF2-40B4-BE49-F238E27FC236}">
              <a16:creationId xmlns:a16="http://schemas.microsoft.com/office/drawing/2014/main" id="{CF912248-ED34-4FCD-B862-B263FF1D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662329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28</xdr:row>
      <xdr:rowOff>149225</xdr:rowOff>
    </xdr:from>
    <xdr:to>
      <xdr:col>8</xdr:col>
      <xdr:colOff>1025525</xdr:colOff>
      <xdr:row>28</xdr:row>
      <xdr:rowOff>1006475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131FD546-2706-4D5D-BB79-68CEB86E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7770778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</xdr:row>
      <xdr:rowOff>149225</xdr:rowOff>
    </xdr:from>
    <xdr:to>
      <xdr:col>8</xdr:col>
      <xdr:colOff>1063625</xdr:colOff>
      <xdr:row>22</xdr:row>
      <xdr:rowOff>1006475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A0E1A3D9-8239-4077-B39F-9B15C689F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2891826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27</xdr:row>
      <xdr:rowOff>149225</xdr:rowOff>
    </xdr:from>
    <xdr:to>
      <xdr:col>8</xdr:col>
      <xdr:colOff>1063625</xdr:colOff>
      <xdr:row>27</xdr:row>
      <xdr:rowOff>1044575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C01EA2A4-A4D9-439A-BECF-A07C2D4D3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0065743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</xdr:row>
      <xdr:rowOff>149225</xdr:rowOff>
    </xdr:from>
    <xdr:to>
      <xdr:col>8</xdr:col>
      <xdr:colOff>1063625</xdr:colOff>
      <xdr:row>18</xdr:row>
      <xdr:rowOff>1006475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68CEB011-8850-42A6-82D7-7BF0133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121322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25</xdr:row>
      <xdr:rowOff>149225</xdr:rowOff>
    </xdr:from>
    <xdr:to>
      <xdr:col>8</xdr:col>
      <xdr:colOff>1063625</xdr:colOff>
      <xdr:row>25</xdr:row>
      <xdr:rowOff>1111250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CD254658-E80C-4424-BCBB-5DAA80D1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350819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30</xdr:row>
      <xdr:rowOff>149225</xdr:rowOff>
    </xdr:from>
    <xdr:to>
      <xdr:col>8</xdr:col>
      <xdr:colOff>1063625</xdr:colOff>
      <xdr:row>30</xdr:row>
      <xdr:rowOff>1111250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7C769481-CFE3-4C9C-BDA8-08B30B17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4655672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227</xdr:row>
      <xdr:rowOff>149225</xdr:rowOff>
    </xdr:from>
    <xdr:to>
      <xdr:col>8</xdr:col>
      <xdr:colOff>1025525</xdr:colOff>
      <xdr:row>227</xdr:row>
      <xdr:rowOff>1044575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AF54F8A0-D00E-427A-906E-B5D2AA29F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36950637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148</xdr:row>
      <xdr:rowOff>149225</xdr:rowOff>
    </xdr:from>
    <xdr:to>
      <xdr:col>8</xdr:col>
      <xdr:colOff>1063625</xdr:colOff>
      <xdr:row>148</xdr:row>
      <xdr:rowOff>1006475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A20C81EB-310C-4CB2-A4DE-489778B87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353" y="14154056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149</xdr:row>
      <xdr:rowOff>149225</xdr:rowOff>
    </xdr:from>
    <xdr:to>
      <xdr:col>8</xdr:col>
      <xdr:colOff>1063625</xdr:colOff>
      <xdr:row>149</xdr:row>
      <xdr:rowOff>977900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4BB85B7-CC07-463E-AC7C-815E0643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4213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150</xdr:row>
      <xdr:rowOff>149225</xdr:rowOff>
    </xdr:from>
    <xdr:to>
      <xdr:col>8</xdr:col>
      <xdr:colOff>1063625</xdr:colOff>
      <xdr:row>150</xdr:row>
      <xdr:rowOff>977900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4174EA52-51C0-45BE-9476-8CB0D17E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45567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220</xdr:row>
      <xdr:rowOff>149225</xdr:rowOff>
    </xdr:from>
    <xdr:to>
      <xdr:col>8</xdr:col>
      <xdr:colOff>1063625</xdr:colOff>
      <xdr:row>220</xdr:row>
      <xdr:rowOff>1006475</xdr:rowOff>
    </xdr:to>
    <xdr:pic>
      <xdr:nvPicPr>
        <xdr:cNvPr id="133" name="Рисунок 132">
          <a:extLst>
            <a:ext uri="{FF2B5EF4-FFF2-40B4-BE49-F238E27FC236}">
              <a16:creationId xmlns:a16="http://schemas.microsoft.com/office/drawing/2014/main" id="{72D2D733-C27D-464A-8801-66E9BED0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013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219</xdr:row>
      <xdr:rowOff>149225</xdr:rowOff>
    </xdr:from>
    <xdr:to>
      <xdr:col>8</xdr:col>
      <xdr:colOff>1063625</xdr:colOff>
      <xdr:row>219</xdr:row>
      <xdr:rowOff>1006475</xdr:rowOff>
    </xdr:to>
    <xdr:pic>
      <xdr:nvPicPr>
        <xdr:cNvPr id="134" name="Рисунок 133">
          <a:extLst>
            <a:ext uri="{FF2B5EF4-FFF2-40B4-BE49-F238E27FC236}">
              <a16:creationId xmlns:a16="http://schemas.microsoft.com/office/drawing/2014/main" id="{9B20BE60-8F7A-47AC-866C-474E71980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128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153</xdr:row>
      <xdr:rowOff>149225</xdr:rowOff>
    </xdr:from>
    <xdr:to>
      <xdr:col>8</xdr:col>
      <xdr:colOff>1063625</xdr:colOff>
      <xdr:row>153</xdr:row>
      <xdr:rowOff>1006475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E9718C06-B998-4F93-9055-301599A0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541628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58</xdr:row>
      <xdr:rowOff>149225</xdr:rowOff>
    </xdr:from>
    <xdr:to>
      <xdr:col>8</xdr:col>
      <xdr:colOff>1063625</xdr:colOff>
      <xdr:row>58</xdr:row>
      <xdr:rowOff>1044575</xdr:rowOff>
    </xdr:to>
    <xdr:pic>
      <xdr:nvPicPr>
        <xdr:cNvPr id="138" name="Рисунок 137">
          <a:extLst>
            <a:ext uri="{FF2B5EF4-FFF2-40B4-BE49-F238E27FC236}">
              <a16:creationId xmlns:a16="http://schemas.microsoft.com/office/drawing/2014/main" id="{69843028-370E-4C04-AD7B-6BFB295C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55854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117</xdr:row>
      <xdr:rowOff>149225</xdr:rowOff>
    </xdr:from>
    <xdr:to>
      <xdr:col>8</xdr:col>
      <xdr:colOff>1063625</xdr:colOff>
      <xdr:row>117</xdr:row>
      <xdr:rowOff>1006475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906DCC1D-7966-4667-899D-8EDEEAE5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6104776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124</xdr:row>
      <xdr:rowOff>149225</xdr:rowOff>
    </xdr:from>
    <xdr:to>
      <xdr:col>8</xdr:col>
      <xdr:colOff>1063625</xdr:colOff>
      <xdr:row>124</xdr:row>
      <xdr:rowOff>1006475</xdr:rowOff>
    </xdr:to>
    <xdr:pic>
      <xdr:nvPicPr>
        <xdr:cNvPr id="143" name="Рисунок 142">
          <a:extLst>
            <a:ext uri="{FF2B5EF4-FFF2-40B4-BE49-F238E27FC236}">
              <a16:creationId xmlns:a16="http://schemas.microsoft.com/office/drawing/2014/main" id="{BD6A1A13-F101-477D-A486-DFBA6CD7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1569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123</xdr:row>
      <xdr:rowOff>149225</xdr:rowOff>
    </xdr:from>
    <xdr:to>
      <xdr:col>8</xdr:col>
      <xdr:colOff>1054100</xdr:colOff>
      <xdr:row>123</xdr:row>
      <xdr:rowOff>1006475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61BA74FA-9754-4B85-A7C6-0CBB2631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2712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116</xdr:row>
      <xdr:rowOff>149225</xdr:rowOff>
    </xdr:from>
    <xdr:to>
      <xdr:col>8</xdr:col>
      <xdr:colOff>1063625</xdr:colOff>
      <xdr:row>116</xdr:row>
      <xdr:rowOff>1006475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4452565F-2374-4BA9-95AC-0FDEC7BFA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385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122</xdr:row>
      <xdr:rowOff>149225</xdr:rowOff>
    </xdr:from>
    <xdr:to>
      <xdr:col>8</xdr:col>
      <xdr:colOff>1063625</xdr:colOff>
      <xdr:row>122</xdr:row>
      <xdr:rowOff>1006475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2D9B7C21-51C3-452D-8132-9C0E94B8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65637696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118</xdr:row>
      <xdr:rowOff>149225</xdr:rowOff>
    </xdr:from>
    <xdr:to>
      <xdr:col>8</xdr:col>
      <xdr:colOff>1063625</xdr:colOff>
      <xdr:row>118</xdr:row>
      <xdr:rowOff>1006475</xdr:rowOff>
    </xdr:to>
    <xdr:pic>
      <xdr:nvPicPr>
        <xdr:cNvPr id="147" name="Рисунок 146">
          <a:extLst>
            <a:ext uri="{FF2B5EF4-FFF2-40B4-BE49-F238E27FC236}">
              <a16:creationId xmlns:a16="http://schemas.microsoft.com/office/drawing/2014/main" id="{3B4D5619-6970-4761-A937-C1B3DD11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6141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119</xdr:row>
      <xdr:rowOff>149225</xdr:rowOff>
    </xdr:from>
    <xdr:to>
      <xdr:col>8</xdr:col>
      <xdr:colOff>1054100</xdr:colOff>
      <xdr:row>119</xdr:row>
      <xdr:rowOff>1006475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F5C90C72-168C-4EBA-8DE1-5019778D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7284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114</xdr:row>
      <xdr:rowOff>149225</xdr:rowOff>
    </xdr:from>
    <xdr:to>
      <xdr:col>8</xdr:col>
      <xdr:colOff>1063625</xdr:colOff>
      <xdr:row>114</xdr:row>
      <xdr:rowOff>1006475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134655B3-25A2-4F0F-A263-CA5BE6B9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842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113</xdr:row>
      <xdr:rowOff>149225</xdr:rowOff>
    </xdr:from>
    <xdr:to>
      <xdr:col>8</xdr:col>
      <xdr:colOff>1044575</xdr:colOff>
      <xdr:row>113</xdr:row>
      <xdr:rowOff>1006475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810C5154-BD27-4F9C-992C-17DF2F84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69570400"/>
          <a:ext cx="101917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121</xdr:row>
      <xdr:rowOff>149225</xdr:rowOff>
    </xdr:from>
    <xdr:to>
      <xdr:col>8</xdr:col>
      <xdr:colOff>1063625</xdr:colOff>
      <xdr:row>121</xdr:row>
      <xdr:rowOff>1006475</xdr:rowOff>
    </xdr:to>
    <xdr:pic>
      <xdr:nvPicPr>
        <xdr:cNvPr id="155" name="Рисунок 154">
          <a:extLst>
            <a:ext uri="{FF2B5EF4-FFF2-40B4-BE49-F238E27FC236}">
              <a16:creationId xmlns:a16="http://schemas.microsoft.com/office/drawing/2014/main" id="{DB61474E-C2BC-47E2-ABFD-600D177CC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7528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109</xdr:row>
      <xdr:rowOff>149225</xdr:rowOff>
    </xdr:from>
    <xdr:to>
      <xdr:col>8</xdr:col>
      <xdr:colOff>1063625</xdr:colOff>
      <xdr:row>109</xdr:row>
      <xdr:rowOff>977900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FB595B8F-3210-4704-80A8-FF13B77A3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78714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120</xdr:row>
      <xdr:rowOff>149225</xdr:rowOff>
    </xdr:from>
    <xdr:to>
      <xdr:col>8</xdr:col>
      <xdr:colOff>1063625</xdr:colOff>
      <xdr:row>120</xdr:row>
      <xdr:rowOff>977900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A8B55F0E-E1D5-4B50-A40A-412758C6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80554966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112</xdr:row>
      <xdr:rowOff>149225</xdr:rowOff>
    </xdr:from>
    <xdr:to>
      <xdr:col>8</xdr:col>
      <xdr:colOff>1063625</xdr:colOff>
      <xdr:row>112</xdr:row>
      <xdr:rowOff>977900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EE040C4D-0A0C-48B3-9CB8-0D4C91039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1000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115</xdr:row>
      <xdr:rowOff>149225</xdr:rowOff>
    </xdr:from>
    <xdr:to>
      <xdr:col>8</xdr:col>
      <xdr:colOff>1063625</xdr:colOff>
      <xdr:row>115</xdr:row>
      <xdr:rowOff>1006475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C0F8A253-9E43-4F02-86DD-8A240719C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328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111</xdr:row>
      <xdr:rowOff>149225</xdr:rowOff>
    </xdr:from>
    <xdr:to>
      <xdr:col>8</xdr:col>
      <xdr:colOff>1063625</xdr:colOff>
      <xdr:row>111</xdr:row>
      <xdr:rowOff>1006475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B200EDA5-1D60-4ED5-B796-36934B14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557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110</xdr:row>
      <xdr:rowOff>149225</xdr:rowOff>
    </xdr:from>
    <xdr:to>
      <xdr:col>8</xdr:col>
      <xdr:colOff>1063625</xdr:colOff>
      <xdr:row>110</xdr:row>
      <xdr:rowOff>1006475</xdr:rowOff>
    </xdr:to>
    <xdr:pic>
      <xdr:nvPicPr>
        <xdr:cNvPr id="165" name="Рисунок 164">
          <a:extLst>
            <a:ext uri="{FF2B5EF4-FFF2-40B4-BE49-F238E27FC236}">
              <a16:creationId xmlns:a16="http://schemas.microsoft.com/office/drawing/2014/main" id="{DE54F42A-7997-4B63-9D2A-2ACB8A5CF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671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108</xdr:row>
      <xdr:rowOff>149225</xdr:rowOff>
    </xdr:from>
    <xdr:to>
      <xdr:col>8</xdr:col>
      <xdr:colOff>1063625</xdr:colOff>
      <xdr:row>108</xdr:row>
      <xdr:rowOff>977900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23FE2AFE-E259-41BE-91FA-EB8282B90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187858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98</xdr:row>
      <xdr:rowOff>149225</xdr:rowOff>
    </xdr:from>
    <xdr:to>
      <xdr:col>8</xdr:col>
      <xdr:colOff>1063625</xdr:colOff>
      <xdr:row>98</xdr:row>
      <xdr:rowOff>977900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CAEC3546-5607-49B1-8E77-523B3834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195472237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214</xdr:row>
      <xdr:rowOff>149225</xdr:rowOff>
    </xdr:from>
    <xdr:to>
      <xdr:col>8</xdr:col>
      <xdr:colOff>1025525</xdr:colOff>
      <xdr:row>214</xdr:row>
      <xdr:rowOff>1063625</xdr:rowOff>
    </xdr:to>
    <xdr:pic>
      <xdr:nvPicPr>
        <xdr:cNvPr id="178" name="Рисунок 177">
          <a:extLst>
            <a:ext uri="{FF2B5EF4-FFF2-40B4-BE49-F238E27FC236}">
              <a16:creationId xmlns:a16="http://schemas.microsoft.com/office/drawing/2014/main" id="{4B196312-FA87-4A3F-B2DC-34D943F8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1574400"/>
          <a:ext cx="1000125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213</xdr:row>
      <xdr:rowOff>149225</xdr:rowOff>
    </xdr:from>
    <xdr:to>
      <xdr:col>8</xdr:col>
      <xdr:colOff>1054100</xdr:colOff>
      <xdr:row>213</xdr:row>
      <xdr:rowOff>1073150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1F3E21C8-F4FA-4B63-83D2-57F6FCAEF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2717400"/>
          <a:ext cx="102870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211</xdr:row>
      <xdr:rowOff>149225</xdr:rowOff>
    </xdr:from>
    <xdr:to>
      <xdr:col>8</xdr:col>
      <xdr:colOff>996950</xdr:colOff>
      <xdr:row>211</xdr:row>
      <xdr:rowOff>1044575</xdr:rowOff>
    </xdr:to>
    <xdr:pic>
      <xdr:nvPicPr>
        <xdr:cNvPr id="180" name="Рисунок 179">
          <a:extLst>
            <a:ext uri="{FF2B5EF4-FFF2-40B4-BE49-F238E27FC236}">
              <a16:creationId xmlns:a16="http://schemas.microsoft.com/office/drawing/2014/main" id="{4F41E5E7-F86D-4C62-9689-15C807819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3860400"/>
          <a:ext cx="97155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212</xdr:row>
      <xdr:rowOff>149225</xdr:rowOff>
    </xdr:from>
    <xdr:to>
      <xdr:col>8</xdr:col>
      <xdr:colOff>1063625</xdr:colOff>
      <xdr:row>212</xdr:row>
      <xdr:rowOff>1111250</xdr:rowOff>
    </xdr:to>
    <xdr:pic>
      <xdr:nvPicPr>
        <xdr:cNvPr id="182" name="Рисунок 181">
          <a:extLst>
            <a:ext uri="{FF2B5EF4-FFF2-40B4-BE49-F238E27FC236}">
              <a16:creationId xmlns:a16="http://schemas.microsoft.com/office/drawing/2014/main" id="{EFA44023-1271-4CBB-81EF-618E541E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6146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218</xdr:row>
      <xdr:rowOff>149225</xdr:rowOff>
    </xdr:from>
    <xdr:to>
      <xdr:col>8</xdr:col>
      <xdr:colOff>996950</xdr:colOff>
      <xdr:row>218</xdr:row>
      <xdr:rowOff>1063625</xdr:rowOff>
    </xdr:to>
    <xdr:pic>
      <xdr:nvPicPr>
        <xdr:cNvPr id="183" name="Рисунок 182">
          <a:extLst>
            <a:ext uri="{FF2B5EF4-FFF2-40B4-BE49-F238E27FC236}">
              <a16:creationId xmlns:a16="http://schemas.microsoft.com/office/drawing/2014/main" id="{8FAB9CCF-3B97-44A6-9E26-7C133541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7289400"/>
          <a:ext cx="97155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216</xdr:row>
      <xdr:rowOff>149225</xdr:rowOff>
    </xdr:from>
    <xdr:to>
      <xdr:col>8</xdr:col>
      <xdr:colOff>1063625</xdr:colOff>
      <xdr:row>216</xdr:row>
      <xdr:rowOff>1006475</xdr:rowOff>
    </xdr:to>
    <xdr:pic>
      <xdr:nvPicPr>
        <xdr:cNvPr id="184" name="Рисунок 183">
          <a:extLst>
            <a:ext uri="{FF2B5EF4-FFF2-40B4-BE49-F238E27FC236}">
              <a16:creationId xmlns:a16="http://schemas.microsoft.com/office/drawing/2014/main" id="{E4EE81A0-E167-4879-BD5D-3A7FD962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84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215</xdr:row>
      <xdr:rowOff>149225</xdr:rowOff>
    </xdr:from>
    <xdr:to>
      <xdr:col>8</xdr:col>
      <xdr:colOff>996950</xdr:colOff>
      <xdr:row>215</xdr:row>
      <xdr:rowOff>1006475</xdr:rowOff>
    </xdr:to>
    <xdr:pic>
      <xdr:nvPicPr>
        <xdr:cNvPr id="185" name="Рисунок 184">
          <a:extLst>
            <a:ext uri="{FF2B5EF4-FFF2-40B4-BE49-F238E27FC236}">
              <a16:creationId xmlns:a16="http://schemas.microsoft.com/office/drawing/2014/main" id="{CE041A16-A9B1-4644-A4E9-DD280A6E1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09575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217</xdr:row>
      <xdr:rowOff>149225</xdr:rowOff>
    </xdr:from>
    <xdr:to>
      <xdr:col>8</xdr:col>
      <xdr:colOff>1054100</xdr:colOff>
      <xdr:row>217</xdr:row>
      <xdr:rowOff>1073150</xdr:rowOff>
    </xdr:to>
    <xdr:pic>
      <xdr:nvPicPr>
        <xdr:cNvPr id="188" name="Рисунок 187">
          <a:extLst>
            <a:ext uri="{FF2B5EF4-FFF2-40B4-BE49-F238E27FC236}">
              <a16:creationId xmlns:a16="http://schemas.microsoft.com/office/drawing/2014/main" id="{7FE1C336-79B3-4067-B2AF-76BAD28D2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13004400"/>
          <a:ext cx="102870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210</xdr:row>
      <xdr:rowOff>149225</xdr:rowOff>
    </xdr:from>
    <xdr:to>
      <xdr:col>8</xdr:col>
      <xdr:colOff>996950</xdr:colOff>
      <xdr:row>210</xdr:row>
      <xdr:rowOff>1016000</xdr:rowOff>
    </xdr:to>
    <xdr:pic>
      <xdr:nvPicPr>
        <xdr:cNvPr id="189" name="Рисунок 188">
          <a:extLst>
            <a:ext uri="{FF2B5EF4-FFF2-40B4-BE49-F238E27FC236}">
              <a16:creationId xmlns:a16="http://schemas.microsoft.com/office/drawing/2014/main" id="{EFA47507-93CD-423B-A03A-C2BB9DF0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14147400"/>
          <a:ext cx="971550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79190</xdr:colOff>
      <xdr:row>90</xdr:row>
      <xdr:rowOff>32680</xdr:rowOff>
    </xdr:from>
    <xdr:to>
      <xdr:col>8</xdr:col>
      <xdr:colOff>1012640</xdr:colOff>
      <xdr:row>90</xdr:row>
      <xdr:rowOff>1103962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A37DC689-F161-4740-B72F-2FAB0E7F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6131" y="232075127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124015</xdr:colOff>
      <xdr:row>88</xdr:row>
      <xdr:rowOff>32680</xdr:rowOff>
    </xdr:from>
    <xdr:to>
      <xdr:col>8</xdr:col>
      <xdr:colOff>1038415</xdr:colOff>
      <xdr:row>88</xdr:row>
      <xdr:rowOff>1132537</xdr:rowOff>
    </xdr:to>
    <xdr:pic>
      <xdr:nvPicPr>
        <xdr:cNvPr id="206" name="Рисунок 205">
          <a:extLst>
            <a:ext uri="{FF2B5EF4-FFF2-40B4-BE49-F238E27FC236}">
              <a16:creationId xmlns:a16="http://schemas.microsoft.com/office/drawing/2014/main" id="{D317A390-0C21-4150-B3A6-C5C9AA92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956" y="234370092"/>
          <a:ext cx="91440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83</xdr:row>
      <xdr:rowOff>32680</xdr:rowOff>
    </xdr:from>
    <xdr:to>
      <xdr:col>8</xdr:col>
      <xdr:colOff>1021605</xdr:colOff>
      <xdr:row>83</xdr:row>
      <xdr:rowOff>1132537</xdr:rowOff>
    </xdr:to>
    <xdr:pic>
      <xdr:nvPicPr>
        <xdr:cNvPr id="207" name="Рисунок 206">
          <a:extLst>
            <a:ext uri="{FF2B5EF4-FFF2-40B4-BE49-F238E27FC236}">
              <a16:creationId xmlns:a16="http://schemas.microsoft.com/office/drawing/2014/main" id="{6FB07930-C84D-4606-9D75-86596546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35517574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74</xdr:row>
      <xdr:rowOff>23715</xdr:rowOff>
    </xdr:from>
    <xdr:to>
      <xdr:col>8</xdr:col>
      <xdr:colOff>1040095</xdr:colOff>
      <xdr:row>74</xdr:row>
      <xdr:rowOff>1123572</xdr:rowOff>
    </xdr:to>
    <xdr:pic>
      <xdr:nvPicPr>
        <xdr:cNvPr id="209" name="Рисунок 208">
          <a:extLst>
            <a:ext uri="{FF2B5EF4-FFF2-40B4-BE49-F238E27FC236}">
              <a16:creationId xmlns:a16="http://schemas.microsoft.com/office/drawing/2014/main" id="{3E6C934E-F829-4E45-BD42-44808BA1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37803574"/>
          <a:ext cx="9429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81</xdr:row>
      <xdr:rowOff>23715</xdr:rowOff>
    </xdr:from>
    <xdr:to>
      <xdr:col>8</xdr:col>
      <xdr:colOff>1030570</xdr:colOff>
      <xdr:row>81</xdr:row>
      <xdr:rowOff>1123573</xdr:rowOff>
    </xdr:to>
    <xdr:pic>
      <xdr:nvPicPr>
        <xdr:cNvPr id="210" name="Рисунок 209">
          <a:extLst>
            <a:ext uri="{FF2B5EF4-FFF2-40B4-BE49-F238E27FC236}">
              <a16:creationId xmlns:a16="http://schemas.microsoft.com/office/drawing/2014/main" id="{584F5F06-7DE1-4F86-B22B-E315B9F9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38951056"/>
          <a:ext cx="933450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97120</xdr:colOff>
      <xdr:row>75</xdr:row>
      <xdr:rowOff>23715</xdr:rowOff>
    </xdr:from>
    <xdr:to>
      <xdr:col>8</xdr:col>
      <xdr:colOff>1011520</xdr:colOff>
      <xdr:row>75</xdr:row>
      <xdr:rowOff>1123572</xdr:rowOff>
    </xdr:to>
    <xdr:pic>
      <xdr:nvPicPr>
        <xdr:cNvPr id="211" name="Рисунок 210">
          <a:extLst>
            <a:ext uri="{FF2B5EF4-FFF2-40B4-BE49-F238E27FC236}">
              <a16:creationId xmlns:a16="http://schemas.microsoft.com/office/drawing/2014/main" id="{B47B3AC0-DD05-4B17-AE4B-D26EF7A3D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4061" y="240098539"/>
          <a:ext cx="91440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80</xdr:row>
      <xdr:rowOff>41645</xdr:rowOff>
    </xdr:from>
    <xdr:to>
      <xdr:col>8</xdr:col>
      <xdr:colOff>1021605</xdr:colOff>
      <xdr:row>80</xdr:row>
      <xdr:rowOff>1112927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52D916B9-E2FE-4035-A2CF-3167F7C3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1263951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96</xdr:row>
      <xdr:rowOff>41645</xdr:rowOff>
    </xdr:from>
    <xdr:to>
      <xdr:col>8</xdr:col>
      <xdr:colOff>973980</xdr:colOff>
      <xdr:row>96</xdr:row>
      <xdr:rowOff>1112927</xdr:rowOff>
    </xdr:to>
    <xdr:pic>
      <xdr:nvPicPr>
        <xdr:cNvPr id="214" name="Рисунок 213">
          <a:extLst>
            <a:ext uri="{FF2B5EF4-FFF2-40B4-BE49-F238E27FC236}">
              <a16:creationId xmlns:a16="http://schemas.microsoft.com/office/drawing/2014/main" id="{B4587EA3-7242-4E28-B0C5-4FF7A122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3558916"/>
          <a:ext cx="88582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88155</xdr:colOff>
      <xdr:row>91</xdr:row>
      <xdr:rowOff>41645</xdr:rowOff>
    </xdr:from>
    <xdr:to>
      <xdr:col>8</xdr:col>
      <xdr:colOff>1012080</xdr:colOff>
      <xdr:row>91</xdr:row>
      <xdr:rowOff>1141502</xdr:rowOff>
    </xdr:to>
    <xdr:pic>
      <xdr:nvPicPr>
        <xdr:cNvPr id="215" name="Рисунок 214">
          <a:extLst>
            <a:ext uri="{FF2B5EF4-FFF2-40B4-BE49-F238E27FC236}">
              <a16:creationId xmlns:a16="http://schemas.microsoft.com/office/drawing/2014/main" id="{F74123AE-7478-4069-B171-2125202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96" y="244706398"/>
          <a:ext cx="92392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78</xdr:row>
      <xdr:rowOff>23715</xdr:rowOff>
    </xdr:from>
    <xdr:to>
      <xdr:col>8</xdr:col>
      <xdr:colOff>1039535</xdr:colOff>
      <xdr:row>78</xdr:row>
      <xdr:rowOff>1123573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A1860EA0-F126-4D38-985E-88E177E6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5835950"/>
          <a:ext cx="933450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93</xdr:row>
      <xdr:rowOff>23715</xdr:rowOff>
    </xdr:from>
    <xdr:to>
      <xdr:col>8</xdr:col>
      <xdr:colOff>1039535</xdr:colOff>
      <xdr:row>93</xdr:row>
      <xdr:rowOff>1056897</xdr:rowOff>
    </xdr:to>
    <xdr:pic>
      <xdr:nvPicPr>
        <xdr:cNvPr id="218" name="Рисунок 217">
          <a:extLst>
            <a:ext uri="{FF2B5EF4-FFF2-40B4-BE49-F238E27FC236}">
              <a16:creationId xmlns:a16="http://schemas.microsoft.com/office/drawing/2014/main" id="{7B75EF17-3712-4163-99A7-B3BEC3B5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8130915"/>
          <a:ext cx="933450" cy="10331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97</xdr:row>
      <xdr:rowOff>23715</xdr:rowOff>
    </xdr:from>
    <xdr:to>
      <xdr:col>8</xdr:col>
      <xdr:colOff>1039535</xdr:colOff>
      <xdr:row>97</xdr:row>
      <xdr:rowOff>1094998</xdr:rowOff>
    </xdr:to>
    <xdr:pic>
      <xdr:nvPicPr>
        <xdr:cNvPr id="219" name="Рисунок 218">
          <a:extLst>
            <a:ext uri="{FF2B5EF4-FFF2-40B4-BE49-F238E27FC236}">
              <a16:creationId xmlns:a16="http://schemas.microsoft.com/office/drawing/2014/main" id="{40972DC7-D162-4C2F-BFB1-811102781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49278397"/>
          <a:ext cx="933450" cy="10712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76</xdr:row>
      <xdr:rowOff>23715</xdr:rowOff>
    </xdr:from>
    <xdr:to>
      <xdr:col>8</xdr:col>
      <xdr:colOff>1048500</xdr:colOff>
      <xdr:row>76</xdr:row>
      <xdr:rowOff>1123572</xdr:rowOff>
    </xdr:to>
    <xdr:pic>
      <xdr:nvPicPr>
        <xdr:cNvPr id="220" name="Рисунок 219">
          <a:extLst>
            <a:ext uri="{FF2B5EF4-FFF2-40B4-BE49-F238E27FC236}">
              <a16:creationId xmlns:a16="http://schemas.microsoft.com/office/drawing/2014/main" id="{3110B471-5F8D-4960-8415-ECFDDA5C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50425880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86</xdr:row>
      <xdr:rowOff>23715</xdr:rowOff>
    </xdr:from>
    <xdr:to>
      <xdr:col>8</xdr:col>
      <xdr:colOff>1019925</xdr:colOff>
      <xdr:row>86</xdr:row>
      <xdr:rowOff>1123573</xdr:rowOff>
    </xdr:to>
    <xdr:pic>
      <xdr:nvPicPr>
        <xdr:cNvPr id="222" name="Рисунок 221">
          <a:extLst>
            <a:ext uri="{FF2B5EF4-FFF2-40B4-BE49-F238E27FC236}">
              <a16:creationId xmlns:a16="http://schemas.microsoft.com/office/drawing/2014/main" id="{2D14A62D-358B-4E54-A7B4-2365E020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52720844"/>
          <a:ext cx="904875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124015</xdr:colOff>
      <xdr:row>89</xdr:row>
      <xdr:rowOff>23715</xdr:rowOff>
    </xdr:from>
    <xdr:to>
      <xdr:col>8</xdr:col>
      <xdr:colOff>1028890</xdr:colOff>
      <xdr:row>89</xdr:row>
      <xdr:rowOff>1123572</xdr:rowOff>
    </xdr:to>
    <xdr:pic>
      <xdr:nvPicPr>
        <xdr:cNvPr id="226" name="Рисунок 225">
          <a:extLst>
            <a:ext uri="{FF2B5EF4-FFF2-40B4-BE49-F238E27FC236}">
              <a16:creationId xmlns:a16="http://schemas.microsoft.com/office/drawing/2014/main" id="{D25F12F3-A959-44B5-B3EF-18F5278F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956" y="257310774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94</xdr:row>
      <xdr:rowOff>41645</xdr:rowOff>
    </xdr:from>
    <xdr:to>
      <xdr:col>8</xdr:col>
      <xdr:colOff>975100</xdr:colOff>
      <xdr:row>94</xdr:row>
      <xdr:rowOff>1112927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1E309728-703F-49B7-892F-E4794CEE6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59623669"/>
          <a:ext cx="90487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95</xdr:row>
      <xdr:rowOff>41645</xdr:rowOff>
    </xdr:from>
    <xdr:to>
      <xdr:col>8</xdr:col>
      <xdr:colOff>975100</xdr:colOff>
      <xdr:row>95</xdr:row>
      <xdr:rowOff>1141502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8A53A637-7784-4D7A-A795-5F17EC69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0771151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92</xdr:row>
      <xdr:rowOff>41645</xdr:rowOff>
    </xdr:from>
    <xdr:to>
      <xdr:col>8</xdr:col>
      <xdr:colOff>975100</xdr:colOff>
      <xdr:row>92</xdr:row>
      <xdr:rowOff>1103403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559E8A29-B832-4D1A-BFE1-3B8924A9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1918633"/>
          <a:ext cx="904875" cy="1061758"/>
        </a:xfrm>
        <a:prstGeom prst="rect">
          <a:avLst/>
        </a:prstGeom>
      </xdr:spPr>
    </xdr:pic>
    <xdr:clientData/>
  </xdr:twoCellAnchor>
  <xdr:twoCellAnchor editAs="oneCell">
    <xdr:from>
      <xdr:col>8</xdr:col>
      <xdr:colOff>70225</xdr:colOff>
      <xdr:row>84</xdr:row>
      <xdr:rowOff>41645</xdr:rowOff>
    </xdr:from>
    <xdr:to>
      <xdr:col>8</xdr:col>
      <xdr:colOff>975100</xdr:colOff>
      <xdr:row>84</xdr:row>
      <xdr:rowOff>1103402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C83474A0-2F05-48DD-9626-0B1EE7C3C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166" y="263066116"/>
          <a:ext cx="904875" cy="10617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85</xdr:row>
      <xdr:rowOff>32680</xdr:rowOff>
    </xdr:from>
    <xdr:to>
      <xdr:col>8</xdr:col>
      <xdr:colOff>1048500</xdr:colOff>
      <xdr:row>85</xdr:row>
      <xdr:rowOff>1132537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EE35B7D7-6E4B-487F-82AE-69B1D6075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64204633"/>
          <a:ext cx="933450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115050</xdr:colOff>
      <xdr:row>87</xdr:row>
      <xdr:rowOff>32680</xdr:rowOff>
    </xdr:from>
    <xdr:to>
      <xdr:col>8</xdr:col>
      <xdr:colOff>1019925</xdr:colOff>
      <xdr:row>87</xdr:row>
      <xdr:rowOff>1103962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97F752EE-8ACF-445D-8E85-7C0CD65D5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991" y="267647080"/>
          <a:ext cx="904875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82</xdr:row>
      <xdr:rowOff>41645</xdr:rowOff>
    </xdr:from>
    <xdr:to>
      <xdr:col>8</xdr:col>
      <xdr:colOff>1039535</xdr:colOff>
      <xdr:row>82</xdr:row>
      <xdr:rowOff>1112927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67388941-3B49-4D65-A23F-EC3724F2D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69951010"/>
          <a:ext cx="933450" cy="1071282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79</xdr:row>
      <xdr:rowOff>41645</xdr:rowOff>
    </xdr:from>
    <xdr:to>
      <xdr:col>8</xdr:col>
      <xdr:colOff>1010960</xdr:colOff>
      <xdr:row>79</xdr:row>
      <xdr:rowOff>1141503</xdr:rowOff>
    </xdr:to>
    <xdr:pic>
      <xdr:nvPicPr>
        <xdr:cNvPr id="239" name="Рисунок 238">
          <a:extLst>
            <a:ext uri="{FF2B5EF4-FFF2-40B4-BE49-F238E27FC236}">
              <a16:creationId xmlns:a16="http://schemas.microsoft.com/office/drawing/2014/main" id="{A10B16B1-474D-43B4-96BB-B00A1864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72245974"/>
          <a:ext cx="904875" cy="1099858"/>
        </a:xfrm>
        <a:prstGeom prst="rect">
          <a:avLst/>
        </a:prstGeom>
      </xdr:spPr>
    </xdr:pic>
    <xdr:clientData/>
  </xdr:twoCellAnchor>
  <xdr:twoCellAnchor editAs="oneCell">
    <xdr:from>
      <xdr:col>8</xdr:col>
      <xdr:colOff>106085</xdr:colOff>
      <xdr:row>77</xdr:row>
      <xdr:rowOff>41645</xdr:rowOff>
    </xdr:from>
    <xdr:to>
      <xdr:col>8</xdr:col>
      <xdr:colOff>1010960</xdr:colOff>
      <xdr:row>77</xdr:row>
      <xdr:rowOff>1141502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42F8B11E-2D66-497B-932E-5BDB9C3A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026" y="273393457"/>
          <a:ext cx="904875" cy="1099857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</xdr:row>
      <xdr:rowOff>149225</xdr:rowOff>
    </xdr:from>
    <xdr:to>
      <xdr:col>8</xdr:col>
      <xdr:colOff>1025525</xdr:colOff>
      <xdr:row>13</xdr:row>
      <xdr:rowOff>1111250</xdr:rowOff>
    </xdr:to>
    <xdr:pic>
      <xdr:nvPicPr>
        <xdr:cNvPr id="253" name="Рисунок 252">
          <a:extLst>
            <a:ext uri="{FF2B5EF4-FFF2-40B4-BE49-F238E27FC236}">
              <a16:creationId xmlns:a16="http://schemas.microsoft.com/office/drawing/2014/main" id="{382FD7C0-DADE-47F1-8298-5405581B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88418307"/>
          <a:ext cx="10001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</xdr:row>
      <xdr:rowOff>149225</xdr:rowOff>
    </xdr:from>
    <xdr:to>
      <xdr:col>8</xdr:col>
      <xdr:colOff>1025525</xdr:colOff>
      <xdr:row>10</xdr:row>
      <xdr:rowOff>977900</xdr:rowOff>
    </xdr:to>
    <xdr:pic>
      <xdr:nvPicPr>
        <xdr:cNvPr id="254" name="Рисунок 253">
          <a:extLst>
            <a:ext uri="{FF2B5EF4-FFF2-40B4-BE49-F238E27FC236}">
              <a16:creationId xmlns:a16="http://schemas.microsoft.com/office/drawing/2014/main" id="{7458F4B4-17E2-46EE-A721-8DB209B3A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8956579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</xdr:row>
      <xdr:rowOff>149225</xdr:rowOff>
    </xdr:from>
    <xdr:to>
      <xdr:col>8</xdr:col>
      <xdr:colOff>1063625</xdr:colOff>
      <xdr:row>11</xdr:row>
      <xdr:rowOff>1111250</xdr:rowOff>
    </xdr:to>
    <xdr:pic>
      <xdr:nvPicPr>
        <xdr:cNvPr id="255" name="Рисунок 254">
          <a:extLst>
            <a:ext uri="{FF2B5EF4-FFF2-40B4-BE49-F238E27FC236}">
              <a16:creationId xmlns:a16="http://schemas.microsoft.com/office/drawing/2014/main" id="{5904A915-91DE-484E-8DC6-CC921261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0713272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</xdr:row>
      <xdr:rowOff>149225</xdr:rowOff>
    </xdr:from>
    <xdr:to>
      <xdr:col>8</xdr:col>
      <xdr:colOff>1063625</xdr:colOff>
      <xdr:row>9</xdr:row>
      <xdr:rowOff>1006475</xdr:rowOff>
    </xdr:to>
    <xdr:pic>
      <xdr:nvPicPr>
        <xdr:cNvPr id="256" name="Рисунок 255">
          <a:extLst>
            <a:ext uri="{FF2B5EF4-FFF2-40B4-BE49-F238E27FC236}">
              <a16:creationId xmlns:a16="http://schemas.microsoft.com/office/drawing/2014/main" id="{1E919B11-8C5A-4CFC-AD7E-7E397DBA6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1860754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</xdr:row>
      <xdr:rowOff>149225</xdr:rowOff>
    </xdr:from>
    <xdr:to>
      <xdr:col>8</xdr:col>
      <xdr:colOff>1025525</xdr:colOff>
      <xdr:row>12</xdr:row>
      <xdr:rowOff>977900</xdr:rowOff>
    </xdr:to>
    <xdr:pic>
      <xdr:nvPicPr>
        <xdr:cNvPr id="257" name="Рисунок 256">
          <a:extLst>
            <a:ext uri="{FF2B5EF4-FFF2-40B4-BE49-F238E27FC236}">
              <a16:creationId xmlns:a16="http://schemas.microsoft.com/office/drawing/2014/main" id="{6A3D21BE-82C7-44B9-BB5D-11D642A7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3008237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209</xdr:row>
      <xdr:rowOff>149225</xdr:rowOff>
    </xdr:from>
    <xdr:to>
      <xdr:col>8</xdr:col>
      <xdr:colOff>996950</xdr:colOff>
      <xdr:row>209</xdr:row>
      <xdr:rowOff>1006475</xdr:rowOff>
    </xdr:to>
    <xdr:pic>
      <xdr:nvPicPr>
        <xdr:cNvPr id="258" name="Рисунок 257">
          <a:extLst>
            <a:ext uri="{FF2B5EF4-FFF2-40B4-BE49-F238E27FC236}">
              <a16:creationId xmlns:a16="http://schemas.microsoft.com/office/drawing/2014/main" id="{2530C5E6-BEF5-408F-8ADB-6F16A2AF9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93014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171</xdr:row>
      <xdr:rowOff>149225</xdr:rowOff>
    </xdr:from>
    <xdr:to>
      <xdr:col>8</xdr:col>
      <xdr:colOff>1063625</xdr:colOff>
      <xdr:row>171</xdr:row>
      <xdr:rowOff>977900</xdr:rowOff>
    </xdr:to>
    <xdr:pic>
      <xdr:nvPicPr>
        <xdr:cNvPr id="259" name="Рисунок 258">
          <a:extLst>
            <a:ext uri="{FF2B5EF4-FFF2-40B4-BE49-F238E27FC236}">
              <a16:creationId xmlns:a16="http://schemas.microsoft.com/office/drawing/2014/main" id="{A5F12023-61BA-4007-898D-8E80E128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295303201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151</xdr:row>
      <xdr:rowOff>149225</xdr:rowOff>
    </xdr:from>
    <xdr:to>
      <xdr:col>8</xdr:col>
      <xdr:colOff>1063625</xdr:colOff>
      <xdr:row>151</xdr:row>
      <xdr:rowOff>1006475</xdr:rowOff>
    </xdr:to>
    <xdr:pic>
      <xdr:nvPicPr>
        <xdr:cNvPr id="260" name="Рисунок 259">
          <a:extLst>
            <a:ext uri="{FF2B5EF4-FFF2-40B4-BE49-F238E27FC236}">
              <a16:creationId xmlns:a16="http://schemas.microsoft.com/office/drawing/2014/main" id="{24571390-8972-4C3F-8633-19C37E72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295300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161</xdr:row>
      <xdr:rowOff>149225</xdr:rowOff>
    </xdr:from>
    <xdr:to>
      <xdr:col>8</xdr:col>
      <xdr:colOff>1063625</xdr:colOff>
      <xdr:row>161</xdr:row>
      <xdr:rowOff>1073150</xdr:rowOff>
    </xdr:to>
    <xdr:pic>
      <xdr:nvPicPr>
        <xdr:cNvPr id="270" name="Рисунок 269">
          <a:extLst>
            <a:ext uri="{FF2B5EF4-FFF2-40B4-BE49-F238E27FC236}">
              <a16:creationId xmlns:a16="http://schemas.microsoft.com/office/drawing/2014/main" id="{BE0A31DD-BB55-4B91-804D-B0C7E924F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0677802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157</xdr:row>
      <xdr:rowOff>149225</xdr:rowOff>
    </xdr:from>
    <xdr:to>
      <xdr:col>8</xdr:col>
      <xdr:colOff>996950</xdr:colOff>
      <xdr:row>157</xdr:row>
      <xdr:rowOff>977900</xdr:rowOff>
    </xdr:to>
    <xdr:pic>
      <xdr:nvPicPr>
        <xdr:cNvPr id="272" name="Рисунок 271">
          <a:extLst>
            <a:ext uri="{FF2B5EF4-FFF2-40B4-BE49-F238E27FC236}">
              <a16:creationId xmlns:a16="http://schemas.microsoft.com/office/drawing/2014/main" id="{0718D8EF-F00B-4572-BB3A-1026947E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09016400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156</xdr:row>
      <xdr:rowOff>149225</xdr:rowOff>
    </xdr:from>
    <xdr:to>
      <xdr:col>8</xdr:col>
      <xdr:colOff>996950</xdr:colOff>
      <xdr:row>156</xdr:row>
      <xdr:rowOff>1073150</xdr:rowOff>
    </xdr:to>
    <xdr:pic>
      <xdr:nvPicPr>
        <xdr:cNvPr id="273" name="Рисунок 272">
          <a:extLst>
            <a:ext uri="{FF2B5EF4-FFF2-40B4-BE49-F238E27FC236}">
              <a16:creationId xmlns:a16="http://schemas.microsoft.com/office/drawing/2014/main" id="{3F35E143-D318-4CB9-A032-C9C909112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0159400"/>
          <a:ext cx="97155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164</xdr:row>
      <xdr:rowOff>149225</xdr:rowOff>
    </xdr:from>
    <xdr:to>
      <xdr:col>8</xdr:col>
      <xdr:colOff>996950</xdr:colOff>
      <xdr:row>164</xdr:row>
      <xdr:rowOff>977900</xdr:rowOff>
    </xdr:to>
    <xdr:pic>
      <xdr:nvPicPr>
        <xdr:cNvPr id="274" name="Рисунок 273">
          <a:extLst>
            <a:ext uri="{FF2B5EF4-FFF2-40B4-BE49-F238E27FC236}">
              <a16:creationId xmlns:a16="http://schemas.microsoft.com/office/drawing/2014/main" id="{BDD07CFF-1CCC-485B-8587-243D7B87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11367954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162</xdr:row>
      <xdr:rowOff>149225</xdr:rowOff>
    </xdr:from>
    <xdr:to>
      <xdr:col>8</xdr:col>
      <xdr:colOff>996950</xdr:colOff>
      <xdr:row>162</xdr:row>
      <xdr:rowOff>977900</xdr:rowOff>
    </xdr:to>
    <xdr:pic>
      <xdr:nvPicPr>
        <xdr:cNvPr id="275" name="Рисунок 274">
          <a:extLst>
            <a:ext uri="{FF2B5EF4-FFF2-40B4-BE49-F238E27FC236}">
              <a16:creationId xmlns:a16="http://schemas.microsoft.com/office/drawing/2014/main" id="{E49717D3-EAF4-467F-A4BE-093D662E7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2445400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163</xdr:row>
      <xdr:rowOff>149225</xdr:rowOff>
    </xdr:from>
    <xdr:to>
      <xdr:col>8</xdr:col>
      <xdr:colOff>1025525</xdr:colOff>
      <xdr:row>163</xdr:row>
      <xdr:rowOff>1016000</xdr:rowOff>
    </xdr:to>
    <xdr:pic>
      <xdr:nvPicPr>
        <xdr:cNvPr id="276" name="Рисунок 275">
          <a:extLst>
            <a:ext uri="{FF2B5EF4-FFF2-40B4-BE49-F238E27FC236}">
              <a16:creationId xmlns:a16="http://schemas.microsoft.com/office/drawing/2014/main" id="{B46FA5C5-FD2A-491F-9FC1-3A3A0808E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3588400"/>
          <a:ext cx="1000125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159</xdr:row>
      <xdr:rowOff>149225</xdr:rowOff>
    </xdr:from>
    <xdr:to>
      <xdr:col>8</xdr:col>
      <xdr:colOff>1044575</xdr:colOff>
      <xdr:row>159</xdr:row>
      <xdr:rowOff>939800</xdr:rowOff>
    </xdr:to>
    <xdr:pic>
      <xdr:nvPicPr>
        <xdr:cNvPr id="277" name="Рисунок 276">
          <a:extLst>
            <a:ext uri="{FF2B5EF4-FFF2-40B4-BE49-F238E27FC236}">
              <a16:creationId xmlns:a16="http://schemas.microsoft.com/office/drawing/2014/main" id="{EF8B6553-2B0A-4DFC-B6C6-90DF03CF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4731400"/>
          <a:ext cx="1019175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155</xdr:row>
      <xdr:rowOff>149225</xdr:rowOff>
    </xdr:from>
    <xdr:to>
      <xdr:col>8</xdr:col>
      <xdr:colOff>1054100</xdr:colOff>
      <xdr:row>155</xdr:row>
      <xdr:rowOff>1006475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BFA41249-0662-4A71-99E9-2B208B9A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5874400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160</xdr:row>
      <xdr:rowOff>149225</xdr:rowOff>
    </xdr:from>
    <xdr:to>
      <xdr:col>8</xdr:col>
      <xdr:colOff>1063625</xdr:colOff>
      <xdr:row>160</xdr:row>
      <xdr:rowOff>1006475</xdr:rowOff>
    </xdr:to>
    <xdr:pic>
      <xdr:nvPicPr>
        <xdr:cNvPr id="279" name="Рисунок 278">
          <a:extLst>
            <a:ext uri="{FF2B5EF4-FFF2-40B4-BE49-F238E27FC236}">
              <a16:creationId xmlns:a16="http://schemas.microsoft.com/office/drawing/2014/main" id="{32A7CBA4-FD29-44B0-96FA-799640B7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701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158</xdr:row>
      <xdr:rowOff>149225</xdr:rowOff>
    </xdr:from>
    <xdr:to>
      <xdr:col>8</xdr:col>
      <xdr:colOff>1025525</xdr:colOff>
      <xdr:row>158</xdr:row>
      <xdr:rowOff>977900</xdr:rowOff>
    </xdr:to>
    <xdr:pic>
      <xdr:nvPicPr>
        <xdr:cNvPr id="280" name="Рисунок 279">
          <a:extLst>
            <a:ext uri="{FF2B5EF4-FFF2-40B4-BE49-F238E27FC236}">
              <a16:creationId xmlns:a16="http://schemas.microsoft.com/office/drawing/2014/main" id="{327E0356-4E3E-4329-A510-3C0485389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1816040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206</xdr:row>
      <xdr:rowOff>149225</xdr:rowOff>
    </xdr:from>
    <xdr:to>
      <xdr:col>8</xdr:col>
      <xdr:colOff>1063625</xdr:colOff>
      <xdr:row>206</xdr:row>
      <xdr:rowOff>1006475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3B550B4C-3C32-429B-BB71-4EDB5EE35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273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170</xdr:row>
      <xdr:rowOff>149225</xdr:rowOff>
    </xdr:from>
    <xdr:to>
      <xdr:col>8</xdr:col>
      <xdr:colOff>1063625</xdr:colOff>
      <xdr:row>170</xdr:row>
      <xdr:rowOff>1006475</xdr:rowOff>
    </xdr:to>
    <xdr:pic>
      <xdr:nvPicPr>
        <xdr:cNvPr id="286" name="Рисунок 285">
          <a:extLst>
            <a:ext uri="{FF2B5EF4-FFF2-40B4-BE49-F238E27FC236}">
              <a16:creationId xmlns:a16="http://schemas.microsoft.com/office/drawing/2014/main" id="{026A0A88-3323-4C00-9111-36A29FBF8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5018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169</xdr:row>
      <xdr:rowOff>149225</xdr:rowOff>
    </xdr:from>
    <xdr:to>
      <xdr:col>8</xdr:col>
      <xdr:colOff>1063625</xdr:colOff>
      <xdr:row>169</xdr:row>
      <xdr:rowOff>1006475</xdr:rowOff>
    </xdr:to>
    <xdr:pic>
      <xdr:nvPicPr>
        <xdr:cNvPr id="288" name="Рисунок 287">
          <a:extLst>
            <a:ext uri="{FF2B5EF4-FFF2-40B4-BE49-F238E27FC236}">
              <a16:creationId xmlns:a16="http://schemas.microsoft.com/office/drawing/2014/main" id="{71C30E96-57BA-408A-923D-86D269ECD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730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168</xdr:row>
      <xdr:rowOff>149225</xdr:rowOff>
    </xdr:from>
    <xdr:to>
      <xdr:col>8</xdr:col>
      <xdr:colOff>1063625</xdr:colOff>
      <xdr:row>168</xdr:row>
      <xdr:rowOff>1006475</xdr:rowOff>
    </xdr:to>
    <xdr:pic>
      <xdr:nvPicPr>
        <xdr:cNvPr id="289" name="Рисунок 288">
          <a:extLst>
            <a:ext uri="{FF2B5EF4-FFF2-40B4-BE49-F238E27FC236}">
              <a16:creationId xmlns:a16="http://schemas.microsoft.com/office/drawing/2014/main" id="{37C913EE-475A-4BC0-8294-116EDD0B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2844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165</xdr:row>
      <xdr:rowOff>149225</xdr:rowOff>
    </xdr:from>
    <xdr:to>
      <xdr:col>8</xdr:col>
      <xdr:colOff>1063625</xdr:colOff>
      <xdr:row>165</xdr:row>
      <xdr:rowOff>1006475</xdr:rowOff>
    </xdr:to>
    <xdr:pic>
      <xdr:nvPicPr>
        <xdr:cNvPr id="290" name="Рисунок 289">
          <a:extLst>
            <a:ext uri="{FF2B5EF4-FFF2-40B4-BE49-F238E27FC236}">
              <a16:creationId xmlns:a16="http://schemas.microsoft.com/office/drawing/2014/main" id="{071194D8-BD9E-428D-9A8B-77C6FA98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29727672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166</xdr:row>
      <xdr:rowOff>149225</xdr:rowOff>
    </xdr:from>
    <xdr:to>
      <xdr:col>8</xdr:col>
      <xdr:colOff>1063625</xdr:colOff>
      <xdr:row>166</xdr:row>
      <xdr:rowOff>1006475</xdr:rowOff>
    </xdr:to>
    <xdr:pic>
      <xdr:nvPicPr>
        <xdr:cNvPr id="291" name="Рисунок 290">
          <a:extLst>
            <a:ext uri="{FF2B5EF4-FFF2-40B4-BE49-F238E27FC236}">
              <a16:creationId xmlns:a16="http://schemas.microsoft.com/office/drawing/2014/main" id="{EEF76FC0-9BEA-4EE8-B884-7736B29A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307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167</xdr:row>
      <xdr:rowOff>149225</xdr:rowOff>
    </xdr:from>
    <xdr:to>
      <xdr:col>8</xdr:col>
      <xdr:colOff>1063625</xdr:colOff>
      <xdr:row>167</xdr:row>
      <xdr:rowOff>1006475</xdr:rowOff>
    </xdr:to>
    <xdr:pic>
      <xdr:nvPicPr>
        <xdr:cNvPr id="292" name="Рисунок 291">
          <a:extLst>
            <a:ext uri="{FF2B5EF4-FFF2-40B4-BE49-F238E27FC236}">
              <a16:creationId xmlns:a16="http://schemas.microsoft.com/office/drawing/2014/main" id="{AB92361C-1D27-483F-B7DF-F8A71597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31876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16</xdr:row>
      <xdr:rowOff>149225</xdr:rowOff>
    </xdr:from>
    <xdr:to>
      <xdr:col>8</xdr:col>
      <xdr:colOff>1025525</xdr:colOff>
      <xdr:row>16</xdr:row>
      <xdr:rowOff>1006475</xdr:rowOff>
    </xdr:to>
    <xdr:pic>
      <xdr:nvPicPr>
        <xdr:cNvPr id="297" name="Рисунок 296">
          <a:extLst>
            <a:ext uri="{FF2B5EF4-FFF2-40B4-BE49-F238E27FC236}">
              <a16:creationId xmlns:a16="http://schemas.microsoft.com/office/drawing/2014/main" id="{1460C1BD-E773-49A3-B7B7-348EAE7E1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37760049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</xdr:row>
      <xdr:rowOff>149225</xdr:rowOff>
    </xdr:from>
    <xdr:to>
      <xdr:col>8</xdr:col>
      <xdr:colOff>996950</xdr:colOff>
      <xdr:row>15</xdr:row>
      <xdr:rowOff>977900</xdr:rowOff>
    </xdr:to>
    <xdr:pic>
      <xdr:nvPicPr>
        <xdr:cNvPr id="298" name="Рисунок 297">
          <a:extLst>
            <a:ext uri="{FF2B5EF4-FFF2-40B4-BE49-F238E27FC236}">
              <a16:creationId xmlns:a16="http://schemas.microsoft.com/office/drawing/2014/main" id="{F32A1882-960F-4F8B-AB7B-51315A5BD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2341" y="338907531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</xdr:row>
      <xdr:rowOff>149225</xdr:rowOff>
    </xdr:from>
    <xdr:to>
      <xdr:col>8</xdr:col>
      <xdr:colOff>996950</xdr:colOff>
      <xdr:row>14</xdr:row>
      <xdr:rowOff>977900</xdr:rowOff>
    </xdr:to>
    <xdr:pic>
      <xdr:nvPicPr>
        <xdr:cNvPr id="301" name="Рисунок 300">
          <a:extLst>
            <a:ext uri="{FF2B5EF4-FFF2-40B4-BE49-F238E27FC236}">
              <a16:creationId xmlns:a16="http://schemas.microsoft.com/office/drawing/2014/main" id="{63118E47-C9B1-4BBC-BCB4-33446228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41014685"/>
          <a:ext cx="97155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</xdr:row>
      <xdr:rowOff>149225</xdr:rowOff>
    </xdr:from>
    <xdr:to>
      <xdr:col>8</xdr:col>
      <xdr:colOff>1063625</xdr:colOff>
      <xdr:row>6</xdr:row>
      <xdr:rowOff>977900</xdr:rowOff>
    </xdr:to>
    <xdr:pic>
      <xdr:nvPicPr>
        <xdr:cNvPr id="303" name="Рисунок 302">
          <a:extLst>
            <a:ext uri="{FF2B5EF4-FFF2-40B4-BE49-F238E27FC236}">
              <a16:creationId xmlns:a16="http://schemas.microsoft.com/office/drawing/2014/main" id="{B14E7634-4B9D-486B-BE39-9826A452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4449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</xdr:row>
      <xdr:rowOff>149225</xdr:rowOff>
    </xdr:from>
    <xdr:to>
      <xdr:col>8</xdr:col>
      <xdr:colOff>1063625</xdr:colOff>
      <xdr:row>7</xdr:row>
      <xdr:rowOff>1044575</xdr:rowOff>
    </xdr:to>
    <xdr:pic>
      <xdr:nvPicPr>
        <xdr:cNvPr id="304" name="Рисунок 303">
          <a:extLst>
            <a:ext uri="{FF2B5EF4-FFF2-40B4-BE49-F238E27FC236}">
              <a16:creationId xmlns:a16="http://schemas.microsoft.com/office/drawing/2014/main" id="{6B30EC61-8A07-48DB-B05F-C547F731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5592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8</xdr:row>
      <xdr:rowOff>149225</xdr:rowOff>
    </xdr:from>
    <xdr:to>
      <xdr:col>8</xdr:col>
      <xdr:colOff>1025525</xdr:colOff>
      <xdr:row>8</xdr:row>
      <xdr:rowOff>977900</xdr:rowOff>
    </xdr:to>
    <xdr:pic>
      <xdr:nvPicPr>
        <xdr:cNvPr id="307" name="Рисунок 306">
          <a:extLst>
            <a:ext uri="{FF2B5EF4-FFF2-40B4-BE49-F238E27FC236}">
              <a16:creationId xmlns:a16="http://schemas.microsoft.com/office/drawing/2014/main" id="{A963EFF2-6B87-4B00-9A92-98242C7C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49021400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</xdr:row>
      <xdr:rowOff>149225</xdr:rowOff>
    </xdr:from>
    <xdr:to>
      <xdr:col>8</xdr:col>
      <xdr:colOff>1063625</xdr:colOff>
      <xdr:row>5</xdr:row>
      <xdr:rowOff>1073150</xdr:rowOff>
    </xdr:to>
    <xdr:pic>
      <xdr:nvPicPr>
        <xdr:cNvPr id="308" name="Рисунок 307">
          <a:extLst>
            <a:ext uri="{FF2B5EF4-FFF2-40B4-BE49-F238E27FC236}">
              <a16:creationId xmlns:a16="http://schemas.microsoft.com/office/drawing/2014/main" id="{C41C987A-60BC-4CF8-B26C-5048F1CC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0164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</xdr:row>
      <xdr:rowOff>149225</xdr:rowOff>
    </xdr:from>
    <xdr:to>
      <xdr:col>8</xdr:col>
      <xdr:colOff>1063625</xdr:colOff>
      <xdr:row>2</xdr:row>
      <xdr:rowOff>1006475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07B56C48-2834-48E4-8340-E0208B864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130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</xdr:row>
      <xdr:rowOff>149225</xdr:rowOff>
    </xdr:from>
    <xdr:to>
      <xdr:col>8</xdr:col>
      <xdr:colOff>1063625</xdr:colOff>
      <xdr:row>3</xdr:row>
      <xdr:rowOff>1006475</xdr:rowOff>
    </xdr:to>
    <xdr:pic>
      <xdr:nvPicPr>
        <xdr:cNvPr id="310" name="Рисунок 309">
          <a:extLst>
            <a:ext uri="{FF2B5EF4-FFF2-40B4-BE49-F238E27FC236}">
              <a16:creationId xmlns:a16="http://schemas.microsoft.com/office/drawing/2014/main" id="{6FDD84D0-2C62-436C-BEC2-A478E420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51301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</xdr:row>
      <xdr:rowOff>149225</xdr:rowOff>
    </xdr:from>
    <xdr:to>
      <xdr:col>8</xdr:col>
      <xdr:colOff>1025525</xdr:colOff>
      <xdr:row>4</xdr:row>
      <xdr:rowOff>1044575</xdr:rowOff>
    </xdr:to>
    <xdr:pic>
      <xdr:nvPicPr>
        <xdr:cNvPr id="312" name="Рисунок 311">
          <a:extLst>
            <a:ext uri="{FF2B5EF4-FFF2-40B4-BE49-F238E27FC236}">
              <a16:creationId xmlns:a16="http://schemas.microsoft.com/office/drawing/2014/main" id="{73DFDB6C-8AD8-4383-BE00-3433D0175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54736400"/>
          <a:ext cx="10001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149225</xdr:rowOff>
    </xdr:from>
    <xdr:to>
      <xdr:col>8</xdr:col>
      <xdr:colOff>1025525</xdr:colOff>
      <xdr:row>1</xdr:row>
      <xdr:rowOff>977900</xdr:rowOff>
    </xdr:to>
    <xdr:pic>
      <xdr:nvPicPr>
        <xdr:cNvPr id="313" name="Рисунок 312">
          <a:extLst>
            <a:ext uri="{FF2B5EF4-FFF2-40B4-BE49-F238E27FC236}">
              <a16:creationId xmlns:a16="http://schemas.microsoft.com/office/drawing/2014/main" id="{BC38C59D-312B-4A81-8455-9CE4FB92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54730685"/>
          <a:ext cx="10001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66</xdr:row>
      <xdr:rowOff>149225</xdr:rowOff>
    </xdr:from>
    <xdr:to>
      <xdr:col>8</xdr:col>
      <xdr:colOff>1063625</xdr:colOff>
      <xdr:row>66</xdr:row>
      <xdr:rowOff>1111250</xdr:rowOff>
    </xdr:to>
    <xdr:pic>
      <xdr:nvPicPr>
        <xdr:cNvPr id="323" name="Рисунок 322">
          <a:extLst>
            <a:ext uri="{FF2B5EF4-FFF2-40B4-BE49-F238E27FC236}">
              <a16:creationId xmlns:a16="http://schemas.microsoft.com/office/drawing/2014/main" id="{D365276D-B84C-43B4-BEF2-9CBE6F10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7309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68</xdr:row>
      <xdr:rowOff>149225</xdr:rowOff>
    </xdr:from>
    <xdr:to>
      <xdr:col>8</xdr:col>
      <xdr:colOff>1063625</xdr:colOff>
      <xdr:row>68</xdr:row>
      <xdr:rowOff>1073150</xdr:rowOff>
    </xdr:to>
    <xdr:pic>
      <xdr:nvPicPr>
        <xdr:cNvPr id="324" name="Рисунок 323">
          <a:extLst>
            <a:ext uri="{FF2B5EF4-FFF2-40B4-BE49-F238E27FC236}">
              <a16:creationId xmlns:a16="http://schemas.microsoft.com/office/drawing/2014/main" id="{5B704A0C-37DF-4768-90F2-82B67A82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6730368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62</xdr:row>
      <xdr:rowOff>149225</xdr:rowOff>
    </xdr:from>
    <xdr:to>
      <xdr:col>8</xdr:col>
      <xdr:colOff>1025525</xdr:colOff>
      <xdr:row>62</xdr:row>
      <xdr:rowOff>1006475</xdr:rowOff>
    </xdr:to>
    <xdr:pic>
      <xdr:nvPicPr>
        <xdr:cNvPr id="325" name="Рисунок 324">
          <a:extLst>
            <a:ext uri="{FF2B5EF4-FFF2-40B4-BE49-F238E27FC236}">
              <a16:creationId xmlns:a16="http://schemas.microsoft.com/office/drawing/2014/main" id="{2AFEA732-068D-4A43-9371-ACE8B6AC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69595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69</xdr:row>
      <xdr:rowOff>149225</xdr:rowOff>
    </xdr:from>
    <xdr:to>
      <xdr:col>8</xdr:col>
      <xdr:colOff>1063625</xdr:colOff>
      <xdr:row>69</xdr:row>
      <xdr:rowOff>1111250</xdr:rowOff>
    </xdr:to>
    <xdr:pic>
      <xdr:nvPicPr>
        <xdr:cNvPr id="326" name="Рисунок 325">
          <a:extLst>
            <a:ext uri="{FF2B5EF4-FFF2-40B4-BE49-F238E27FC236}">
              <a16:creationId xmlns:a16="http://schemas.microsoft.com/office/drawing/2014/main" id="{FDD7867F-EB82-4AD6-B2CE-4C57D995B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0738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61</xdr:row>
      <xdr:rowOff>149225</xdr:rowOff>
    </xdr:from>
    <xdr:to>
      <xdr:col>8</xdr:col>
      <xdr:colOff>1063625</xdr:colOff>
      <xdr:row>61</xdr:row>
      <xdr:rowOff>1073150</xdr:rowOff>
    </xdr:to>
    <xdr:pic>
      <xdr:nvPicPr>
        <xdr:cNvPr id="328" name="Рисунок 327">
          <a:extLst>
            <a:ext uri="{FF2B5EF4-FFF2-40B4-BE49-F238E27FC236}">
              <a16:creationId xmlns:a16="http://schemas.microsoft.com/office/drawing/2014/main" id="{CED91985-9AD8-4F38-9881-FC23B8C4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3024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63</xdr:row>
      <xdr:rowOff>149225</xdr:rowOff>
    </xdr:from>
    <xdr:to>
      <xdr:col>8</xdr:col>
      <xdr:colOff>1063625</xdr:colOff>
      <xdr:row>63</xdr:row>
      <xdr:rowOff>1073150</xdr:rowOff>
    </xdr:to>
    <xdr:pic>
      <xdr:nvPicPr>
        <xdr:cNvPr id="330" name="Рисунок 329">
          <a:extLst>
            <a:ext uri="{FF2B5EF4-FFF2-40B4-BE49-F238E27FC236}">
              <a16:creationId xmlns:a16="http://schemas.microsoft.com/office/drawing/2014/main" id="{19A10538-56A0-4D11-993D-E29A7D3C7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74161685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65</xdr:row>
      <xdr:rowOff>149225</xdr:rowOff>
    </xdr:from>
    <xdr:to>
      <xdr:col>8</xdr:col>
      <xdr:colOff>1063625</xdr:colOff>
      <xdr:row>65</xdr:row>
      <xdr:rowOff>1073150</xdr:rowOff>
    </xdr:to>
    <xdr:pic>
      <xdr:nvPicPr>
        <xdr:cNvPr id="332" name="Рисунок 331">
          <a:extLst>
            <a:ext uri="{FF2B5EF4-FFF2-40B4-BE49-F238E27FC236}">
              <a16:creationId xmlns:a16="http://schemas.microsoft.com/office/drawing/2014/main" id="{3790A9E5-9BE1-4C31-8DF9-4A1E255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7596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67</xdr:row>
      <xdr:rowOff>149225</xdr:rowOff>
    </xdr:from>
    <xdr:to>
      <xdr:col>8</xdr:col>
      <xdr:colOff>1063625</xdr:colOff>
      <xdr:row>67</xdr:row>
      <xdr:rowOff>1044575</xdr:rowOff>
    </xdr:to>
    <xdr:pic>
      <xdr:nvPicPr>
        <xdr:cNvPr id="333" name="Рисунок 332">
          <a:extLst>
            <a:ext uri="{FF2B5EF4-FFF2-40B4-BE49-F238E27FC236}">
              <a16:creationId xmlns:a16="http://schemas.microsoft.com/office/drawing/2014/main" id="{190AC028-CB78-43D1-8ED3-AE2A313F7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873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64</xdr:row>
      <xdr:rowOff>149225</xdr:rowOff>
    </xdr:from>
    <xdr:to>
      <xdr:col>8</xdr:col>
      <xdr:colOff>1063625</xdr:colOff>
      <xdr:row>64</xdr:row>
      <xdr:rowOff>1006475</xdr:rowOff>
    </xdr:to>
    <xdr:pic>
      <xdr:nvPicPr>
        <xdr:cNvPr id="334" name="Рисунок 333">
          <a:extLst>
            <a:ext uri="{FF2B5EF4-FFF2-40B4-BE49-F238E27FC236}">
              <a16:creationId xmlns:a16="http://schemas.microsoft.com/office/drawing/2014/main" id="{3F85FCBB-A319-4E76-9725-8BF0D473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7988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60</xdr:row>
      <xdr:rowOff>149225</xdr:rowOff>
    </xdr:from>
    <xdr:to>
      <xdr:col>8</xdr:col>
      <xdr:colOff>1063625</xdr:colOff>
      <xdr:row>60</xdr:row>
      <xdr:rowOff>1073150</xdr:rowOff>
    </xdr:to>
    <xdr:pic>
      <xdr:nvPicPr>
        <xdr:cNvPr id="335" name="Рисунок 334">
          <a:extLst>
            <a:ext uri="{FF2B5EF4-FFF2-40B4-BE49-F238E27FC236}">
              <a16:creationId xmlns:a16="http://schemas.microsoft.com/office/drawing/2014/main" id="{976F1FBD-ACE9-41A9-A2C2-EE9D92038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1025400"/>
          <a:ext cx="10382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59</xdr:row>
      <xdr:rowOff>149225</xdr:rowOff>
    </xdr:from>
    <xdr:to>
      <xdr:col>8</xdr:col>
      <xdr:colOff>1063625</xdr:colOff>
      <xdr:row>59</xdr:row>
      <xdr:rowOff>1044575</xdr:rowOff>
    </xdr:to>
    <xdr:pic>
      <xdr:nvPicPr>
        <xdr:cNvPr id="337" name="Рисунок 336">
          <a:extLst>
            <a:ext uri="{FF2B5EF4-FFF2-40B4-BE49-F238E27FC236}">
              <a16:creationId xmlns:a16="http://schemas.microsoft.com/office/drawing/2014/main" id="{CA3534B9-354F-4A5F-8090-6932C35CA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83311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102</xdr:row>
      <xdr:rowOff>149225</xdr:rowOff>
    </xdr:from>
    <xdr:to>
      <xdr:col>8</xdr:col>
      <xdr:colOff>1054100</xdr:colOff>
      <xdr:row>102</xdr:row>
      <xdr:rowOff>1044575</xdr:rowOff>
    </xdr:to>
    <xdr:pic>
      <xdr:nvPicPr>
        <xdr:cNvPr id="343" name="Рисунок 342">
          <a:extLst>
            <a:ext uri="{FF2B5EF4-FFF2-40B4-BE49-F238E27FC236}">
              <a16:creationId xmlns:a16="http://schemas.microsoft.com/office/drawing/2014/main" id="{FC8FAB82-6EC3-4A66-8CAC-51BA6D04D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660" y="386734685"/>
          <a:ext cx="102870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103</xdr:row>
      <xdr:rowOff>149225</xdr:rowOff>
    </xdr:from>
    <xdr:to>
      <xdr:col>8</xdr:col>
      <xdr:colOff>1063625</xdr:colOff>
      <xdr:row>103</xdr:row>
      <xdr:rowOff>1006475</xdr:rowOff>
    </xdr:to>
    <xdr:pic>
      <xdr:nvPicPr>
        <xdr:cNvPr id="345" name="Рисунок 344">
          <a:extLst>
            <a:ext uri="{FF2B5EF4-FFF2-40B4-BE49-F238E27FC236}">
              <a16:creationId xmlns:a16="http://schemas.microsoft.com/office/drawing/2014/main" id="{6FD2AFDB-CDC9-4A4C-AB7F-AA656E0BE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245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101</xdr:row>
      <xdr:rowOff>149225</xdr:rowOff>
    </xdr:from>
    <xdr:to>
      <xdr:col>8</xdr:col>
      <xdr:colOff>1063625</xdr:colOff>
      <xdr:row>101</xdr:row>
      <xdr:rowOff>1044575</xdr:rowOff>
    </xdr:to>
    <xdr:pic>
      <xdr:nvPicPr>
        <xdr:cNvPr id="346" name="Рисунок 345">
          <a:extLst>
            <a:ext uri="{FF2B5EF4-FFF2-40B4-BE49-F238E27FC236}">
              <a16:creationId xmlns:a16="http://schemas.microsoft.com/office/drawing/2014/main" id="{44970C7D-DDEA-4791-A159-2CC5BD9C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3598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100</xdr:row>
      <xdr:rowOff>149225</xdr:rowOff>
    </xdr:from>
    <xdr:to>
      <xdr:col>8</xdr:col>
      <xdr:colOff>1063625</xdr:colOff>
      <xdr:row>100</xdr:row>
      <xdr:rowOff>1044575</xdr:rowOff>
    </xdr:to>
    <xdr:pic>
      <xdr:nvPicPr>
        <xdr:cNvPr id="347" name="Рисунок 346">
          <a:extLst>
            <a:ext uri="{FF2B5EF4-FFF2-40B4-BE49-F238E27FC236}">
              <a16:creationId xmlns:a16="http://schemas.microsoft.com/office/drawing/2014/main" id="{6C920B06-5449-4CF3-AF82-FD457786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394741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99</xdr:row>
      <xdr:rowOff>149225</xdr:rowOff>
    </xdr:from>
    <xdr:to>
      <xdr:col>8</xdr:col>
      <xdr:colOff>1063625</xdr:colOff>
      <xdr:row>99</xdr:row>
      <xdr:rowOff>1006475</xdr:rowOff>
    </xdr:to>
    <xdr:pic>
      <xdr:nvPicPr>
        <xdr:cNvPr id="355" name="Рисунок 354">
          <a:extLst>
            <a:ext uri="{FF2B5EF4-FFF2-40B4-BE49-F238E27FC236}">
              <a16:creationId xmlns:a16="http://schemas.microsoft.com/office/drawing/2014/main" id="{57CD12BE-9A7E-4B4D-A7B2-4176519F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3885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221</xdr:row>
      <xdr:rowOff>149225</xdr:rowOff>
    </xdr:from>
    <xdr:to>
      <xdr:col>8</xdr:col>
      <xdr:colOff>1063625</xdr:colOff>
      <xdr:row>221</xdr:row>
      <xdr:rowOff>977900</xdr:rowOff>
    </xdr:to>
    <xdr:pic>
      <xdr:nvPicPr>
        <xdr:cNvPr id="357" name="Рисунок 356">
          <a:extLst>
            <a:ext uri="{FF2B5EF4-FFF2-40B4-BE49-F238E27FC236}">
              <a16:creationId xmlns:a16="http://schemas.microsoft.com/office/drawing/2014/main" id="{EEB5B44C-B7DB-40C8-8533-6FB6E0EA5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6171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133</xdr:row>
      <xdr:rowOff>149225</xdr:rowOff>
    </xdr:from>
    <xdr:to>
      <xdr:col>8</xdr:col>
      <xdr:colOff>1063625</xdr:colOff>
      <xdr:row>133</xdr:row>
      <xdr:rowOff>1006475</xdr:rowOff>
    </xdr:to>
    <xdr:pic>
      <xdr:nvPicPr>
        <xdr:cNvPr id="358" name="Рисунок 357">
          <a:extLst>
            <a:ext uri="{FF2B5EF4-FFF2-40B4-BE49-F238E27FC236}">
              <a16:creationId xmlns:a16="http://schemas.microsoft.com/office/drawing/2014/main" id="{83383D20-6096-4A9E-B442-0D7ED0F5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7314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134</xdr:row>
      <xdr:rowOff>149225</xdr:rowOff>
    </xdr:from>
    <xdr:to>
      <xdr:col>8</xdr:col>
      <xdr:colOff>1063625</xdr:colOff>
      <xdr:row>134</xdr:row>
      <xdr:rowOff>1063625</xdr:rowOff>
    </xdr:to>
    <xdr:pic>
      <xdr:nvPicPr>
        <xdr:cNvPr id="359" name="Рисунок 358">
          <a:extLst>
            <a:ext uri="{FF2B5EF4-FFF2-40B4-BE49-F238E27FC236}">
              <a16:creationId xmlns:a16="http://schemas.microsoft.com/office/drawing/2014/main" id="{736528C3-C90E-4C81-B139-3D7A2DD6C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8457400"/>
          <a:ext cx="1038225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132</xdr:row>
      <xdr:rowOff>149225</xdr:rowOff>
    </xdr:from>
    <xdr:to>
      <xdr:col>8</xdr:col>
      <xdr:colOff>1063625</xdr:colOff>
      <xdr:row>132</xdr:row>
      <xdr:rowOff>1044575</xdr:rowOff>
    </xdr:to>
    <xdr:pic>
      <xdr:nvPicPr>
        <xdr:cNvPr id="360" name="Рисунок 359">
          <a:extLst>
            <a:ext uri="{FF2B5EF4-FFF2-40B4-BE49-F238E27FC236}">
              <a16:creationId xmlns:a16="http://schemas.microsoft.com/office/drawing/2014/main" id="{E75FAE54-4988-4BEC-B6A6-6A8D084EA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09600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208</xdr:row>
      <xdr:rowOff>149225</xdr:rowOff>
    </xdr:from>
    <xdr:to>
      <xdr:col>8</xdr:col>
      <xdr:colOff>1063625</xdr:colOff>
      <xdr:row>208</xdr:row>
      <xdr:rowOff>1006475</xdr:rowOff>
    </xdr:to>
    <xdr:pic>
      <xdr:nvPicPr>
        <xdr:cNvPr id="361" name="Рисунок 360">
          <a:extLst>
            <a:ext uri="{FF2B5EF4-FFF2-40B4-BE49-F238E27FC236}">
              <a16:creationId xmlns:a16="http://schemas.microsoft.com/office/drawing/2014/main" id="{14A17959-C1D3-4EC3-8FA4-57ACC0FAD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1074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170180</xdr:colOff>
      <xdr:row>135</xdr:row>
      <xdr:rowOff>50165</xdr:rowOff>
    </xdr:from>
    <xdr:to>
      <xdr:col>8</xdr:col>
      <xdr:colOff>875030</xdr:colOff>
      <xdr:row>135</xdr:row>
      <xdr:rowOff>1078865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0D79DCD5-4BB1-444E-827F-C765B9549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410638625"/>
          <a:ext cx="70485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170180</xdr:colOff>
      <xdr:row>130</xdr:row>
      <xdr:rowOff>50165</xdr:rowOff>
    </xdr:from>
    <xdr:to>
      <xdr:col>8</xdr:col>
      <xdr:colOff>903605</xdr:colOff>
      <xdr:row>130</xdr:row>
      <xdr:rowOff>1116965</xdr:rowOff>
    </xdr:to>
    <xdr:pic>
      <xdr:nvPicPr>
        <xdr:cNvPr id="367" name="Рисунок 366">
          <a:extLst>
            <a:ext uri="{FF2B5EF4-FFF2-40B4-BE49-F238E27FC236}">
              <a16:creationId xmlns:a16="http://schemas.microsoft.com/office/drawing/2014/main" id="{F0EABEF0-FBB4-4B9A-BFB1-0EF12C60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411781625"/>
          <a:ext cx="733425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129</xdr:row>
      <xdr:rowOff>149225</xdr:rowOff>
    </xdr:from>
    <xdr:to>
      <xdr:col>8</xdr:col>
      <xdr:colOff>1063625</xdr:colOff>
      <xdr:row>129</xdr:row>
      <xdr:rowOff>1111250</xdr:rowOff>
    </xdr:to>
    <xdr:pic>
      <xdr:nvPicPr>
        <xdr:cNvPr id="377" name="Рисунок 376">
          <a:extLst>
            <a:ext uri="{FF2B5EF4-FFF2-40B4-BE49-F238E27FC236}">
              <a16:creationId xmlns:a16="http://schemas.microsoft.com/office/drawing/2014/main" id="{813F1751-8193-4856-9748-2D64D785A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29031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</xdr:colOff>
      <xdr:row>128</xdr:row>
      <xdr:rowOff>95885</xdr:rowOff>
    </xdr:from>
    <xdr:to>
      <xdr:col>8</xdr:col>
      <xdr:colOff>1078865</xdr:colOff>
      <xdr:row>128</xdr:row>
      <xdr:rowOff>1096010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F7304519-7A54-4D65-B189-833CDE044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860" y="424400345"/>
          <a:ext cx="1038225" cy="10001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127</xdr:row>
      <xdr:rowOff>149225</xdr:rowOff>
    </xdr:from>
    <xdr:to>
      <xdr:col>8</xdr:col>
      <xdr:colOff>1063625</xdr:colOff>
      <xdr:row>127</xdr:row>
      <xdr:rowOff>1111250</xdr:rowOff>
    </xdr:to>
    <xdr:pic>
      <xdr:nvPicPr>
        <xdr:cNvPr id="381" name="Рисунок 380">
          <a:extLst>
            <a:ext uri="{FF2B5EF4-FFF2-40B4-BE49-F238E27FC236}">
              <a16:creationId xmlns:a16="http://schemas.microsoft.com/office/drawing/2014/main" id="{11B067A1-BCAB-427B-BF34-78F9A2E22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50" y="144424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126</xdr:row>
      <xdr:rowOff>149225</xdr:rowOff>
    </xdr:from>
    <xdr:to>
      <xdr:col>8</xdr:col>
      <xdr:colOff>1063625</xdr:colOff>
      <xdr:row>126</xdr:row>
      <xdr:rowOff>1111250</xdr:rowOff>
    </xdr:to>
    <xdr:pic>
      <xdr:nvPicPr>
        <xdr:cNvPr id="385" name="Рисунок 384">
          <a:extLst>
            <a:ext uri="{FF2B5EF4-FFF2-40B4-BE49-F238E27FC236}">
              <a16:creationId xmlns:a16="http://schemas.microsoft.com/office/drawing/2014/main" id="{14168CA2-20A3-4ED3-B5E0-7AAC657CF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8175400"/>
          <a:ext cx="10382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226</xdr:row>
      <xdr:rowOff>149225</xdr:rowOff>
    </xdr:from>
    <xdr:to>
      <xdr:col>8</xdr:col>
      <xdr:colOff>996950</xdr:colOff>
      <xdr:row>226</xdr:row>
      <xdr:rowOff>1006475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AE3CB7DA-22B3-43C9-BF97-80A0FA78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39318400"/>
          <a:ext cx="9715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224</xdr:row>
      <xdr:rowOff>149225</xdr:rowOff>
    </xdr:from>
    <xdr:to>
      <xdr:col>8</xdr:col>
      <xdr:colOff>1063625</xdr:colOff>
      <xdr:row>224</xdr:row>
      <xdr:rowOff>1006475</xdr:rowOff>
    </xdr:to>
    <xdr:pic>
      <xdr:nvPicPr>
        <xdr:cNvPr id="391" name="Рисунок 390">
          <a:extLst>
            <a:ext uri="{FF2B5EF4-FFF2-40B4-BE49-F238E27FC236}">
              <a16:creationId xmlns:a16="http://schemas.microsoft.com/office/drawing/2014/main" id="{2C0F40BF-2424-4C35-8F27-7F5FD09D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5033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222</xdr:row>
      <xdr:rowOff>149225</xdr:rowOff>
    </xdr:from>
    <xdr:to>
      <xdr:col>8</xdr:col>
      <xdr:colOff>1054100</xdr:colOff>
      <xdr:row>222</xdr:row>
      <xdr:rowOff>1006475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40DDF4ED-2B4D-4A26-AEA2-001E2E6BB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440455685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225</xdr:row>
      <xdr:rowOff>149225</xdr:rowOff>
    </xdr:from>
    <xdr:to>
      <xdr:col>8</xdr:col>
      <xdr:colOff>1063625</xdr:colOff>
      <xdr:row>225</xdr:row>
      <xdr:rowOff>1044575</xdr:rowOff>
    </xdr:to>
    <xdr:pic>
      <xdr:nvPicPr>
        <xdr:cNvPr id="393" name="Рисунок 392">
          <a:extLst>
            <a:ext uri="{FF2B5EF4-FFF2-40B4-BE49-F238E27FC236}">
              <a16:creationId xmlns:a16="http://schemas.microsoft.com/office/drawing/2014/main" id="{BD6FFC55-D52C-4A48-85B7-B08392168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7319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125</xdr:row>
      <xdr:rowOff>149225</xdr:rowOff>
    </xdr:from>
    <xdr:to>
      <xdr:col>8</xdr:col>
      <xdr:colOff>1063625</xdr:colOff>
      <xdr:row>125</xdr:row>
      <xdr:rowOff>1006475</xdr:rowOff>
    </xdr:to>
    <xdr:pic>
      <xdr:nvPicPr>
        <xdr:cNvPr id="394" name="Рисунок 393">
          <a:extLst>
            <a:ext uri="{FF2B5EF4-FFF2-40B4-BE49-F238E27FC236}">
              <a16:creationId xmlns:a16="http://schemas.microsoft.com/office/drawing/2014/main" id="{24E44973-549F-4F1F-A9BE-BC3964A2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48462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207</xdr:row>
      <xdr:rowOff>149225</xdr:rowOff>
    </xdr:from>
    <xdr:to>
      <xdr:col>8</xdr:col>
      <xdr:colOff>996950</xdr:colOff>
      <xdr:row>207</xdr:row>
      <xdr:rowOff>1044575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80723B28-D92D-4A76-9382-3CF0D18E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487324400"/>
          <a:ext cx="97155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154</xdr:row>
      <xdr:rowOff>149225</xdr:rowOff>
    </xdr:from>
    <xdr:to>
      <xdr:col>8</xdr:col>
      <xdr:colOff>1035050</xdr:colOff>
      <xdr:row>154</xdr:row>
      <xdr:rowOff>901700</xdr:rowOff>
    </xdr:to>
    <xdr:pic>
      <xdr:nvPicPr>
        <xdr:cNvPr id="459" name="Рисунок 458">
          <a:extLst>
            <a:ext uri="{FF2B5EF4-FFF2-40B4-BE49-F238E27FC236}">
              <a16:creationId xmlns:a16="http://schemas.microsoft.com/office/drawing/2014/main" id="{1E3E3701-A979-4056-AE62-547F5966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22757400"/>
          <a:ext cx="100965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72</xdr:row>
      <xdr:rowOff>149225</xdr:rowOff>
    </xdr:from>
    <xdr:to>
      <xdr:col>8</xdr:col>
      <xdr:colOff>1063625</xdr:colOff>
      <xdr:row>72</xdr:row>
      <xdr:rowOff>977900</xdr:rowOff>
    </xdr:to>
    <xdr:pic>
      <xdr:nvPicPr>
        <xdr:cNvPr id="473" name="Рисунок 472">
          <a:extLst>
            <a:ext uri="{FF2B5EF4-FFF2-40B4-BE49-F238E27FC236}">
              <a16:creationId xmlns:a16="http://schemas.microsoft.com/office/drawing/2014/main" id="{BD77A071-D630-4C38-9E91-5CFECF46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6180685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70</xdr:row>
      <xdr:rowOff>149225</xdr:rowOff>
    </xdr:from>
    <xdr:to>
      <xdr:col>8</xdr:col>
      <xdr:colOff>1063625</xdr:colOff>
      <xdr:row>70</xdr:row>
      <xdr:rowOff>1006475</xdr:rowOff>
    </xdr:to>
    <xdr:pic>
      <xdr:nvPicPr>
        <xdr:cNvPr id="474" name="Рисунок 473">
          <a:extLst>
            <a:ext uri="{FF2B5EF4-FFF2-40B4-BE49-F238E27FC236}">
              <a16:creationId xmlns:a16="http://schemas.microsoft.com/office/drawing/2014/main" id="{704E83EF-F455-4750-8EAE-A8D8507E2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7323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73</xdr:row>
      <xdr:rowOff>149225</xdr:rowOff>
    </xdr:from>
    <xdr:to>
      <xdr:col>8</xdr:col>
      <xdr:colOff>1054100</xdr:colOff>
      <xdr:row>73</xdr:row>
      <xdr:rowOff>1006475</xdr:rowOff>
    </xdr:to>
    <xdr:pic>
      <xdr:nvPicPr>
        <xdr:cNvPr id="476" name="Рисунок 475">
          <a:extLst>
            <a:ext uri="{FF2B5EF4-FFF2-40B4-BE49-F238E27FC236}">
              <a16:creationId xmlns:a16="http://schemas.microsoft.com/office/drawing/2014/main" id="{A07EEE6E-DD23-4C65-8A21-BE80630A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29609685"/>
          <a:ext cx="10287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71</xdr:row>
      <xdr:rowOff>149225</xdr:rowOff>
    </xdr:from>
    <xdr:to>
      <xdr:col>8</xdr:col>
      <xdr:colOff>1063625</xdr:colOff>
      <xdr:row>71</xdr:row>
      <xdr:rowOff>1006475</xdr:rowOff>
    </xdr:to>
    <xdr:pic>
      <xdr:nvPicPr>
        <xdr:cNvPr id="477" name="Рисунок 476">
          <a:extLst>
            <a:ext uri="{FF2B5EF4-FFF2-40B4-BE49-F238E27FC236}">
              <a16:creationId xmlns:a16="http://schemas.microsoft.com/office/drawing/2014/main" id="{D9EA1A06-C511-45FF-9F81-17130939C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30752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138</xdr:row>
      <xdr:rowOff>149225</xdr:rowOff>
    </xdr:from>
    <xdr:to>
      <xdr:col>8</xdr:col>
      <xdr:colOff>1006475</xdr:colOff>
      <xdr:row>138</xdr:row>
      <xdr:rowOff>901700</xdr:rowOff>
    </xdr:to>
    <xdr:pic>
      <xdr:nvPicPr>
        <xdr:cNvPr id="497" name="Рисунок 496">
          <a:extLst>
            <a:ext uri="{FF2B5EF4-FFF2-40B4-BE49-F238E27FC236}">
              <a16:creationId xmlns:a16="http://schemas.microsoft.com/office/drawing/2014/main" id="{B3D4418D-950D-4F78-A105-0EB751962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6191400"/>
          <a:ext cx="981075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137</xdr:row>
      <xdr:rowOff>149225</xdr:rowOff>
    </xdr:from>
    <xdr:to>
      <xdr:col>8</xdr:col>
      <xdr:colOff>1063625</xdr:colOff>
      <xdr:row>137</xdr:row>
      <xdr:rowOff>977900</xdr:rowOff>
    </xdr:to>
    <xdr:pic>
      <xdr:nvPicPr>
        <xdr:cNvPr id="498" name="Рисунок 497">
          <a:extLst>
            <a:ext uri="{FF2B5EF4-FFF2-40B4-BE49-F238E27FC236}">
              <a16:creationId xmlns:a16="http://schemas.microsoft.com/office/drawing/2014/main" id="{92C501FE-0DBE-46B3-9529-DB6065C35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7334400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136</xdr:row>
      <xdr:rowOff>149225</xdr:rowOff>
    </xdr:from>
    <xdr:to>
      <xdr:col>8</xdr:col>
      <xdr:colOff>1025525</xdr:colOff>
      <xdr:row>136</xdr:row>
      <xdr:rowOff>901700</xdr:rowOff>
    </xdr:to>
    <xdr:pic>
      <xdr:nvPicPr>
        <xdr:cNvPr id="499" name="Рисунок 498">
          <a:extLst>
            <a:ext uri="{FF2B5EF4-FFF2-40B4-BE49-F238E27FC236}">
              <a16:creationId xmlns:a16="http://schemas.microsoft.com/office/drawing/2014/main" id="{E8C3A050-D1A8-418A-BF24-B999B309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68477400"/>
          <a:ext cx="1000125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141</xdr:row>
      <xdr:rowOff>149225</xdr:rowOff>
    </xdr:from>
    <xdr:to>
      <xdr:col>8</xdr:col>
      <xdr:colOff>1063625</xdr:colOff>
      <xdr:row>141</xdr:row>
      <xdr:rowOff>1044575</xdr:rowOff>
    </xdr:to>
    <xdr:pic>
      <xdr:nvPicPr>
        <xdr:cNvPr id="520" name="Рисунок 519">
          <a:extLst>
            <a:ext uri="{FF2B5EF4-FFF2-40B4-BE49-F238E27FC236}">
              <a16:creationId xmlns:a16="http://schemas.microsoft.com/office/drawing/2014/main" id="{A8FBF1EB-41C7-438E-A880-CAA86E9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2480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147</xdr:row>
      <xdr:rowOff>149225</xdr:rowOff>
    </xdr:from>
    <xdr:to>
      <xdr:col>8</xdr:col>
      <xdr:colOff>1063625</xdr:colOff>
      <xdr:row>147</xdr:row>
      <xdr:rowOff>1044575</xdr:rowOff>
    </xdr:to>
    <xdr:pic>
      <xdr:nvPicPr>
        <xdr:cNvPr id="521" name="Рисунок 520">
          <a:extLst>
            <a:ext uri="{FF2B5EF4-FFF2-40B4-BE49-F238E27FC236}">
              <a16:creationId xmlns:a16="http://schemas.microsoft.com/office/drawing/2014/main" id="{A83C08BA-C091-4701-AC2B-B8E38F67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3623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142</xdr:row>
      <xdr:rowOff>149225</xdr:rowOff>
    </xdr:from>
    <xdr:to>
      <xdr:col>8</xdr:col>
      <xdr:colOff>1025525</xdr:colOff>
      <xdr:row>142</xdr:row>
      <xdr:rowOff>1006475</xdr:rowOff>
    </xdr:to>
    <xdr:pic>
      <xdr:nvPicPr>
        <xdr:cNvPr id="522" name="Рисунок 521">
          <a:extLst>
            <a:ext uri="{FF2B5EF4-FFF2-40B4-BE49-F238E27FC236}">
              <a16:creationId xmlns:a16="http://schemas.microsoft.com/office/drawing/2014/main" id="{C520D786-968B-4CD3-9BA3-741371CD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4766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228</xdr:row>
      <xdr:rowOff>149225</xdr:rowOff>
    </xdr:from>
    <xdr:to>
      <xdr:col>8</xdr:col>
      <xdr:colOff>1006475</xdr:colOff>
      <xdr:row>228</xdr:row>
      <xdr:rowOff>1006475</xdr:rowOff>
    </xdr:to>
    <xdr:pic>
      <xdr:nvPicPr>
        <xdr:cNvPr id="524" name="Рисунок 523">
          <a:extLst>
            <a:ext uri="{FF2B5EF4-FFF2-40B4-BE49-F238E27FC236}">
              <a16:creationId xmlns:a16="http://schemas.microsoft.com/office/drawing/2014/main" id="{60734DD1-3334-4D44-A2C6-9B299DFF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7052400"/>
          <a:ext cx="98107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143</xdr:row>
      <xdr:rowOff>149225</xdr:rowOff>
    </xdr:from>
    <xdr:to>
      <xdr:col>8</xdr:col>
      <xdr:colOff>1025525</xdr:colOff>
      <xdr:row>143</xdr:row>
      <xdr:rowOff>1006475</xdr:rowOff>
    </xdr:to>
    <xdr:pic>
      <xdr:nvPicPr>
        <xdr:cNvPr id="525" name="Рисунок 524">
          <a:extLst>
            <a:ext uri="{FF2B5EF4-FFF2-40B4-BE49-F238E27FC236}">
              <a16:creationId xmlns:a16="http://schemas.microsoft.com/office/drawing/2014/main" id="{D8A4A85F-502A-47D5-9B59-3047250FA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8195400"/>
          <a:ext cx="10001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146</xdr:row>
      <xdr:rowOff>149225</xdr:rowOff>
    </xdr:from>
    <xdr:to>
      <xdr:col>8</xdr:col>
      <xdr:colOff>1063625</xdr:colOff>
      <xdr:row>146</xdr:row>
      <xdr:rowOff>1044575</xdr:rowOff>
    </xdr:to>
    <xdr:pic>
      <xdr:nvPicPr>
        <xdr:cNvPr id="526" name="Рисунок 525">
          <a:extLst>
            <a:ext uri="{FF2B5EF4-FFF2-40B4-BE49-F238E27FC236}">
              <a16:creationId xmlns:a16="http://schemas.microsoft.com/office/drawing/2014/main" id="{DF3AB82D-7896-4C1A-BBC2-F6750B03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599338400"/>
          <a:ext cx="1038225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139</xdr:row>
      <xdr:rowOff>149225</xdr:rowOff>
    </xdr:from>
    <xdr:to>
      <xdr:col>8</xdr:col>
      <xdr:colOff>1063625</xdr:colOff>
      <xdr:row>139</xdr:row>
      <xdr:rowOff>1006475</xdr:rowOff>
    </xdr:to>
    <xdr:pic>
      <xdr:nvPicPr>
        <xdr:cNvPr id="529" name="Рисунок 528">
          <a:extLst>
            <a:ext uri="{FF2B5EF4-FFF2-40B4-BE49-F238E27FC236}">
              <a16:creationId xmlns:a16="http://schemas.microsoft.com/office/drawing/2014/main" id="{3F512D7D-2BD0-40F5-A64B-A6EFE77F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2767400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223</xdr:row>
      <xdr:rowOff>149225</xdr:rowOff>
    </xdr:from>
    <xdr:to>
      <xdr:col>8</xdr:col>
      <xdr:colOff>1063625</xdr:colOff>
      <xdr:row>223</xdr:row>
      <xdr:rowOff>977900</xdr:rowOff>
    </xdr:to>
    <xdr:pic>
      <xdr:nvPicPr>
        <xdr:cNvPr id="530" name="Рисунок 529">
          <a:extLst>
            <a:ext uri="{FF2B5EF4-FFF2-40B4-BE49-F238E27FC236}">
              <a16:creationId xmlns:a16="http://schemas.microsoft.com/office/drawing/2014/main" id="{222A8167-63D3-4CEC-9869-77081B1A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86759685"/>
          <a:ext cx="1038225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140</xdr:row>
      <xdr:rowOff>149225</xdr:rowOff>
    </xdr:from>
    <xdr:to>
      <xdr:col>8</xdr:col>
      <xdr:colOff>1063625</xdr:colOff>
      <xdr:row>140</xdr:row>
      <xdr:rowOff>1006475</xdr:rowOff>
    </xdr:to>
    <xdr:pic>
      <xdr:nvPicPr>
        <xdr:cNvPr id="532" name="Рисунок 531">
          <a:extLst>
            <a:ext uri="{FF2B5EF4-FFF2-40B4-BE49-F238E27FC236}">
              <a16:creationId xmlns:a16="http://schemas.microsoft.com/office/drawing/2014/main" id="{E7409D2C-6CC9-4DB8-9FE4-AE640C61C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620" y="589045685"/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17</xdr:row>
      <xdr:rowOff>149225</xdr:rowOff>
    </xdr:from>
    <xdr:to>
      <xdr:col>8</xdr:col>
      <xdr:colOff>1035050</xdr:colOff>
      <xdr:row>17</xdr:row>
      <xdr:rowOff>1025525</xdr:rowOff>
    </xdr:to>
    <xdr:pic>
      <xdr:nvPicPr>
        <xdr:cNvPr id="533" name="Рисунок 532">
          <a:extLst>
            <a:ext uri="{FF2B5EF4-FFF2-40B4-BE49-F238E27FC236}">
              <a16:creationId xmlns:a16="http://schemas.microsoft.com/office/drawing/2014/main" id="{8307F48B-2329-4CB6-B866-51ED4D08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7339400"/>
          <a:ext cx="100965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</xdr:row>
      <xdr:rowOff>149225</xdr:rowOff>
    </xdr:from>
    <xdr:to>
      <xdr:col>8</xdr:col>
      <xdr:colOff>1025525</xdr:colOff>
      <xdr:row>21</xdr:row>
      <xdr:rowOff>1073150</xdr:rowOff>
    </xdr:to>
    <xdr:pic>
      <xdr:nvPicPr>
        <xdr:cNvPr id="535" name="Рисунок 534">
          <a:extLst>
            <a:ext uri="{FF2B5EF4-FFF2-40B4-BE49-F238E27FC236}">
              <a16:creationId xmlns:a16="http://schemas.microsoft.com/office/drawing/2014/main" id="{1443526D-6804-4759-BCD8-AD55618E5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09625400"/>
          <a:ext cx="10001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24</xdr:row>
      <xdr:rowOff>149225</xdr:rowOff>
    </xdr:from>
    <xdr:to>
      <xdr:col>8</xdr:col>
      <xdr:colOff>1054100</xdr:colOff>
      <xdr:row>24</xdr:row>
      <xdr:rowOff>1044575</xdr:rowOff>
    </xdr:to>
    <xdr:pic>
      <xdr:nvPicPr>
        <xdr:cNvPr id="538" name="Рисунок 537">
          <a:extLst>
            <a:ext uri="{FF2B5EF4-FFF2-40B4-BE49-F238E27FC236}">
              <a16:creationId xmlns:a16="http://schemas.microsoft.com/office/drawing/2014/main" id="{1D92F9C8-3640-4ADB-AB25-909F9E80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650" y="613054400"/>
          <a:ext cx="1028700" cy="895350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41</xdr:row>
      <xdr:rowOff>22225</xdr:rowOff>
    </xdr:from>
    <xdr:to>
      <xdr:col>8</xdr:col>
      <xdr:colOff>1129348</xdr:colOff>
      <xdr:row>41</xdr:row>
      <xdr:rowOff>1139825</xdr:rowOff>
    </xdr:to>
    <xdr:pic>
      <xdr:nvPicPr>
        <xdr:cNvPr id="557" name="Рисунок 556">
          <a:extLst>
            <a:ext uri="{FF2B5EF4-FFF2-40B4-BE49-F238E27FC236}">
              <a16:creationId xmlns:a16="http://schemas.microsoft.com/office/drawing/2014/main" id="{4E9708B3-8E11-4921-807E-FC22673CAB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28711525"/>
          <a:ext cx="1231900" cy="1231900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39</xdr:row>
      <xdr:rowOff>22225</xdr:rowOff>
    </xdr:from>
    <xdr:to>
      <xdr:col>8</xdr:col>
      <xdr:colOff>1013460</xdr:colOff>
      <xdr:row>39</xdr:row>
      <xdr:rowOff>1127760</xdr:rowOff>
    </xdr:to>
    <xdr:pic>
      <xdr:nvPicPr>
        <xdr:cNvPr id="559" name="Рисунок 558">
          <a:extLst>
            <a:ext uri="{FF2B5EF4-FFF2-40B4-BE49-F238E27FC236}">
              <a16:creationId xmlns:a16="http://schemas.microsoft.com/office/drawing/2014/main" id="{52262117-46DE-4CE8-B700-1725C4B3D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0208" y="619947325"/>
          <a:ext cx="986472" cy="1105535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37</xdr:row>
      <xdr:rowOff>67945</xdr:rowOff>
    </xdr:from>
    <xdr:to>
      <xdr:col>8</xdr:col>
      <xdr:colOff>1106488</xdr:colOff>
      <xdr:row>37</xdr:row>
      <xdr:rowOff>1043940</xdr:rowOff>
    </xdr:to>
    <xdr:pic>
      <xdr:nvPicPr>
        <xdr:cNvPr id="561" name="Рисунок 560">
          <a:extLst>
            <a:ext uri="{FF2B5EF4-FFF2-40B4-BE49-F238E27FC236}">
              <a16:creationId xmlns:a16="http://schemas.microsoft.com/office/drawing/2014/main" id="{FD5A624E-6E87-42EF-971B-B2CC0D961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060" y="244921405"/>
          <a:ext cx="969328" cy="975995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144</xdr:row>
      <xdr:rowOff>24705</xdr:rowOff>
    </xdr:from>
    <xdr:to>
      <xdr:col>8</xdr:col>
      <xdr:colOff>1129348</xdr:colOff>
      <xdr:row>144</xdr:row>
      <xdr:rowOff>1108777</xdr:rowOff>
    </xdr:to>
    <xdr:pic>
      <xdr:nvPicPr>
        <xdr:cNvPr id="609" name="Рисунок 608">
          <a:extLst>
            <a:ext uri="{FF2B5EF4-FFF2-40B4-BE49-F238E27FC236}">
              <a16:creationId xmlns:a16="http://schemas.microsoft.com/office/drawing/2014/main" id="{5CE545AC-0460-4553-82A4-9B1241A91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914037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57</xdr:row>
      <xdr:rowOff>67945</xdr:rowOff>
    </xdr:from>
    <xdr:to>
      <xdr:col>8</xdr:col>
      <xdr:colOff>1106488</xdr:colOff>
      <xdr:row>57</xdr:row>
      <xdr:rowOff>952500</xdr:rowOff>
    </xdr:to>
    <xdr:pic>
      <xdr:nvPicPr>
        <xdr:cNvPr id="612" name="Рисунок 611">
          <a:extLst>
            <a:ext uri="{FF2B5EF4-FFF2-40B4-BE49-F238E27FC236}">
              <a16:creationId xmlns:a16="http://schemas.microsoft.com/office/drawing/2014/main" id="{D851E15D-9B3C-4937-B831-EC21B96E8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247207405"/>
          <a:ext cx="931228" cy="88455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145</xdr:row>
      <xdr:rowOff>121285</xdr:rowOff>
    </xdr:from>
    <xdr:to>
      <xdr:col>8</xdr:col>
      <xdr:colOff>1053148</xdr:colOff>
      <xdr:row>145</xdr:row>
      <xdr:rowOff>1097280</xdr:rowOff>
    </xdr:to>
    <xdr:pic>
      <xdr:nvPicPr>
        <xdr:cNvPr id="616" name="Рисунок 615">
          <a:extLst>
            <a:ext uri="{FF2B5EF4-FFF2-40B4-BE49-F238E27FC236}">
              <a16:creationId xmlns:a16="http://schemas.microsoft.com/office/drawing/2014/main" id="{F2495CB5-EECC-4492-89A2-1EE9F5CD4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820" y="248403745"/>
          <a:ext cx="931228" cy="975995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55</xdr:row>
      <xdr:rowOff>52705</xdr:rowOff>
    </xdr:from>
    <xdr:to>
      <xdr:col>8</xdr:col>
      <xdr:colOff>1068388</xdr:colOff>
      <xdr:row>55</xdr:row>
      <xdr:rowOff>1059180</xdr:rowOff>
    </xdr:to>
    <xdr:pic>
      <xdr:nvPicPr>
        <xdr:cNvPr id="631" name="Рисунок 630">
          <a:extLst>
            <a:ext uri="{FF2B5EF4-FFF2-40B4-BE49-F238E27FC236}">
              <a16:creationId xmlns:a16="http://schemas.microsoft.com/office/drawing/2014/main" id="{D29AF055-2C7D-400E-AF97-84BDD2019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249478165"/>
          <a:ext cx="908368" cy="1006475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181</xdr:row>
      <xdr:rowOff>24705</xdr:rowOff>
    </xdr:from>
    <xdr:to>
      <xdr:col>8</xdr:col>
      <xdr:colOff>1129348</xdr:colOff>
      <xdr:row>181</xdr:row>
      <xdr:rowOff>1108777</xdr:rowOff>
    </xdr:to>
    <xdr:pic>
      <xdr:nvPicPr>
        <xdr:cNvPr id="633" name="Рисунок 632">
          <a:extLst>
            <a:ext uri="{FF2B5EF4-FFF2-40B4-BE49-F238E27FC236}">
              <a16:creationId xmlns:a16="http://schemas.microsoft.com/office/drawing/2014/main" id="{71291554-0499-498E-83AE-7274C8DEF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1865286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173</xdr:row>
      <xdr:rowOff>24705</xdr:rowOff>
    </xdr:from>
    <xdr:to>
      <xdr:col>8</xdr:col>
      <xdr:colOff>1129348</xdr:colOff>
      <xdr:row>173</xdr:row>
      <xdr:rowOff>1108777</xdr:rowOff>
    </xdr:to>
    <xdr:pic>
      <xdr:nvPicPr>
        <xdr:cNvPr id="634" name="Рисунок 633">
          <a:extLst>
            <a:ext uri="{FF2B5EF4-FFF2-40B4-BE49-F238E27FC236}">
              <a16:creationId xmlns:a16="http://schemas.microsoft.com/office/drawing/2014/main" id="{DAF32B41-FC64-4519-847C-A277EE8DB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197882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184</xdr:row>
      <xdr:rowOff>24705</xdr:rowOff>
    </xdr:from>
    <xdr:to>
      <xdr:col>8</xdr:col>
      <xdr:colOff>1129348</xdr:colOff>
      <xdr:row>184</xdr:row>
      <xdr:rowOff>1108777</xdr:rowOff>
    </xdr:to>
    <xdr:pic>
      <xdr:nvPicPr>
        <xdr:cNvPr id="635" name="Рисунок 634">
          <a:extLst>
            <a:ext uri="{FF2B5EF4-FFF2-40B4-BE49-F238E27FC236}">
              <a16:creationId xmlns:a16="http://schemas.microsoft.com/office/drawing/2014/main" id="{07391A72-8D57-4726-ADE8-BCFADB471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209236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203</xdr:row>
      <xdr:rowOff>24705</xdr:rowOff>
    </xdr:from>
    <xdr:to>
      <xdr:col>8</xdr:col>
      <xdr:colOff>1129348</xdr:colOff>
      <xdr:row>203</xdr:row>
      <xdr:rowOff>1108777</xdr:rowOff>
    </xdr:to>
    <xdr:pic>
      <xdr:nvPicPr>
        <xdr:cNvPr id="640" name="Рисунок 639">
          <a:extLst>
            <a:ext uri="{FF2B5EF4-FFF2-40B4-BE49-F238E27FC236}">
              <a16:creationId xmlns:a16="http://schemas.microsoft.com/office/drawing/2014/main" id="{4B5271CF-2F40-47AF-8287-4BE3396C0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266005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189</xdr:row>
      <xdr:rowOff>24705</xdr:rowOff>
    </xdr:from>
    <xdr:to>
      <xdr:col>8</xdr:col>
      <xdr:colOff>1129348</xdr:colOff>
      <xdr:row>189</xdr:row>
      <xdr:rowOff>1108777</xdr:rowOff>
    </xdr:to>
    <xdr:pic>
      <xdr:nvPicPr>
        <xdr:cNvPr id="644" name="Рисунок 643">
          <a:extLst>
            <a:ext uri="{FF2B5EF4-FFF2-40B4-BE49-F238E27FC236}">
              <a16:creationId xmlns:a16="http://schemas.microsoft.com/office/drawing/2014/main" id="{8A92EC2B-6210-427B-8737-94252AFB8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114204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205</xdr:row>
      <xdr:rowOff>24705</xdr:rowOff>
    </xdr:from>
    <xdr:to>
      <xdr:col>8</xdr:col>
      <xdr:colOff>1129348</xdr:colOff>
      <xdr:row>205</xdr:row>
      <xdr:rowOff>1108777</xdr:rowOff>
    </xdr:to>
    <xdr:pic>
      <xdr:nvPicPr>
        <xdr:cNvPr id="646" name="Рисунок 645">
          <a:extLst>
            <a:ext uri="{FF2B5EF4-FFF2-40B4-BE49-F238E27FC236}">
              <a16:creationId xmlns:a16="http://schemas.microsoft.com/office/drawing/2014/main" id="{D9176A7B-F22D-417B-883A-FFEBC761F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341280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204</xdr:row>
      <xdr:rowOff>24705</xdr:rowOff>
    </xdr:from>
    <xdr:to>
      <xdr:col>8</xdr:col>
      <xdr:colOff>1129348</xdr:colOff>
      <xdr:row>204</xdr:row>
      <xdr:rowOff>1108777</xdr:rowOff>
    </xdr:to>
    <xdr:pic>
      <xdr:nvPicPr>
        <xdr:cNvPr id="647" name="Рисунок 646">
          <a:extLst>
            <a:ext uri="{FF2B5EF4-FFF2-40B4-BE49-F238E27FC236}">
              <a16:creationId xmlns:a16="http://schemas.microsoft.com/office/drawing/2014/main" id="{0ED112F0-D9F4-4113-9F5D-82DC0B93E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454818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176</xdr:row>
      <xdr:rowOff>24705</xdr:rowOff>
    </xdr:from>
    <xdr:to>
      <xdr:col>8</xdr:col>
      <xdr:colOff>1129348</xdr:colOff>
      <xdr:row>176</xdr:row>
      <xdr:rowOff>1108777</xdr:rowOff>
    </xdr:to>
    <xdr:pic>
      <xdr:nvPicPr>
        <xdr:cNvPr id="650" name="Рисунок 649">
          <a:extLst>
            <a:ext uri="{FF2B5EF4-FFF2-40B4-BE49-F238E27FC236}">
              <a16:creationId xmlns:a16="http://schemas.microsoft.com/office/drawing/2014/main" id="{1D55BC39-C194-4998-B7DC-2DBE8E72A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37954325"/>
          <a:ext cx="1231900" cy="1084072"/>
        </a:xfrm>
        <a:prstGeom prst="rect">
          <a:avLst/>
        </a:prstGeom>
      </xdr:spPr>
    </xdr:pic>
    <xdr:clientData/>
  </xdr:twoCellAnchor>
  <xdr:twoCellAnchor editAs="oneCell">
    <xdr:from>
      <xdr:col>8</xdr:col>
      <xdr:colOff>26988</xdr:colOff>
      <xdr:row>202</xdr:row>
      <xdr:rowOff>24705</xdr:rowOff>
    </xdr:from>
    <xdr:to>
      <xdr:col>8</xdr:col>
      <xdr:colOff>1129348</xdr:colOff>
      <xdr:row>202</xdr:row>
      <xdr:rowOff>1108777</xdr:rowOff>
    </xdr:to>
    <xdr:pic>
      <xdr:nvPicPr>
        <xdr:cNvPr id="656" name="Рисунок 655">
          <a:extLst>
            <a:ext uri="{FF2B5EF4-FFF2-40B4-BE49-F238E27FC236}">
              <a16:creationId xmlns:a16="http://schemas.microsoft.com/office/drawing/2014/main" id="{4B431088-2B88-4A42-88E4-3E46873C5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88" y="144911385"/>
          <a:ext cx="1231900" cy="1084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>
    <pageSetUpPr fitToPage="1"/>
  </sheetPr>
  <dimension ref="A1:L231"/>
  <sheetViews>
    <sheetView tabSelected="1" zoomScaleNormal="100" workbookViewId="0">
      <pane ySplit="1" topLeftCell="A2" activePane="bottomLeft" state="frozen"/>
      <selection pane="bottomLeft" activeCell="P5" sqref="P5"/>
    </sheetView>
  </sheetViews>
  <sheetFormatPr defaultColWidth="9.140625" defaultRowHeight="90" customHeight="1" x14ac:dyDescent="0.25"/>
  <cols>
    <col min="1" max="1" width="4" style="14" bestFit="1" customWidth="1"/>
    <col min="2" max="2" width="13.28515625" style="14" bestFit="1" customWidth="1"/>
    <col min="3" max="3" width="18.140625" style="15" customWidth="1"/>
    <col min="4" max="4" width="16.5703125" style="15" bestFit="1" customWidth="1"/>
    <col min="5" max="5" width="8.85546875" style="15" customWidth="1"/>
    <col min="6" max="6" width="4.7109375" style="15" bestFit="1" customWidth="1"/>
    <col min="7" max="8" width="8.85546875" style="15" customWidth="1"/>
    <col min="9" max="9" width="18.140625" style="11" customWidth="1"/>
    <col min="10" max="10" width="6.42578125" style="11" customWidth="1"/>
    <col min="11" max="11" width="6.7109375" style="16" bestFit="1" customWidth="1"/>
    <col min="12" max="12" width="10.28515625" style="11" bestFit="1" customWidth="1"/>
    <col min="13" max="16384" width="9.140625" style="11"/>
  </cols>
  <sheetData>
    <row r="1" spans="1:12" s="4" customFormat="1" ht="20.25" customHeight="1" x14ac:dyDescent="0.25">
      <c r="A1" s="1" t="s">
        <v>317</v>
      </c>
      <c r="B1" s="1" t="s">
        <v>862</v>
      </c>
      <c r="C1" s="1" t="s">
        <v>0</v>
      </c>
      <c r="D1" s="1" t="s">
        <v>1</v>
      </c>
      <c r="E1" s="1" t="s">
        <v>315</v>
      </c>
      <c r="F1" s="1" t="s">
        <v>316</v>
      </c>
      <c r="G1" s="1" t="s">
        <v>860</v>
      </c>
      <c r="H1" s="1" t="s">
        <v>861</v>
      </c>
      <c r="I1" s="3" t="s">
        <v>314</v>
      </c>
      <c r="J1" s="3" t="s">
        <v>859</v>
      </c>
      <c r="K1" s="2" t="s">
        <v>858</v>
      </c>
      <c r="L1" s="3" t="s">
        <v>313</v>
      </c>
    </row>
    <row r="2" spans="1:12" ht="90" customHeight="1" x14ac:dyDescent="0.25">
      <c r="A2" s="5">
        <v>312</v>
      </c>
      <c r="B2" s="20" t="str">
        <f>D2&amp;E2</f>
        <v>19H001A-AMGCwhite</v>
      </c>
      <c r="C2" s="6" t="s">
        <v>216</v>
      </c>
      <c r="D2" s="6" t="s">
        <v>225</v>
      </c>
      <c r="E2" s="6" t="s">
        <v>2</v>
      </c>
      <c r="F2" s="6" t="s">
        <v>857</v>
      </c>
      <c r="G2" s="6" t="s">
        <v>362</v>
      </c>
      <c r="H2" s="6" t="s">
        <v>363</v>
      </c>
      <c r="I2" s="10"/>
      <c r="J2" s="9">
        <v>6</v>
      </c>
      <c r="K2" s="8">
        <v>8.9249999999999989</v>
      </c>
      <c r="L2" s="7">
        <f t="shared" ref="L2:L65" si="0">J2*K2</f>
        <v>53.55</v>
      </c>
    </row>
    <row r="3" spans="1:12" ht="90" customHeight="1" x14ac:dyDescent="0.25">
      <c r="A3" s="5">
        <v>308</v>
      </c>
      <c r="B3" s="5" t="str">
        <f t="shared" ref="B3:B66" si="1">D3&amp;E3</f>
        <v>19H001A-CANYONkhaki</v>
      </c>
      <c r="C3" s="6" t="s">
        <v>216</v>
      </c>
      <c r="D3" s="6" t="s">
        <v>222</v>
      </c>
      <c r="E3" s="6" t="s">
        <v>140</v>
      </c>
      <c r="F3" s="6" t="s">
        <v>857</v>
      </c>
      <c r="G3" s="6" t="s">
        <v>362</v>
      </c>
      <c r="H3" s="6" t="s">
        <v>363</v>
      </c>
      <c r="I3" s="10"/>
      <c r="J3" s="9">
        <v>6</v>
      </c>
      <c r="K3" s="8">
        <v>8.9249999999999989</v>
      </c>
      <c r="L3" s="7">
        <f t="shared" si="0"/>
        <v>53.55</v>
      </c>
    </row>
    <row r="4" spans="1:12" ht="90" customHeight="1" x14ac:dyDescent="0.25">
      <c r="A4" s="5">
        <v>309</v>
      </c>
      <c r="B4" s="5" t="str">
        <f t="shared" si="1"/>
        <v>19H001A-CHGOOnavy</v>
      </c>
      <c r="C4" s="6" t="s">
        <v>216</v>
      </c>
      <c r="D4" s="6" t="s">
        <v>223</v>
      </c>
      <c r="E4" s="6" t="s">
        <v>6</v>
      </c>
      <c r="F4" s="6" t="s">
        <v>857</v>
      </c>
      <c r="G4" s="6" t="s">
        <v>362</v>
      </c>
      <c r="H4" s="6" t="s">
        <v>363</v>
      </c>
      <c r="I4" s="10"/>
      <c r="J4" s="9">
        <v>6</v>
      </c>
      <c r="K4" s="8">
        <v>8.9249999999999989</v>
      </c>
      <c r="L4" s="7">
        <f t="shared" si="0"/>
        <v>53.55</v>
      </c>
    </row>
    <row r="5" spans="1:12" ht="90" customHeight="1" x14ac:dyDescent="0.25">
      <c r="A5" s="5">
        <v>311</v>
      </c>
      <c r="B5" s="5" t="str">
        <f t="shared" si="1"/>
        <v>19H001A-DESERTroyal</v>
      </c>
      <c r="C5" s="6" t="s">
        <v>216</v>
      </c>
      <c r="D5" s="6" t="s">
        <v>224</v>
      </c>
      <c r="E5" s="6" t="s">
        <v>9</v>
      </c>
      <c r="F5" s="6" t="s">
        <v>857</v>
      </c>
      <c r="G5" s="6" t="s">
        <v>362</v>
      </c>
      <c r="H5" s="6" t="s">
        <v>363</v>
      </c>
      <c r="I5" s="10"/>
      <c r="J5" s="9">
        <v>12</v>
      </c>
      <c r="K5" s="8">
        <v>8.9249999999999989</v>
      </c>
      <c r="L5" s="7">
        <f t="shared" si="0"/>
        <v>107.1</v>
      </c>
    </row>
    <row r="6" spans="1:12" ht="90" customHeight="1" x14ac:dyDescent="0.25">
      <c r="A6" s="5">
        <v>307</v>
      </c>
      <c r="B6" s="5" t="str">
        <f t="shared" si="1"/>
        <v>19H001A-GOLFDgrass green</v>
      </c>
      <c r="C6" s="6" t="s">
        <v>216</v>
      </c>
      <c r="D6" s="6" t="s">
        <v>220</v>
      </c>
      <c r="E6" s="6" t="s">
        <v>221</v>
      </c>
      <c r="F6" s="6" t="s">
        <v>857</v>
      </c>
      <c r="G6" s="6" t="s">
        <v>362</v>
      </c>
      <c r="H6" s="6" t="s">
        <v>363</v>
      </c>
      <c r="I6" s="10"/>
      <c r="J6" s="9">
        <v>6</v>
      </c>
      <c r="K6" s="8">
        <v>8.9249999999999989</v>
      </c>
      <c r="L6" s="7">
        <f t="shared" si="0"/>
        <v>53.55</v>
      </c>
    </row>
    <row r="7" spans="1:12" ht="90" customHeight="1" x14ac:dyDescent="0.25">
      <c r="A7" s="5">
        <v>302</v>
      </c>
      <c r="B7" s="5" t="str">
        <f t="shared" si="1"/>
        <v>19H001A-HAWAOlemon ice</v>
      </c>
      <c r="C7" s="6" t="s">
        <v>216</v>
      </c>
      <c r="D7" s="6" t="s">
        <v>217</v>
      </c>
      <c r="E7" s="6" t="s">
        <v>214</v>
      </c>
      <c r="F7" s="6" t="s">
        <v>857</v>
      </c>
      <c r="G7" s="6" t="s">
        <v>362</v>
      </c>
      <c r="H7" s="6" t="s">
        <v>363</v>
      </c>
      <c r="I7" s="10"/>
      <c r="J7" s="9">
        <v>12</v>
      </c>
      <c r="K7" s="8">
        <v>8.9249999999999989</v>
      </c>
      <c r="L7" s="7">
        <f t="shared" si="0"/>
        <v>107.1</v>
      </c>
    </row>
    <row r="8" spans="1:12" ht="90" customHeight="1" x14ac:dyDescent="0.25">
      <c r="A8" s="5">
        <v>303</v>
      </c>
      <c r="B8" s="5" t="str">
        <f t="shared" si="1"/>
        <v>19H001A-MUSICCstone</v>
      </c>
      <c r="C8" s="6" t="s">
        <v>216</v>
      </c>
      <c r="D8" s="6" t="s">
        <v>218</v>
      </c>
      <c r="E8" s="6" t="s">
        <v>142</v>
      </c>
      <c r="F8" s="6" t="s">
        <v>857</v>
      </c>
      <c r="G8" s="6" t="s">
        <v>362</v>
      </c>
      <c r="H8" s="6" t="s">
        <v>363</v>
      </c>
      <c r="I8" s="10"/>
      <c r="J8" s="9">
        <v>6</v>
      </c>
      <c r="K8" s="8">
        <v>8.9249999999999989</v>
      </c>
      <c r="L8" s="7">
        <f t="shared" si="0"/>
        <v>53.55</v>
      </c>
    </row>
    <row r="9" spans="1:12" ht="90" customHeight="1" x14ac:dyDescent="0.25">
      <c r="A9" s="5">
        <v>306</v>
      </c>
      <c r="B9" s="5" t="str">
        <f t="shared" si="1"/>
        <v>19H001A-TUSCONnavy</v>
      </c>
      <c r="C9" s="6" t="s">
        <v>216</v>
      </c>
      <c r="D9" s="6" t="s">
        <v>219</v>
      </c>
      <c r="E9" s="6" t="s">
        <v>6</v>
      </c>
      <c r="F9" s="6" t="s">
        <v>857</v>
      </c>
      <c r="G9" s="6" t="s">
        <v>362</v>
      </c>
      <c r="H9" s="6" t="s">
        <v>363</v>
      </c>
      <c r="I9" s="10"/>
      <c r="J9" s="9">
        <v>12</v>
      </c>
      <c r="K9" s="8">
        <v>8.9249999999999989</v>
      </c>
      <c r="L9" s="7">
        <f t="shared" si="0"/>
        <v>107.1</v>
      </c>
    </row>
    <row r="10" spans="1:12" ht="90" customHeight="1" x14ac:dyDescent="0.25">
      <c r="A10" s="5">
        <v>255</v>
      </c>
      <c r="B10" s="5" t="str">
        <f t="shared" si="1"/>
        <v>19H005A-CONDORivory</v>
      </c>
      <c r="C10" s="6" t="s">
        <v>175</v>
      </c>
      <c r="D10" s="6" t="s">
        <v>180</v>
      </c>
      <c r="E10" s="6" t="s">
        <v>103</v>
      </c>
      <c r="F10" s="6" t="s">
        <v>857</v>
      </c>
      <c r="G10" s="6" t="s">
        <v>389</v>
      </c>
      <c r="H10" s="6" t="s">
        <v>866</v>
      </c>
      <c r="I10" s="10"/>
      <c r="J10" s="9">
        <v>29</v>
      </c>
      <c r="K10" s="8">
        <v>8.9251724137931028</v>
      </c>
      <c r="L10" s="7">
        <f t="shared" si="0"/>
        <v>258.83</v>
      </c>
    </row>
    <row r="11" spans="1:12" ht="90" customHeight="1" x14ac:dyDescent="0.25">
      <c r="A11" s="5">
        <v>253</v>
      </c>
      <c r="B11" s="5" t="str">
        <f t="shared" si="1"/>
        <v>19H005A-FLCOmint</v>
      </c>
      <c r="C11" s="6" t="s">
        <v>175</v>
      </c>
      <c r="D11" s="6" t="s">
        <v>177</v>
      </c>
      <c r="E11" s="6" t="s">
        <v>110</v>
      </c>
      <c r="F11" s="6" t="s">
        <v>857</v>
      </c>
      <c r="G11" s="6" t="s">
        <v>389</v>
      </c>
      <c r="H11" s="6" t="s">
        <v>866</v>
      </c>
      <c r="I11" s="10"/>
      <c r="J11" s="9">
        <v>29</v>
      </c>
      <c r="K11" s="8">
        <v>8.9251724137931028</v>
      </c>
      <c r="L11" s="7">
        <f t="shared" si="0"/>
        <v>258.83</v>
      </c>
    </row>
    <row r="12" spans="1:12" ht="90" customHeight="1" x14ac:dyDescent="0.25">
      <c r="A12" s="5">
        <v>254</v>
      </c>
      <c r="B12" s="5" t="str">
        <f t="shared" si="1"/>
        <v>19H005A-HAWAOorange</v>
      </c>
      <c r="C12" s="6" t="s">
        <v>175</v>
      </c>
      <c r="D12" s="6" t="s">
        <v>178</v>
      </c>
      <c r="E12" s="6" t="s">
        <v>179</v>
      </c>
      <c r="F12" s="6" t="s">
        <v>857</v>
      </c>
      <c r="G12" s="6" t="s">
        <v>389</v>
      </c>
      <c r="H12" s="6" t="s">
        <v>866</v>
      </c>
      <c r="I12" s="10"/>
      <c r="J12" s="9">
        <v>26</v>
      </c>
      <c r="K12" s="8">
        <v>8.9250000000000007</v>
      </c>
      <c r="L12" s="7">
        <f t="shared" si="0"/>
        <v>232.05</v>
      </c>
    </row>
    <row r="13" spans="1:12" ht="90" customHeight="1" x14ac:dyDescent="0.25">
      <c r="A13" s="5">
        <v>256</v>
      </c>
      <c r="B13" s="5" t="str">
        <f t="shared" si="1"/>
        <v>19H005A-LAOPENbutter yellow</v>
      </c>
      <c r="C13" s="6" t="s">
        <v>175</v>
      </c>
      <c r="D13" s="6" t="s">
        <v>181</v>
      </c>
      <c r="E13" s="6" t="s">
        <v>182</v>
      </c>
      <c r="F13" s="6" t="s">
        <v>857</v>
      </c>
      <c r="G13" s="6" t="s">
        <v>389</v>
      </c>
      <c r="H13" s="6" t="s">
        <v>866</v>
      </c>
      <c r="I13" s="10"/>
      <c r="J13" s="9">
        <v>26</v>
      </c>
      <c r="K13" s="8">
        <v>8.9250000000000007</v>
      </c>
      <c r="L13" s="7">
        <f t="shared" si="0"/>
        <v>232.05</v>
      </c>
    </row>
    <row r="14" spans="1:12" ht="90" customHeight="1" x14ac:dyDescent="0.25">
      <c r="A14" s="5">
        <v>252</v>
      </c>
      <c r="B14" s="5" t="str">
        <f t="shared" si="1"/>
        <v>19H005A-SWEETlight blue</v>
      </c>
      <c r="C14" s="6" t="s">
        <v>175</v>
      </c>
      <c r="D14" s="6" t="s">
        <v>176</v>
      </c>
      <c r="E14" s="6" t="s">
        <v>100</v>
      </c>
      <c r="F14" s="6" t="s">
        <v>857</v>
      </c>
      <c r="G14" s="6" t="s">
        <v>389</v>
      </c>
      <c r="H14" s="6" t="s">
        <v>866</v>
      </c>
      <c r="I14" s="10"/>
      <c r="J14" s="9">
        <v>29</v>
      </c>
      <c r="K14" s="8">
        <v>8.9251724137931028</v>
      </c>
      <c r="L14" s="7">
        <f t="shared" si="0"/>
        <v>258.83</v>
      </c>
    </row>
    <row r="15" spans="1:12" ht="90" customHeight="1" x14ac:dyDescent="0.25">
      <c r="A15" s="5">
        <v>300</v>
      </c>
      <c r="B15" s="5" t="str">
        <f t="shared" si="1"/>
        <v>19H006A-DESERTblack</v>
      </c>
      <c r="C15" s="6" t="s">
        <v>211</v>
      </c>
      <c r="D15" s="6" t="s">
        <v>215</v>
      </c>
      <c r="E15" s="6" t="s">
        <v>4</v>
      </c>
      <c r="F15" s="6" t="s">
        <v>857</v>
      </c>
      <c r="G15" s="6" t="s">
        <v>389</v>
      </c>
      <c r="H15" s="6" t="s">
        <v>363</v>
      </c>
      <c r="I15" s="10"/>
      <c r="J15" s="9">
        <v>12</v>
      </c>
      <c r="K15" s="8">
        <v>8.9249999999999989</v>
      </c>
      <c r="L15" s="7">
        <f t="shared" si="0"/>
        <v>107.1</v>
      </c>
    </row>
    <row r="16" spans="1:12" ht="90" customHeight="1" x14ac:dyDescent="0.25">
      <c r="A16" s="5">
        <v>297</v>
      </c>
      <c r="B16" s="5" t="str">
        <f t="shared" si="1"/>
        <v>19H006A-HAWAOlemon ice</v>
      </c>
      <c r="C16" s="6" t="s">
        <v>211</v>
      </c>
      <c r="D16" s="6" t="s">
        <v>213</v>
      </c>
      <c r="E16" s="6" t="s">
        <v>214</v>
      </c>
      <c r="F16" s="6" t="s">
        <v>857</v>
      </c>
      <c r="G16" s="6" t="s">
        <v>389</v>
      </c>
      <c r="H16" s="6" t="s">
        <v>363</v>
      </c>
      <c r="I16" s="10"/>
      <c r="J16" s="9">
        <v>6</v>
      </c>
      <c r="K16" s="8">
        <v>8.9249999999999989</v>
      </c>
      <c r="L16" s="7">
        <f t="shared" si="0"/>
        <v>53.55</v>
      </c>
    </row>
    <row r="17" spans="1:12" ht="90" customHeight="1" x14ac:dyDescent="0.25">
      <c r="A17" s="5">
        <v>296</v>
      </c>
      <c r="B17" s="5" t="str">
        <f t="shared" si="1"/>
        <v>19H006A-TXOnavy</v>
      </c>
      <c r="C17" s="6" t="s">
        <v>211</v>
      </c>
      <c r="D17" s="6" t="s">
        <v>212</v>
      </c>
      <c r="E17" s="6" t="s">
        <v>6</v>
      </c>
      <c r="F17" s="6" t="s">
        <v>857</v>
      </c>
      <c r="G17" s="6" t="s">
        <v>389</v>
      </c>
      <c r="H17" s="6" t="s">
        <v>363</v>
      </c>
      <c r="I17" s="10"/>
      <c r="J17" s="9">
        <v>12</v>
      </c>
      <c r="K17" s="8">
        <v>8.9249999999999989</v>
      </c>
      <c r="L17" s="7">
        <f t="shared" si="0"/>
        <v>107.1</v>
      </c>
    </row>
    <row r="18" spans="1:12" ht="90" customHeight="1" x14ac:dyDescent="0.25">
      <c r="A18" s="5">
        <v>532</v>
      </c>
      <c r="B18" s="5" t="str">
        <f t="shared" si="1"/>
        <v>20001A-AUSTINMOmoss</v>
      </c>
      <c r="C18" s="6" t="s">
        <v>308</v>
      </c>
      <c r="D18" s="6" t="s">
        <v>309</v>
      </c>
      <c r="E18" s="6" t="s">
        <v>104</v>
      </c>
      <c r="F18" s="6" t="s">
        <v>857</v>
      </c>
      <c r="G18" s="6" t="s">
        <v>362</v>
      </c>
      <c r="H18" s="6" t="s">
        <v>363</v>
      </c>
      <c r="I18" s="10"/>
      <c r="J18" s="9">
        <v>46</v>
      </c>
      <c r="K18" s="8">
        <v>5.7376086956521739</v>
      </c>
      <c r="L18" s="7">
        <f t="shared" si="0"/>
        <v>263.93</v>
      </c>
    </row>
    <row r="19" spans="1:12" ht="90" customHeight="1" x14ac:dyDescent="0.25">
      <c r="A19" s="5">
        <v>115</v>
      </c>
      <c r="B19" s="5" t="str">
        <f t="shared" si="1"/>
        <v>20001A-BADCOblack</v>
      </c>
      <c r="C19" s="6" t="s">
        <v>90</v>
      </c>
      <c r="D19" s="6" t="s">
        <v>99</v>
      </c>
      <c r="E19" s="6" t="s">
        <v>4</v>
      </c>
      <c r="F19" s="6" t="s">
        <v>857</v>
      </c>
      <c r="G19" s="6" t="s">
        <v>362</v>
      </c>
      <c r="H19" s="6" t="s">
        <v>363</v>
      </c>
      <c r="I19" s="10"/>
      <c r="J19" s="9">
        <v>12</v>
      </c>
      <c r="K19" s="8">
        <v>7.4375</v>
      </c>
      <c r="L19" s="7">
        <f t="shared" si="0"/>
        <v>89.25</v>
      </c>
    </row>
    <row r="20" spans="1:12" ht="90" customHeight="1" x14ac:dyDescent="0.25">
      <c r="A20" s="5">
        <v>108</v>
      </c>
      <c r="B20" s="5" t="str">
        <f t="shared" si="1"/>
        <v>20001A-BOWIblack</v>
      </c>
      <c r="C20" s="6" t="s">
        <v>90</v>
      </c>
      <c r="D20" s="6" t="s">
        <v>855</v>
      </c>
      <c r="E20" s="6" t="s">
        <v>4</v>
      </c>
      <c r="F20" s="6" t="s">
        <v>857</v>
      </c>
      <c r="G20" s="6" t="s">
        <v>362</v>
      </c>
      <c r="H20" s="6" t="s">
        <v>363</v>
      </c>
      <c r="I20" s="10"/>
      <c r="J20" s="9">
        <v>15</v>
      </c>
      <c r="K20" s="8">
        <v>7.4373333333333331</v>
      </c>
      <c r="L20" s="7">
        <f t="shared" si="0"/>
        <v>111.56</v>
      </c>
    </row>
    <row r="21" spans="1:12" ht="90" customHeight="1" x14ac:dyDescent="0.25">
      <c r="A21" s="5">
        <v>111</v>
      </c>
      <c r="B21" s="5" t="str">
        <f t="shared" si="1"/>
        <v>20001A-MILESclassic blue</v>
      </c>
      <c r="C21" s="6" t="s">
        <v>90</v>
      </c>
      <c r="D21" s="6" t="s">
        <v>96</v>
      </c>
      <c r="E21" s="6" t="s">
        <v>94</v>
      </c>
      <c r="F21" s="6" t="s">
        <v>857</v>
      </c>
      <c r="G21" s="6" t="s">
        <v>362</v>
      </c>
      <c r="H21" s="6" t="s">
        <v>363</v>
      </c>
      <c r="I21" s="10"/>
      <c r="J21" s="9">
        <v>35</v>
      </c>
      <c r="K21" s="8">
        <v>7.4374285714285717</v>
      </c>
      <c r="L21" s="7">
        <f t="shared" si="0"/>
        <v>260.31</v>
      </c>
    </row>
    <row r="22" spans="1:12" ht="90" customHeight="1" x14ac:dyDescent="0.25">
      <c r="A22" s="5">
        <v>534</v>
      </c>
      <c r="B22" s="5" t="str">
        <f t="shared" si="1"/>
        <v>20001A-NWILKEScrimson</v>
      </c>
      <c r="C22" s="6" t="s">
        <v>308</v>
      </c>
      <c r="D22" s="6" t="s">
        <v>310</v>
      </c>
      <c r="E22" s="6" t="s">
        <v>311</v>
      </c>
      <c r="F22" s="6" t="s">
        <v>857</v>
      </c>
      <c r="G22" s="6" t="s">
        <v>362</v>
      </c>
      <c r="H22" s="6" t="s">
        <v>363</v>
      </c>
      <c r="I22" s="10"/>
      <c r="J22" s="9">
        <v>12</v>
      </c>
      <c r="K22" s="8">
        <v>5.7374999999999998</v>
      </c>
      <c r="L22" s="7">
        <f t="shared" si="0"/>
        <v>68.849999999999994</v>
      </c>
    </row>
    <row r="23" spans="1:12" ht="90" customHeight="1" x14ac:dyDescent="0.25">
      <c r="A23" s="5">
        <v>113</v>
      </c>
      <c r="B23" s="5" t="str">
        <f t="shared" si="1"/>
        <v>20001A-PINKFblack</v>
      </c>
      <c r="C23" s="6" t="s">
        <v>90</v>
      </c>
      <c r="D23" s="6" t="s">
        <v>97</v>
      </c>
      <c r="E23" s="6" t="s">
        <v>4</v>
      </c>
      <c r="F23" s="6" t="s">
        <v>857</v>
      </c>
      <c r="G23" s="6" t="s">
        <v>362</v>
      </c>
      <c r="H23" s="6" t="s">
        <v>363</v>
      </c>
      <c r="I23" s="10"/>
      <c r="J23" s="9">
        <v>35</v>
      </c>
      <c r="K23" s="8">
        <v>7.4374285714285717</v>
      </c>
      <c r="L23" s="7">
        <f t="shared" si="0"/>
        <v>260.31</v>
      </c>
    </row>
    <row r="24" spans="1:12" ht="90" customHeight="1" x14ac:dyDescent="0.25">
      <c r="A24" s="5">
        <v>105</v>
      </c>
      <c r="B24" s="5" t="str">
        <f t="shared" si="1"/>
        <v>20001A-POLICEwhite</v>
      </c>
      <c r="C24" s="6" t="s">
        <v>90</v>
      </c>
      <c r="D24" s="6" t="s">
        <v>95</v>
      </c>
      <c r="E24" s="6" t="s">
        <v>2</v>
      </c>
      <c r="F24" s="6" t="s">
        <v>857</v>
      </c>
      <c r="G24" s="6" t="s">
        <v>362</v>
      </c>
      <c r="H24" s="6" t="s">
        <v>363</v>
      </c>
      <c r="I24" s="10"/>
      <c r="J24" s="9">
        <v>12</v>
      </c>
      <c r="K24" s="8">
        <v>7.4375</v>
      </c>
      <c r="L24" s="7">
        <f t="shared" si="0"/>
        <v>89.25</v>
      </c>
    </row>
    <row r="25" spans="1:12" ht="90" customHeight="1" x14ac:dyDescent="0.25">
      <c r="A25" s="5">
        <v>537</v>
      </c>
      <c r="B25" s="5" t="str">
        <f t="shared" si="1"/>
        <v>20001A-SAUGUSseafoam</v>
      </c>
      <c r="C25" s="6" t="s">
        <v>308</v>
      </c>
      <c r="D25" s="6" t="s">
        <v>312</v>
      </c>
      <c r="E25" s="6" t="s">
        <v>58</v>
      </c>
      <c r="F25" s="6" t="s">
        <v>857</v>
      </c>
      <c r="G25" s="6" t="s">
        <v>362</v>
      </c>
      <c r="H25" s="6" t="s">
        <v>363</v>
      </c>
      <c r="I25" s="10"/>
      <c r="J25" s="9">
        <v>12</v>
      </c>
      <c r="K25" s="8">
        <v>5.7374999999999998</v>
      </c>
      <c r="L25" s="7">
        <f t="shared" si="0"/>
        <v>68.849999999999994</v>
      </c>
    </row>
    <row r="26" spans="1:12" ht="90" customHeight="1" x14ac:dyDescent="0.25">
      <c r="A26" s="5">
        <v>117</v>
      </c>
      <c r="B26" s="5" t="str">
        <f t="shared" si="1"/>
        <v>20001A-SBEARespresso</v>
      </c>
      <c r="C26" s="6" t="s">
        <v>90</v>
      </c>
      <c r="D26" s="6" t="s">
        <v>101</v>
      </c>
      <c r="E26" s="6" t="s">
        <v>92</v>
      </c>
      <c r="F26" s="6" t="s">
        <v>857</v>
      </c>
      <c r="G26" s="6" t="s">
        <v>362</v>
      </c>
      <c r="H26" s="6" t="s">
        <v>363</v>
      </c>
      <c r="I26" s="10"/>
      <c r="J26" s="9">
        <v>6</v>
      </c>
      <c r="K26" s="8">
        <v>7.8633333333333333</v>
      </c>
      <c r="L26" s="7">
        <f t="shared" si="0"/>
        <v>47.18</v>
      </c>
    </row>
    <row r="27" spans="1:12" ht="90" customHeight="1" x14ac:dyDescent="0.25">
      <c r="A27" s="5">
        <v>102</v>
      </c>
      <c r="B27" s="5" t="str">
        <f t="shared" si="1"/>
        <v>20001A-WOODSTKblack</v>
      </c>
      <c r="C27" s="6" t="s">
        <v>90</v>
      </c>
      <c r="D27" s="6" t="s">
        <v>91</v>
      </c>
      <c r="E27" s="6" t="s">
        <v>4</v>
      </c>
      <c r="F27" s="6" t="s">
        <v>857</v>
      </c>
      <c r="G27" s="6" t="s">
        <v>362</v>
      </c>
      <c r="H27" s="6" t="s">
        <v>363</v>
      </c>
      <c r="I27" s="10"/>
      <c r="J27" s="9">
        <v>15</v>
      </c>
      <c r="K27" s="8">
        <v>7.4373333333333331</v>
      </c>
      <c r="L27" s="7">
        <f t="shared" si="0"/>
        <v>111.56</v>
      </c>
    </row>
    <row r="28" spans="1:12" ht="90" customHeight="1" x14ac:dyDescent="0.25">
      <c r="A28" s="5">
        <v>114</v>
      </c>
      <c r="B28" s="5" t="str">
        <f t="shared" si="1"/>
        <v>20001B-ACDCblack</v>
      </c>
      <c r="C28" s="6" t="s">
        <v>90</v>
      </c>
      <c r="D28" s="6" t="s">
        <v>98</v>
      </c>
      <c r="E28" s="6" t="s">
        <v>4</v>
      </c>
      <c r="F28" s="6" t="s">
        <v>857</v>
      </c>
      <c r="G28" s="6" t="s">
        <v>362</v>
      </c>
      <c r="H28" s="6" t="s">
        <v>363</v>
      </c>
      <c r="I28" s="10"/>
      <c r="J28" s="9">
        <v>44</v>
      </c>
      <c r="K28" s="8">
        <v>7.4375</v>
      </c>
      <c r="L28" s="7">
        <f t="shared" si="0"/>
        <v>327.25</v>
      </c>
    </row>
    <row r="29" spans="1:12" ht="90" customHeight="1" x14ac:dyDescent="0.25">
      <c r="A29" s="5">
        <v>112</v>
      </c>
      <c r="B29" s="5" t="str">
        <f t="shared" si="1"/>
        <v>20001B-BOWIwhite</v>
      </c>
      <c r="C29" s="6" t="s">
        <v>90</v>
      </c>
      <c r="D29" s="6" t="s">
        <v>856</v>
      </c>
      <c r="E29" s="6" t="s">
        <v>2</v>
      </c>
      <c r="F29" s="6" t="s">
        <v>857</v>
      </c>
      <c r="G29" s="6" t="s">
        <v>362</v>
      </c>
      <c r="H29" s="6" t="s">
        <v>363</v>
      </c>
      <c r="I29" s="10"/>
      <c r="J29" s="9">
        <v>12</v>
      </c>
      <c r="K29" s="8">
        <v>7.4375</v>
      </c>
      <c r="L29" s="7">
        <f t="shared" si="0"/>
        <v>89.25</v>
      </c>
    </row>
    <row r="30" spans="1:12" ht="90" customHeight="1" x14ac:dyDescent="0.25">
      <c r="A30" s="5">
        <v>104</v>
      </c>
      <c r="B30" s="5" t="str">
        <f t="shared" si="1"/>
        <v>20001B-PINKFclassic blue</v>
      </c>
      <c r="C30" s="6" t="s">
        <v>90</v>
      </c>
      <c r="D30" s="6" t="s">
        <v>93</v>
      </c>
      <c r="E30" s="6" t="s">
        <v>94</v>
      </c>
      <c r="F30" s="6" t="s">
        <v>857</v>
      </c>
      <c r="G30" s="6" t="s">
        <v>362</v>
      </c>
      <c r="H30" s="6" t="s">
        <v>363</v>
      </c>
      <c r="I30" s="10"/>
      <c r="J30" s="9">
        <v>38</v>
      </c>
      <c r="K30" s="8">
        <v>7.4376315789473679</v>
      </c>
      <c r="L30" s="7">
        <f t="shared" si="0"/>
        <v>282.63</v>
      </c>
    </row>
    <row r="31" spans="1:12" ht="90" customHeight="1" x14ac:dyDescent="0.25">
      <c r="A31" s="5">
        <v>118</v>
      </c>
      <c r="B31" s="5" t="str">
        <f t="shared" si="1"/>
        <v>20001B-SBEARivory</v>
      </c>
      <c r="C31" s="6" t="s">
        <v>90</v>
      </c>
      <c r="D31" s="6" t="s">
        <v>102</v>
      </c>
      <c r="E31" s="6" t="s">
        <v>103</v>
      </c>
      <c r="F31" s="6" t="s">
        <v>857</v>
      </c>
      <c r="G31" s="6" t="s">
        <v>362</v>
      </c>
      <c r="H31" s="6" t="s">
        <v>363</v>
      </c>
      <c r="I31" s="10"/>
      <c r="J31" s="9">
        <v>6</v>
      </c>
      <c r="K31" s="8">
        <v>7.8633333333333333</v>
      </c>
      <c r="L31" s="7">
        <f t="shared" si="0"/>
        <v>47.18</v>
      </c>
    </row>
    <row r="32" spans="1:12" ht="90" customHeight="1" x14ac:dyDescent="0.25">
      <c r="A32" s="5">
        <v>81</v>
      </c>
      <c r="B32" s="5" t="str">
        <f t="shared" si="1"/>
        <v>21005A-ASEheather gray - black</v>
      </c>
      <c r="C32" s="6" t="s">
        <v>59</v>
      </c>
      <c r="D32" s="6" t="s">
        <v>71</v>
      </c>
      <c r="E32" s="6" t="s">
        <v>72</v>
      </c>
      <c r="F32" s="6" t="s">
        <v>857</v>
      </c>
      <c r="G32" s="6" t="s">
        <v>389</v>
      </c>
      <c r="H32" s="6" t="s">
        <v>867</v>
      </c>
      <c r="I32" s="10"/>
      <c r="J32" s="9">
        <v>12</v>
      </c>
      <c r="K32" s="8">
        <v>10.625</v>
      </c>
      <c r="L32" s="7">
        <f t="shared" si="0"/>
        <v>127.5</v>
      </c>
    </row>
    <row r="33" spans="1:12" ht="90" customHeight="1" x14ac:dyDescent="0.25">
      <c r="A33" s="5">
        <v>80</v>
      </c>
      <c r="B33" s="5" t="str">
        <f t="shared" si="1"/>
        <v>21005A-BATblack</v>
      </c>
      <c r="C33" s="6" t="s">
        <v>59</v>
      </c>
      <c r="D33" s="6" t="s">
        <v>70</v>
      </c>
      <c r="E33" s="6" t="s">
        <v>4</v>
      </c>
      <c r="F33" s="6" t="s">
        <v>857</v>
      </c>
      <c r="G33" s="6" t="s">
        <v>389</v>
      </c>
      <c r="H33" s="6" t="s">
        <v>867</v>
      </c>
      <c r="I33" s="10"/>
      <c r="J33" s="9">
        <v>17</v>
      </c>
      <c r="K33" s="8">
        <v>10.625294117647059</v>
      </c>
      <c r="L33" s="7">
        <f t="shared" si="0"/>
        <v>180.63</v>
      </c>
    </row>
    <row r="34" spans="1:12" ht="90" customHeight="1" x14ac:dyDescent="0.25">
      <c r="A34" s="5">
        <v>82</v>
      </c>
      <c r="B34" s="5" t="str">
        <f t="shared" si="1"/>
        <v>21005A-BBBblack</v>
      </c>
      <c r="C34" s="6" t="s">
        <v>59</v>
      </c>
      <c r="D34" s="6" t="s">
        <v>73</v>
      </c>
      <c r="E34" s="6" t="s">
        <v>4</v>
      </c>
      <c r="F34" s="6" t="s">
        <v>857</v>
      </c>
      <c r="G34" s="6" t="s">
        <v>389</v>
      </c>
      <c r="H34" s="6" t="s">
        <v>867</v>
      </c>
      <c r="I34" s="10"/>
      <c r="J34" s="9">
        <v>17</v>
      </c>
      <c r="K34" s="8">
        <v>10.625294117647059</v>
      </c>
      <c r="L34" s="7">
        <f t="shared" si="0"/>
        <v>180.63</v>
      </c>
    </row>
    <row r="35" spans="1:12" ht="90" customHeight="1" x14ac:dyDescent="0.25">
      <c r="A35" s="5">
        <v>92</v>
      </c>
      <c r="B35" s="5" t="str">
        <f t="shared" si="1"/>
        <v>21005A-BEGblack-red</v>
      </c>
      <c r="C35" s="6" t="s">
        <v>59</v>
      </c>
      <c r="D35" s="6" t="s">
        <v>81</v>
      </c>
      <c r="E35" s="6" t="s">
        <v>16</v>
      </c>
      <c r="F35" s="6" t="s">
        <v>857</v>
      </c>
      <c r="G35" s="6" t="s">
        <v>389</v>
      </c>
      <c r="H35" s="6" t="s">
        <v>867</v>
      </c>
      <c r="I35" s="10"/>
      <c r="J35" s="9">
        <v>17</v>
      </c>
      <c r="K35" s="8">
        <v>10.625294117647059</v>
      </c>
      <c r="L35" s="7">
        <f t="shared" si="0"/>
        <v>180.63</v>
      </c>
    </row>
    <row r="36" spans="1:12" ht="90" customHeight="1" x14ac:dyDescent="0.25">
      <c r="A36" s="5">
        <v>93</v>
      </c>
      <c r="B36" s="5" t="str">
        <f t="shared" si="1"/>
        <v>21005A-BRGblack</v>
      </c>
      <c r="C36" s="6" t="s">
        <v>59</v>
      </c>
      <c r="D36" s="6" t="s">
        <v>82</v>
      </c>
      <c r="E36" s="6" t="s">
        <v>4</v>
      </c>
      <c r="F36" s="6" t="s">
        <v>857</v>
      </c>
      <c r="G36" s="6" t="s">
        <v>389</v>
      </c>
      <c r="H36" s="6" t="s">
        <v>867</v>
      </c>
      <c r="I36" s="10"/>
      <c r="J36" s="9">
        <v>17</v>
      </c>
      <c r="K36" s="8">
        <v>10.625294117647059</v>
      </c>
      <c r="L36" s="7">
        <f t="shared" si="0"/>
        <v>180.63</v>
      </c>
    </row>
    <row r="37" spans="1:12" ht="90" customHeight="1" x14ac:dyDescent="0.25">
      <c r="A37" s="5">
        <v>86</v>
      </c>
      <c r="B37" s="5" t="str">
        <f t="shared" si="1"/>
        <v>21005A-BTTivory-royal</v>
      </c>
      <c r="C37" s="6" t="s">
        <v>59</v>
      </c>
      <c r="D37" s="6" t="s">
        <v>77</v>
      </c>
      <c r="E37" s="6" t="s">
        <v>60</v>
      </c>
      <c r="F37" s="6" t="s">
        <v>857</v>
      </c>
      <c r="G37" s="6" t="s">
        <v>389</v>
      </c>
      <c r="H37" s="6" t="s">
        <v>867</v>
      </c>
      <c r="I37" s="10"/>
      <c r="J37" s="9">
        <v>3</v>
      </c>
      <c r="K37" s="8">
        <v>10.626666666666667</v>
      </c>
      <c r="L37" s="7">
        <f t="shared" si="0"/>
        <v>31.880000000000003</v>
      </c>
    </row>
    <row r="38" spans="1:12" ht="90" customHeight="1" x14ac:dyDescent="0.25">
      <c r="A38" s="5">
        <v>562</v>
      </c>
      <c r="B38" s="5" t="str">
        <f t="shared" si="1"/>
        <v>21005A-CBSRoyal - Ivory</v>
      </c>
      <c r="C38" s="12" t="s">
        <v>326</v>
      </c>
      <c r="D38" s="12" t="s">
        <v>325</v>
      </c>
      <c r="E38" s="18" t="s">
        <v>327</v>
      </c>
      <c r="F38" s="18" t="s">
        <v>857</v>
      </c>
      <c r="G38" s="18" t="s">
        <v>389</v>
      </c>
      <c r="H38" s="18" t="s">
        <v>867</v>
      </c>
      <c r="I38" s="12"/>
      <c r="J38" s="9">
        <v>12</v>
      </c>
      <c r="K38" s="8">
        <v>10.625</v>
      </c>
      <c r="L38" s="7">
        <f t="shared" si="0"/>
        <v>127.5</v>
      </c>
    </row>
    <row r="39" spans="1:12" ht="90" customHeight="1" x14ac:dyDescent="0.25">
      <c r="A39" s="5">
        <v>89</v>
      </c>
      <c r="B39" s="5" t="str">
        <f t="shared" si="1"/>
        <v>21005A-CCUroyal</v>
      </c>
      <c r="C39" s="6" t="s">
        <v>59</v>
      </c>
      <c r="D39" s="6" t="s">
        <v>78</v>
      </c>
      <c r="E39" s="6" t="s">
        <v>9</v>
      </c>
      <c r="F39" s="6" t="s">
        <v>857</v>
      </c>
      <c r="G39" s="6" t="s">
        <v>389</v>
      </c>
      <c r="H39" s="6" t="s">
        <v>867</v>
      </c>
      <c r="I39" s="10"/>
      <c r="J39" s="9">
        <v>29</v>
      </c>
      <c r="K39" s="8">
        <v>10.625172413793104</v>
      </c>
      <c r="L39" s="7">
        <f t="shared" si="0"/>
        <v>308.13</v>
      </c>
    </row>
    <row r="40" spans="1:12" ht="90" customHeight="1" x14ac:dyDescent="0.25">
      <c r="A40" s="5">
        <v>560</v>
      </c>
      <c r="B40" s="5" t="str">
        <f t="shared" si="1"/>
        <v>21005A-CHOIvory - Navy</v>
      </c>
      <c r="C40" s="12" t="s">
        <v>324</v>
      </c>
      <c r="D40" s="12" t="s">
        <v>323</v>
      </c>
      <c r="E40" s="18" t="s">
        <v>322</v>
      </c>
      <c r="F40" s="18" t="s">
        <v>857</v>
      </c>
      <c r="G40" s="18" t="s">
        <v>389</v>
      </c>
      <c r="H40" s="18" t="s">
        <v>867</v>
      </c>
      <c r="I40" s="12"/>
      <c r="J40" s="9">
        <v>12</v>
      </c>
      <c r="K40" s="8">
        <v>10.625</v>
      </c>
      <c r="L40" s="7">
        <f t="shared" si="0"/>
        <v>127.5</v>
      </c>
    </row>
    <row r="41" spans="1:12" ht="90" customHeight="1" x14ac:dyDescent="0.25">
      <c r="A41" s="5">
        <v>90</v>
      </c>
      <c r="B41" s="5" t="str">
        <f t="shared" si="1"/>
        <v>21005A-CUGivory - black</v>
      </c>
      <c r="C41" s="6" t="s">
        <v>59</v>
      </c>
      <c r="D41" s="6" t="s">
        <v>79</v>
      </c>
      <c r="E41" s="6" t="s">
        <v>80</v>
      </c>
      <c r="F41" s="6" t="s">
        <v>857</v>
      </c>
      <c r="G41" s="6" t="s">
        <v>389</v>
      </c>
      <c r="H41" s="6" t="s">
        <v>867</v>
      </c>
      <c r="I41" s="10"/>
      <c r="J41" s="9">
        <v>10</v>
      </c>
      <c r="K41" s="8">
        <v>10.625</v>
      </c>
      <c r="L41" s="7">
        <f t="shared" si="0"/>
        <v>106.25</v>
      </c>
    </row>
    <row r="42" spans="1:12" ht="90" customHeight="1" x14ac:dyDescent="0.25">
      <c r="A42" s="5">
        <v>558</v>
      </c>
      <c r="B42" s="5" t="str">
        <f t="shared" si="1"/>
        <v>21005A-DTWIvory - Navy</v>
      </c>
      <c r="C42" s="12" t="s">
        <v>321</v>
      </c>
      <c r="D42" s="12" t="s">
        <v>320</v>
      </c>
      <c r="E42" s="18" t="s">
        <v>322</v>
      </c>
      <c r="F42" s="18" t="s">
        <v>857</v>
      </c>
      <c r="G42" s="18" t="s">
        <v>389</v>
      </c>
      <c r="H42" s="18" t="s">
        <v>867</v>
      </c>
      <c r="I42" s="12"/>
      <c r="J42" s="9">
        <v>12</v>
      </c>
      <c r="K42" s="8">
        <v>10.625</v>
      </c>
      <c r="L42" s="7">
        <f t="shared" si="0"/>
        <v>127.5</v>
      </c>
    </row>
    <row r="43" spans="1:12" ht="90" customHeight="1" x14ac:dyDescent="0.25">
      <c r="A43" s="5">
        <v>83</v>
      </c>
      <c r="B43" s="5" t="str">
        <f t="shared" si="1"/>
        <v>21005A-DWEkelly green</v>
      </c>
      <c r="C43" s="6" t="s">
        <v>59</v>
      </c>
      <c r="D43" s="6" t="s">
        <v>74</v>
      </c>
      <c r="E43" s="6" t="s">
        <v>13</v>
      </c>
      <c r="F43" s="6" t="s">
        <v>857</v>
      </c>
      <c r="G43" s="6" t="s">
        <v>389</v>
      </c>
      <c r="H43" s="6" t="s">
        <v>867</v>
      </c>
      <c r="I43" s="10"/>
      <c r="J43" s="9">
        <v>12</v>
      </c>
      <c r="K43" s="8">
        <v>10.625</v>
      </c>
      <c r="L43" s="7">
        <f t="shared" si="0"/>
        <v>127.5</v>
      </c>
    </row>
    <row r="44" spans="1:12" ht="90" customHeight="1" x14ac:dyDescent="0.25">
      <c r="A44" s="5">
        <v>84</v>
      </c>
      <c r="B44" s="5" t="str">
        <f t="shared" si="1"/>
        <v>21005A-HOGheather grey</v>
      </c>
      <c r="C44" s="6" t="s">
        <v>59</v>
      </c>
      <c r="D44" s="6" t="s">
        <v>75</v>
      </c>
      <c r="E44" s="6" t="s">
        <v>76</v>
      </c>
      <c r="F44" s="6" t="s">
        <v>857</v>
      </c>
      <c r="G44" s="6" t="s">
        <v>389</v>
      </c>
      <c r="H44" s="6" t="s">
        <v>867</v>
      </c>
      <c r="I44" s="10"/>
      <c r="J44" s="9">
        <v>29</v>
      </c>
      <c r="K44" s="8">
        <v>10.625172413793104</v>
      </c>
      <c r="L44" s="7">
        <f t="shared" si="0"/>
        <v>308.13</v>
      </c>
    </row>
    <row r="45" spans="1:12" ht="90" customHeight="1" x14ac:dyDescent="0.25">
      <c r="A45" s="5">
        <v>95</v>
      </c>
      <c r="B45" s="5" t="str">
        <f t="shared" si="1"/>
        <v>21005A-KCPivory-navy</v>
      </c>
      <c r="C45" s="6" t="s">
        <v>59</v>
      </c>
      <c r="D45" s="6" t="s">
        <v>83</v>
      </c>
      <c r="E45" s="6" t="s">
        <v>44</v>
      </c>
      <c r="F45" s="6" t="s">
        <v>857</v>
      </c>
      <c r="G45" s="6" t="s">
        <v>389</v>
      </c>
      <c r="H45" s="6" t="s">
        <v>867</v>
      </c>
      <c r="I45" s="10"/>
      <c r="J45" s="9">
        <v>29</v>
      </c>
      <c r="K45" s="8">
        <v>10.625172413793104</v>
      </c>
      <c r="L45" s="7">
        <f t="shared" si="0"/>
        <v>308.13</v>
      </c>
    </row>
    <row r="46" spans="1:12" ht="90" customHeight="1" x14ac:dyDescent="0.25">
      <c r="A46" s="5">
        <v>64</v>
      </c>
      <c r="B46" s="5" t="str">
        <f t="shared" si="1"/>
        <v>21005A-LAKblack</v>
      </c>
      <c r="C46" s="6" t="s">
        <v>59</v>
      </c>
      <c r="D46" s="6" t="s">
        <v>64</v>
      </c>
      <c r="E46" s="6" t="s">
        <v>4</v>
      </c>
      <c r="F46" s="6" t="s">
        <v>857</v>
      </c>
      <c r="G46" s="6" t="s">
        <v>389</v>
      </c>
      <c r="H46" s="6" t="s">
        <v>867</v>
      </c>
      <c r="I46" s="10"/>
      <c r="J46" s="9">
        <v>6</v>
      </c>
      <c r="K46" s="8">
        <v>13.388333333333334</v>
      </c>
      <c r="L46" s="7">
        <f t="shared" si="0"/>
        <v>80.33</v>
      </c>
    </row>
    <row r="47" spans="1:12" ht="90" customHeight="1" x14ac:dyDescent="0.25">
      <c r="A47" s="5">
        <v>73</v>
      </c>
      <c r="B47" s="5" t="str">
        <f t="shared" si="1"/>
        <v>21005A-LOSnavy</v>
      </c>
      <c r="C47" s="6" t="s">
        <v>59</v>
      </c>
      <c r="D47" s="6" t="s">
        <v>65</v>
      </c>
      <c r="E47" s="6" t="s">
        <v>6</v>
      </c>
      <c r="F47" s="6" t="s">
        <v>857</v>
      </c>
      <c r="G47" s="6" t="s">
        <v>389</v>
      </c>
      <c r="H47" s="6" t="s">
        <v>867</v>
      </c>
      <c r="I47" s="10"/>
      <c r="J47" s="9">
        <v>46</v>
      </c>
      <c r="K47" s="8">
        <v>10.625</v>
      </c>
      <c r="L47" s="7">
        <f t="shared" si="0"/>
        <v>488.75</v>
      </c>
    </row>
    <row r="48" spans="1:12" ht="90" customHeight="1" x14ac:dyDescent="0.25">
      <c r="A48" s="5">
        <v>63</v>
      </c>
      <c r="B48" s="5" t="str">
        <f t="shared" si="1"/>
        <v>21005A-MMARivyory-maroon</v>
      </c>
      <c r="C48" s="6" t="s">
        <v>59</v>
      </c>
      <c r="D48" s="6" t="s">
        <v>62</v>
      </c>
      <c r="E48" s="6" t="s">
        <v>63</v>
      </c>
      <c r="F48" s="6" t="s">
        <v>857</v>
      </c>
      <c r="G48" s="6" t="s">
        <v>389</v>
      </c>
      <c r="H48" s="6" t="s">
        <v>867</v>
      </c>
      <c r="I48" s="10"/>
      <c r="J48" s="9">
        <v>18</v>
      </c>
      <c r="K48" s="8">
        <v>13.387777777777778</v>
      </c>
      <c r="L48" s="7">
        <f t="shared" si="0"/>
        <v>240.98000000000002</v>
      </c>
    </row>
    <row r="49" spans="1:12" ht="90" customHeight="1" x14ac:dyDescent="0.25">
      <c r="A49" s="5">
        <v>97</v>
      </c>
      <c r="B49" s="5" t="str">
        <f t="shared" si="1"/>
        <v>21005A-NBYblack</v>
      </c>
      <c r="C49" s="6" t="s">
        <v>59</v>
      </c>
      <c r="D49" s="6" t="s">
        <v>85</v>
      </c>
      <c r="E49" s="6" t="s">
        <v>4</v>
      </c>
      <c r="F49" s="6" t="s">
        <v>857</v>
      </c>
      <c r="G49" s="6" t="s">
        <v>389</v>
      </c>
      <c r="H49" s="6" t="s">
        <v>867</v>
      </c>
      <c r="I49" s="10"/>
      <c r="J49" s="9">
        <v>15</v>
      </c>
      <c r="K49" s="8">
        <v>10.625333333333334</v>
      </c>
      <c r="L49" s="7">
        <f t="shared" si="0"/>
        <v>159.38</v>
      </c>
    </row>
    <row r="50" spans="1:12" ht="90" customHeight="1" x14ac:dyDescent="0.25">
      <c r="A50" s="5">
        <v>61</v>
      </c>
      <c r="B50" s="5" t="str">
        <f t="shared" si="1"/>
        <v>21005A-NHLblack</v>
      </c>
      <c r="C50" s="6" t="s">
        <v>59</v>
      </c>
      <c r="D50" s="6" t="s">
        <v>61</v>
      </c>
      <c r="E50" s="6" t="s">
        <v>4</v>
      </c>
      <c r="F50" s="6" t="s">
        <v>857</v>
      </c>
      <c r="G50" s="6" t="s">
        <v>389</v>
      </c>
      <c r="H50" s="6" t="s">
        <v>867</v>
      </c>
      <c r="I50" s="10"/>
      <c r="J50" s="9">
        <v>12</v>
      </c>
      <c r="K50" s="8">
        <v>13.387500000000001</v>
      </c>
      <c r="L50" s="7">
        <f t="shared" si="0"/>
        <v>160.65</v>
      </c>
    </row>
    <row r="51" spans="1:12" ht="90" customHeight="1" x14ac:dyDescent="0.25">
      <c r="A51" s="5">
        <v>96</v>
      </c>
      <c r="B51" s="5" t="str">
        <f t="shared" si="1"/>
        <v>21005A-NYCnavy</v>
      </c>
      <c r="C51" s="6" t="s">
        <v>59</v>
      </c>
      <c r="D51" s="6" t="s">
        <v>84</v>
      </c>
      <c r="E51" s="6" t="s">
        <v>6</v>
      </c>
      <c r="F51" s="6" t="s">
        <v>857</v>
      </c>
      <c r="G51" s="6" t="s">
        <v>389</v>
      </c>
      <c r="H51" s="6" t="s">
        <v>867</v>
      </c>
      <c r="I51" s="10"/>
      <c r="J51" s="9">
        <v>54</v>
      </c>
      <c r="K51" s="8">
        <v>10.625</v>
      </c>
      <c r="L51" s="7">
        <f t="shared" si="0"/>
        <v>573.75</v>
      </c>
    </row>
    <row r="52" spans="1:12" ht="90" customHeight="1" x14ac:dyDescent="0.25">
      <c r="A52" s="5">
        <v>77</v>
      </c>
      <c r="B52" s="5" t="str">
        <f t="shared" si="1"/>
        <v>21005A-SAFnavy</v>
      </c>
      <c r="C52" s="6" t="s">
        <v>59</v>
      </c>
      <c r="D52" s="6" t="s">
        <v>68</v>
      </c>
      <c r="E52" s="6" t="s">
        <v>6</v>
      </c>
      <c r="F52" s="6" t="s">
        <v>857</v>
      </c>
      <c r="G52" s="6" t="s">
        <v>389</v>
      </c>
      <c r="H52" s="6" t="s">
        <v>867</v>
      </c>
      <c r="I52" s="10"/>
      <c r="J52" s="9">
        <v>17</v>
      </c>
      <c r="K52" s="8">
        <v>10.625294117647059</v>
      </c>
      <c r="L52" s="7">
        <f t="shared" si="0"/>
        <v>180.63</v>
      </c>
    </row>
    <row r="53" spans="1:12" ht="90" customHeight="1" x14ac:dyDescent="0.25">
      <c r="A53" s="5">
        <v>78</v>
      </c>
      <c r="B53" s="5" t="str">
        <f t="shared" si="1"/>
        <v>21005A-STEnavy</v>
      </c>
      <c r="C53" s="6" t="s">
        <v>59</v>
      </c>
      <c r="D53" s="6" t="s">
        <v>69</v>
      </c>
      <c r="E53" s="6" t="s">
        <v>6</v>
      </c>
      <c r="F53" s="6" t="s">
        <v>857</v>
      </c>
      <c r="G53" s="6" t="s">
        <v>389</v>
      </c>
      <c r="H53" s="6" t="s">
        <v>867</v>
      </c>
      <c r="I53" s="10"/>
      <c r="J53" s="9">
        <v>17</v>
      </c>
      <c r="K53" s="8">
        <v>10.625294117647059</v>
      </c>
      <c r="L53" s="7">
        <f t="shared" si="0"/>
        <v>180.63</v>
      </c>
    </row>
    <row r="54" spans="1:12" ht="90" customHeight="1" x14ac:dyDescent="0.25">
      <c r="A54" s="5">
        <v>76</v>
      </c>
      <c r="B54" s="5" t="str">
        <f t="shared" si="1"/>
        <v>21005A-WHAivory-navy</v>
      </c>
      <c r="C54" s="6" t="s">
        <v>59</v>
      </c>
      <c r="D54" s="6" t="s">
        <v>67</v>
      </c>
      <c r="E54" s="6" t="s">
        <v>44</v>
      </c>
      <c r="F54" s="6" t="s">
        <v>857</v>
      </c>
      <c r="G54" s="6" t="s">
        <v>389</v>
      </c>
      <c r="H54" s="6" t="s">
        <v>867</v>
      </c>
      <c r="I54" s="10"/>
      <c r="J54" s="9">
        <v>17</v>
      </c>
      <c r="K54" s="8">
        <v>10.625294117647059</v>
      </c>
      <c r="L54" s="7">
        <f t="shared" si="0"/>
        <v>180.63</v>
      </c>
    </row>
    <row r="55" spans="1:12" ht="90" customHeight="1" x14ac:dyDescent="0.25">
      <c r="A55" s="5">
        <v>74</v>
      </c>
      <c r="B55" s="5" t="str">
        <f t="shared" si="1"/>
        <v>21005C-LOSroyal</v>
      </c>
      <c r="C55" s="6" t="s">
        <v>59</v>
      </c>
      <c r="D55" s="6" t="s">
        <v>66</v>
      </c>
      <c r="E55" s="6" t="s">
        <v>9</v>
      </c>
      <c r="F55" s="6" t="s">
        <v>857</v>
      </c>
      <c r="G55" s="6" t="s">
        <v>389</v>
      </c>
      <c r="H55" s="6" t="s">
        <v>867</v>
      </c>
      <c r="I55" s="10"/>
      <c r="J55" s="9">
        <v>17</v>
      </c>
      <c r="K55" s="8">
        <v>10.625294117647059</v>
      </c>
      <c r="L55" s="7">
        <f t="shared" si="0"/>
        <v>180.63</v>
      </c>
    </row>
    <row r="56" spans="1:12" ht="90" customHeight="1" x14ac:dyDescent="0.25">
      <c r="A56" s="5">
        <v>632</v>
      </c>
      <c r="B56" s="5" t="str">
        <f t="shared" si="1"/>
        <v>21006A-LOSNavy</v>
      </c>
      <c r="C56" s="12" t="s">
        <v>336</v>
      </c>
      <c r="D56" s="12" t="s">
        <v>335</v>
      </c>
      <c r="E56" s="18" t="s">
        <v>319</v>
      </c>
      <c r="F56" s="18" t="s">
        <v>857</v>
      </c>
      <c r="G56" s="18" t="s">
        <v>389</v>
      </c>
      <c r="H56" s="18" t="s">
        <v>867</v>
      </c>
      <c r="I56" s="12"/>
      <c r="J56" s="9">
        <v>6</v>
      </c>
      <c r="K56" s="8">
        <v>9.7750000000000004</v>
      </c>
      <c r="L56" s="7">
        <f t="shared" si="0"/>
        <v>58.650000000000006</v>
      </c>
    </row>
    <row r="57" spans="1:12" ht="90" customHeight="1" x14ac:dyDescent="0.25">
      <c r="A57" s="5">
        <v>4</v>
      </c>
      <c r="B57" s="5" t="str">
        <f t="shared" si="1"/>
        <v>21006A-NYCnavy</v>
      </c>
      <c r="C57" s="6" t="s">
        <v>3</v>
      </c>
      <c r="D57" s="6" t="s">
        <v>5</v>
      </c>
      <c r="E57" s="6" t="s">
        <v>6</v>
      </c>
      <c r="F57" s="6" t="s">
        <v>857</v>
      </c>
      <c r="G57" s="6" t="s">
        <v>389</v>
      </c>
      <c r="H57" s="6" t="s">
        <v>867</v>
      </c>
      <c r="I57" s="10"/>
      <c r="J57" s="9">
        <v>6</v>
      </c>
      <c r="K57" s="8">
        <v>9.7750000000000004</v>
      </c>
      <c r="L57" s="7">
        <f t="shared" si="0"/>
        <v>58.650000000000006</v>
      </c>
    </row>
    <row r="58" spans="1:12" ht="90" customHeight="1" x14ac:dyDescent="0.25">
      <c r="A58" s="5">
        <v>613</v>
      </c>
      <c r="B58" s="5" t="str">
        <f t="shared" si="1"/>
        <v>21010A-CHEVELLEIvory Black</v>
      </c>
      <c r="C58" s="12" t="s">
        <v>331</v>
      </c>
      <c r="D58" s="12" t="s">
        <v>330</v>
      </c>
      <c r="E58" s="18" t="s">
        <v>332</v>
      </c>
      <c r="F58" s="18" t="s">
        <v>857</v>
      </c>
      <c r="G58" s="18" t="s">
        <v>389</v>
      </c>
      <c r="H58" s="18" t="s">
        <v>868</v>
      </c>
      <c r="I58" s="12"/>
      <c r="J58" s="9">
        <v>12</v>
      </c>
      <c r="K58" s="8">
        <v>8.7125000000000004</v>
      </c>
      <c r="L58" s="7">
        <f t="shared" si="0"/>
        <v>104.55000000000001</v>
      </c>
    </row>
    <row r="59" spans="1:12" ht="90" customHeight="1" x14ac:dyDescent="0.25">
      <c r="A59" s="5">
        <v>137</v>
      </c>
      <c r="B59" s="5" t="str">
        <f t="shared" si="1"/>
        <v>21014A-CAcoral</v>
      </c>
      <c r="C59" s="6" t="s">
        <v>117</v>
      </c>
      <c r="D59" s="6" t="s">
        <v>118</v>
      </c>
      <c r="E59" s="6" t="s">
        <v>119</v>
      </c>
      <c r="F59" s="6" t="s">
        <v>857</v>
      </c>
      <c r="G59" s="6" t="s">
        <v>362</v>
      </c>
      <c r="H59" s="6" t="s">
        <v>864</v>
      </c>
      <c r="I59" s="10"/>
      <c r="J59" s="9">
        <v>14</v>
      </c>
      <c r="K59" s="8">
        <v>6.8</v>
      </c>
      <c r="L59" s="7">
        <f t="shared" si="0"/>
        <v>95.2</v>
      </c>
    </row>
    <row r="60" spans="1:12" ht="90" customHeight="1" x14ac:dyDescent="0.25">
      <c r="A60" s="5">
        <v>336</v>
      </c>
      <c r="B60" s="5" t="str">
        <f t="shared" si="1"/>
        <v>21015A-ARCADEpro blue</v>
      </c>
      <c r="C60" s="6" t="s">
        <v>226</v>
      </c>
      <c r="D60" s="6" t="s">
        <v>239</v>
      </c>
      <c r="E60" s="6" t="s">
        <v>240</v>
      </c>
      <c r="F60" s="6" t="s">
        <v>857</v>
      </c>
      <c r="G60" s="6" t="s">
        <v>362</v>
      </c>
      <c r="H60" s="6" t="s">
        <v>363</v>
      </c>
      <c r="I60" s="10"/>
      <c r="J60" s="9">
        <v>17</v>
      </c>
      <c r="K60" s="8">
        <v>5.73764705882353</v>
      </c>
      <c r="L60" s="7">
        <f t="shared" si="0"/>
        <v>97.54</v>
      </c>
    </row>
    <row r="61" spans="1:12" ht="90" customHeight="1" x14ac:dyDescent="0.25">
      <c r="A61" s="5">
        <v>334</v>
      </c>
      <c r="B61" s="5" t="str">
        <f t="shared" si="1"/>
        <v>21015A-CALIblack</v>
      </c>
      <c r="C61" s="6" t="s">
        <v>226</v>
      </c>
      <c r="D61" s="6" t="s">
        <v>238</v>
      </c>
      <c r="E61" s="6" t="s">
        <v>4</v>
      </c>
      <c r="F61" s="6" t="s">
        <v>857</v>
      </c>
      <c r="G61" s="6" t="s">
        <v>362</v>
      </c>
      <c r="H61" s="6" t="s">
        <v>363</v>
      </c>
      <c r="I61" s="10"/>
      <c r="J61" s="9">
        <v>17</v>
      </c>
      <c r="K61" s="8">
        <v>5.73764705882353</v>
      </c>
      <c r="L61" s="7">
        <f t="shared" si="0"/>
        <v>97.54</v>
      </c>
    </row>
    <row r="62" spans="1:12" ht="90" customHeight="1" x14ac:dyDescent="0.25">
      <c r="A62" s="5">
        <v>327</v>
      </c>
      <c r="B62" s="5" t="str">
        <f t="shared" si="1"/>
        <v>21015A-HTCblack</v>
      </c>
      <c r="C62" s="6" t="s">
        <v>226</v>
      </c>
      <c r="D62" s="6" t="s">
        <v>233</v>
      </c>
      <c r="E62" s="6" t="s">
        <v>4</v>
      </c>
      <c r="F62" s="6" t="s">
        <v>857</v>
      </c>
      <c r="G62" s="6" t="s">
        <v>362</v>
      </c>
      <c r="H62" s="6" t="s">
        <v>363</v>
      </c>
      <c r="I62" s="10"/>
      <c r="J62" s="9">
        <v>30</v>
      </c>
      <c r="K62" s="8">
        <v>7.65</v>
      </c>
      <c r="L62" s="7">
        <f t="shared" si="0"/>
        <v>229.5</v>
      </c>
    </row>
    <row r="63" spans="1:12" ht="90" customHeight="1" x14ac:dyDescent="0.25">
      <c r="A63" s="5">
        <v>324</v>
      </c>
      <c r="B63" s="5" t="str">
        <f t="shared" si="1"/>
        <v>21015A-HTItrue yellow</v>
      </c>
      <c r="C63" s="6" t="s">
        <v>226</v>
      </c>
      <c r="D63" s="6" t="s">
        <v>231</v>
      </c>
      <c r="E63" s="6" t="s">
        <v>190</v>
      </c>
      <c r="F63" s="6" t="s">
        <v>857</v>
      </c>
      <c r="G63" s="6" t="s">
        <v>362</v>
      </c>
      <c r="H63" s="6" t="s">
        <v>363</v>
      </c>
      <c r="I63" s="10"/>
      <c r="J63" s="9">
        <v>16</v>
      </c>
      <c r="K63" s="8">
        <v>7.65</v>
      </c>
      <c r="L63" s="7">
        <f t="shared" si="0"/>
        <v>122.4</v>
      </c>
    </row>
    <row r="64" spans="1:12" ht="90" customHeight="1" x14ac:dyDescent="0.25">
      <c r="A64" s="5">
        <v>329</v>
      </c>
      <c r="B64" s="5" t="str">
        <f t="shared" si="1"/>
        <v>21015A-KINGblack</v>
      </c>
      <c r="C64" s="6" t="s">
        <v>226</v>
      </c>
      <c r="D64" s="6" t="s">
        <v>234</v>
      </c>
      <c r="E64" s="6" t="s">
        <v>4</v>
      </c>
      <c r="F64" s="6" t="s">
        <v>857</v>
      </c>
      <c r="G64" s="6" t="s">
        <v>362</v>
      </c>
      <c r="H64" s="6" t="s">
        <v>363</v>
      </c>
      <c r="I64" s="10"/>
      <c r="J64" s="9">
        <v>15</v>
      </c>
      <c r="K64" s="8">
        <v>5.7373333333333338</v>
      </c>
      <c r="L64" s="7">
        <f t="shared" si="0"/>
        <v>86.06</v>
      </c>
    </row>
    <row r="65" spans="1:12" ht="90" customHeight="1" x14ac:dyDescent="0.25">
      <c r="A65" s="5">
        <v>333</v>
      </c>
      <c r="B65" s="5" t="str">
        <f t="shared" si="1"/>
        <v>21015A-KNIGHTnavy</v>
      </c>
      <c r="C65" s="6" t="s">
        <v>226</v>
      </c>
      <c r="D65" s="6" t="s">
        <v>237</v>
      </c>
      <c r="E65" s="6" t="s">
        <v>6</v>
      </c>
      <c r="F65" s="6" t="s">
        <v>857</v>
      </c>
      <c r="G65" s="6" t="s">
        <v>362</v>
      </c>
      <c r="H65" s="6" t="s">
        <v>363</v>
      </c>
      <c r="I65" s="10"/>
      <c r="J65" s="9">
        <v>17</v>
      </c>
      <c r="K65" s="8">
        <v>5.73764705882353</v>
      </c>
      <c r="L65" s="7">
        <f t="shared" si="0"/>
        <v>97.54</v>
      </c>
    </row>
    <row r="66" spans="1:12" ht="90" customHeight="1" x14ac:dyDescent="0.25">
      <c r="A66" s="5">
        <v>331</v>
      </c>
      <c r="B66" s="5" t="str">
        <f t="shared" si="1"/>
        <v>21015A-PEAClemon ice</v>
      </c>
      <c r="C66" s="6" t="s">
        <v>226</v>
      </c>
      <c r="D66" s="6" t="s">
        <v>235</v>
      </c>
      <c r="E66" s="6" t="s">
        <v>214</v>
      </c>
      <c r="F66" s="6" t="s">
        <v>857</v>
      </c>
      <c r="G66" s="6" t="s">
        <v>362</v>
      </c>
      <c r="H66" s="6" t="s">
        <v>363</v>
      </c>
      <c r="I66" s="10"/>
      <c r="J66" s="9">
        <v>12</v>
      </c>
      <c r="K66" s="8">
        <v>5.7374999999999998</v>
      </c>
      <c r="L66" s="7">
        <f t="shared" ref="L66:L129" si="2">J66*K66</f>
        <v>68.849999999999994</v>
      </c>
    </row>
    <row r="67" spans="1:12" ht="90" customHeight="1" x14ac:dyDescent="0.25">
      <c r="A67" s="5">
        <v>322</v>
      </c>
      <c r="B67" s="5" t="str">
        <f t="shared" ref="B67:B130" si="3">D67&amp;E67</f>
        <v>21015A-SAAbay blue</v>
      </c>
      <c r="C67" s="6" t="s">
        <v>226</v>
      </c>
      <c r="D67" s="6" t="s">
        <v>227</v>
      </c>
      <c r="E67" s="6" t="s">
        <v>228</v>
      </c>
      <c r="F67" s="6" t="s">
        <v>857</v>
      </c>
      <c r="G67" s="6" t="s">
        <v>362</v>
      </c>
      <c r="H67" s="6" t="s">
        <v>363</v>
      </c>
      <c r="I67" s="10"/>
      <c r="J67" s="9">
        <v>30</v>
      </c>
      <c r="K67" s="8">
        <v>7.65</v>
      </c>
      <c r="L67" s="7">
        <f t="shared" si="2"/>
        <v>229.5</v>
      </c>
    </row>
    <row r="68" spans="1:12" ht="90" customHeight="1" x14ac:dyDescent="0.25">
      <c r="A68" s="5">
        <v>332</v>
      </c>
      <c r="B68" s="5" t="str">
        <f t="shared" si="3"/>
        <v>21015A-TIKInavy</v>
      </c>
      <c r="C68" s="6" t="s">
        <v>226</v>
      </c>
      <c r="D68" s="6" t="s">
        <v>236</v>
      </c>
      <c r="E68" s="6" t="s">
        <v>6</v>
      </c>
      <c r="F68" s="6" t="s">
        <v>857</v>
      </c>
      <c r="G68" s="6" t="s">
        <v>362</v>
      </c>
      <c r="H68" s="6" t="s">
        <v>363</v>
      </c>
      <c r="I68" s="10"/>
      <c r="J68" s="9">
        <v>17</v>
      </c>
      <c r="K68" s="8">
        <v>5.73764705882353</v>
      </c>
      <c r="L68" s="7">
        <f t="shared" si="2"/>
        <v>97.54</v>
      </c>
    </row>
    <row r="69" spans="1:12" ht="90" customHeight="1" x14ac:dyDescent="0.25">
      <c r="A69" s="5">
        <v>323</v>
      </c>
      <c r="B69" s="5" t="str">
        <f t="shared" si="3"/>
        <v>21015A-YOGlight orange</v>
      </c>
      <c r="C69" s="6" t="s">
        <v>226</v>
      </c>
      <c r="D69" s="6" t="s">
        <v>229</v>
      </c>
      <c r="E69" s="6" t="s">
        <v>230</v>
      </c>
      <c r="F69" s="6" t="s">
        <v>857</v>
      </c>
      <c r="G69" s="6" t="s">
        <v>362</v>
      </c>
      <c r="H69" s="6" t="s">
        <v>363</v>
      </c>
      <c r="I69" s="10"/>
      <c r="J69" s="9">
        <v>24</v>
      </c>
      <c r="K69" s="8">
        <v>7.6499999999999995</v>
      </c>
      <c r="L69" s="7">
        <f t="shared" si="2"/>
        <v>183.6</v>
      </c>
    </row>
    <row r="70" spans="1:12" ht="90" customHeight="1" x14ac:dyDescent="0.25">
      <c r="A70" s="5">
        <v>325</v>
      </c>
      <c r="B70" s="5" t="str">
        <f t="shared" si="3"/>
        <v>21015B-YOWemerald</v>
      </c>
      <c r="C70" s="6" t="s">
        <v>226</v>
      </c>
      <c r="D70" s="6" t="s">
        <v>232</v>
      </c>
      <c r="E70" s="6" t="s">
        <v>139</v>
      </c>
      <c r="F70" s="6" t="s">
        <v>857</v>
      </c>
      <c r="G70" s="6" t="s">
        <v>362</v>
      </c>
      <c r="H70" s="6" t="s">
        <v>363</v>
      </c>
      <c r="I70" s="10"/>
      <c r="J70" s="9">
        <v>24</v>
      </c>
      <c r="K70" s="8">
        <v>7.6499999999999995</v>
      </c>
      <c r="L70" s="7">
        <f t="shared" si="2"/>
        <v>183.6</v>
      </c>
    </row>
    <row r="71" spans="1:12" ht="90" customHeight="1" x14ac:dyDescent="0.25">
      <c r="A71" s="5">
        <v>473</v>
      </c>
      <c r="B71" s="5" t="str">
        <f t="shared" si="3"/>
        <v>21016A-GSMTvapor blue</v>
      </c>
      <c r="C71" s="6" t="s">
        <v>278</v>
      </c>
      <c r="D71" s="6" t="s">
        <v>281</v>
      </c>
      <c r="E71" s="6" t="s">
        <v>282</v>
      </c>
      <c r="F71" s="6" t="s">
        <v>857</v>
      </c>
      <c r="G71" s="6" t="s">
        <v>389</v>
      </c>
      <c r="H71" s="6" t="s">
        <v>363</v>
      </c>
      <c r="I71" s="10"/>
      <c r="J71" s="9">
        <v>37</v>
      </c>
      <c r="K71" s="8">
        <v>6.8</v>
      </c>
      <c r="L71" s="7">
        <f t="shared" si="2"/>
        <v>251.6</v>
      </c>
    </row>
    <row r="72" spans="1:12" ht="90" customHeight="1" x14ac:dyDescent="0.25">
      <c r="A72" s="5">
        <v>476</v>
      </c>
      <c r="B72" s="5" t="str">
        <f t="shared" si="3"/>
        <v>21016A-OLNPcinder</v>
      </c>
      <c r="C72" s="6" t="s">
        <v>278</v>
      </c>
      <c r="D72" s="6" t="s">
        <v>285</v>
      </c>
      <c r="E72" s="6" t="s">
        <v>286</v>
      </c>
      <c r="F72" s="6" t="s">
        <v>857</v>
      </c>
      <c r="G72" s="6" t="s">
        <v>389</v>
      </c>
      <c r="H72" s="6" t="s">
        <v>363</v>
      </c>
      <c r="I72" s="10"/>
      <c r="J72" s="9">
        <v>21</v>
      </c>
      <c r="K72" s="8">
        <v>6.8000000000000007</v>
      </c>
      <c r="L72" s="7">
        <f t="shared" si="2"/>
        <v>142.80000000000001</v>
      </c>
    </row>
    <row r="73" spans="1:12" ht="90" customHeight="1" x14ac:dyDescent="0.25">
      <c r="A73" s="5">
        <v>472</v>
      </c>
      <c r="B73" s="5" t="str">
        <f t="shared" si="3"/>
        <v>21016A-SAGNPoxide</v>
      </c>
      <c r="C73" s="6" t="s">
        <v>278</v>
      </c>
      <c r="D73" s="6" t="s">
        <v>279</v>
      </c>
      <c r="E73" s="6" t="s">
        <v>280</v>
      </c>
      <c r="F73" s="6" t="s">
        <v>857</v>
      </c>
      <c r="G73" s="6" t="s">
        <v>389</v>
      </c>
      <c r="H73" s="6" t="s">
        <v>363</v>
      </c>
      <c r="I73" s="10"/>
      <c r="J73" s="9">
        <v>34</v>
      </c>
      <c r="K73" s="8">
        <v>6.8</v>
      </c>
      <c r="L73" s="7">
        <f t="shared" si="2"/>
        <v>231.2</v>
      </c>
    </row>
    <row r="74" spans="1:12" ht="90" customHeight="1" x14ac:dyDescent="0.25">
      <c r="A74" s="5">
        <v>475</v>
      </c>
      <c r="B74" s="5" t="str">
        <f t="shared" si="3"/>
        <v>21016A-YNPcanopy</v>
      </c>
      <c r="C74" s="6" t="s">
        <v>278</v>
      </c>
      <c r="D74" s="6" t="s">
        <v>284</v>
      </c>
      <c r="E74" s="6" t="s">
        <v>283</v>
      </c>
      <c r="F74" s="6" t="s">
        <v>857</v>
      </c>
      <c r="G74" s="6" t="s">
        <v>389</v>
      </c>
      <c r="H74" s="6" t="s">
        <v>363</v>
      </c>
      <c r="I74" s="10"/>
      <c r="J74" s="9">
        <v>37</v>
      </c>
      <c r="K74" s="8">
        <v>6.8</v>
      </c>
      <c r="L74" s="7">
        <f t="shared" si="2"/>
        <v>251.6</v>
      </c>
    </row>
    <row r="75" spans="1:12" ht="90" customHeight="1" x14ac:dyDescent="0.25">
      <c r="A75" s="5">
        <v>208</v>
      </c>
      <c r="B75" s="5" t="str">
        <f t="shared" si="3"/>
        <v>21019A-ACDCblack</v>
      </c>
      <c r="C75" s="6" t="s">
        <v>149</v>
      </c>
      <c r="D75" s="6" t="s">
        <v>153</v>
      </c>
      <c r="E75" s="6" t="s">
        <v>4</v>
      </c>
      <c r="F75" s="6" t="s">
        <v>857</v>
      </c>
      <c r="G75" s="6" t="s">
        <v>389</v>
      </c>
      <c r="H75" s="6" t="s">
        <v>863</v>
      </c>
      <c r="I75" s="10"/>
      <c r="J75" s="9">
        <v>36</v>
      </c>
      <c r="K75" s="8">
        <v>7.0124999999999993</v>
      </c>
      <c r="L75" s="7">
        <f t="shared" si="2"/>
        <v>252.45</v>
      </c>
    </row>
    <row r="76" spans="1:12" ht="90" customHeight="1" x14ac:dyDescent="0.25">
      <c r="A76" s="5">
        <v>210</v>
      </c>
      <c r="B76" s="5" t="str">
        <f t="shared" si="3"/>
        <v>21019A-BOWIblack</v>
      </c>
      <c r="C76" s="6" t="s">
        <v>149</v>
      </c>
      <c r="D76" s="6" t="s">
        <v>155</v>
      </c>
      <c r="E76" s="6" t="s">
        <v>4</v>
      </c>
      <c r="F76" s="6" t="s">
        <v>857</v>
      </c>
      <c r="G76" s="6" t="s">
        <v>389</v>
      </c>
      <c r="H76" s="6" t="s">
        <v>863</v>
      </c>
      <c r="I76" s="10"/>
      <c r="J76" s="9">
        <v>18</v>
      </c>
      <c r="K76" s="8">
        <v>7.012777777777778</v>
      </c>
      <c r="L76" s="7">
        <f t="shared" si="2"/>
        <v>126.23</v>
      </c>
    </row>
    <row r="77" spans="1:12" ht="90" customHeight="1" x14ac:dyDescent="0.25">
      <c r="A77" s="5">
        <v>219</v>
      </c>
      <c r="B77" s="5" t="str">
        <f t="shared" si="3"/>
        <v>21019A-CALIblack</v>
      </c>
      <c r="C77" s="6" t="s">
        <v>149</v>
      </c>
      <c r="D77" s="6" t="s">
        <v>162</v>
      </c>
      <c r="E77" s="6" t="s">
        <v>4</v>
      </c>
      <c r="F77" s="6" t="s">
        <v>857</v>
      </c>
      <c r="G77" s="6" t="s">
        <v>389</v>
      </c>
      <c r="H77" s="6" t="s">
        <v>863</v>
      </c>
      <c r="I77" s="10"/>
      <c r="J77" s="9">
        <v>24</v>
      </c>
      <c r="K77" s="8">
        <v>4.6749999999999998</v>
      </c>
      <c r="L77" s="7">
        <f t="shared" si="2"/>
        <v>112.19999999999999</v>
      </c>
    </row>
    <row r="78" spans="1:12" ht="90" customHeight="1" x14ac:dyDescent="0.25">
      <c r="A78" s="5">
        <v>239</v>
      </c>
      <c r="B78" s="5" t="str">
        <f t="shared" si="3"/>
        <v>21019A-CBHblack</v>
      </c>
      <c r="C78" s="6" t="s">
        <v>149</v>
      </c>
      <c r="D78" s="6" t="s">
        <v>174</v>
      </c>
      <c r="E78" s="6" t="s">
        <v>4</v>
      </c>
      <c r="F78" s="6" t="s">
        <v>857</v>
      </c>
      <c r="G78" s="6" t="s">
        <v>389</v>
      </c>
      <c r="H78" s="6" t="s">
        <v>863</v>
      </c>
      <c r="I78" s="10"/>
      <c r="J78" s="9">
        <v>24</v>
      </c>
      <c r="K78" s="8">
        <v>7.0125000000000002</v>
      </c>
      <c r="L78" s="7">
        <f t="shared" si="2"/>
        <v>168.3</v>
      </c>
    </row>
    <row r="79" spans="1:12" ht="90" customHeight="1" x14ac:dyDescent="0.25">
      <c r="A79" s="5">
        <v>215</v>
      </c>
      <c r="B79" s="5" t="str">
        <f t="shared" si="3"/>
        <v>21019A-CHEVYnavy</v>
      </c>
      <c r="C79" s="6" t="s">
        <v>149</v>
      </c>
      <c r="D79" s="6" t="s">
        <v>159</v>
      </c>
      <c r="E79" s="6" t="s">
        <v>6</v>
      </c>
      <c r="F79" s="6" t="s">
        <v>857</v>
      </c>
      <c r="G79" s="6" t="s">
        <v>389</v>
      </c>
      <c r="H79" s="6" t="s">
        <v>863</v>
      </c>
      <c r="I79" s="10"/>
      <c r="J79" s="9">
        <v>12</v>
      </c>
      <c r="K79" s="8">
        <v>6.1625000000000005</v>
      </c>
      <c r="L79" s="7">
        <f t="shared" si="2"/>
        <v>73.95</v>
      </c>
    </row>
    <row r="80" spans="1:12" ht="90" customHeight="1" x14ac:dyDescent="0.25">
      <c r="A80" s="5">
        <v>238</v>
      </c>
      <c r="B80" s="5" t="str">
        <f t="shared" si="3"/>
        <v>21019A-DASblack</v>
      </c>
      <c r="C80" s="6" t="s">
        <v>149</v>
      </c>
      <c r="D80" s="6" t="s">
        <v>173</v>
      </c>
      <c r="E80" s="6" t="s">
        <v>4</v>
      </c>
      <c r="F80" s="6" t="s">
        <v>857</v>
      </c>
      <c r="G80" s="6" t="s">
        <v>389</v>
      </c>
      <c r="H80" s="6" t="s">
        <v>863</v>
      </c>
      <c r="I80" s="10"/>
      <c r="J80" s="9">
        <v>12</v>
      </c>
      <c r="K80" s="8">
        <v>7.0125000000000002</v>
      </c>
      <c r="L80" s="7">
        <f t="shared" si="2"/>
        <v>84.15</v>
      </c>
    </row>
    <row r="81" spans="1:12" ht="90" customHeight="1" x14ac:dyDescent="0.25">
      <c r="A81" s="5">
        <v>211</v>
      </c>
      <c r="B81" s="5" t="str">
        <f t="shared" si="3"/>
        <v>21019A-FENDblack</v>
      </c>
      <c r="C81" s="6" t="s">
        <v>149</v>
      </c>
      <c r="D81" s="6" t="s">
        <v>156</v>
      </c>
      <c r="E81" s="6" t="s">
        <v>4</v>
      </c>
      <c r="F81" s="6" t="s">
        <v>857</v>
      </c>
      <c r="G81" s="6" t="s">
        <v>389</v>
      </c>
      <c r="H81" s="6" t="s">
        <v>863</v>
      </c>
      <c r="I81" s="10"/>
      <c r="J81" s="9">
        <v>36</v>
      </c>
      <c r="K81" s="8">
        <v>7.0124999999999993</v>
      </c>
      <c r="L81" s="7">
        <f t="shared" si="2"/>
        <v>252.45</v>
      </c>
    </row>
    <row r="82" spans="1:12" ht="90" customHeight="1" x14ac:dyDescent="0.25">
      <c r="A82" s="5">
        <v>209</v>
      </c>
      <c r="B82" s="5" t="str">
        <f t="shared" si="3"/>
        <v>21019A-HTCnavy</v>
      </c>
      <c r="C82" s="6" t="s">
        <v>149</v>
      </c>
      <c r="D82" s="6" t="s">
        <v>154</v>
      </c>
      <c r="E82" s="6" t="s">
        <v>6</v>
      </c>
      <c r="F82" s="6" t="s">
        <v>857</v>
      </c>
      <c r="G82" s="6" t="s">
        <v>389</v>
      </c>
      <c r="H82" s="6" t="s">
        <v>863</v>
      </c>
      <c r="I82" s="10"/>
      <c r="J82" s="9">
        <v>12</v>
      </c>
      <c r="K82" s="8">
        <v>7.0125000000000002</v>
      </c>
      <c r="L82" s="7">
        <f t="shared" si="2"/>
        <v>84.15</v>
      </c>
    </row>
    <row r="83" spans="1:12" ht="90" customHeight="1" x14ac:dyDescent="0.25">
      <c r="A83" s="5">
        <v>236</v>
      </c>
      <c r="B83" s="5" t="str">
        <f t="shared" si="3"/>
        <v>21019A-LAKblack</v>
      </c>
      <c r="C83" s="6" t="s">
        <v>149</v>
      </c>
      <c r="D83" s="6" t="s">
        <v>172</v>
      </c>
      <c r="E83" s="6" t="s">
        <v>4</v>
      </c>
      <c r="F83" s="6" t="s">
        <v>857</v>
      </c>
      <c r="G83" s="6" t="s">
        <v>389</v>
      </c>
      <c r="H83" s="6" t="s">
        <v>863</v>
      </c>
      <c r="I83" s="10"/>
      <c r="J83" s="9">
        <v>24</v>
      </c>
      <c r="K83" s="8">
        <v>7.0125000000000002</v>
      </c>
      <c r="L83" s="7">
        <f t="shared" si="2"/>
        <v>168.3</v>
      </c>
    </row>
    <row r="84" spans="1:12" ht="90" customHeight="1" x14ac:dyDescent="0.25">
      <c r="A84" s="5">
        <v>206</v>
      </c>
      <c r="B84" s="5" t="str">
        <f t="shared" si="3"/>
        <v>21019A-LOSroyal</v>
      </c>
      <c r="C84" s="6" t="s">
        <v>149</v>
      </c>
      <c r="D84" s="6" t="s">
        <v>152</v>
      </c>
      <c r="E84" s="6" t="s">
        <v>9</v>
      </c>
      <c r="F84" s="6" t="s">
        <v>857</v>
      </c>
      <c r="G84" s="6" t="s">
        <v>389</v>
      </c>
      <c r="H84" s="6" t="s">
        <v>863</v>
      </c>
      <c r="I84" s="10"/>
      <c r="J84" s="9">
        <v>12</v>
      </c>
      <c r="K84" s="8">
        <v>7.0125000000000002</v>
      </c>
      <c r="L84" s="7">
        <f t="shared" si="2"/>
        <v>84.15</v>
      </c>
    </row>
    <row r="85" spans="1:12" ht="90" customHeight="1" x14ac:dyDescent="0.25">
      <c r="A85" s="5">
        <v>230</v>
      </c>
      <c r="B85" s="5" t="str">
        <f t="shared" si="3"/>
        <v>21019A-MNWdark green</v>
      </c>
      <c r="C85" s="6" t="s">
        <v>149</v>
      </c>
      <c r="D85" s="6" t="s">
        <v>169</v>
      </c>
      <c r="E85" s="6" t="s">
        <v>23</v>
      </c>
      <c r="F85" s="6" t="s">
        <v>857</v>
      </c>
      <c r="G85" s="6" t="s">
        <v>389</v>
      </c>
      <c r="H85" s="6" t="s">
        <v>863</v>
      </c>
      <c r="I85" s="10"/>
      <c r="J85" s="9">
        <v>12</v>
      </c>
      <c r="K85" s="8">
        <v>7.0125000000000002</v>
      </c>
      <c r="L85" s="7">
        <f t="shared" si="2"/>
        <v>84.15</v>
      </c>
    </row>
    <row r="86" spans="1:12" ht="90" customHeight="1" x14ac:dyDescent="0.25">
      <c r="A86" s="5">
        <v>231</v>
      </c>
      <c r="B86" s="5" t="str">
        <f t="shared" si="3"/>
        <v>21019A-NAPnavy</v>
      </c>
      <c r="C86" s="6" t="s">
        <v>149</v>
      </c>
      <c r="D86" s="6" t="s">
        <v>170</v>
      </c>
      <c r="E86" s="6" t="s">
        <v>6</v>
      </c>
      <c r="F86" s="6" t="s">
        <v>857</v>
      </c>
      <c r="G86" s="6" t="s">
        <v>389</v>
      </c>
      <c r="H86" s="6" t="s">
        <v>863</v>
      </c>
      <c r="I86" s="10"/>
      <c r="J86" s="9">
        <v>24</v>
      </c>
      <c r="K86" s="8">
        <v>7.0125000000000002</v>
      </c>
      <c r="L86" s="7">
        <f t="shared" si="2"/>
        <v>168.3</v>
      </c>
    </row>
    <row r="87" spans="1:12" ht="90" customHeight="1" x14ac:dyDescent="0.25">
      <c r="A87" s="5">
        <v>221</v>
      </c>
      <c r="B87" s="5" t="str">
        <f t="shared" si="3"/>
        <v>21019A-NASAblack</v>
      </c>
      <c r="C87" s="6" t="s">
        <v>149</v>
      </c>
      <c r="D87" s="6" t="s">
        <v>163</v>
      </c>
      <c r="E87" s="6" t="s">
        <v>4</v>
      </c>
      <c r="F87" s="6" t="s">
        <v>857</v>
      </c>
      <c r="G87" s="6" t="s">
        <v>389</v>
      </c>
      <c r="H87" s="6" t="s">
        <v>863</v>
      </c>
      <c r="I87" s="10"/>
      <c r="J87" s="9">
        <v>36</v>
      </c>
      <c r="K87" s="8">
        <v>4.6750000000000007</v>
      </c>
      <c r="L87" s="7">
        <f t="shared" si="2"/>
        <v>168.3</v>
      </c>
    </row>
    <row r="88" spans="1:12" ht="90" customHeight="1" x14ac:dyDescent="0.25">
      <c r="A88" s="5">
        <v>234</v>
      </c>
      <c r="B88" s="5" t="str">
        <f t="shared" si="3"/>
        <v>21019A-PCOblack</v>
      </c>
      <c r="C88" s="6" t="s">
        <v>149</v>
      </c>
      <c r="D88" s="6" t="s">
        <v>171</v>
      </c>
      <c r="E88" s="6" t="s">
        <v>4</v>
      </c>
      <c r="F88" s="6" t="s">
        <v>857</v>
      </c>
      <c r="G88" s="6" t="s">
        <v>389</v>
      </c>
      <c r="H88" s="6" t="s">
        <v>863</v>
      </c>
      <c r="I88" s="10"/>
      <c r="J88" s="9">
        <v>12</v>
      </c>
      <c r="K88" s="8">
        <v>7.0125000000000002</v>
      </c>
      <c r="L88" s="7">
        <f t="shared" si="2"/>
        <v>84.15</v>
      </c>
    </row>
    <row r="89" spans="1:12" ht="90" customHeight="1" x14ac:dyDescent="0.25">
      <c r="A89" s="5">
        <v>205</v>
      </c>
      <c r="B89" s="5" t="str">
        <f t="shared" si="3"/>
        <v>21019A-PINKFblack</v>
      </c>
      <c r="C89" s="6" t="s">
        <v>149</v>
      </c>
      <c r="D89" s="6" t="s">
        <v>151</v>
      </c>
      <c r="E89" s="6" t="s">
        <v>4</v>
      </c>
      <c r="F89" s="6" t="s">
        <v>857</v>
      </c>
      <c r="G89" s="6" t="s">
        <v>389</v>
      </c>
      <c r="H89" s="6" t="s">
        <v>863</v>
      </c>
      <c r="I89" s="10"/>
      <c r="J89" s="9">
        <v>15</v>
      </c>
      <c r="K89" s="8">
        <v>7.0126666666666662</v>
      </c>
      <c r="L89" s="7">
        <f t="shared" si="2"/>
        <v>105.19</v>
      </c>
    </row>
    <row r="90" spans="1:12" ht="90" customHeight="1" x14ac:dyDescent="0.25">
      <c r="A90" s="5">
        <v>225</v>
      </c>
      <c r="B90" s="5" t="str">
        <f t="shared" si="3"/>
        <v>21019A-QNDblue</v>
      </c>
      <c r="C90" s="6" t="s">
        <v>149</v>
      </c>
      <c r="D90" s="6" t="s">
        <v>164</v>
      </c>
      <c r="E90" s="6" t="s">
        <v>165</v>
      </c>
      <c r="F90" s="6" t="s">
        <v>857</v>
      </c>
      <c r="G90" s="6" t="s">
        <v>389</v>
      </c>
      <c r="H90" s="6" t="s">
        <v>863</v>
      </c>
      <c r="I90" s="10"/>
      <c r="J90" s="9">
        <v>12</v>
      </c>
      <c r="K90" s="8">
        <v>7.0125000000000002</v>
      </c>
      <c r="L90" s="7">
        <f t="shared" si="2"/>
        <v>84.15</v>
      </c>
    </row>
    <row r="91" spans="1:12" ht="90" customHeight="1" x14ac:dyDescent="0.25">
      <c r="A91" s="5">
        <v>203</v>
      </c>
      <c r="B91" s="5" t="str">
        <f t="shared" si="3"/>
        <v>21019A-SAFnavy</v>
      </c>
      <c r="C91" s="6" t="s">
        <v>149</v>
      </c>
      <c r="D91" s="6" t="s">
        <v>150</v>
      </c>
      <c r="E91" s="6" t="s">
        <v>6</v>
      </c>
      <c r="F91" s="6" t="s">
        <v>857</v>
      </c>
      <c r="G91" s="6" t="s">
        <v>389</v>
      </c>
      <c r="H91" s="6" t="s">
        <v>863</v>
      </c>
      <c r="I91" s="10"/>
      <c r="J91" s="9">
        <v>12</v>
      </c>
      <c r="K91" s="8">
        <v>7.0125000000000002</v>
      </c>
      <c r="L91" s="7">
        <f t="shared" si="2"/>
        <v>84.15</v>
      </c>
    </row>
    <row r="92" spans="1:12" ht="90" customHeight="1" x14ac:dyDescent="0.25">
      <c r="A92" s="5">
        <v>214</v>
      </c>
      <c r="B92" s="5" t="str">
        <f t="shared" si="3"/>
        <v>21019A-SBEARolive</v>
      </c>
      <c r="C92" s="6" t="s">
        <v>149</v>
      </c>
      <c r="D92" s="6" t="s">
        <v>158</v>
      </c>
      <c r="E92" s="6" t="s">
        <v>17</v>
      </c>
      <c r="F92" s="6" t="s">
        <v>857</v>
      </c>
      <c r="G92" s="6" t="s">
        <v>389</v>
      </c>
      <c r="H92" s="6" t="s">
        <v>863</v>
      </c>
      <c r="I92" s="10"/>
      <c r="J92" s="9">
        <v>24</v>
      </c>
      <c r="K92" s="8">
        <v>6.1625000000000005</v>
      </c>
      <c r="L92" s="7">
        <f t="shared" si="2"/>
        <v>147.9</v>
      </c>
    </row>
    <row r="93" spans="1:12" ht="90" customHeight="1" x14ac:dyDescent="0.25">
      <c r="A93" s="5">
        <v>229</v>
      </c>
      <c r="B93" s="5" t="str">
        <f t="shared" si="3"/>
        <v>21019A-TMLroyal</v>
      </c>
      <c r="C93" s="6" t="s">
        <v>149</v>
      </c>
      <c r="D93" s="6" t="s">
        <v>168</v>
      </c>
      <c r="E93" s="6" t="s">
        <v>9</v>
      </c>
      <c r="F93" s="6" t="s">
        <v>857</v>
      </c>
      <c r="G93" s="6" t="s">
        <v>389</v>
      </c>
      <c r="H93" s="6" t="s">
        <v>863</v>
      </c>
      <c r="I93" s="10"/>
      <c r="J93" s="9">
        <v>12</v>
      </c>
      <c r="K93" s="8">
        <v>7.0125000000000002</v>
      </c>
      <c r="L93" s="7">
        <f t="shared" si="2"/>
        <v>84.15</v>
      </c>
    </row>
    <row r="94" spans="1:12" ht="90" customHeight="1" x14ac:dyDescent="0.25">
      <c r="A94" s="5">
        <v>217</v>
      </c>
      <c r="B94" s="5" t="str">
        <f t="shared" si="3"/>
        <v>21019A-USAblack</v>
      </c>
      <c r="C94" s="6" t="s">
        <v>149</v>
      </c>
      <c r="D94" s="6" t="s">
        <v>160</v>
      </c>
      <c r="E94" s="6" t="s">
        <v>4</v>
      </c>
      <c r="F94" s="6" t="s">
        <v>857</v>
      </c>
      <c r="G94" s="6" t="s">
        <v>389</v>
      </c>
      <c r="H94" s="6" t="s">
        <v>863</v>
      </c>
      <c r="I94" s="10"/>
      <c r="J94" s="9">
        <v>36</v>
      </c>
      <c r="K94" s="8">
        <v>4.6750000000000007</v>
      </c>
      <c r="L94" s="7">
        <f t="shared" si="2"/>
        <v>168.3</v>
      </c>
    </row>
    <row r="95" spans="1:12" ht="90" customHeight="1" x14ac:dyDescent="0.25">
      <c r="A95" s="5">
        <v>227</v>
      </c>
      <c r="B95" s="5" t="str">
        <f t="shared" si="3"/>
        <v>21019A-VACblack</v>
      </c>
      <c r="C95" s="6" t="s">
        <v>149</v>
      </c>
      <c r="D95" s="6" t="s">
        <v>166</v>
      </c>
      <c r="E95" s="6" t="s">
        <v>4</v>
      </c>
      <c r="F95" s="6" t="s">
        <v>857</v>
      </c>
      <c r="G95" s="6" t="s">
        <v>389</v>
      </c>
      <c r="H95" s="6" t="s">
        <v>863</v>
      </c>
      <c r="I95" s="10"/>
      <c r="J95" s="9">
        <v>12</v>
      </c>
      <c r="K95" s="8">
        <v>7.0125000000000002</v>
      </c>
      <c r="L95" s="7">
        <f t="shared" si="2"/>
        <v>84.15</v>
      </c>
    </row>
    <row r="96" spans="1:12" ht="90" customHeight="1" x14ac:dyDescent="0.25">
      <c r="A96" s="5">
        <v>228</v>
      </c>
      <c r="B96" s="5" t="str">
        <f t="shared" si="3"/>
        <v>21019A-VGKblack</v>
      </c>
      <c r="C96" s="6" t="s">
        <v>149</v>
      </c>
      <c r="D96" s="6" t="s">
        <v>167</v>
      </c>
      <c r="E96" s="6" t="s">
        <v>4</v>
      </c>
      <c r="F96" s="6" t="s">
        <v>857</v>
      </c>
      <c r="G96" s="6" t="s">
        <v>389</v>
      </c>
      <c r="H96" s="6" t="s">
        <v>863</v>
      </c>
      <c r="I96" s="10"/>
      <c r="J96" s="9">
        <v>15</v>
      </c>
      <c r="K96" s="8">
        <v>7.0126666666666662</v>
      </c>
      <c r="L96" s="7">
        <f t="shared" si="2"/>
        <v>105.19</v>
      </c>
    </row>
    <row r="97" spans="1:12" ht="90" customHeight="1" x14ac:dyDescent="0.25">
      <c r="A97" s="5">
        <v>213</v>
      </c>
      <c r="B97" s="5" t="str">
        <f t="shared" si="3"/>
        <v>21019A-YOGblack</v>
      </c>
      <c r="C97" s="6" t="s">
        <v>149</v>
      </c>
      <c r="D97" s="6" t="s">
        <v>157</v>
      </c>
      <c r="E97" s="6" t="s">
        <v>4</v>
      </c>
      <c r="F97" s="6" t="s">
        <v>857</v>
      </c>
      <c r="G97" s="6" t="s">
        <v>389</v>
      </c>
      <c r="H97" s="6" t="s">
        <v>863</v>
      </c>
      <c r="I97" s="10"/>
      <c r="J97" s="9">
        <v>24</v>
      </c>
      <c r="K97" s="8">
        <v>7.0125000000000002</v>
      </c>
      <c r="L97" s="7">
        <f t="shared" si="2"/>
        <v>168.3</v>
      </c>
    </row>
    <row r="98" spans="1:12" ht="90" customHeight="1" x14ac:dyDescent="0.25">
      <c r="A98" s="5">
        <v>218</v>
      </c>
      <c r="B98" s="5" t="str">
        <f t="shared" si="3"/>
        <v>21019B-NASAnavy</v>
      </c>
      <c r="C98" s="6" t="s">
        <v>149</v>
      </c>
      <c r="D98" s="6" t="s">
        <v>161</v>
      </c>
      <c r="E98" s="6" t="s">
        <v>6</v>
      </c>
      <c r="F98" s="6" t="s">
        <v>857</v>
      </c>
      <c r="G98" s="6" t="s">
        <v>389</v>
      </c>
      <c r="H98" s="6" t="s">
        <v>863</v>
      </c>
      <c r="I98" s="10"/>
      <c r="J98" s="9">
        <v>9</v>
      </c>
      <c r="K98" s="8">
        <v>4.6755555555555555</v>
      </c>
      <c r="L98" s="7">
        <f t="shared" si="2"/>
        <v>42.08</v>
      </c>
    </row>
    <row r="99" spans="1:12" ht="90" customHeight="1" x14ac:dyDescent="0.25">
      <c r="A99" s="5">
        <v>171</v>
      </c>
      <c r="B99" s="5" t="str">
        <f t="shared" si="3"/>
        <v>21021A-DVNPblack</v>
      </c>
      <c r="C99" s="6" t="s">
        <v>138</v>
      </c>
      <c r="D99" s="6" t="s">
        <v>141</v>
      </c>
      <c r="E99" s="6" t="s">
        <v>4</v>
      </c>
      <c r="F99" s="6" t="s">
        <v>857</v>
      </c>
      <c r="G99" s="6" t="s">
        <v>389</v>
      </c>
      <c r="H99" s="6" t="s">
        <v>865</v>
      </c>
      <c r="I99" s="10"/>
      <c r="J99" s="9">
        <v>12</v>
      </c>
      <c r="K99" s="8">
        <v>8.0750000000000011</v>
      </c>
      <c r="L99" s="7">
        <f t="shared" si="2"/>
        <v>96.9</v>
      </c>
    </row>
    <row r="100" spans="1:12" ht="90" customHeight="1" x14ac:dyDescent="0.25">
      <c r="A100" s="5">
        <v>354</v>
      </c>
      <c r="B100" s="5" t="str">
        <f t="shared" si="3"/>
        <v>36670A-SBEARblack</v>
      </c>
      <c r="C100" s="6" t="s">
        <v>246</v>
      </c>
      <c r="D100" s="6" t="s">
        <v>247</v>
      </c>
      <c r="E100" s="6" t="s">
        <v>4</v>
      </c>
      <c r="F100" s="6" t="s">
        <v>857</v>
      </c>
      <c r="G100" s="6" t="s">
        <v>362</v>
      </c>
      <c r="H100" s="6" t="s">
        <v>363</v>
      </c>
      <c r="I100" s="10"/>
      <c r="J100" s="9">
        <v>29</v>
      </c>
      <c r="K100" s="8">
        <v>9.1375862068965521</v>
      </c>
      <c r="L100" s="7">
        <f t="shared" si="2"/>
        <v>264.99</v>
      </c>
    </row>
    <row r="101" spans="1:12" ht="90" customHeight="1" x14ac:dyDescent="0.25">
      <c r="A101" s="5">
        <v>346</v>
      </c>
      <c r="B101" s="5" t="str">
        <f t="shared" si="3"/>
        <v>36672A-LAKblack</v>
      </c>
      <c r="C101" s="6" t="s">
        <v>241</v>
      </c>
      <c r="D101" s="6" t="s">
        <v>245</v>
      </c>
      <c r="E101" s="6" t="s">
        <v>4</v>
      </c>
      <c r="F101" s="6" t="s">
        <v>857</v>
      </c>
      <c r="G101" s="6" t="s">
        <v>362</v>
      </c>
      <c r="H101" s="6" t="s">
        <v>363</v>
      </c>
      <c r="I101" s="10"/>
      <c r="J101" s="9">
        <v>29</v>
      </c>
      <c r="K101" s="8">
        <v>9.562413793103449</v>
      </c>
      <c r="L101" s="7">
        <f t="shared" si="2"/>
        <v>277.31</v>
      </c>
    </row>
    <row r="102" spans="1:12" ht="90" customHeight="1" x14ac:dyDescent="0.25">
      <c r="A102" s="5">
        <v>345</v>
      </c>
      <c r="B102" s="5" t="str">
        <f t="shared" si="3"/>
        <v>36672A-MNWgreen</v>
      </c>
      <c r="C102" s="6" t="s">
        <v>241</v>
      </c>
      <c r="D102" s="6" t="s">
        <v>244</v>
      </c>
      <c r="E102" s="6" t="s">
        <v>55</v>
      </c>
      <c r="F102" s="6" t="s">
        <v>857</v>
      </c>
      <c r="G102" s="6" t="s">
        <v>362</v>
      </c>
      <c r="H102" s="6" t="s">
        <v>363</v>
      </c>
      <c r="I102" s="10"/>
      <c r="J102" s="9">
        <v>18</v>
      </c>
      <c r="K102" s="8">
        <v>9.5627777777777769</v>
      </c>
      <c r="L102" s="7">
        <f t="shared" si="2"/>
        <v>172.13</v>
      </c>
    </row>
    <row r="103" spans="1:12" ht="90" customHeight="1" x14ac:dyDescent="0.25">
      <c r="A103" s="5">
        <v>342</v>
      </c>
      <c r="B103" s="5" t="str">
        <f t="shared" si="3"/>
        <v>36672A-NHLblack</v>
      </c>
      <c r="C103" s="6" t="s">
        <v>241</v>
      </c>
      <c r="D103" s="6" t="s">
        <v>242</v>
      </c>
      <c r="E103" s="6" t="s">
        <v>4</v>
      </c>
      <c r="F103" s="6" t="s">
        <v>857</v>
      </c>
      <c r="G103" s="6" t="s">
        <v>362</v>
      </c>
      <c r="H103" s="6" t="s">
        <v>363</v>
      </c>
      <c r="I103" s="10"/>
      <c r="J103" s="9">
        <v>74</v>
      </c>
      <c r="K103" s="8">
        <v>9.5625675675675677</v>
      </c>
      <c r="L103" s="7">
        <f t="shared" si="2"/>
        <v>707.63</v>
      </c>
    </row>
    <row r="104" spans="1:12" ht="90" customHeight="1" x14ac:dyDescent="0.25">
      <c r="A104" s="5">
        <v>344</v>
      </c>
      <c r="B104" s="5" t="str">
        <f t="shared" si="3"/>
        <v>36672A-SJSblack</v>
      </c>
      <c r="C104" s="6" t="s">
        <v>241</v>
      </c>
      <c r="D104" s="6" t="s">
        <v>243</v>
      </c>
      <c r="E104" s="6" t="s">
        <v>4</v>
      </c>
      <c r="F104" s="6" t="s">
        <v>857</v>
      </c>
      <c r="G104" s="6" t="s">
        <v>362</v>
      </c>
      <c r="H104" s="6" t="s">
        <v>363</v>
      </c>
      <c r="I104" s="10"/>
      <c r="J104" s="9">
        <v>29</v>
      </c>
      <c r="K104" s="8">
        <v>9.562413793103449</v>
      </c>
      <c r="L104" s="7">
        <f t="shared" si="2"/>
        <v>277.31</v>
      </c>
    </row>
    <row r="105" spans="1:12" ht="90" customHeight="1" x14ac:dyDescent="0.25">
      <c r="A105" s="5">
        <v>5</v>
      </c>
      <c r="B105" s="5" t="str">
        <f t="shared" si="3"/>
        <v>400A1V-CHFnavy</v>
      </c>
      <c r="C105" s="6" t="s">
        <v>7</v>
      </c>
      <c r="D105" s="6" t="s">
        <v>8</v>
      </c>
      <c r="E105" s="6" t="s">
        <v>6</v>
      </c>
      <c r="F105" s="6" t="s">
        <v>857</v>
      </c>
      <c r="G105" s="6" t="s">
        <v>362</v>
      </c>
      <c r="H105" s="6" t="s">
        <v>869</v>
      </c>
      <c r="I105" s="10"/>
      <c r="J105" s="9">
        <v>6</v>
      </c>
      <c r="K105" s="8">
        <v>9.7750000000000004</v>
      </c>
      <c r="L105" s="7">
        <f t="shared" si="2"/>
        <v>58.650000000000006</v>
      </c>
    </row>
    <row r="106" spans="1:12" ht="90" customHeight="1" x14ac:dyDescent="0.25">
      <c r="A106" s="5">
        <v>13</v>
      </c>
      <c r="B106" s="5" t="str">
        <f t="shared" si="3"/>
        <v>400A1V-CXGblack-purple</v>
      </c>
      <c r="C106" s="6" t="s">
        <v>7</v>
      </c>
      <c r="D106" s="6" t="s">
        <v>14</v>
      </c>
      <c r="E106" s="6" t="s">
        <v>15</v>
      </c>
      <c r="F106" s="6" t="s">
        <v>857</v>
      </c>
      <c r="G106" s="6" t="s">
        <v>362</v>
      </c>
      <c r="H106" s="6" t="s">
        <v>869</v>
      </c>
      <c r="I106" s="10"/>
      <c r="J106" s="9">
        <v>4</v>
      </c>
      <c r="K106" s="8">
        <v>9.7750000000000004</v>
      </c>
      <c r="L106" s="7">
        <f t="shared" si="2"/>
        <v>39.1</v>
      </c>
    </row>
    <row r="107" spans="1:12" ht="90" customHeight="1" x14ac:dyDescent="0.25">
      <c r="A107" s="5">
        <v>11</v>
      </c>
      <c r="B107" s="5" t="str">
        <f t="shared" si="3"/>
        <v>400A1V-HAIkelly green</v>
      </c>
      <c r="C107" s="6" t="s">
        <v>7</v>
      </c>
      <c r="D107" s="6" t="s">
        <v>12</v>
      </c>
      <c r="E107" s="6" t="s">
        <v>13</v>
      </c>
      <c r="F107" s="6" t="s">
        <v>857</v>
      </c>
      <c r="G107" s="6" t="s">
        <v>362</v>
      </c>
      <c r="H107" s="6" t="s">
        <v>869</v>
      </c>
      <c r="I107" s="10"/>
      <c r="J107" s="9">
        <v>8</v>
      </c>
      <c r="K107" s="8">
        <v>9.7750000000000004</v>
      </c>
      <c r="L107" s="7">
        <f t="shared" si="2"/>
        <v>78.2</v>
      </c>
    </row>
    <row r="108" spans="1:12" ht="90" customHeight="1" x14ac:dyDescent="0.25">
      <c r="A108" s="5">
        <v>10</v>
      </c>
      <c r="B108" s="5" t="str">
        <f t="shared" si="3"/>
        <v>400A1V-HOSgrey-red</v>
      </c>
      <c r="C108" s="6" t="s">
        <v>7</v>
      </c>
      <c r="D108" s="6" t="s">
        <v>10</v>
      </c>
      <c r="E108" s="6" t="s">
        <v>11</v>
      </c>
      <c r="F108" s="6" t="s">
        <v>857</v>
      </c>
      <c r="G108" s="6" t="s">
        <v>362</v>
      </c>
      <c r="H108" s="6" t="s">
        <v>869</v>
      </c>
      <c r="I108" s="10"/>
      <c r="J108" s="9">
        <v>6</v>
      </c>
      <c r="K108" s="8">
        <v>9.7750000000000004</v>
      </c>
      <c r="L108" s="7">
        <f t="shared" si="2"/>
        <v>58.650000000000006</v>
      </c>
    </row>
    <row r="109" spans="1:12" ht="90" customHeight="1" x14ac:dyDescent="0.25">
      <c r="A109" s="5">
        <v>165</v>
      </c>
      <c r="B109" s="5" t="str">
        <f t="shared" si="3"/>
        <v>40742A-CBHblack</v>
      </c>
      <c r="C109" s="6" t="s">
        <v>120</v>
      </c>
      <c r="D109" s="6" t="s">
        <v>137</v>
      </c>
      <c r="E109" s="6" t="s">
        <v>4</v>
      </c>
      <c r="F109" s="6" t="s">
        <v>857</v>
      </c>
      <c r="G109" s="6" t="s">
        <v>362</v>
      </c>
      <c r="H109" s="6" t="s">
        <v>363</v>
      </c>
      <c r="I109" s="10"/>
      <c r="J109" s="9">
        <v>12</v>
      </c>
      <c r="K109" s="8">
        <v>7.8624999999999998</v>
      </c>
      <c r="L109" s="7">
        <f t="shared" si="2"/>
        <v>94.35</v>
      </c>
    </row>
    <row r="110" spans="1:12" ht="90" customHeight="1" x14ac:dyDescent="0.25">
      <c r="A110" s="5">
        <v>157</v>
      </c>
      <c r="B110" s="5" t="str">
        <f t="shared" si="3"/>
        <v>40742A-CBJnavy</v>
      </c>
      <c r="C110" s="6" t="s">
        <v>120</v>
      </c>
      <c r="D110" s="6" t="s">
        <v>130</v>
      </c>
      <c r="E110" s="6" t="s">
        <v>6</v>
      </c>
      <c r="F110" s="6" t="s">
        <v>857</v>
      </c>
      <c r="G110" s="6" t="s">
        <v>362</v>
      </c>
      <c r="H110" s="6" t="s">
        <v>363</v>
      </c>
      <c r="I110" s="10"/>
      <c r="J110" s="9">
        <v>8</v>
      </c>
      <c r="K110" s="8">
        <v>7.8624999999999998</v>
      </c>
      <c r="L110" s="7">
        <f t="shared" si="2"/>
        <v>62.9</v>
      </c>
    </row>
    <row r="111" spans="1:12" ht="90" customHeight="1" x14ac:dyDescent="0.25">
      <c r="A111" s="5">
        <v>164</v>
      </c>
      <c r="B111" s="5" t="str">
        <f t="shared" si="3"/>
        <v>40742A-HAWkelly green</v>
      </c>
      <c r="C111" s="6" t="s">
        <v>120</v>
      </c>
      <c r="D111" s="6" t="s">
        <v>136</v>
      </c>
      <c r="E111" s="6" t="s">
        <v>13</v>
      </c>
      <c r="F111" s="6" t="s">
        <v>857</v>
      </c>
      <c r="G111" s="6" t="s">
        <v>362</v>
      </c>
      <c r="H111" s="6" t="s">
        <v>363</v>
      </c>
      <c r="I111" s="10"/>
      <c r="J111" s="9">
        <v>6</v>
      </c>
      <c r="K111" s="8">
        <v>7.8633333333333333</v>
      </c>
      <c r="L111" s="7">
        <f t="shared" si="2"/>
        <v>47.18</v>
      </c>
    </row>
    <row r="112" spans="1:12" ht="90" customHeight="1" x14ac:dyDescent="0.25">
      <c r="A112" s="5">
        <v>163</v>
      </c>
      <c r="B112" s="5" t="str">
        <f t="shared" si="3"/>
        <v>40742A-MNWforest green</v>
      </c>
      <c r="C112" s="6" t="s">
        <v>120</v>
      </c>
      <c r="D112" s="6" t="s">
        <v>134</v>
      </c>
      <c r="E112" s="6" t="s">
        <v>135</v>
      </c>
      <c r="F112" s="6" t="s">
        <v>857</v>
      </c>
      <c r="G112" s="6" t="s">
        <v>362</v>
      </c>
      <c r="H112" s="6" t="s">
        <v>363</v>
      </c>
      <c r="I112" s="10"/>
      <c r="J112" s="9">
        <v>23</v>
      </c>
      <c r="K112" s="8">
        <v>7.8626086956521739</v>
      </c>
      <c r="L112" s="7">
        <f t="shared" si="2"/>
        <v>180.84</v>
      </c>
    </row>
    <row r="113" spans="1:12" ht="90" customHeight="1" x14ac:dyDescent="0.25">
      <c r="A113" s="5">
        <v>159</v>
      </c>
      <c r="B113" s="5" t="str">
        <f t="shared" si="3"/>
        <v>40742A-NAPnavy</v>
      </c>
      <c r="C113" s="6" t="s">
        <v>120</v>
      </c>
      <c r="D113" s="6" t="s">
        <v>132</v>
      </c>
      <c r="E113" s="6" t="s">
        <v>6</v>
      </c>
      <c r="F113" s="6" t="s">
        <v>857</v>
      </c>
      <c r="G113" s="6" t="s">
        <v>362</v>
      </c>
      <c r="H113" s="6" t="s">
        <v>363</v>
      </c>
      <c r="I113" s="10"/>
      <c r="J113" s="9">
        <v>17</v>
      </c>
      <c r="K113" s="8">
        <v>7.8623529411764705</v>
      </c>
      <c r="L113" s="7">
        <f t="shared" si="2"/>
        <v>133.66</v>
      </c>
    </row>
    <row r="114" spans="1:12" ht="90" customHeight="1" x14ac:dyDescent="0.25">
      <c r="A114" s="5">
        <v>149</v>
      </c>
      <c r="B114" s="5" t="str">
        <f t="shared" si="3"/>
        <v>40742A-SEKnavy</v>
      </c>
      <c r="C114" s="6" t="s">
        <v>120</v>
      </c>
      <c r="D114" s="6" t="s">
        <v>128</v>
      </c>
      <c r="E114" s="6" t="s">
        <v>6</v>
      </c>
      <c r="F114" s="6" t="s">
        <v>857</v>
      </c>
      <c r="G114" s="6" t="s">
        <v>362</v>
      </c>
      <c r="H114" s="6" t="s">
        <v>363</v>
      </c>
      <c r="I114" s="10"/>
      <c r="J114" s="9">
        <v>39</v>
      </c>
      <c r="K114" s="17">
        <v>7.86</v>
      </c>
      <c r="L114" s="7">
        <f t="shared" si="2"/>
        <v>306.54000000000002</v>
      </c>
    </row>
    <row r="115" spans="1:12" ht="90" customHeight="1" x14ac:dyDescent="0.25">
      <c r="A115" s="5">
        <v>148</v>
      </c>
      <c r="B115" s="5" t="str">
        <f t="shared" si="3"/>
        <v>40742A-SEKseafoam</v>
      </c>
      <c r="C115" s="6" t="s">
        <v>120</v>
      </c>
      <c r="D115" s="6" t="s">
        <v>128</v>
      </c>
      <c r="E115" s="6" t="s">
        <v>58</v>
      </c>
      <c r="F115" s="6" t="s">
        <v>857</v>
      </c>
      <c r="G115" s="6" t="s">
        <v>362</v>
      </c>
      <c r="H115" s="6" t="s">
        <v>363</v>
      </c>
      <c r="I115" s="10"/>
      <c r="J115" s="9">
        <v>6</v>
      </c>
      <c r="K115" s="17">
        <v>7.86</v>
      </c>
      <c r="L115" s="7">
        <f t="shared" si="2"/>
        <v>47.160000000000004</v>
      </c>
    </row>
    <row r="116" spans="1:12" ht="90" customHeight="1" x14ac:dyDescent="0.25">
      <c r="A116" s="5">
        <v>161</v>
      </c>
      <c r="B116" s="5" t="str">
        <f t="shared" si="3"/>
        <v>40742A-WACred</v>
      </c>
      <c r="C116" s="6" t="s">
        <v>120</v>
      </c>
      <c r="D116" s="6" t="s">
        <v>133</v>
      </c>
      <c r="E116" s="6" t="s">
        <v>25</v>
      </c>
      <c r="F116" s="6" t="s">
        <v>857</v>
      </c>
      <c r="G116" s="6" t="s">
        <v>362</v>
      </c>
      <c r="H116" s="6" t="s">
        <v>363</v>
      </c>
      <c r="I116" s="10"/>
      <c r="J116" s="9">
        <v>30</v>
      </c>
      <c r="K116" s="8">
        <v>7.8626666666666667</v>
      </c>
      <c r="L116" s="7">
        <f t="shared" si="2"/>
        <v>235.88</v>
      </c>
    </row>
    <row r="117" spans="1:12" ht="90" customHeight="1" x14ac:dyDescent="0.25">
      <c r="A117" s="5">
        <v>144</v>
      </c>
      <c r="B117" s="5" t="str">
        <f t="shared" si="3"/>
        <v>40742B-COAnavy</v>
      </c>
      <c r="C117" s="6" t="s">
        <v>120</v>
      </c>
      <c r="D117" s="6" t="s">
        <v>124</v>
      </c>
      <c r="E117" s="6" t="s">
        <v>6</v>
      </c>
      <c r="F117" s="6" t="s">
        <v>857</v>
      </c>
      <c r="G117" s="6" t="s">
        <v>362</v>
      </c>
      <c r="H117" s="6" t="s">
        <v>363</v>
      </c>
      <c r="I117" s="10"/>
      <c r="J117" s="9">
        <v>29</v>
      </c>
      <c r="K117" s="8">
        <v>7.8624137931034479</v>
      </c>
      <c r="L117" s="7">
        <f t="shared" si="2"/>
        <v>228.01</v>
      </c>
    </row>
    <row r="118" spans="1:12" ht="90" customHeight="1" x14ac:dyDescent="0.25">
      <c r="A118" s="5">
        <v>141</v>
      </c>
      <c r="B118" s="5" t="str">
        <f t="shared" si="3"/>
        <v>40742B-EDOnavy</v>
      </c>
      <c r="C118" s="6" t="s">
        <v>120</v>
      </c>
      <c r="D118" s="6" t="s">
        <v>121</v>
      </c>
      <c r="E118" s="6" t="s">
        <v>6</v>
      </c>
      <c r="F118" s="6" t="s">
        <v>857</v>
      </c>
      <c r="G118" s="6" t="s">
        <v>362</v>
      </c>
      <c r="H118" s="6" t="s">
        <v>363</v>
      </c>
      <c r="I118" s="10"/>
      <c r="J118" s="9">
        <v>6</v>
      </c>
      <c r="K118" s="8">
        <v>7.8633333333333333</v>
      </c>
      <c r="L118" s="7">
        <f t="shared" si="2"/>
        <v>47.18</v>
      </c>
    </row>
    <row r="119" spans="1:12" ht="90" customHeight="1" x14ac:dyDescent="0.25">
      <c r="A119" s="5">
        <v>146</v>
      </c>
      <c r="B119" s="5" t="str">
        <f t="shared" si="3"/>
        <v>40742B-LAKblack</v>
      </c>
      <c r="C119" s="6" t="s">
        <v>120</v>
      </c>
      <c r="D119" s="6" t="s">
        <v>126</v>
      </c>
      <c r="E119" s="6" t="s">
        <v>4</v>
      </c>
      <c r="F119" s="6" t="s">
        <v>857</v>
      </c>
      <c r="G119" s="6" t="s">
        <v>362</v>
      </c>
      <c r="H119" s="6" t="s">
        <v>363</v>
      </c>
      <c r="I119" s="10"/>
      <c r="J119" s="9">
        <v>29</v>
      </c>
      <c r="K119" s="8">
        <v>7.8624137931034479</v>
      </c>
      <c r="L119" s="7">
        <f t="shared" si="2"/>
        <v>228.01</v>
      </c>
    </row>
    <row r="120" spans="1:12" ht="90" customHeight="1" x14ac:dyDescent="0.25">
      <c r="A120" s="5">
        <v>147</v>
      </c>
      <c r="B120" s="5" t="str">
        <f t="shared" si="3"/>
        <v>40742B-MNWblack</v>
      </c>
      <c r="C120" s="6" t="s">
        <v>120</v>
      </c>
      <c r="D120" s="6" t="s">
        <v>127</v>
      </c>
      <c r="E120" s="6" t="s">
        <v>4</v>
      </c>
      <c r="F120" s="6" t="s">
        <v>857</v>
      </c>
      <c r="G120" s="6" t="s">
        <v>362</v>
      </c>
      <c r="H120" s="6" t="s">
        <v>363</v>
      </c>
      <c r="I120" s="10"/>
      <c r="J120" s="9">
        <v>12</v>
      </c>
      <c r="K120" s="8">
        <v>7.8624999999999998</v>
      </c>
      <c r="L120" s="7">
        <f t="shared" si="2"/>
        <v>94.35</v>
      </c>
    </row>
    <row r="121" spans="1:12" ht="90" customHeight="1" x14ac:dyDescent="0.25">
      <c r="A121" s="5">
        <v>158</v>
      </c>
      <c r="B121" s="5" t="str">
        <f t="shared" si="3"/>
        <v>40742B-PCOblack</v>
      </c>
      <c r="C121" s="6" t="s">
        <v>120</v>
      </c>
      <c r="D121" s="6" t="s">
        <v>131</v>
      </c>
      <c r="E121" s="6" t="s">
        <v>4</v>
      </c>
      <c r="F121" s="6" t="s">
        <v>857</v>
      </c>
      <c r="G121" s="6" t="s">
        <v>362</v>
      </c>
      <c r="H121" s="6" t="s">
        <v>363</v>
      </c>
      <c r="I121" s="10"/>
      <c r="J121" s="9">
        <v>29</v>
      </c>
      <c r="K121" s="8">
        <v>7.8624137931034479</v>
      </c>
      <c r="L121" s="7">
        <f t="shared" si="2"/>
        <v>228.01</v>
      </c>
    </row>
    <row r="122" spans="1:12" ht="90" customHeight="1" x14ac:dyDescent="0.25">
      <c r="A122" s="5">
        <v>154</v>
      </c>
      <c r="B122" s="5" t="str">
        <f t="shared" si="3"/>
        <v>40742B-TMLroyal</v>
      </c>
      <c r="C122" s="6" t="s">
        <v>120</v>
      </c>
      <c r="D122" s="6" t="s">
        <v>129</v>
      </c>
      <c r="E122" s="6" t="s">
        <v>9</v>
      </c>
      <c r="F122" s="6" t="s">
        <v>857</v>
      </c>
      <c r="G122" s="6" t="s">
        <v>362</v>
      </c>
      <c r="H122" s="6" t="s">
        <v>363</v>
      </c>
      <c r="I122" s="10"/>
      <c r="J122" s="9">
        <v>22</v>
      </c>
      <c r="K122" s="8">
        <v>7.8627272727272723</v>
      </c>
      <c r="L122" s="7">
        <f t="shared" si="2"/>
        <v>172.98</v>
      </c>
    </row>
    <row r="123" spans="1:12" ht="90" customHeight="1" x14ac:dyDescent="0.25">
      <c r="A123" s="5">
        <v>145</v>
      </c>
      <c r="B123" s="5" t="str">
        <f t="shared" si="3"/>
        <v>40742B-VACblack</v>
      </c>
      <c r="C123" s="6" t="s">
        <v>120</v>
      </c>
      <c r="D123" s="6" t="s">
        <v>125</v>
      </c>
      <c r="E123" s="6" t="s">
        <v>4</v>
      </c>
      <c r="F123" s="6" t="s">
        <v>857</v>
      </c>
      <c r="G123" s="6" t="s">
        <v>362</v>
      </c>
      <c r="H123" s="6" t="s">
        <v>363</v>
      </c>
      <c r="I123" s="10"/>
      <c r="J123" s="9">
        <v>29</v>
      </c>
      <c r="K123" s="8">
        <v>7.8624137931034479</v>
      </c>
      <c r="L123" s="7">
        <f t="shared" si="2"/>
        <v>228.01</v>
      </c>
    </row>
    <row r="124" spans="1:12" ht="90" customHeight="1" x14ac:dyDescent="0.25">
      <c r="A124" s="5">
        <v>143</v>
      </c>
      <c r="B124" s="5" t="str">
        <f t="shared" si="3"/>
        <v>40742C-DASblack</v>
      </c>
      <c r="C124" s="6" t="s">
        <v>120</v>
      </c>
      <c r="D124" s="6" t="s">
        <v>123</v>
      </c>
      <c r="E124" s="6" t="s">
        <v>4</v>
      </c>
      <c r="F124" s="6" t="s">
        <v>857</v>
      </c>
      <c r="G124" s="6" t="s">
        <v>362</v>
      </c>
      <c r="H124" s="6" t="s">
        <v>363</v>
      </c>
      <c r="I124" s="10"/>
      <c r="J124" s="9">
        <v>14</v>
      </c>
      <c r="K124" s="8">
        <v>7.862857142857143</v>
      </c>
      <c r="L124" s="7">
        <f t="shared" si="2"/>
        <v>110.08</v>
      </c>
    </row>
    <row r="125" spans="1:12" ht="90" customHeight="1" x14ac:dyDescent="0.25">
      <c r="A125" s="5">
        <v>142</v>
      </c>
      <c r="B125" s="5" t="str">
        <f t="shared" si="3"/>
        <v>40742D-AMDblack</v>
      </c>
      <c r="C125" s="6" t="s">
        <v>120</v>
      </c>
      <c r="D125" s="6" t="s">
        <v>122</v>
      </c>
      <c r="E125" s="6" t="s">
        <v>4</v>
      </c>
      <c r="F125" s="6" t="s">
        <v>857</v>
      </c>
      <c r="G125" s="6" t="s">
        <v>362</v>
      </c>
      <c r="H125" s="6" t="s">
        <v>363</v>
      </c>
      <c r="I125" s="10"/>
      <c r="J125" s="9">
        <v>34</v>
      </c>
      <c r="K125" s="8">
        <v>7.8626470588235291</v>
      </c>
      <c r="L125" s="7">
        <f t="shared" si="2"/>
        <v>267.33</v>
      </c>
    </row>
    <row r="126" spans="1:12" ht="90" customHeight="1" x14ac:dyDescent="0.25">
      <c r="A126" s="5">
        <v>393</v>
      </c>
      <c r="B126" s="5" t="str">
        <f t="shared" si="3"/>
        <v>41150A-NASAnavy</v>
      </c>
      <c r="C126" s="6" t="s">
        <v>263</v>
      </c>
      <c r="D126" s="6" t="s">
        <v>272</v>
      </c>
      <c r="E126" s="6" t="s">
        <v>6</v>
      </c>
      <c r="F126" s="6" t="s">
        <v>857</v>
      </c>
      <c r="G126" s="6" t="s">
        <v>362</v>
      </c>
      <c r="H126" s="6" t="s">
        <v>363</v>
      </c>
      <c r="I126" s="10"/>
      <c r="J126" s="9">
        <v>18</v>
      </c>
      <c r="K126" s="8">
        <v>6.5877777777777773</v>
      </c>
      <c r="L126" s="7">
        <f t="shared" si="2"/>
        <v>118.57999999999998</v>
      </c>
    </row>
    <row r="127" spans="1:12" ht="90" customHeight="1" x14ac:dyDescent="0.25">
      <c r="A127" s="5">
        <v>384</v>
      </c>
      <c r="B127" s="5" t="str">
        <f t="shared" si="3"/>
        <v>41152A-COAblack</v>
      </c>
      <c r="C127" s="6" t="s">
        <v>263</v>
      </c>
      <c r="D127" s="6" t="s">
        <v>267</v>
      </c>
      <c r="E127" s="6" t="s">
        <v>4</v>
      </c>
      <c r="F127" s="6" t="s">
        <v>857</v>
      </c>
      <c r="G127" s="6" t="s">
        <v>362</v>
      </c>
      <c r="H127" s="6" t="s">
        <v>363</v>
      </c>
      <c r="I127" s="10"/>
      <c r="J127" s="9">
        <v>6</v>
      </c>
      <c r="K127" s="8">
        <v>9.1383333333333336</v>
      </c>
      <c r="L127" s="7">
        <f t="shared" si="2"/>
        <v>54.83</v>
      </c>
    </row>
    <row r="128" spans="1:12" ht="90" customHeight="1" x14ac:dyDescent="0.25">
      <c r="A128" s="5">
        <v>380</v>
      </c>
      <c r="B128" s="5" t="str">
        <f t="shared" si="3"/>
        <v>41152A-PCOblack</v>
      </c>
      <c r="C128" s="6" t="s">
        <v>263</v>
      </c>
      <c r="D128" s="6" t="s">
        <v>266</v>
      </c>
      <c r="E128" s="6" t="s">
        <v>4</v>
      </c>
      <c r="F128" s="6" t="s">
        <v>857</v>
      </c>
      <c r="G128" s="6" t="s">
        <v>362</v>
      </c>
      <c r="H128" s="6" t="s">
        <v>363</v>
      </c>
      <c r="I128" s="10"/>
      <c r="J128" s="9">
        <v>6</v>
      </c>
      <c r="K128" s="8">
        <v>9.1383333333333336</v>
      </c>
      <c r="L128" s="7">
        <f t="shared" si="2"/>
        <v>54.83</v>
      </c>
    </row>
    <row r="129" spans="1:12" ht="90" customHeight="1" x14ac:dyDescent="0.25">
      <c r="A129" s="5">
        <v>377</v>
      </c>
      <c r="B129" s="5" t="str">
        <f t="shared" si="3"/>
        <v>41152B-LAKblack</v>
      </c>
      <c r="C129" s="6" t="s">
        <v>263</v>
      </c>
      <c r="D129" s="6" t="s">
        <v>265</v>
      </c>
      <c r="E129" s="6" t="s">
        <v>4</v>
      </c>
      <c r="F129" s="6" t="s">
        <v>857</v>
      </c>
      <c r="G129" s="6" t="s">
        <v>362</v>
      </c>
      <c r="H129" s="6" t="s">
        <v>363</v>
      </c>
      <c r="I129" s="10"/>
      <c r="J129" s="9">
        <v>6</v>
      </c>
      <c r="K129" s="8">
        <v>9.1383333333333336</v>
      </c>
      <c r="L129" s="7">
        <f t="shared" si="2"/>
        <v>54.83</v>
      </c>
    </row>
    <row r="130" spans="1:12" ht="90" customHeight="1" x14ac:dyDescent="0.25">
      <c r="A130" s="5">
        <v>376</v>
      </c>
      <c r="B130" s="5" t="str">
        <f t="shared" si="3"/>
        <v>41152B-TMLblack</v>
      </c>
      <c r="C130" s="6" t="s">
        <v>263</v>
      </c>
      <c r="D130" s="6" t="s">
        <v>264</v>
      </c>
      <c r="E130" s="6" t="s">
        <v>4</v>
      </c>
      <c r="F130" s="6" t="s">
        <v>857</v>
      </c>
      <c r="G130" s="6" t="s">
        <v>362</v>
      </c>
      <c r="H130" s="6" t="s">
        <v>363</v>
      </c>
      <c r="I130" s="10"/>
      <c r="J130" s="9">
        <v>6</v>
      </c>
      <c r="K130" s="8">
        <v>9.1383333333333336</v>
      </c>
      <c r="L130" s="7">
        <f t="shared" ref="L130:L193" si="4">J130*K130</f>
        <v>54.83</v>
      </c>
    </row>
    <row r="131" spans="1:12" ht="90" customHeight="1" x14ac:dyDescent="0.25">
      <c r="A131" s="5">
        <v>366</v>
      </c>
      <c r="B131" s="5" t="str">
        <f t="shared" ref="B131:B194" si="5">D131&amp;E131</f>
        <v>42050A-YNPnavy-ivory-old gold</v>
      </c>
      <c r="C131" s="6" t="s">
        <v>258</v>
      </c>
      <c r="D131" s="6" t="s">
        <v>261</v>
      </c>
      <c r="E131" s="6" t="s">
        <v>262</v>
      </c>
      <c r="F131" s="6" t="s">
        <v>857</v>
      </c>
      <c r="G131" s="6" t="s">
        <v>389</v>
      </c>
      <c r="H131" s="6" t="s">
        <v>863</v>
      </c>
      <c r="I131" s="10"/>
      <c r="J131" s="9">
        <v>33</v>
      </c>
      <c r="K131" s="8">
        <v>7.0124242424242427</v>
      </c>
      <c r="L131" s="7">
        <f t="shared" si="4"/>
        <v>231.41</v>
      </c>
    </row>
    <row r="132" spans="1:12" s="13" customFormat="1" ht="90" customHeight="1" x14ac:dyDescent="0.25">
      <c r="A132" s="5">
        <v>101</v>
      </c>
      <c r="B132" s="5" t="str">
        <f t="shared" si="5"/>
        <v>42642A-LAKgrey-black</v>
      </c>
      <c r="C132" s="6" t="s">
        <v>88</v>
      </c>
      <c r="D132" s="6" t="s">
        <v>89</v>
      </c>
      <c r="E132" s="6" t="s">
        <v>29</v>
      </c>
      <c r="F132" s="6" t="s">
        <v>857</v>
      </c>
      <c r="G132" s="6" t="s">
        <v>362</v>
      </c>
      <c r="H132" s="6" t="s">
        <v>363</v>
      </c>
      <c r="I132" s="10"/>
      <c r="J132" s="9">
        <v>12</v>
      </c>
      <c r="K132" s="8">
        <v>10.8375</v>
      </c>
      <c r="L132" s="7">
        <f t="shared" si="4"/>
        <v>130.05000000000001</v>
      </c>
    </row>
    <row r="133" spans="1:12" ht="90" customHeight="1" x14ac:dyDescent="0.25">
      <c r="A133" s="5">
        <v>359</v>
      </c>
      <c r="B133" s="5" t="str">
        <f t="shared" si="5"/>
        <v>42770A-BATblack</v>
      </c>
      <c r="C133" s="6" t="s">
        <v>248</v>
      </c>
      <c r="D133" s="6" t="s">
        <v>254</v>
      </c>
      <c r="E133" s="6" t="s">
        <v>4</v>
      </c>
      <c r="F133" s="6" t="s">
        <v>857</v>
      </c>
      <c r="G133" s="6" t="s">
        <v>362</v>
      </c>
      <c r="H133" s="6" t="s">
        <v>363</v>
      </c>
      <c r="I133" s="10"/>
      <c r="J133" s="9">
        <v>6</v>
      </c>
      <c r="K133" s="8">
        <v>9.35</v>
      </c>
      <c r="L133" s="7">
        <f t="shared" si="4"/>
        <v>56.099999999999994</v>
      </c>
    </row>
    <row r="134" spans="1:12" ht="90" customHeight="1" x14ac:dyDescent="0.25">
      <c r="A134" s="5">
        <v>357</v>
      </c>
      <c r="B134" s="5" t="str">
        <f t="shared" si="5"/>
        <v>42772A-CBHblack</v>
      </c>
      <c r="C134" s="6" t="s">
        <v>248</v>
      </c>
      <c r="D134" s="6" t="s">
        <v>251</v>
      </c>
      <c r="E134" s="6" t="s">
        <v>4</v>
      </c>
      <c r="F134" s="6" t="s">
        <v>857</v>
      </c>
      <c r="G134" s="6" t="s">
        <v>362</v>
      </c>
      <c r="H134" s="6" t="s">
        <v>363</v>
      </c>
      <c r="I134" s="10"/>
      <c r="J134" s="9">
        <v>6</v>
      </c>
      <c r="K134" s="8">
        <v>9.35</v>
      </c>
      <c r="L134" s="7">
        <f t="shared" si="4"/>
        <v>56.099999999999994</v>
      </c>
    </row>
    <row r="135" spans="1:12" ht="90" customHeight="1" x14ac:dyDescent="0.25">
      <c r="A135" s="5">
        <v>358</v>
      </c>
      <c r="B135" s="5" t="str">
        <f t="shared" si="5"/>
        <v>42777A-OAOgray-kelly</v>
      </c>
      <c r="C135" s="6" t="s">
        <v>248</v>
      </c>
      <c r="D135" s="6" t="s">
        <v>252</v>
      </c>
      <c r="E135" s="6" t="s">
        <v>253</v>
      </c>
      <c r="F135" s="6" t="s">
        <v>857</v>
      </c>
      <c r="G135" s="6" t="s">
        <v>362</v>
      </c>
      <c r="H135" s="6" t="s">
        <v>363</v>
      </c>
      <c r="I135" s="10"/>
      <c r="J135" s="9">
        <v>4</v>
      </c>
      <c r="K135" s="8">
        <v>9.35</v>
      </c>
      <c r="L135" s="7">
        <f t="shared" si="4"/>
        <v>37.4</v>
      </c>
    </row>
    <row r="136" spans="1:12" ht="90" customHeight="1" x14ac:dyDescent="0.25">
      <c r="A136" s="5">
        <v>365</v>
      </c>
      <c r="B136" s="5" t="str">
        <f t="shared" si="5"/>
        <v>42810A-CALIblack-ivory-red</v>
      </c>
      <c r="C136" s="6" t="s">
        <v>258</v>
      </c>
      <c r="D136" s="6" t="s">
        <v>259</v>
      </c>
      <c r="E136" s="6" t="s">
        <v>260</v>
      </c>
      <c r="F136" s="6" t="s">
        <v>857</v>
      </c>
      <c r="G136" s="6" t="s">
        <v>389</v>
      </c>
      <c r="H136" s="6" t="s">
        <v>863</v>
      </c>
      <c r="I136" s="10"/>
      <c r="J136" s="9">
        <v>19</v>
      </c>
      <c r="K136" s="8">
        <v>7.012631578947369</v>
      </c>
      <c r="L136" s="7">
        <f t="shared" si="4"/>
        <v>133.24</v>
      </c>
    </row>
    <row r="137" spans="1:12" ht="90" customHeight="1" x14ac:dyDescent="0.25">
      <c r="A137" s="5">
        <v>498</v>
      </c>
      <c r="B137" s="5" t="str">
        <f t="shared" si="5"/>
        <v>42932A-NYRivory-royal-red</v>
      </c>
      <c r="C137" s="6" t="s">
        <v>287</v>
      </c>
      <c r="D137" s="6" t="s">
        <v>291</v>
      </c>
      <c r="E137" s="6" t="s">
        <v>292</v>
      </c>
      <c r="F137" s="6" t="s">
        <v>857</v>
      </c>
      <c r="G137" s="6" t="s">
        <v>362</v>
      </c>
      <c r="H137" s="6" t="s">
        <v>870</v>
      </c>
      <c r="I137" s="10"/>
      <c r="J137" s="9">
        <v>35</v>
      </c>
      <c r="K137" s="8">
        <v>11.9</v>
      </c>
      <c r="L137" s="7">
        <f t="shared" si="4"/>
        <v>416.5</v>
      </c>
    </row>
    <row r="138" spans="1:12" ht="90" customHeight="1" x14ac:dyDescent="0.25">
      <c r="A138" s="5">
        <v>497</v>
      </c>
      <c r="B138" s="5" t="str">
        <f t="shared" si="5"/>
        <v>42932A-PPNivory-blk-gold</v>
      </c>
      <c r="C138" s="6" t="s">
        <v>287</v>
      </c>
      <c r="D138" s="6" t="s">
        <v>290</v>
      </c>
      <c r="E138" s="6" t="s">
        <v>289</v>
      </c>
      <c r="F138" s="6" t="s">
        <v>857</v>
      </c>
      <c r="G138" s="6" t="s">
        <v>362</v>
      </c>
      <c r="H138" s="6" t="s">
        <v>870</v>
      </c>
      <c r="I138" s="10"/>
      <c r="J138" s="9">
        <v>12</v>
      </c>
      <c r="K138" s="8">
        <v>11.9</v>
      </c>
      <c r="L138" s="7">
        <f t="shared" si="4"/>
        <v>142.80000000000001</v>
      </c>
    </row>
    <row r="139" spans="1:12" ht="90" customHeight="1" x14ac:dyDescent="0.25">
      <c r="A139" s="5">
        <v>496</v>
      </c>
      <c r="B139" s="5" t="str">
        <f t="shared" si="5"/>
        <v>42932C-VGKivory-blk-gold</v>
      </c>
      <c r="C139" s="6" t="s">
        <v>287</v>
      </c>
      <c r="D139" s="6" t="s">
        <v>288</v>
      </c>
      <c r="E139" s="6" t="s">
        <v>289</v>
      </c>
      <c r="F139" s="6" t="s">
        <v>857</v>
      </c>
      <c r="G139" s="6" t="s">
        <v>362</v>
      </c>
      <c r="H139" s="6" t="s">
        <v>870</v>
      </c>
      <c r="I139" s="10"/>
      <c r="J139" s="9">
        <v>24</v>
      </c>
      <c r="K139" s="8">
        <v>11.9</v>
      </c>
      <c r="L139" s="7">
        <f t="shared" si="4"/>
        <v>285.60000000000002</v>
      </c>
    </row>
    <row r="140" spans="1:12" ht="90" customHeight="1" x14ac:dyDescent="0.25">
      <c r="A140" s="5">
        <v>528</v>
      </c>
      <c r="B140" s="5" t="str">
        <f t="shared" si="5"/>
        <v>42960A-CALIblack</v>
      </c>
      <c r="C140" s="6" t="s">
        <v>293</v>
      </c>
      <c r="D140" s="6" t="s">
        <v>305</v>
      </c>
      <c r="E140" s="6" t="s">
        <v>4</v>
      </c>
      <c r="F140" s="6" t="s">
        <v>857</v>
      </c>
      <c r="G140" s="6" t="s">
        <v>389</v>
      </c>
      <c r="H140" s="6" t="s">
        <v>868</v>
      </c>
      <c r="I140" s="10"/>
      <c r="J140" s="9">
        <v>28</v>
      </c>
      <c r="K140" s="8">
        <v>7.2250000000000005</v>
      </c>
      <c r="L140" s="7">
        <f t="shared" si="4"/>
        <v>202.3</v>
      </c>
    </row>
    <row r="141" spans="1:12" ht="90" customHeight="1" x14ac:dyDescent="0.25">
      <c r="A141" s="5">
        <v>531</v>
      </c>
      <c r="B141" s="5" t="str">
        <f t="shared" si="5"/>
        <v>42960A-LOSAblack</v>
      </c>
      <c r="C141" s="6" t="s">
        <v>293</v>
      </c>
      <c r="D141" s="6" t="s">
        <v>307</v>
      </c>
      <c r="E141" s="6" t="s">
        <v>4</v>
      </c>
      <c r="F141" s="6" t="s">
        <v>857</v>
      </c>
      <c r="G141" s="6" t="s">
        <v>389</v>
      </c>
      <c r="H141" s="6" t="s">
        <v>868</v>
      </c>
      <c r="I141" s="10"/>
      <c r="J141" s="9">
        <v>15</v>
      </c>
      <c r="K141" s="8">
        <v>6.5873333333333335</v>
      </c>
      <c r="L141" s="7">
        <f t="shared" si="4"/>
        <v>98.81</v>
      </c>
    </row>
    <row r="142" spans="1:12" ht="90" customHeight="1" x14ac:dyDescent="0.25">
      <c r="A142" s="5">
        <v>519</v>
      </c>
      <c r="B142" s="5" t="str">
        <f t="shared" si="5"/>
        <v>42960A-RKMblack-ivory-smoke blue</v>
      </c>
      <c r="C142" s="6" t="s">
        <v>293</v>
      </c>
      <c r="D142" s="6" t="s">
        <v>295</v>
      </c>
      <c r="E142" s="6" t="s">
        <v>296</v>
      </c>
      <c r="F142" s="6" t="s">
        <v>857</v>
      </c>
      <c r="G142" s="6" t="s">
        <v>389</v>
      </c>
      <c r="H142" s="6" t="s">
        <v>868</v>
      </c>
      <c r="I142" s="10"/>
      <c r="J142" s="9">
        <v>21</v>
      </c>
      <c r="K142" s="8">
        <v>6.8000000000000007</v>
      </c>
      <c r="L142" s="7">
        <f t="shared" si="4"/>
        <v>142.80000000000001</v>
      </c>
    </row>
    <row r="143" spans="1:12" ht="90" customHeight="1" x14ac:dyDescent="0.25">
      <c r="A143" s="5">
        <v>521</v>
      </c>
      <c r="B143" s="5" t="str">
        <f t="shared" si="5"/>
        <v>42960A-SBEARevergreen ivory</v>
      </c>
      <c r="C143" s="6" t="s">
        <v>293</v>
      </c>
      <c r="D143" s="6" t="s">
        <v>299</v>
      </c>
      <c r="E143" s="6" t="s">
        <v>300</v>
      </c>
      <c r="F143" s="6" t="s">
        <v>857</v>
      </c>
      <c r="G143" s="6" t="s">
        <v>389</v>
      </c>
      <c r="H143" s="6" t="s">
        <v>868</v>
      </c>
      <c r="I143" s="10"/>
      <c r="J143" s="9">
        <v>21</v>
      </c>
      <c r="K143" s="8">
        <v>8.2876190476190477</v>
      </c>
      <c r="L143" s="7">
        <f t="shared" si="4"/>
        <v>174.04</v>
      </c>
    </row>
    <row r="144" spans="1:12" ht="90" customHeight="1" x14ac:dyDescent="0.25">
      <c r="A144" s="5">
        <v>524</v>
      </c>
      <c r="B144" s="5" t="str">
        <f t="shared" si="5"/>
        <v>42960A-TXivory-navy</v>
      </c>
      <c r="C144" s="6" t="s">
        <v>293</v>
      </c>
      <c r="D144" s="6" t="s">
        <v>303</v>
      </c>
      <c r="E144" s="6" t="s">
        <v>44</v>
      </c>
      <c r="F144" s="6" t="s">
        <v>857</v>
      </c>
      <c r="G144" s="6" t="s">
        <v>389</v>
      </c>
      <c r="H144" s="6" t="s">
        <v>868</v>
      </c>
      <c r="I144" s="10"/>
      <c r="J144" s="9">
        <v>18</v>
      </c>
      <c r="K144" s="8">
        <v>6.8000000000000007</v>
      </c>
      <c r="L144" s="7">
        <f t="shared" si="4"/>
        <v>122.4</v>
      </c>
    </row>
    <row r="145" spans="1:12" ht="90" customHeight="1" x14ac:dyDescent="0.25">
      <c r="A145" s="5">
        <v>610</v>
      </c>
      <c r="B145" s="5" t="str">
        <f t="shared" si="5"/>
        <v>42960A-USAivory-royal-red</v>
      </c>
      <c r="C145" s="12" t="s">
        <v>329</v>
      </c>
      <c r="D145" s="12" t="s">
        <v>328</v>
      </c>
      <c r="E145" s="18" t="s">
        <v>292</v>
      </c>
      <c r="F145" s="18" t="s">
        <v>857</v>
      </c>
      <c r="G145" s="18" t="s">
        <v>389</v>
      </c>
      <c r="H145" s="18" t="s">
        <v>868</v>
      </c>
      <c r="I145" s="12"/>
      <c r="J145" s="9">
        <v>12</v>
      </c>
      <c r="K145" s="8">
        <v>6.8</v>
      </c>
      <c r="L145" s="7">
        <f t="shared" si="4"/>
        <v>81.599999999999994</v>
      </c>
    </row>
    <row r="146" spans="1:12" ht="90" customHeight="1" x14ac:dyDescent="0.25">
      <c r="A146" s="5">
        <v>617</v>
      </c>
      <c r="B146" s="5" t="str">
        <f t="shared" si="5"/>
        <v>42960A-ZNPivory-blk-lt hazel</v>
      </c>
      <c r="C146" s="12" t="s">
        <v>334</v>
      </c>
      <c r="D146" s="12" t="s">
        <v>333</v>
      </c>
      <c r="E146" s="18" t="s">
        <v>294</v>
      </c>
      <c r="F146" s="18" t="s">
        <v>857</v>
      </c>
      <c r="G146" s="18" t="s">
        <v>389</v>
      </c>
      <c r="H146" s="18" t="s">
        <v>868</v>
      </c>
      <c r="I146" s="12"/>
      <c r="J146" s="9">
        <v>24</v>
      </c>
      <c r="K146" s="8">
        <v>6.8</v>
      </c>
      <c r="L146" s="7">
        <f t="shared" si="4"/>
        <v>163.19999999999999</v>
      </c>
    </row>
    <row r="147" spans="1:12" ht="90" customHeight="1" x14ac:dyDescent="0.25">
      <c r="A147" s="5">
        <v>525</v>
      </c>
      <c r="B147" s="5" t="str">
        <f t="shared" si="5"/>
        <v>42960B-CALIivory - black</v>
      </c>
      <c r="C147" s="6" t="s">
        <v>293</v>
      </c>
      <c r="D147" s="6" t="s">
        <v>304</v>
      </c>
      <c r="E147" s="6" t="s">
        <v>80</v>
      </c>
      <c r="F147" s="6" t="s">
        <v>857</v>
      </c>
      <c r="G147" s="6" t="s">
        <v>389</v>
      </c>
      <c r="H147" s="6" t="s">
        <v>868</v>
      </c>
      <c r="I147" s="10"/>
      <c r="J147" s="9">
        <v>18</v>
      </c>
      <c r="K147" s="8">
        <v>7.2250000000000005</v>
      </c>
      <c r="L147" s="7">
        <f t="shared" si="4"/>
        <v>130.05000000000001</v>
      </c>
    </row>
    <row r="148" spans="1:12" ht="90" customHeight="1" x14ac:dyDescent="0.25">
      <c r="A148" s="5">
        <v>520</v>
      </c>
      <c r="B148" s="5" t="str">
        <f t="shared" si="5"/>
        <v>42960B-SBEARchocolate ivory</v>
      </c>
      <c r="C148" s="6" t="s">
        <v>293</v>
      </c>
      <c r="D148" s="6" t="s">
        <v>297</v>
      </c>
      <c r="E148" s="6" t="s">
        <v>298</v>
      </c>
      <c r="F148" s="6" t="s">
        <v>857</v>
      </c>
      <c r="G148" s="6" t="s">
        <v>389</v>
      </c>
      <c r="H148" s="6" t="s">
        <v>868</v>
      </c>
      <c r="I148" s="10"/>
      <c r="J148" s="9">
        <v>21</v>
      </c>
      <c r="K148" s="8">
        <v>8.2876190476190477</v>
      </c>
      <c r="L148" s="7">
        <f t="shared" si="4"/>
        <v>174.04</v>
      </c>
    </row>
    <row r="149" spans="1:12" ht="90" customHeight="1" x14ac:dyDescent="0.25">
      <c r="A149" s="5">
        <v>124</v>
      </c>
      <c r="B149" s="5" t="str">
        <f t="shared" si="5"/>
        <v>43020A-HAWAbleached sun</v>
      </c>
      <c r="C149" s="6" t="s">
        <v>90</v>
      </c>
      <c r="D149" s="6" t="s">
        <v>107</v>
      </c>
      <c r="E149" s="6" t="s">
        <v>108</v>
      </c>
      <c r="F149" s="6" t="s">
        <v>857</v>
      </c>
      <c r="G149" s="6" t="s">
        <v>362</v>
      </c>
      <c r="H149" s="6" t="s">
        <v>363</v>
      </c>
      <c r="I149" s="10"/>
      <c r="J149" s="9">
        <v>28</v>
      </c>
      <c r="K149" s="8">
        <v>5.7374999999999998</v>
      </c>
      <c r="L149" s="7">
        <f t="shared" si="4"/>
        <v>160.65</v>
      </c>
    </row>
    <row r="150" spans="1:12" ht="90" customHeight="1" x14ac:dyDescent="0.25">
      <c r="A150" s="5">
        <v>125</v>
      </c>
      <c r="B150" s="5" t="str">
        <f t="shared" si="5"/>
        <v>43020A-MALIred</v>
      </c>
      <c r="C150" s="6" t="s">
        <v>90</v>
      </c>
      <c r="D150" s="6" t="s">
        <v>109</v>
      </c>
      <c r="E150" s="6" t="s">
        <v>25</v>
      </c>
      <c r="F150" s="6" t="s">
        <v>857</v>
      </c>
      <c r="G150" s="6" t="s">
        <v>362</v>
      </c>
      <c r="H150" s="6" t="s">
        <v>363</v>
      </c>
      <c r="I150" s="10"/>
      <c r="J150" s="9">
        <v>11</v>
      </c>
      <c r="K150" s="8">
        <v>5.7372727272727273</v>
      </c>
      <c r="L150" s="7">
        <f t="shared" si="4"/>
        <v>63.11</v>
      </c>
    </row>
    <row r="151" spans="1:12" ht="90" customHeight="1" x14ac:dyDescent="0.25">
      <c r="A151" s="5">
        <v>128</v>
      </c>
      <c r="B151" s="5" t="str">
        <f t="shared" si="5"/>
        <v>43020C-NASAnavy</v>
      </c>
      <c r="C151" s="6" t="s">
        <v>90</v>
      </c>
      <c r="D151" s="6" t="s">
        <v>111</v>
      </c>
      <c r="E151" s="6" t="s">
        <v>6</v>
      </c>
      <c r="F151" s="6" t="s">
        <v>857</v>
      </c>
      <c r="G151" s="6" t="s">
        <v>362</v>
      </c>
      <c r="H151" s="6" t="s">
        <v>363</v>
      </c>
      <c r="I151" s="10"/>
      <c r="J151" s="9">
        <v>12</v>
      </c>
      <c r="K151" s="8">
        <v>5.7374999999999998</v>
      </c>
      <c r="L151" s="7">
        <f t="shared" si="4"/>
        <v>68.849999999999994</v>
      </c>
    </row>
    <row r="152" spans="1:12" ht="90" customHeight="1" x14ac:dyDescent="0.25">
      <c r="A152" s="5">
        <v>259</v>
      </c>
      <c r="B152" s="5" t="str">
        <f t="shared" si="5"/>
        <v>43082A-DRWred - black</v>
      </c>
      <c r="C152" s="6" t="s">
        <v>187</v>
      </c>
      <c r="D152" s="6" t="s">
        <v>188</v>
      </c>
      <c r="E152" s="6" t="s">
        <v>189</v>
      </c>
      <c r="F152" s="6" t="s">
        <v>857</v>
      </c>
      <c r="G152" s="6" t="s">
        <v>362</v>
      </c>
      <c r="H152" s="6" t="s">
        <v>363</v>
      </c>
      <c r="I152" s="10"/>
      <c r="J152" s="9">
        <v>17</v>
      </c>
      <c r="K152" s="8">
        <v>9.5623529411764707</v>
      </c>
      <c r="L152" s="7">
        <f t="shared" si="4"/>
        <v>162.56</v>
      </c>
    </row>
    <row r="153" spans="1:12" ht="90" customHeight="1" x14ac:dyDescent="0.25">
      <c r="A153" s="5">
        <v>100</v>
      </c>
      <c r="B153" s="5" t="str">
        <f t="shared" si="5"/>
        <v>43260A-CALIblack</v>
      </c>
      <c r="C153" s="6" t="s">
        <v>86</v>
      </c>
      <c r="D153" s="6" t="s">
        <v>87</v>
      </c>
      <c r="E153" s="6" t="s">
        <v>4</v>
      </c>
      <c r="F153" s="6" t="s">
        <v>857</v>
      </c>
      <c r="G153" s="6" t="s">
        <v>362</v>
      </c>
      <c r="H153" s="6" t="s">
        <v>363</v>
      </c>
      <c r="I153" s="10"/>
      <c r="J153" s="9">
        <v>24</v>
      </c>
      <c r="K153" s="8">
        <v>7.2250000000000005</v>
      </c>
      <c r="L153" s="7">
        <f t="shared" si="4"/>
        <v>173.4</v>
      </c>
    </row>
    <row r="154" spans="1:12" ht="90" customHeight="1" x14ac:dyDescent="0.25">
      <c r="A154" s="5">
        <v>135</v>
      </c>
      <c r="B154" s="5" t="str">
        <f t="shared" si="5"/>
        <v>43622A-VGKblack</v>
      </c>
      <c r="C154" s="6" t="s">
        <v>115</v>
      </c>
      <c r="D154" s="6" t="s">
        <v>116</v>
      </c>
      <c r="E154" s="6" t="s">
        <v>4</v>
      </c>
      <c r="F154" s="6" t="s">
        <v>857</v>
      </c>
      <c r="G154" s="6" t="s">
        <v>362</v>
      </c>
      <c r="H154" s="6" t="s">
        <v>363</v>
      </c>
      <c r="I154" s="10"/>
      <c r="J154" s="9">
        <v>40</v>
      </c>
      <c r="K154" s="8">
        <v>8.9250000000000007</v>
      </c>
      <c r="L154" s="7">
        <f t="shared" si="4"/>
        <v>357</v>
      </c>
    </row>
    <row r="155" spans="1:12" ht="90" customHeight="1" x14ac:dyDescent="0.25">
      <c r="A155" s="5">
        <v>458</v>
      </c>
      <c r="B155" s="5" t="str">
        <f t="shared" si="5"/>
        <v>43692A-NHLblack-camo</v>
      </c>
      <c r="C155" s="6" t="s">
        <v>275</v>
      </c>
      <c r="D155" s="6" t="s">
        <v>276</v>
      </c>
      <c r="E155" s="6" t="s">
        <v>277</v>
      </c>
      <c r="F155" s="6" t="s">
        <v>857</v>
      </c>
      <c r="G155" s="6" t="s">
        <v>362</v>
      </c>
      <c r="H155" s="6" t="s">
        <v>871</v>
      </c>
      <c r="I155" s="10"/>
      <c r="J155" s="9">
        <v>12</v>
      </c>
      <c r="K155" s="8">
        <v>9.7750000000000004</v>
      </c>
      <c r="L155" s="7">
        <f t="shared" si="4"/>
        <v>117.30000000000001</v>
      </c>
    </row>
    <row r="156" spans="1:12" ht="90" customHeight="1" x14ac:dyDescent="0.25">
      <c r="A156" s="5">
        <v>277</v>
      </c>
      <c r="B156" s="5" t="str">
        <f t="shared" si="5"/>
        <v>43870A-CALIblack</v>
      </c>
      <c r="C156" s="6" t="s">
        <v>191</v>
      </c>
      <c r="D156" s="6" t="s">
        <v>199</v>
      </c>
      <c r="E156" s="6" t="s">
        <v>4</v>
      </c>
      <c r="F156" s="6" t="s">
        <v>857</v>
      </c>
      <c r="G156" s="6" t="s">
        <v>389</v>
      </c>
      <c r="H156" s="6" t="s">
        <v>363</v>
      </c>
      <c r="I156" s="10"/>
      <c r="J156" s="9">
        <v>12</v>
      </c>
      <c r="K156" s="8">
        <v>7.6499999999999995</v>
      </c>
      <c r="L156" s="7">
        <f t="shared" si="4"/>
        <v>91.8</v>
      </c>
    </row>
    <row r="157" spans="1:12" ht="90" customHeight="1" x14ac:dyDescent="0.25">
      <c r="A157" s="5">
        <v>272</v>
      </c>
      <c r="B157" s="5" t="str">
        <f t="shared" si="5"/>
        <v>43870A-HTIblack</v>
      </c>
      <c r="C157" s="6" t="s">
        <v>191</v>
      </c>
      <c r="D157" s="6" t="s">
        <v>194</v>
      </c>
      <c r="E157" s="6" t="s">
        <v>4</v>
      </c>
      <c r="F157" s="6" t="s">
        <v>857</v>
      </c>
      <c r="G157" s="6" t="s">
        <v>389</v>
      </c>
      <c r="H157" s="6" t="s">
        <v>363</v>
      </c>
      <c r="I157" s="10"/>
      <c r="J157" s="9">
        <v>29</v>
      </c>
      <c r="K157" s="8">
        <v>7.6499999999999995</v>
      </c>
      <c r="L157" s="7">
        <f t="shared" si="4"/>
        <v>221.85</v>
      </c>
    </row>
    <row r="158" spans="1:12" ht="90" customHeight="1" x14ac:dyDescent="0.25">
      <c r="A158" s="5">
        <v>271</v>
      </c>
      <c r="B158" s="5" t="str">
        <f t="shared" si="5"/>
        <v>43870A-KCKnavy</v>
      </c>
      <c r="C158" s="6" t="s">
        <v>191</v>
      </c>
      <c r="D158" s="6" t="s">
        <v>193</v>
      </c>
      <c r="E158" s="6" t="s">
        <v>6</v>
      </c>
      <c r="F158" s="6" t="s">
        <v>857</v>
      </c>
      <c r="G158" s="6" t="s">
        <v>389</v>
      </c>
      <c r="H158" s="6" t="s">
        <v>363</v>
      </c>
      <c r="I158" s="10"/>
      <c r="J158" s="9">
        <v>29</v>
      </c>
      <c r="K158" s="8">
        <v>7.6499999999999995</v>
      </c>
      <c r="L158" s="7">
        <f t="shared" si="4"/>
        <v>221.85</v>
      </c>
    </row>
    <row r="159" spans="1:12" ht="90" customHeight="1" x14ac:dyDescent="0.25">
      <c r="A159" s="5">
        <v>279</v>
      </c>
      <c r="B159" s="5" t="str">
        <f t="shared" si="5"/>
        <v>43870A-MTEVnavy</v>
      </c>
      <c r="C159" s="6" t="s">
        <v>191</v>
      </c>
      <c r="D159" s="6" t="s">
        <v>201</v>
      </c>
      <c r="E159" s="6" t="s">
        <v>6</v>
      </c>
      <c r="F159" s="6" t="s">
        <v>857</v>
      </c>
      <c r="G159" s="6" t="s">
        <v>389</v>
      </c>
      <c r="H159" s="6" t="s">
        <v>363</v>
      </c>
      <c r="I159" s="10"/>
      <c r="J159" s="9">
        <v>34</v>
      </c>
      <c r="K159" s="8">
        <v>7.65</v>
      </c>
      <c r="L159" s="7">
        <f t="shared" si="4"/>
        <v>260.10000000000002</v>
      </c>
    </row>
    <row r="160" spans="1:12" ht="90" customHeight="1" x14ac:dyDescent="0.25">
      <c r="A160" s="5">
        <v>276</v>
      </c>
      <c r="B160" s="5" t="str">
        <f t="shared" si="5"/>
        <v>43870A-NASAblack</v>
      </c>
      <c r="C160" s="6" t="s">
        <v>191</v>
      </c>
      <c r="D160" s="6" t="s">
        <v>198</v>
      </c>
      <c r="E160" s="6" t="s">
        <v>4</v>
      </c>
      <c r="F160" s="6" t="s">
        <v>857</v>
      </c>
      <c r="G160" s="6" t="s">
        <v>389</v>
      </c>
      <c r="H160" s="6" t="s">
        <v>363</v>
      </c>
      <c r="I160" s="10"/>
      <c r="J160" s="9">
        <v>14</v>
      </c>
      <c r="K160" s="8">
        <v>7.6499999999999995</v>
      </c>
      <c r="L160" s="7">
        <f t="shared" si="4"/>
        <v>107.1</v>
      </c>
    </row>
    <row r="161" spans="1:12" ht="90" customHeight="1" x14ac:dyDescent="0.25">
      <c r="A161" s="5">
        <v>278</v>
      </c>
      <c r="B161" s="5" t="str">
        <f t="shared" si="5"/>
        <v>43870A-OLNPdark green</v>
      </c>
      <c r="C161" s="6" t="s">
        <v>191</v>
      </c>
      <c r="D161" s="6" t="s">
        <v>200</v>
      </c>
      <c r="E161" s="6" t="s">
        <v>23</v>
      </c>
      <c r="F161" s="6" t="s">
        <v>857</v>
      </c>
      <c r="G161" s="6" t="s">
        <v>389</v>
      </c>
      <c r="H161" s="6" t="s">
        <v>363</v>
      </c>
      <c r="I161" s="10"/>
      <c r="J161" s="9">
        <v>34</v>
      </c>
      <c r="K161" s="8">
        <v>7.65</v>
      </c>
      <c r="L161" s="7">
        <f t="shared" si="4"/>
        <v>260.10000000000002</v>
      </c>
    </row>
    <row r="162" spans="1:12" ht="90" customHeight="1" x14ac:dyDescent="0.25">
      <c r="A162" s="5">
        <v>269</v>
      </c>
      <c r="B162" s="5" t="str">
        <f t="shared" si="5"/>
        <v>43870A-SBEARnavy</v>
      </c>
      <c r="C162" s="6" t="s">
        <v>191</v>
      </c>
      <c r="D162" s="6" t="s">
        <v>192</v>
      </c>
      <c r="E162" s="6" t="s">
        <v>6</v>
      </c>
      <c r="F162" s="6" t="s">
        <v>857</v>
      </c>
      <c r="G162" s="6" t="s">
        <v>389</v>
      </c>
      <c r="H162" s="6" t="s">
        <v>363</v>
      </c>
      <c r="I162" s="10"/>
      <c r="J162" s="9">
        <v>20</v>
      </c>
      <c r="K162" s="8">
        <v>9.35</v>
      </c>
      <c r="L162" s="7">
        <f t="shared" si="4"/>
        <v>187</v>
      </c>
    </row>
    <row r="163" spans="1:12" ht="90" customHeight="1" x14ac:dyDescent="0.25">
      <c r="A163" s="5">
        <v>274</v>
      </c>
      <c r="B163" s="5" t="str">
        <f t="shared" si="5"/>
        <v>43877A-ASEnavy</v>
      </c>
      <c r="C163" s="6" t="s">
        <v>191</v>
      </c>
      <c r="D163" s="6" t="s">
        <v>196</v>
      </c>
      <c r="E163" s="6" t="s">
        <v>6</v>
      </c>
      <c r="F163" s="6" t="s">
        <v>857</v>
      </c>
      <c r="G163" s="6" t="s">
        <v>389</v>
      </c>
      <c r="H163" s="6" t="s">
        <v>363</v>
      </c>
      <c r="I163" s="10"/>
      <c r="J163" s="9">
        <v>23</v>
      </c>
      <c r="K163" s="8">
        <v>9.7752173913043485</v>
      </c>
      <c r="L163" s="7">
        <f t="shared" si="4"/>
        <v>224.83</v>
      </c>
    </row>
    <row r="164" spans="1:12" ht="90" customHeight="1" x14ac:dyDescent="0.25">
      <c r="A164" s="5">
        <v>275</v>
      </c>
      <c r="B164" s="5" t="str">
        <f t="shared" si="5"/>
        <v>43877A-LOSnavy</v>
      </c>
      <c r="C164" s="6" t="s">
        <v>191</v>
      </c>
      <c r="D164" s="6" t="s">
        <v>197</v>
      </c>
      <c r="E164" s="6" t="s">
        <v>6</v>
      </c>
      <c r="F164" s="6" t="s">
        <v>857</v>
      </c>
      <c r="G164" s="6" t="s">
        <v>389</v>
      </c>
      <c r="H164" s="6" t="s">
        <v>363</v>
      </c>
      <c r="I164" s="10"/>
      <c r="J164" s="9">
        <v>28</v>
      </c>
      <c r="K164" s="8">
        <v>9.7750000000000004</v>
      </c>
      <c r="L164" s="7">
        <f t="shared" si="4"/>
        <v>273.7</v>
      </c>
    </row>
    <row r="165" spans="1:12" ht="90" customHeight="1" x14ac:dyDescent="0.25">
      <c r="A165" s="5">
        <v>273</v>
      </c>
      <c r="B165" s="5" t="str">
        <f t="shared" si="5"/>
        <v>43877A-SAFblack</v>
      </c>
      <c r="C165" s="6" t="s">
        <v>191</v>
      </c>
      <c r="D165" s="6" t="s">
        <v>195</v>
      </c>
      <c r="E165" s="6" t="s">
        <v>4</v>
      </c>
      <c r="F165" s="6" t="s">
        <v>857</v>
      </c>
      <c r="G165" s="6" t="s">
        <v>389</v>
      </c>
      <c r="H165" s="6" t="s">
        <v>363</v>
      </c>
      <c r="I165" s="10"/>
      <c r="J165" s="9">
        <v>24</v>
      </c>
      <c r="K165" s="8">
        <v>9.7750000000000004</v>
      </c>
      <c r="L165" s="7">
        <f t="shared" si="4"/>
        <v>234.60000000000002</v>
      </c>
    </row>
    <row r="166" spans="1:12" ht="90" customHeight="1" x14ac:dyDescent="0.25">
      <c r="A166" s="5">
        <v>289</v>
      </c>
      <c r="B166" s="5" t="str">
        <f t="shared" si="5"/>
        <v>43910A-BOWIblack</v>
      </c>
      <c r="C166" s="6" t="s">
        <v>204</v>
      </c>
      <c r="D166" s="6" t="s">
        <v>208</v>
      </c>
      <c r="E166" s="6" t="s">
        <v>4</v>
      </c>
      <c r="F166" s="6" t="s">
        <v>857</v>
      </c>
      <c r="G166" s="6" t="s">
        <v>389</v>
      </c>
      <c r="H166" s="6" t="s">
        <v>363</v>
      </c>
      <c r="I166" s="10"/>
      <c r="J166" s="9">
        <v>29</v>
      </c>
      <c r="K166" s="8">
        <v>10.200000000000001</v>
      </c>
      <c r="L166" s="7">
        <f t="shared" si="4"/>
        <v>295.8</v>
      </c>
    </row>
    <row r="167" spans="1:12" ht="90" customHeight="1" x14ac:dyDescent="0.25">
      <c r="A167" s="5">
        <v>290</v>
      </c>
      <c r="B167" s="5" t="str">
        <f t="shared" si="5"/>
        <v>43910A-CALIcamoflage</v>
      </c>
      <c r="C167" s="6" t="s">
        <v>204</v>
      </c>
      <c r="D167" s="6" t="s">
        <v>209</v>
      </c>
      <c r="E167" s="6" t="s">
        <v>210</v>
      </c>
      <c r="F167" s="6" t="s">
        <v>857</v>
      </c>
      <c r="G167" s="6" t="s">
        <v>389</v>
      </c>
      <c r="H167" s="6" t="s">
        <v>363</v>
      </c>
      <c r="I167" s="10"/>
      <c r="J167" s="9">
        <v>17</v>
      </c>
      <c r="K167" s="8">
        <v>8.9252941176470575</v>
      </c>
      <c r="L167" s="7">
        <f t="shared" si="4"/>
        <v>151.72999999999999</v>
      </c>
    </row>
    <row r="168" spans="1:12" ht="90" customHeight="1" x14ac:dyDescent="0.25">
      <c r="A168" s="5">
        <v>291</v>
      </c>
      <c r="B168" s="5" t="str">
        <f t="shared" si="5"/>
        <v>43910A-CALIkhaki</v>
      </c>
      <c r="C168" s="6" t="s">
        <v>204</v>
      </c>
      <c r="D168" s="6" t="s">
        <v>209</v>
      </c>
      <c r="E168" s="6" t="s">
        <v>140</v>
      </c>
      <c r="F168" s="6" t="s">
        <v>857</v>
      </c>
      <c r="G168" s="6" t="s">
        <v>389</v>
      </c>
      <c r="H168" s="6" t="s">
        <v>363</v>
      </c>
      <c r="I168" s="10"/>
      <c r="J168" s="9">
        <v>23</v>
      </c>
      <c r="K168" s="8">
        <v>8.9252173913043471</v>
      </c>
      <c r="L168" s="7">
        <f t="shared" si="4"/>
        <v>205.27999999999997</v>
      </c>
    </row>
    <row r="169" spans="1:12" ht="90" customHeight="1" x14ac:dyDescent="0.25">
      <c r="A169" s="5">
        <v>288</v>
      </c>
      <c r="B169" s="5" t="str">
        <f t="shared" si="5"/>
        <v>43910A-GNPseafoam</v>
      </c>
      <c r="C169" s="6" t="s">
        <v>204</v>
      </c>
      <c r="D169" s="6" t="s">
        <v>207</v>
      </c>
      <c r="E169" s="6" t="s">
        <v>58</v>
      </c>
      <c r="F169" s="6" t="s">
        <v>857</v>
      </c>
      <c r="G169" s="6" t="s">
        <v>389</v>
      </c>
      <c r="H169" s="6" t="s">
        <v>363</v>
      </c>
      <c r="I169" s="10"/>
      <c r="J169" s="9">
        <v>6</v>
      </c>
      <c r="K169" s="8">
        <v>9.35</v>
      </c>
      <c r="L169" s="7">
        <f t="shared" si="4"/>
        <v>56.099999999999994</v>
      </c>
    </row>
    <row r="170" spans="1:12" ht="90" customHeight="1" x14ac:dyDescent="0.25">
      <c r="A170" s="5">
        <v>287</v>
      </c>
      <c r="B170" s="5" t="str">
        <f t="shared" si="5"/>
        <v>43912A-LAKblack</v>
      </c>
      <c r="C170" s="6" t="s">
        <v>204</v>
      </c>
      <c r="D170" s="6" t="s">
        <v>206</v>
      </c>
      <c r="E170" s="6" t="s">
        <v>4</v>
      </c>
      <c r="F170" s="6" t="s">
        <v>857</v>
      </c>
      <c r="G170" s="6" t="s">
        <v>389</v>
      </c>
      <c r="H170" s="6" t="s">
        <v>363</v>
      </c>
      <c r="I170" s="10"/>
      <c r="J170" s="9">
        <v>24</v>
      </c>
      <c r="K170" s="8">
        <v>13.6</v>
      </c>
      <c r="L170" s="7">
        <f t="shared" si="4"/>
        <v>326.39999999999998</v>
      </c>
    </row>
    <row r="171" spans="1:12" ht="90" customHeight="1" x14ac:dyDescent="0.25">
      <c r="A171" s="5">
        <v>285</v>
      </c>
      <c r="B171" s="5" t="str">
        <f t="shared" si="5"/>
        <v>43912A-VGKblack</v>
      </c>
      <c r="C171" s="6" t="s">
        <v>204</v>
      </c>
      <c r="D171" s="6" t="s">
        <v>205</v>
      </c>
      <c r="E171" s="6" t="s">
        <v>4</v>
      </c>
      <c r="F171" s="6" t="s">
        <v>857</v>
      </c>
      <c r="G171" s="6" t="s">
        <v>389</v>
      </c>
      <c r="H171" s="6" t="s">
        <v>363</v>
      </c>
      <c r="I171" s="10"/>
      <c r="J171" s="9">
        <v>18</v>
      </c>
      <c r="K171" s="8">
        <v>13.600000000000001</v>
      </c>
      <c r="L171" s="7">
        <f t="shared" si="4"/>
        <v>244.8</v>
      </c>
    </row>
    <row r="172" spans="1:12" ht="90" customHeight="1" x14ac:dyDescent="0.25">
      <c r="A172" s="5">
        <v>258</v>
      </c>
      <c r="B172" s="5" t="str">
        <f t="shared" si="5"/>
        <v>44590A-TXroyal</v>
      </c>
      <c r="C172" s="6" t="s">
        <v>185</v>
      </c>
      <c r="D172" s="6" t="s">
        <v>186</v>
      </c>
      <c r="E172" s="6" t="s">
        <v>9</v>
      </c>
      <c r="F172" s="6" t="s">
        <v>857</v>
      </c>
      <c r="G172" s="6" t="s">
        <v>389</v>
      </c>
      <c r="H172" s="6" t="s">
        <v>868</v>
      </c>
      <c r="I172" s="10"/>
      <c r="J172" s="9">
        <v>9</v>
      </c>
      <c r="K172" s="8">
        <v>6.8000000000000007</v>
      </c>
      <c r="L172" s="7">
        <f t="shared" si="4"/>
        <v>61.2</v>
      </c>
    </row>
    <row r="173" spans="1:12" ht="90" customHeight="1" x14ac:dyDescent="0.25">
      <c r="A173" s="5">
        <v>49</v>
      </c>
      <c r="B173" s="5" t="str">
        <f t="shared" si="5"/>
        <v>44740A-ANAblack-dk red</v>
      </c>
      <c r="C173" s="6" t="s">
        <v>18</v>
      </c>
      <c r="D173" s="6" t="s">
        <v>48</v>
      </c>
      <c r="E173" s="6" t="s">
        <v>28</v>
      </c>
      <c r="F173" s="6" t="s">
        <v>857</v>
      </c>
      <c r="G173" s="6" t="s">
        <v>362</v>
      </c>
      <c r="H173" s="6" t="s">
        <v>363</v>
      </c>
      <c r="I173" s="10"/>
      <c r="J173" s="9">
        <v>76</v>
      </c>
      <c r="K173" s="8">
        <v>8.2874999999999996</v>
      </c>
      <c r="L173" s="7">
        <f t="shared" si="4"/>
        <v>629.85</v>
      </c>
    </row>
    <row r="174" spans="1:12" ht="90" customHeight="1" x14ac:dyDescent="0.25">
      <c r="A174" s="5">
        <v>635</v>
      </c>
      <c r="B174" s="5" t="str">
        <f t="shared" si="5"/>
        <v>44740A-BMARYDark Red</v>
      </c>
      <c r="C174" s="12" t="s">
        <v>340</v>
      </c>
      <c r="D174" s="12" t="s">
        <v>339</v>
      </c>
      <c r="E174" s="18" t="s">
        <v>341</v>
      </c>
      <c r="F174" s="18" t="s">
        <v>857</v>
      </c>
      <c r="G174" s="18" t="s">
        <v>362</v>
      </c>
      <c r="H174" s="18" t="s">
        <v>363</v>
      </c>
      <c r="I174" s="12"/>
      <c r="J174" s="9">
        <v>12</v>
      </c>
      <c r="K174" s="8">
        <v>6.8</v>
      </c>
      <c r="L174" s="7">
        <f t="shared" si="4"/>
        <v>81.599999999999994</v>
      </c>
    </row>
    <row r="175" spans="1:12" ht="90" customHeight="1" x14ac:dyDescent="0.25">
      <c r="A175" s="5">
        <v>22</v>
      </c>
      <c r="B175" s="5" t="str">
        <f t="shared" si="5"/>
        <v>44740A-BSHdark green</v>
      </c>
      <c r="C175" s="6" t="s">
        <v>18</v>
      </c>
      <c r="D175" s="6" t="s">
        <v>22</v>
      </c>
      <c r="E175" s="6" t="s">
        <v>23</v>
      </c>
      <c r="F175" s="6" t="s">
        <v>857</v>
      </c>
      <c r="G175" s="6" t="s">
        <v>362</v>
      </c>
      <c r="H175" s="6" t="s">
        <v>363</v>
      </c>
      <c r="I175" s="10"/>
      <c r="J175" s="9">
        <v>64</v>
      </c>
      <c r="K175" s="8">
        <v>8.2874999999999996</v>
      </c>
      <c r="L175" s="7">
        <f t="shared" si="4"/>
        <v>530.4</v>
      </c>
    </row>
    <row r="176" spans="1:12" ht="90" customHeight="1" x14ac:dyDescent="0.25">
      <c r="A176" s="5">
        <v>27</v>
      </c>
      <c r="B176" s="5" t="str">
        <f t="shared" si="5"/>
        <v>44740A-CHFnavy</v>
      </c>
      <c r="C176" s="6" t="s">
        <v>18</v>
      </c>
      <c r="D176" s="6" t="s">
        <v>26</v>
      </c>
      <c r="E176" s="6" t="s">
        <v>6</v>
      </c>
      <c r="F176" s="6" t="s">
        <v>857</v>
      </c>
      <c r="G176" s="6" t="s">
        <v>362</v>
      </c>
      <c r="H176" s="6" t="s">
        <v>363</v>
      </c>
      <c r="I176" s="10"/>
      <c r="J176" s="9">
        <v>38</v>
      </c>
      <c r="K176" s="8">
        <v>8.2876315789473693</v>
      </c>
      <c r="L176" s="7">
        <f t="shared" si="4"/>
        <v>314.93000000000006</v>
      </c>
    </row>
    <row r="177" spans="1:12" ht="90" customHeight="1" x14ac:dyDescent="0.25">
      <c r="A177" s="5">
        <v>651</v>
      </c>
      <c r="B177" s="5" t="str">
        <f t="shared" si="5"/>
        <v>44740A-DAENavy</v>
      </c>
      <c r="C177" s="12" t="s">
        <v>356</v>
      </c>
      <c r="D177" s="12" t="s">
        <v>355</v>
      </c>
      <c r="E177" s="18" t="s">
        <v>319</v>
      </c>
      <c r="F177" s="18" t="s">
        <v>857</v>
      </c>
      <c r="G177" s="18" t="s">
        <v>362</v>
      </c>
      <c r="H177" s="18" t="s">
        <v>363</v>
      </c>
      <c r="I177" s="12"/>
      <c r="J177" s="9">
        <v>12</v>
      </c>
      <c r="K177" s="8">
        <v>8.2874999999999996</v>
      </c>
      <c r="L177" s="7">
        <f t="shared" si="4"/>
        <v>99.449999999999989</v>
      </c>
    </row>
    <row r="178" spans="1:12" ht="90" customHeight="1" x14ac:dyDescent="0.25">
      <c r="A178" s="5">
        <v>54</v>
      </c>
      <c r="B178" s="5" t="str">
        <f t="shared" si="5"/>
        <v>44740A-GINTONnavy</v>
      </c>
      <c r="C178" s="6" t="s">
        <v>54</v>
      </c>
      <c r="D178" s="6" t="s">
        <v>56</v>
      </c>
      <c r="E178" s="6" t="s">
        <v>6</v>
      </c>
      <c r="F178" s="6" t="s">
        <v>857</v>
      </c>
      <c r="G178" s="6" t="s">
        <v>362</v>
      </c>
      <c r="H178" s="6" t="s">
        <v>363</v>
      </c>
      <c r="I178" s="10"/>
      <c r="J178" s="9">
        <v>44</v>
      </c>
      <c r="K178" s="8">
        <v>6.8</v>
      </c>
      <c r="L178" s="7">
        <f t="shared" si="4"/>
        <v>299.2</v>
      </c>
    </row>
    <row r="179" spans="1:12" ht="90" customHeight="1" x14ac:dyDescent="0.25">
      <c r="A179" s="5">
        <v>26</v>
      </c>
      <c r="B179" s="5" t="str">
        <f t="shared" si="5"/>
        <v>44740A-HTCred</v>
      </c>
      <c r="C179" s="6" t="s">
        <v>18</v>
      </c>
      <c r="D179" s="6" t="s">
        <v>24</v>
      </c>
      <c r="E179" s="6" t="s">
        <v>25</v>
      </c>
      <c r="F179" s="6" t="s">
        <v>857</v>
      </c>
      <c r="G179" s="6" t="s">
        <v>362</v>
      </c>
      <c r="H179" s="6" t="s">
        <v>363</v>
      </c>
      <c r="I179" s="10"/>
      <c r="J179" s="9">
        <v>38</v>
      </c>
      <c r="K179" s="8">
        <v>8.2876315789473693</v>
      </c>
      <c r="L179" s="7">
        <f t="shared" si="4"/>
        <v>314.93000000000006</v>
      </c>
    </row>
    <row r="180" spans="1:12" ht="90" customHeight="1" x14ac:dyDescent="0.25">
      <c r="A180" s="5">
        <v>50</v>
      </c>
      <c r="B180" s="5" t="str">
        <f t="shared" si="5"/>
        <v>44740A-KCKnavy</v>
      </c>
      <c r="C180" s="6" t="s">
        <v>18</v>
      </c>
      <c r="D180" s="6" t="s">
        <v>49</v>
      </c>
      <c r="E180" s="6" t="s">
        <v>6</v>
      </c>
      <c r="F180" s="6" t="s">
        <v>857</v>
      </c>
      <c r="G180" s="6" t="s">
        <v>362</v>
      </c>
      <c r="H180" s="6" t="s">
        <v>363</v>
      </c>
      <c r="I180" s="10"/>
      <c r="J180" s="9">
        <v>58</v>
      </c>
      <c r="K180" s="8">
        <v>8.2875862068965525</v>
      </c>
      <c r="L180" s="7">
        <f t="shared" si="4"/>
        <v>480.68000000000006</v>
      </c>
    </row>
    <row r="181" spans="1:12" ht="90" customHeight="1" x14ac:dyDescent="0.25">
      <c r="A181" s="5">
        <v>46</v>
      </c>
      <c r="B181" s="5" t="str">
        <f t="shared" si="5"/>
        <v>44740A-LAAdeep royal</v>
      </c>
      <c r="C181" s="6" t="s">
        <v>18</v>
      </c>
      <c r="D181" s="6" t="s">
        <v>46</v>
      </c>
      <c r="E181" s="6" t="s">
        <v>33</v>
      </c>
      <c r="F181" s="6" t="s">
        <v>857</v>
      </c>
      <c r="G181" s="6" t="s">
        <v>362</v>
      </c>
      <c r="H181" s="6" t="s">
        <v>363</v>
      </c>
      <c r="I181" s="10"/>
      <c r="J181" s="9">
        <v>51</v>
      </c>
      <c r="K181" s="8">
        <v>8.2874509803921566</v>
      </c>
      <c r="L181" s="7">
        <f t="shared" si="4"/>
        <v>422.65999999999997</v>
      </c>
    </row>
    <row r="182" spans="1:12" ht="90" customHeight="1" x14ac:dyDescent="0.25">
      <c r="A182" s="5">
        <v>634</v>
      </c>
      <c r="B182" s="5" t="str">
        <f t="shared" si="5"/>
        <v>44740A-MANHATBlack</v>
      </c>
      <c r="C182" s="12" t="s">
        <v>338</v>
      </c>
      <c r="D182" s="12" t="s">
        <v>337</v>
      </c>
      <c r="E182" s="18" t="s">
        <v>318</v>
      </c>
      <c r="F182" s="18" t="s">
        <v>857</v>
      </c>
      <c r="G182" s="18" t="s">
        <v>362</v>
      </c>
      <c r="H182" s="18" t="s">
        <v>363</v>
      </c>
      <c r="I182" s="12"/>
      <c r="J182" s="9">
        <v>12</v>
      </c>
      <c r="K182" s="8">
        <v>6.8</v>
      </c>
      <c r="L182" s="7">
        <f t="shared" si="4"/>
        <v>81.599999999999994</v>
      </c>
    </row>
    <row r="183" spans="1:12" ht="90" customHeight="1" x14ac:dyDescent="0.25">
      <c r="A183" s="5">
        <v>55</v>
      </c>
      <c r="B183" s="5" t="str">
        <f t="shared" si="5"/>
        <v>44740A-MJULEPseafoam</v>
      </c>
      <c r="C183" s="6" t="s">
        <v>54</v>
      </c>
      <c r="D183" s="6" t="s">
        <v>57</v>
      </c>
      <c r="E183" s="6" t="s">
        <v>58</v>
      </c>
      <c r="F183" s="6" t="s">
        <v>857</v>
      </c>
      <c r="G183" s="6" t="s">
        <v>362</v>
      </c>
      <c r="H183" s="6" t="s">
        <v>363</v>
      </c>
      <c r="I183" s="10"/>
      <c r="J183" s="9">
        <v>12</v>
      </c>
      <c r="K183" s="8">
        <v>6.8</v>
      </c>
      <c r="L183" s="7">
        <f t="shared" si="4"/>
        <v>81.599999999999994</v>
      </c>
    </row>
    <row r="184" spans="1:12" ht="90" customHeight="1" x14ac:dyDescent="0.25">
      <c r="A184" s="5">
        <v>28</v>
      </c>
      <c r="B184" s="5" t="str">
        <f t="shared" si="5"/>
        <v>44740A-NAHnavy</v>
      </c>
      <c r="C184" s="6" t="s">
        <v>18</v>
      </c>
      <c r="D184" s="6" t="s">
        <v>27</v>
      </c>
      <c r="E184" s="6" t="s">
        <v>6</v>
      </c>
      <c r="F184" s="6" t="s">
        <v>857</v>
      </c>
      <c r="G184" s="6" t="s">
        <v>362</v>
      </c>
      <c r="H184" s="6" t="s">
        <v>363</v>
      </c>
      <c r="I184" s="10"/>
      <c r="J184" s="9">
        <v>38</v>
      </c>
      <c r="K184" s="8">
        <v>8.2876315789473693</v>
      </c>
      <c r="L184" s="7">
        <f t="shared" si="4"/>
        <v>314.93000000000006</v>
      </c>
    </row>
    <row r="185" spans="1:12" ht="90" customHeight="1" x14ac:dyDescent="0.25">
      <c r="A185" s="5">
        <v>636</v>
      </c>
      <c r="B185" s="5" t="str">
        <f t="shared" si="5"/>
        <v>44740A-OLDFASHBlack</v>
      </c>
      <c r="C185" s="12" t="s">
        <v>343</v>
      </c>
      <c r="D185" s="12" t="s">
        <v>342</v>
      </c>
      <c r="E185" s="18" t="s">
        <v>318</v>
      </c>
      <c r="F185" s="18" t="s">
        <v>857</v>
      </c>
      <c r="G185" s="18" t="s">
        <v>362</v>
      </c>
      <c r="H185" s="18" t="s">
        <v>363</v>
      </c>
      <c r="I185" s="12"/>
      <c r="J185" s="9">
        <v>12</v>
      </c>
      <c r="K185" s="8">
        <v>6.8</v>
      </c>
      <c r="L185" s="7">
        <f t="shared" si="4"/>
        <v>81.599999999999994</v>
      </c>
    </row>
    <row r="186" spans="1:12" s="13" customFormat="1" ht="90" customHeight="1" x14ac:dyDescent="0.25">
      <c r="A186" s="5">
        <v>51</v>
      </c>
      <c r="B186" s="5" t="str">
        <f t="shared" si="5"/>
        <v>44740A-STEstone-khaki/navy</v>
      </c>
      <c r="C186" s="6" t="s">
        <v>18</v>
      </c>
      <c r="D186" s="6" t="s">
        <v>50</v>
      </c>
      <c r="E186" s="6" t="s">
        <v>51</v>
      </c>
      <c r="F186" s="6" t="s">
        <v>857</v>
      </c>
      <c r="G186" s="6" t="s">
        <v>362</v>
      </c>
      <c r="H186" s="6" t="s">
        <v>363</v>
      </c>
      <c r="I186" s="10"/>
      <c r="J186" s="9">
        <v>12</v>
      </c>
      <c r="K186" s="8">
        <v>8.2874999999999996</v>
      </c>
      <c r="L186" s="7">
        <f t="shared" si="4"/>
        <v>99.449999999999989</v>
      </c>
    </row>
    <row r="187" spans="1:12" s="13" customFormat="1" ht="90" customHeight="1" x14ac:dyDescent="0.25">
      <c r="A187" s="5">
        <v>52</v>
      </c>
      <c r="B187" s="5" t="str">
        <f t="shared" si="5"/>
        <v>44740A-WHAnavy b'</v>
      </c>
      <c r="C187" s="6" t="s">
        <v>18</v>
      </c>
      <c r="D187" s="6" t="s">
        <v>52</v>
      </c>
      <c r="E187" s="6" t="s">
        <v>53</v>
      </c>
      <c r="F187" s="6" t="s">
        <v>857</v>
      </c>
      <c r="G187" s="6" t="s">
        <v>362</v>
      </c>
      <c r="H187" s="6" t="s">
        <v>363</v>
      </c>
      <c r="I187" s="10"/>
      <c r="J187" s="9">
        <v>12</v>
      </c>
      <c r="K187" s="8">
        <v>8.2874999999999996</v>
      </c>
      <c r="L187" s="7">
        <f t="shared" si="4"/>
        <v>99.449999999999989</v>
      </c>
    </row>
    <row r="188" spans="1:12" ht="90" customHeight="1" x14ac:dyDescent="0.25">
      <c r="A188" s="5">
        <v>21</v>
      </c>
      <c r="B188" s="5" t="str">
        <f t="shared" si="5"/>
        <v>44740A-YOWdark royal</v>
      </c>
      <c r="C188" s="6" t="s">
        <v>18</v>
      </c>
      <c r="D188" s="6" t="s">
        <v>20</v>
      </c>
      <c r="E188" s="6" t="s">
        <v>21</v>
      </c>
      <c r="F188" s="6" t="s">
        <v>857</v>
      </c>
      <c r="G188" s="6" t="s">
        <v>362</v>
      </c>
      <c r="H188" s="6" t="s">
        <v>363</v>
      </c>
      <c r="I188" s="10"/>
      <c r="J188" s="9">
        <v>28</v>
      </c>
      <c r="K188" s="8">
        <v>8.2874999999999996</v>
      </c>
      <c r="L188" s="7">
        <f t="shared" si="4"/>
        <v>232.04999999999998</v>
      </c>
    </row>
    <row r="189" spans="1:12" ht="90" customHeight="1" x14ac:dyDescent="0.25">
      <c r="A189" s="5">
        <v>45</v>
      </c>
      <c r="B189" s="5" t="str">
        <f t="shared" si="5"/>
        <v>44742A-OASblack</v>
      </c>
      <c r="C189" s="6" t="s">
        <v>18</v>
      </c>
      <c r="D189" s="6" t="s">
        <v>45</v>
      </c>
      <c r="E189" s="6" t="s">
        <v>4</v>
      </c>
      <c r="F189" s="6" t="s">
        <v>857</v>
      </c>
      <c r="G189" s="6" t="s">
        <v>362</v>
      </c>
      <c r="H189" s="6" t="s">
        <v>363</v>
      </c>
      <c r="I189" s="10"/>
      <c r="J189" s="9">
        <v>6</v>
      </c>
      <c r="K189" s="8">
        <v>8.2883333333333322</v>
      </c>
      <c r="L189" s="7">
        <f t="shared" si="4"/>
        <v>49.72999999999999</v>
      </c>
    </row>
    <row r="190" spans="1:12" ht="90" customHeight="1" x14ac:dyDescent="0.25">
      <c r="A190" s="5">
        <v>645</v>
      </c>
      <c r="B190" s="5" t="str">
        <f t="shared" si="5"/>
        <v>44747A-CAGNavy</v>
      </c>
      <c r="C190" s="12" t="s">
        <v>348</v>
      </c>
      <c r="D190" s="12" t="s">
        <v>347</v>
      </c>
      <c r="E190" s="18" t="s">
        <v>319</v>
      </c>
      <c r="F190" s="18" t="s">
        <v>857</v>
      </c>
      <c r="G190" s="18" t="s">
        <v>362</v>
      </c>
      <c r="H190" s="18" t="s">
        <v>363</v>
      </c>
      <c r="I190" s="12"/>
      <c r="J190" s="9">
        <v>24</v>
      </c>
      <c r="K190" s="8">
        <v>8.2874999999999996</v>
      </c>
      <c r="L190" s="7">
        <f t="shared" si="4"/>
        <v>198.89999999999998</v>
      </c>
    </row>
    <row r="191" spans="1:12" ht="90" customHeight="1" x14ac:dyDescent="0.25">
      <c r="A191" s="5">
        <v>31</v>
      </c>
      <c r="B191" s="5" t="str">
        <f t="shared" si="5"/>
        <v>44747A-CNTnavy</v>
      </c>
      <c r="C191" s="6" t="s">
        <v>18</v>
      </c>
      <c r="D191" s="6" t="s">
        <v>30</v>
      </c>
      <c r="E191" s="6" t="s">
        <v>6</v>
      </c>
      <c r="F191" s="6" t="s">
        <v>857</v>
      </c>
      <c r="G191" s="6" t="s">
        <v>362</v>
      </c>
      <c r="H191" s="6" t="s">
        <v>363</v>
      </c>
      <c r="I191" s="10"/>
      <c r="J191" s="9">
        <v>18</v>
      </c>
      <c r="K191" s="8">
        <v>8.2877777777777784</v>
      </c>
      <c r="L191" s="7">
        <f t="shared" si="4"/>
        <v>149.18</v>
      </c>
    </row>
    <row r="192" spans="1:12" ht="90" customHeight="1" x14ac:dyDescent="0.25">
      <c r="A192" s="5">
        <v>35</v>
      </c>
      <c r="B192" s="5" t="str">
        <f t="shared" si="5"/>
        <v>44747A-KCMnavy</v>
      </c>
      <c r="C192" s="6" t="s">
        <v>18</v>
      </c>
      <c r="D192" s="6" t="s">
        <v>35</v>
      </c>
      <c r="E192" s="6" t="s">
        <v>6</v>
      </c>
      <c r="F192" s="6" t="s">
        <v>857</v>
      </c>
      <c r="G192" s="6" t="s">
        <v>362</v>
      </c>
      <c r="H192" s="6" t="s">
        <v>363</v>
      </c>
      <c r="I192" s="10"/>
      <c r="J192" s="9">
        <v>14</v>
      </c>
      <c r="K192" s="8">
        <v>8.2878571428571437</v>
      </c>
      <c r="L192" s="7">
        <f t="shared" si="4"/>
        <v>116.03000000000002</v>
      </c>
    </row>
    <row r="193" spans="1:12" ht="90" customHeight="1" x14ac:dyDescent="0.25">
      <c r="A193" s="5">
        <v>47</v>
      </c>
      <c r="B193" s="5" t="str">
        <f t="shared" si="5"/>
        <v>44747A-LAWnavy</v>
      </c>
      <c r="C193" s="6" t="s">
        <v>18</v>
      </c>
      <c r="D193" s="6" t="s">
        <v>47</v>
      </c>
      <c r="E193" s="6" t="s">
        <v>6</v>
      </c>
      <c r="F193" s="6" t="s">
        <v>857</v>
      </c>
      <c r="G193" s="6" t="s">
        <v>362</v>
      </c>
      <c r="H193" s="6" t="s">
        <v>363</v>
      </c>
      <c r="I193" s="10"/>
      <c r="J193" s="9">
        <v>46</v>
      </c>
      <c r="K193" s="8">
        <v>8.2876086956521746</v>
      </c>
      <c r="L193" s="7">
        <f t="shared" si="4"/>
        <v>381.23</v>
      </c>
    </row>
    <row r="194" spans="1:12" ht="90" customHeight="1" x14ac:dyDescent="0.25">
      <c r="A194" s="5">
        <v>20</v>
      </c>
      <c r="B194" s="5" t="str">
        <f t="shared" si="5"/>
        <v>44747A-MILBnavy</v>
      </c>
      <c r="C194" s="6" t="s">
        <v>18</v>
      </c>
      <c r="D194" s="6" t="s">
        <v>19</v>
      </c>
      <c r="E194" s="6" t="s">
        <v>6</v>
      </c>
      <c r="F194" s="6" t="s">
        <v>857</v>
      </c>
      <c r="G194" s="6" t="s">
        <v>362</v>
      </c>
      <c r="H194" s="6" t="s">
        <v>363</v>
      </c>
      <c r="I194" s="10"/>
      <c r="J194" s="9">
        <v>36</v>
      </c>
      <c r="K194" s="8">
        <v>8.2875000000000014</v>
      </c>
      <c r="L194" s="7">
        <f t="shared" ref="L194:L229" si="6">J194*K194</f>
        <v>298.35000000000002</v>
      </c>
    </row>
    <row r="195" spans="1:12" ht="90" customHeight="1" x14ac:dyDescent="0.25">
      <c r="A195" s="5">
        <v>38</v>
      </c>
      <c r="B195" s="5" t="str">
        <f t="shared" ref="B195:B229" si="7">D195&amp;E195</f>
        <v>44747A-MMLblack-orange</v>
      </c>
      <c r="C195" s="6" t="s">
        <v>18</v>
      </c>
      <c r="D195" s="6" t="s">
        <v>36</v>
      </c>
      <c r="E195" s="6" t="s">
        <v>37</v>
      </c>
      <c r="F195" s="6" t="s">
        <v>857</v>
      </c>
      <c r="G195" s="6" t="s">
        <v>362</v>
      </c>
      <c r="H195" s="6" t="s">
        <v>363</v>
      </c>
      <c r="I195" s="10"/>
      <c r="J195" s="9">
        <v>49</v>
      </c>
      <c r="K195" s="8">
        <v>8.2875510204081628</v>
      </c>
      <c r="L195" s="7">
        <f t="shared" si="6"/>
        <v>406.09</v>
      </c>
    </row>
    <row r="196" spans="1:12" ht="90" customHeight="1" x14ac:dyDescent="0.25">
      <c r="A196" s="5">
        <v>39</v>
      </c>
      <c r="B196" s="5" t="str">
        <f t="shared" si="7"/>
        <v>44747A-MOUnavy - orange</v>
      </c>
      <c r="C196" s="6" t="s">
        <v>18</v>
      </c>
      <c r="D196" s="6" t="s">
        <v>38</v>
      </c>
      <c r="E196" s="6" t="s">
        <v>39</v>
      </c>
      <c r="F196" s="6" t="s">
        <v>857</v>
      </c>
      <c r="G196" s="6" t="s">
        <v>362</v>
      </c>
      <c r="H196" s="6" t="s">
        <v>363</v>
      </c>
      <c r="I196" s="10"/>
      <c r="J196" s="9">
        <v>58</v>
      </c>
      <c r="K196" s="8">
        <v>8.2875862068965525</v>
      </c>
      <c r="L196" s="7">
        <f t="shared" si="6"/>
        <v>480.68000000000006</v>
      </c>
    </row>
    <row r="197" spans="1:12" ht="90" customHeight="1" x14ac:dyDescent="0.25">
      <c r="A197" s="5">
        <v>32</v>
      </c>
      <c r="B197" s="5" t="str">
        <f t="shared" si="7"/>
        <v>44747A-NBYblack</v>
      </c>
      <c r="C197" s="6" t="s">
        <v>18</v>
      </c>
      <c r="D197" s="6" t="s">
        <v>31</v>
      </c>
      <c r="E197" s="6" t="s">
        <v>4</v>
      </c>
      <c r="F197" s="6" t="s">
        <v>857</v>
      </c>
      <c r="G197" s="6" t="s">
        <v>362</v>
      </c>
      <c r="H197" s="6" t="s">
        <v>363</v>
      </c>
      <c r="I197" s="10"/>
      <c r="J197" s="9">
        <v>51</v>
      </c>
      <c r="K197" s="8">
        <v>8.2874509803921566</v>
      </c>
      <c r="L197" s="7">
        <f t="shared" si="6"/>
        <v>422.65999999999997</v>
      </c>
    </row>
    <row r="198" spans="1:12" ht="90" customHeight="1" x14ac:dyDescent="0.25">
      <c r="A198" s="5">
        <v>34</v>
      </c>
      <c r="B198" s="5" t="str">
        <f t="shared" si="7"/>
        <v>44747A-NYCnavy</v>
      </c>
      <c r="C198" s="6" t="s">
        <v>18</v>
      </c>
      <c r="D198" s="6" t="s">
        <v>34</v>
      </c>
      <c r="E198" s="6" t="s">
        <v>6</v>
      </c>
      <c r="F198" s="6" t="s">
        <v>857</v>
      </c>
      <c r="G198" s="6" t="s">
        <v>362</v>
      </c>
      <c r="H198" s="6" t="s">
        <v>363</v>
      </c>
      <c r="I198" s="10"/>
      <c r="J198" s="9">
        <v>76</v>
      </c>
      <c r="K198" s="8">
        <v>8.2874999999999996</v>
      </c>
      <c r="L198" s="7">
        <f t="shared" si="6"/>
        <v>629.85</v>
      </c>
    </row>
    <row r="199" spans="1:12" ht="90" customHeight="1" x14ac:dyDescent="0.25">
      <c r="A199" s="5">
        <v>40</v>
      </c>
      <c r="B199" s="5" t="str">
        <f t="shared" si="7"/>
        <v>44747A-OAOnavy-dk red</v>
      </c>
      <c r="C199" s="6" t="s">
        <v>18</v>
      </c>
      <c r="D199" s="6" t="s">
        <v>40</v>
      </c>
      <c r="E199" s="6" t="s">
        <v>41</v>
      </c>
      <c r="F199" s="6" t="s">
        <v>857</v>
      </c>
      <c r="G199" s="6" t="s">
        <v>362</v>
      </c>
      <c r="H199" s="6" t="s">
        <v>363</v>
      </c>
      <c r="I199" s="10"/>
      <c r="J199" s="9">
        <v>22</v>
      </c>
      <c r="K199" s="8">
        <v>8.2877272727272739</v>
      </c>
      <c r="L199" s="7">
        <f t="shared" si="6"/>
        <v>182.33000000000004</v>
      </c>
    </row>
    <row r="200" spans="1:12" ht="90" customHeight="1" x14ac:dyDescent="0.25">
      <c r="A200" s="5">
        <v>41</v>
      </c>
      <c r="B200" s="5" t="str">
        <f t="shared" si="7"/>
        <v>44747A-POBnavy</v>
      </c>
      <c r="C200" s="6" t="s">
        <v>18</v>
      </c>
      <c r="D200" s="6" t="s">
        <v>42</v>
      </c>
      <c r="E200" s="6" t="s">
        <v>6</v>
      </c>
      <c r="F200" s="6" t="s">
        <v>857</v>
      </c>
      <c r="G200" s="6" t="s">
        <v>362</v>
      </c>
      <c r="H200" s="6" t="s">
        <v>363</v>
      </c>
      <c r="I200" s="10"/>
      <c r="J200" s="9">
        <v>46</v>
      </c>
      <c r="K200" s="8">
        <v>8.2876086956521746</v>
      </c>
      <c r="L200" s="7">
        <f t="shared" si="6"/>
        <v>381.23</v>
      </c>
    </row>
    <row r="201" spans="1:12" ht="90" customHeight="1" x14ac:dyDescent="0.25">
      <c r="A201" s="5">
        <v>42</v>
      </c>
      <c r="B201" s="5" t="str">
        <f t="shared" si="7"/>
        <v>44747A-SERnavy</v>
      </c>
      <c r="C201" s="6" t="s">
        <v>18</v>
      </c>
      <c r="D201" s="6" t="s">
        <v>43</v>
      </c>
      <c r="E201" s="6" t="s">
        <v>6</v>
      </c>
      <c r="F201" s="6" t="s">
        <v>857</v>
      </c>
      <c r="G201" s="6" t="s">
        <v>362</v>
      </c>
      <c r="H201" s="6" t="s">
        <v>363</v>
      </c>
      <c r="I201" s="10"/>
      <c r="J201" s="9">
        <v>12</v>
      </c>
      <c r="K201" s="8">
        <v>8.2874999999999996</v>
      </c>
      <c r="L201" s="7">
        <f t="shared" si="6"/>
        <v>99.449999999999989</v>
      </c>
    </row>
    <row r="202" spans="1:12" ht="90" customHeight="1" x14ac:dyDescent="0.25">
      <c r="A202" s="5">
        <v>33</v>
      </c>
      <c r="B202" s="5" t="str">
        <f t="shared" si="7"/>
        <v>44747A-SLSdeep royal</v>
      </c>
      <c r="C202" s="6" t="s">
        <v>18</v>
      </c>
      <c r="D202" s="6" t="s">
        <v>32</v>
      </c>
      <c r="E202" s="6" t="s">
        <v>33</v>
      </c>
      <c r="F202" s="6" t="s">
        <v>857</v>
      </c>
      <c r="G202" s="6" t="s">
        <v>362</v>
      </c>
      <c r="H202" s="6" t="s">
        <v>363</v>
      </c>
      <c r="I202" s="10"/>
      <c r="J202" s="9">
        <v>12</v>
      </c>
      <c r="K202" s="8">
        <v>8.2874999999999996</v>
      </c>
      <c r="L202" s="7">
        <f t="shared" si="6"/>
        <v>99.449999999999989</v>
      </c>
    </row>
    <row r="203" spans="1:12" ht="90" customHeight="1" x14ac:dyDescent="0.25">
      <c r="A203" s="5">
        <v>657</v>
      </c>
      <c r="B203" s="5" t="str">
        <f t="shared" si="7"/>
        <v>44747B-HOGNavy</v>
      </c>
      <c r="C203" s="12" t="s">
        <v>346</v>
      </c>
      <c r="D203" s="12" t="s">
        <v>357</v>
      </c>
      <c r="E203" s="18" t="s">
        <v>319</v>
      </c>
      <c r="F203" s="18" t="s">
        <v>857</v>
      </c>
      <c r="G203" s="18" t="s">
        <v>362</v>
      </c>
      <c r="H203" s="18" t="s">
        <v>363</v>
      </c>
      <c r="I203" s="12"/>
      <c r="J203" s="9">
        <v>12</v>
      </c>
      <c r="K203" s="8">
        <v>8.2874999999999996</v>
      </c>
      <c r="L203" s="7">
        <f t="shared" si="6"/>
        <v>99.449999999999989</v>
      </c>
    </row>
    <row r="204" spans="1:12" ht="90" customHeight="1" x14ac:dyDescent="0.25">
      <c r="A204" s="5">
        <v>641</v>
      </c>
      <c r="B204" s="5" t="str">
        <f t="shared" si="7"/>
        <v>44747B-NBYNavy</v>
      </c>
      <c r="C204" s="12" t="s">
        <v>345</v>
      </c>
      <c r="D204" s="12" t="s">
        <v>344</v>
      </c>
      <c r="E204" s="18" t="s">
        <v>319</v>
      </c>
      <c r="F204" s="18" t="s">
        <v>857</v>
      </c>
      <c r="G204" s="18" t="s">
        <v>362</v>
      </c>
      <c r="H204" s="18" t="s">
        <v>363</v>
      </c>
      <c r="I204" s="12"/>
      <c r="J204" s="9">
        <v>12</v>
      </c>
      <c r="K204" s="8">
        <v>8.2874999999999996</v>
      </c>
      <c r="L204" s="7">
        <f t="shared" si="6"/>
        <v>99.449999999999989</v>
      </c>
    </row>
    <row r="205" spans="1:12" ht="90" customHeight="1" x14ac:dyDescent="0.25">
      <c r="A205" s="5">
        <v>648</v>
      </c>
      <c r="B205" s="5" t="str">
        <f t="shared" si="7"/>
        <v>44747B-POBGrey-Navy</v>
      </c>
      <c r="C205" s="12" t="s">
        <v>353</v>
      </c>
      <c r="D205" s="12" t="s">
        <v>352</v>
      </c>
      <c r="E205" s="18" t="s">
        <v>354</v>
      </c>
      <c r="F205" s="18" t="s">
        <v>857</v>
      </c>
      <c r="G205" s="18" t="s">
        <v>362</v>
      </c>
      <c r="H205" s="18" t="s">
        <v>363</v>
      </c>
      <c r="I205" s="12"/>
      <c r="J205" s="9">
        <v>12</v>
      </c>
      <c r="K205" s="8">
        <v>8.2874999999999996</v>
      </c>
      <c r="L205" s="7">
        <f t="shared" si="6"/>
        <v>99.449999999999989</v>
      </c>
    </row>
    <row r="206" spans="1:12" ht="90" customHeight="1" x14ac:dyDescent="0.25">
      <c r="A206" s="5">
        <v>647</v>
      </c>
      <c r="B206" s="5" t="str">
        <f t="shared" si="7"/>
        <v>44747B-SERDk Red-Ivory</v>
      </c>
      <c r="C206" s="12" t="s">
        <v>350</v>
      </c>
      <c r="D206" s="12" t="s">
        <v>349</v>
      </c>
      <c r="E206" s="18" t="s">
        <v>351</v>
      </c>
      <c r="F206" s="18" t="s">
        <v>857</v>
      </c>
      <c r="G206" s="18" t="s">
        <v>362</v>
      </c>
      <c r="H206" s="18" t="s">
        <v>363</v>
      </c>
      <c r="I206" s="12"/>
      <c r="J206" s="9">
        <v>12</v>
      </c>
      <c r="K206" s="8">
        <v>8.2874999999999996</v>
      </c>
      <c r="L206" s="7">
        <f t="shared" si="6"/>
        <v>99.449999999999989</v>
      </c>
    </row>
    <row r="207" spans="1:12" ht="90" customHeight="1" x14ac:dyDescent="0.25">
      <c r="A207" s="5">
        <v>283</v>
      </c>
      <c r="B207" s="5" t="str">
        <f t="shared" si="7"/>
        <v>44820A-NASAnavy</v>
      </c>
      <c r="C207" s="6" t="s">
        <v>202</v>
      </c>
      <c r="D207" s="6" t="s">
        <v>203</v>
      </c>
      <c r="E207" s="6" t="s">
        <v>6</v>
      </c>
      <c r="F207" s="6" t="s">
        <v>857</v>
      </c>
      <c r="G207" s="6" t="s">
        <v>389</v>
      </c>
      <c r="H207" s="6" t="s">
        <v>363</v>
      </c>
      <c r="I207" s="10"/>
      <c r="J207" s="9">
        <v>26</v>
      </c>
      <c r="K207" s="8">
        <v>8.9250000000000007</v>
      </c>
      <c r="L207" s="7">
        <f t="shared" si="6"/>
        <v>232.05</v>
      </c>
    </row>
    <row r="208" spans="1:12" ht="90" customHeight="1" x14ac:dyDescent="0.25">
      <c r="A208" s="5">
        <v>427</v>
      </c>
      <c r="B208" s="5" t="str">
        <f t="shared" si="7"/>
        <v>44890D-CALIblack</v>
      </c>
      <c r="C208" s="6" t="s">
        <v>273</v>
      </c>
      <c r="D208" s="6" t="s">
        <v>274</v>
      </c>
      <c r="E208" s="6" t="s">
        <v>4</v>
      </c>
      <c r="F208" s="6" t="s">
        <v>857</v>
      </c>
      <c r="G208" s="6" t="s">
        <v>389</v>
      </c>
      <c r="H208" s="6" t="s">
        <v>872</v>
      </c>
      <c r="I208" s="10"/>
      <c r="J208" s="9">
        <v>18</v>
      </c>
      <c r="K208" s="8">
        <v>9.7749999999999986</v>
      </c>
      <c r="L208" s="7">
        <f t="shared" si="6"/>
        <v>175.95</v>
      </c>
    </row>
    <row r="209" spans="1:12" ht="90" customHeight="1" x14ac:dyDescent="0.25">
      <c r="A209" s="5">
        <v>360</v>
      </c>
      <c r="B209" s="5" t="str">
        <f t="shared" si="7"/>
        <v>44930A-CALIwhite - black</v>
      </c>
      <c r="C209" s="6" t="s">
        <v>255</v>
      </c>
      <c r="D209" s="6" t="s">
        <v>256</v>
      </c>
      <c r="E209" s="6" t="s">
        <v>257</v>
      </c>
      <c r="F209" s="6" t="s">
        <v>857</v>
      </c>
      <c r="G209" s="6" t="s">
        <v>389</v>
      </c>
      <c r="H209" s="6" t="s">
        <v>873</v>
      </c>
      <c r="I209" s="10"/>
      <c r="J209" s="9">
        <v>6</v>
      </c>
      <c r="K209" s="8">
        <v>9.1383333333333336</v>
      </c>
      <c r="L209" s="7">
        <f t="shared" si="6"/>
        <v>54.83</v>
      </c>
    </row>
    <row r="210" spans="1:12" ht="90" customHeight="1" x14ac:dyDescent="0.25">
      <c r="A210" s="5">
        <v>257</v>
      </c>
      <c r="B210" s="5" t="str">
        <f t="shared" si="7"/>
        <v>45000A-NASApowder blue</v>
      </c>
      <c r="C210" s="6" t="s">
        <v>175</v>
      </c>
      <c r="D210" s="6" t="s">
        <v>183</v>
      </c>
      <c r="E210" s="6" t="s">
        <v>184</v>
      </c>
      <c r="F210" s="6" t="s">
        <v>857</v>
      </c>
      <c r="G210" s="6" t="s">
        <v>389</v>
      </c>
      <c r="H210" s="6" t="s">
        <v>866</v>
      </c>
      <c r="I210" s="10"/>
      <c r="J210" s="9">
        <v>11</v>
      </c>
      <c r="K210" s="8">
        <v>7.4372727272727275</v>
      </c>
      <c r="L210" s="7">
        <f t="shared" si="6"/>
        <v>81.81</v>
      </c>
    </row>
    <row r="211" spans="1:12" ht="90" customHeight="1" x14ac:dyDescent="0.25">
      <c r="A211" s="5">
        <v>188</v>
      </c>
      <c r="B211" s="5" t="str">
        <f t="shared" si="7"/>
        <v>45020A-AMERblack</v>
      </c>
      <c r="C211" s="6" t="s">
        <v>143</v>
      </c>
      <c r="D211" s="6" t="s">
        <v>146</v>
      </c>
      <c r="E211" s="6" t="s">
        <v>4</v>
      </c>
      <c r="F211" s="6" t="s">
        <v>857</v>
      </c>
      <c r="G211" s="6" t="s">
        <v>389</v>
      </c>
      <c r="H211" s="6" t="s">
        <v>363</v>
      </c>
      <c r="I211" s="10"/>
      <c r="J211" s="9">
        <v>52</v>
      </c>
      <c r="K211" s="8">
        <v>6.8000000000000007</v>
      </c>
      <c r="L211" s="7">
        <f t="shared" si="6"/>
        <v>353.6</v>
      </c>
    </row>
    <row r="212" spans="1:12" ht="90" customHeight="1" x14ac:dyDescent="0.25">
      <c r="A212" s="5">
        <v>179</v>
      </c>
      <c r="B212" s="5" t="str">
        <f t="shared" si="7"/>
        <v>45020A-AMERlight olive</v>
      </c>
      <c r="C212" s="6" t="s">
        <v>143</v>
      </c>
      <c r="D212" s="6" t="s">
        <v>146</v>
      </c>
      <c r="E212" s="6" t="s">
        <v>145</v>
      </c>
      <c r="F212" s="6" t="s">
        <v>857</v>
      </c>
      <c r="G212" s="6" t="s">
        <v>389</v>
      </c>
      <c r="H212" s="6" t="s">
        <v>363</v>
      </c>
      <c r="I212" s="10"/>
      <c r="J212" s="9">
        <v>24</v>
      </c>
      <c r="K212" s="8">
        <v>6.8</v>
      </c>
      <c r="L212" s="7">
        <f t="shared" si="6"/>
        <v>163.19999999999999</v>
      </c>
    </row>
    <row r="213" spans="1:12" ht="90" customHeight="1" x14ac:dyDescent="0.25">
      <c r="A213" s="5">
        <v>181</v>
      </c>
      <c r="B213" s="5" t="str">
        <f t="shared" si="7"/>
        <v>45020A-AMERnavy</v>
      </c>
      <c r="C213" s="6" t="s">
        <v>143</v>
      </c>
      <c r="D213" s="6" t="s">
        <v>146</v>
      </c>
      <c r="E213" s="6" t="s">
        <v>6</v>
      </c>
      <c r="F213" s="6" t="s">
        <v>857</v>
      </c>
      <c r="G213" s="6" t="s">
        <v>389</v>
      </c>
      <c r="H213" s="6" t="s">
        <v>363</v>
      </c>
      <c r="I213" s="10"/>
      <c r="J213" s="9">
        <v>17</v>
      </c>
      <c r="K213" s="8">
        <v>6.8</v>
      </c>
      <c r="L213" s="7">
        <f t="shared" si="6"/>
        <v>115.6</v>
      </c>
    </row>
    <row r="214" spans="1:12" ht="90" customHeight="1" x14ac:dyDescent="0.25">
      <c r="A214" s="5">
        <v>178</v>
      </c>
      <c r="B214" s="5" t="str">
        <f t="shared" si="7"/>
        <v>45020A-CALIblack</v>
      </c>
      <c r="C214" s="6" t="s">
        <v>143</v>
      </c>
      <c r="D214" s="6" t="s">
        <v>144</v>
      </c>
      <c r="E214" s="6" t="s">
        <v>4</v>
      </c>
      <c r="F214" s="6" t="s">
        <v>857</v>
      </c>
      <c r="G214" s="6" t="s">
        <v>389</v>
      </c>
      <c r="H214" s="6" t="s">
        <v>363</v>
      </c>
      <c r="I214" s="10"/>
      <c r="J214" s="9">
        <v>22</v>
      </c>
      <c r="K214" s="8">
        <v>6.8</v>
      </c>
      <c r="L214" s="7">
        <f t="shared" si="6"/>
        <v>149.6</v>
      </c>
    </row>
    <row r="215" spans="1:12" ht="90" customHeight="1" x14ac:dyDescent="0.25">
      <c r="A215" s="5">
        <v>177</v>
      </c>
      <c r="B215" s="5" t="str">
        <f t="shared" si="7"/>
        <v>45020A-CALIlight olive</v>
      </c>
      <c r="C215" s="6" t="s">
        <v>143</v>
      </c>
      <c r="D215" s="6" t="s">
        <v>144</v>
      </c>
      <c r="E215" s="6" t="s">
        <v>145</v>
      </c>
      <c r="F215" s="6" t="s">
        <v>857</v>
      </c>
      <c r="G215" s="6" t="s">
        <v>389</v>
      </c>
      <c r="H215" s="6" t="s">
        <v>363</v>
      </c>
      <c r="I215" s="10"/>
      <c r="J215" s="9">
        <v>23</v>
      </c>
      <c r="K215" s="8">
        <v>6.8</v>
      </c>
      <c r="L215" s="7">
        <f t="shared" si="6"/>
        <v>156.4</v>
      </c>
    </row>
    <row r="216" spans="1:12" ht="90" customHeight="1" x14ac:dyDescent="0.25">
      <c r="A216" s="5">
        <v>184</v>
      </c>
      <c r="B216" s="5" t="str">
        <f t="shared" si="7"/>
        <v>45020A-USAblack</v>
      </c>
      <c r="C216" s="6" t="s">
        <v>143</v>
      </c>
      <c r="D216" s="6" t="s">
        <v>147</v>
      </c>
      <c r="E216" s="6" t="s">
        <v>4</v>
      </c>
      <c r="F216" s="6" t="s">
        <v>857</v>
      </c>
      <c r="G216" s="6" t="s">
        <v>389</v>
      </c>
      <c r="H216" s="6" t="s">
        <v>363</v>
      </c>
      <c r="I216" s="10"/>
      <c r="J216" s="9">
        <v>58</v>
      </c>
      <c r="K216" s="8">
        <v>6.8</v>
      </c>
      <c r="L216" s="7">
        <f t="shared" si="6"/>
        <v>394.4</v>
      </c>
    </row>
    <row r="217" spans="1:12" ht="90" customHeight="1" x14ac:dyDescent="0.25">
      <c r="A217" s="5">
        <v>183</v>
      </c>
      <c r="B217" s="5" t="str">
        <f t="shared" si="7"/>
        <v>45020A-USAlight olive</v>
      </c>
      <c r="C217" s="6" t="s">
        <v>143</v>
      </c>
      <c r="D217" s="6" t="s">
        <v>147</v>
      </c>
      <c r="E217" s="6" t="s">
        <v>145</v>
      </c>
      <c r="F217" s="6" t="s">
        <v>857</v>
      </c>
      <c r="G217" s="6" t="s">
        <v>389</v>
      </c>
      <c r="H217" s="6" t="s">
        <v>363</v>
      </c>
      <c r="I217" s="10"/>
      <c r="J217" s="9">
        <v>41</v>
      </c>
      <c r="K217" s="8">
        <v>6.8000000000000007</v>
      </c>
      <c r="L217" s="7">
        <f t="shared" si="6"/>
        <v>278.8</v>
      </c>
    </row>
    <row r="218" spans="1:12" ht="90" customHeight="1" x14ac:dyDescent="0.25">
      <c r="A218" s="5">
        <v>187</v>
      </c>
      <c r="B218" s="5" t="str">
        <f t="shared" si="7"/>
        <v>45020A-USAnavy</v>
      </c>
      <c r="C218" s="6" t="s">
        <v>143</v>
      </c>
      <c r="D218" s="6" t="s">
        <v>147</v>
      </c>
      <c r="E218" s="6" t="s">
        <v>6</v>
      </c>
      <c r="F218" s="6" t="s">
        <v>857</v>
      </c>
      <c r="G218" s="6" t="s">
        <v>389</v>
      </c>
      <c r="H218" s="6" t="s">
        <v>363</v>
      </c>
      <c r="I218" s="10"/>
      <c r="J218" s="9">
        <v>41</v>
      </c>
      <c r="K218" s="8">
        <v>6.8000000000000007</v>
      </c>
      <c r="L218" s="7">
        <f t="shared" si="6"/>
        <v>278.8</v>
      </c>
    </row>
    <row r="219" spans="1:12" ht="90" customHeight="1" x14ac:dyDescent="0.25">
      <c r="A219" s="5">
        <v>182</v>
      </c>
      <c r="B219" s="5" t="str">
        <f t="shared" si="7"/>
        <v>45020A-USAoff white</v>
      </c>
      <c r="C219" s="6" t="s">
        <v>143</v>
      </c>
      <c r="D219" s="6" t="s">
        <v>147</v>
      </c>
      <c r="E219" s="6" t="s">
        <v>148</v>
      </c>
      <c r="F219" s="6" t="s">
        <v>857</v>
      </c>
      <c r="G219" s="6" t="s">
        <v>389</v>
      </c>
      <c r="H219" s="6" t="s">
        <v>363</v>
      </c>
      <c r="I219" s="10"/>
      <c r="J219" s="9">
        <v>12</v>
      </c>
      <c r="K219" s="8">
        <v>6.8</v>
      </c>
      <c r="L219" s="7">
        <f t="shared" si="6"/>
        <v>81.599999999999994</v>
      </c>
    </row>
    <row r="220" spans="1:12" ht="90" customHeight="1" x14ac:dyDescent="0.25">
      <c r="A220" s="5">
        <v>133</v>
      </c>
      <c r="B220" s="5" t="str">
        <f t="shared" si="7"/>
        <v>AMN-1701Ared</v>
      </c>
      <c r="C220" s="6" t="s">
        <v>90</v>
      </c>
      <c r="D220" s="6" t="s">
        <v>114</v>
      </c>
      <c r="E220" s="6" t="s">
        <v>25</v>
      </c>
      <c r="F220" s="6" t="s">
        <v>857</v>
      </c>
      <c r="G220" s="6" t="s">
        <v>362</v>
      </c>
      <c r="H220" s="6" t="s">
        <v>363</v>
      </c>
      <c r="I220" s="10"/>
      <c r="J220" s="9">
        <v>20</v>
      </c>
      <c r="K220" s="8">
        <v>5.5250000000000004</v>
      </c>
      <c r="L220" s="7">
        <f t="shared" si="6"/>
        <v>110.5</v>
      </c>
    </row>
    <row r="221" spans="1:12" ht="90" customHeight="1" x14ac:dyDescent="0.25">
      <c r="A221" s="5">
        <v>132</v>
      </c>
      <c r="B221" s="5" t="str">
        <f t="shared" si="7"/>
        <v>AMN-1701Bsnow white</v>
      </c>
      <c r="C221" s="6" t="s">
        <v>90</v>
      </c>
      <c r="D221" s="6" t="s">
        <v>112</v>
      </c>
      <c r="E221" s="6" t="s">
        <v>113</v>
      </c>
      <c r="F221" s="6" t="s">
        <v>857</v>
      </c>
      <c r="G221" s="6" t="s">
        <v>362</v>
      </c>
      <c r="H221" s="6" t="s">
        <v>363</v>
      </c>
      <c r="I221" s="10"/>
      <c r="J221" s="9">
        <v>18</v>
      </c>
      <c r="K221" s="8">
        <v>5.5250000000000004</v>
      </c>
      <c r="L221" s="7">
        <f t="shared" si="6"/>
        <v>99.45</v>
      </c>
    </row>
    <row r="222" spans="1:12" ht="90" customHeight="1" x14ac:dyDescent="0.25">
      <c r="A222" s="5">
        <v>356</v>
      </c>
      <c r="B222" s="5" t="str">
        <f t="shared" si="7"/>
        <v>AMN-1712Astone-black</v>
      </c>
      <c r="C222" s="6" t="s">
        <v>248</v>
      </c>
      <c r="D222" s="6" t="s">
        <v>249</v>
      </c>
      <c r="E222" s="6" t="s">
        <v>250</v>
      </c>
      <c r="F222" s="6" t="s">
        <v>857</v>
      </c>
      <c r="G222" s="6" t="s">
        <v>362</v>
      </c>
      <c r="H222" s="6" t="s">
        <v>363</v>
      </c>
      <c r="I222" s="10"/>
      <c r="J222" s="9">
        <v>29</v>
      </c>
      <c r="K222" s="8">
        <v>5.95</v>
      </c>
      <c r="L222" s="7">
        <f t="shared" si="6"/>
        <v>172.55</v>
      </c>
    </row>
    <row r="223" spans="1:12" ht="90" customHeight="1" x14ac:dyDescent="0.25">
      <c r="A223" s="5">
        <v>391</v>
      </c>
      <c r="B223" s="5" t="str">
        <f t="shared" si="7"/>
        <v>FEND-1908Ablack</v>
      </c>
      <c r="C223" s="6" t="s">
        <v>263</v>
      </c>
      <c r="D223" s="6" t="s">
        <v>270</v>
      </c>
      <c r="E223" s="6" t="s">
        <v>4</v>
      </c>
      <c r="F223" s="6" t="s">
        <v>857</v>
      </c>
      <c r="G223" s="6" t="s">
        <v>362</v>
      </c>
      <c r="H223" s="6" t="s">
        <v>363</v>
      </c>
      <c r="I223" s="10"/>
      <c r="J223" s="9">
        <v>12</v>
      </c>
      <c r="K223" s="8">
        <v>7.6499999999999995</v>
      </c>
      <c r="L223" s="7">
        <f t="shared" si="6"/>
        <v>91.8</v>
      </c>
    </row>
    <row r="224" spans="1:12" ht="90" customHeight="1" x14ac:dyDescent="0.25">
      <c r="A224" s="5">
        <v>529</v>
      </c>
      <c r="B224" s="5" t="str">
        <f t="shared" si="7"/>
        <v>GM-1907Bivory-navy</v>
      </c>
      <c r="C224" s="6" t="s">
        <v>293</v>
      </c>
      <c r="D224" s="6" t="s">
        <v>306</v>
      </c>
      <c r="E224" s="6" t="s">
        <v>44</v>
      </c>
      <c r="F224" s="6" t="s">
        <v>857</v>
      </c>
      <c r="G224" s="6" t="s">
        <v>389</v>
      </c>
      <c r="H224" s="6" t="s">
        <v>868</v>
      </c>
      <c r="I224" s="10"/>
      <c r="J224" s="9">
        <v>12</v>
      </c>
      <c r="K224" s="8">
        <v>8.2874999999999996</v>
      </c>
      <c r="L224" s="7">
        <f t="shared" si="6"/>
        <v>99.449999999999989</v>
      </c>
    </row>
    <row r="225" spans="1:12" ht="90" customHeight="1" x14ac:dyDescent="0.25">
      <c r="A225" s="5">
        <v>390</v>
      </c>
      <c r="B225" s="5" t="str">
        <f t="shared" si="7"/>
        <v>GM-1909Bblack</v>
      </c>
      <c r="C225" s="6" t="s">
        <v>263</v>
      </c>
      <c r="D225" s="6" t="s">
        <v>269</v>
      </c>
      <c r="E225" s="6" t="s">
        <v>4</v>
      </c>
      <c r="F225" s="6" t="s">
        <v>857</v>
      </c>
      <c r="G225" s="6" t="s">
        <v>362</v>
      </c>
      <c r="H225" s="6" t="s">
        <v>363</v>
      </c>
      <c r="I225" s="10"/>
      <c r="J225" s="9">
        <v>6</v>
      </c>
      <c r="K225" s="8">
        <v>7.2250000000000005</v>
      </c>
      <c r="L225" s="7">
        <f t="shared" si="6"/>
        <v>43.35</v>
      </c>
    </row>
    <row r="226" spans="1:12" ht="90" customHeight="1" x14ac:dyDescent="0.25">
      <c r="A226" s="5">
        <v>392</v>
      </c>
      <c r="B226" s="5" t="str">
        <f t="shared" si="7"/>
        <v>GM-1909Cblack</v>
      </c>
      <c r="C226" s="6" t="s">
        <v>263</v>
      </c>
      <c r="D226" s="6" t="s">
        <v>271</v>
      </c>
      <c r="E226" s="6" t="s">
        <v>4</v>
      </c>
      <c r="F226" s="6" t="s">
        <v>857</v>
      </c>
      <c r="G226" s="6" t="s">
        <v>362</v>
      </c>
      <c r="H226" s="6" t="s">
        <v>363</v>
      </c>
      <c r="I226" s="10"/>
      <c r="J226" s="9">
        <v>6</v>
      </c>
      <c r="K226" s="8">
        <v>7.2250000000000005</v>
      </c>
      <c r="L226" s="7">
        <f t="shared" si="6"/>
        <v>43.35</v>
      </c>
    </row>
    <row r="227" spans="1:12" ht="90" customHeight="1" x14ac:dyDescent="0.25">
      <c r="A227" s="5">
        <v>385</v>
      </c>
      <c r="B227" s="5" t="str">
        <f t="shared" si="7"/>
        <v>SMU277A-NASAblack</v>
      </c>
      <c r="C227" s="6" t="s">
        <v>263</v>
      </c>
      <c r="D227" s="6" t="s">
        <v>268</v>
      </c>
      <c r="E227" s="6" t="s">
        <v>4</v>
      </c>
      <c r="F227" s="6" t="s">
        <v>857</v>
      </c>
      <c r="G227" s="6" t="s">
        <v>362</v>
      </c>
      <c r="H227" s="6" t="s">
        <v>363</v>
      </c>
      <c r="I227" s="10"/>
      <c r="J227" s="9">
        <v>16</v>
      </c>
      <c r="K227" s="8">
        <v>7.2249999999999996</v>
      </c>
      <c r="L227" s="7">
        <f t="shared" si="6"/>
        <v>115.6</v>
      </c>
    </row>
    <row r="228" spans="1:12" ht="90" customHeight="1" x14ac:dyDescent="0.25">
      <c r="A228" s="5">
        <v>120</v>
      </c>
      <c r="B228" s="5" t="str">
        <f t="shared" si="7"/>
        <v>SMU302A-RARObrick red</v>
      </c>
      <c r="C228" s="6" t="s">
        <v>90</v>
      </c>
      <c r="D228" s="6" t="s">
        <v>105</v>
      </c>
      <c r="E228" s="6" t="s">
        <v>106</v>
      </c>
      <c r="F228" s="6" t="s">
        <v>857</v>
      </c>
      <c r="G228" s="6" t="s">
        <v>362</v>
      </c>
      <c r="H228" s="6" t="s">
        <v>363</v>
      </c>
      <c r="I228" s="10"/>
      <c r="J228" s="9">
        <v>12</v>
      </c>
      <c r="K228" s="8">
        <v>5.7374999999999998</v>
      </c>
      <c r="L228" s="7">
        <f t="shared" si="6"/>
        <v>68.849999999999994</v>
      </c>
    </row>
    <row r="229" spans="1:12" ht="90" customHeight="1" x14ac:dyDescent="0.25">
      <c r="A229" s="5">
        <v>523</v>
      </c>
      <c r="B229" s="5" t="str">
        <f t="shared" si="7"/>
        <v>SMU500A-TAHOEgrey-slate blue-navy</v>
      </c>
      <c r="C229" s="6" t="s">
        <v>293</v>
      </c>
      <c r="D229" s="6" t="s">
        <v>301</v>
      </c>
      <c r="E229" s="6" t="s">
        <v>302</v>
      </c>
      <c r="F229" s="6" t="s">
        <v>857</v>
      </c>
      <c r="G229" s="6" t="s">
        <v>389</v>
      </c>
      <c r="H229" s="6" t="s">
        <v>868</v>
      </c>
      <c r="I229" s="10"/>
      <c r="J229" s="9">
        <v>34</v>
      </c>
      <c r="K229" s="8">
        <v>7.2250000000000005</v>
      </c>
      <c r="L229" s="7">
        <f t="shared" si="6"/>
        <v>245.65</v>
      </c>
    </row>
    <row r="230" spans="1:12" ht="15" x14ac:dyDescent="0.25"/>
    <row r="231" spans="1:12" ht="15" x14ac:dyDescent="0.25">
      <c r="J231" s="11">
        <f>SUM(J2:J230)</f>
        <v>4834</v>
      </c>
      <c r="L231" s="19">
        <f>SUM(L2:L230)</f>
        <v>39187.679999999971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232">
    <sortCondition ref="D2:D232"/>
    <sortCondition ref="E2:E232"/>
  </sortState>
  <conditionalFormatting sqref="A1:C2 A230:C1048576 A163:A229 C163:C229 A3:A161 C3:C161 B3:B229">
    <cfRule type="cellIs" dxfId="1" priority="32" operator="equal">
      <formula>"-"</formula>
    </cfRule>
  </conditionalFormatting>
  <conditionalFormatting sqref="A162 C162">
    <cfRule type="cellIs" dxfId="0" priority="3" operator="equal">
      <formula>"-"</formula>
    </cfRule>
  </conditionalFormatting>
  <pageMargins left="0" right="0" top="0" bottom="0" header="0" footer="0"/>
  <pageSetup paperSize="9" scale="20" fitToHeight="1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8"/>
  <sheetViews>
    <sheetView topLeftCell="C98" workbookViewId="0">
      <selection activeCell="H98" sqref="H1:H1048576"/>
    </sheetView>
  </sheetViews>
  <sheetFormatPr defaultRowHeight="15" x14ac:dyDescent="0.25"/>
  <cols>
    <col min="1" max="1" width="9" hidden="1" customWidth="1"/>
    <col min="2" max="2" width="10.28515625" hidden="1" customWidth="1"/>
    <col min="3" max="3" width="17.28515625" bestFit="1" customWidth="1"/>
    <col min="4" max="4" width="30.28515625" bestFit="1" customWidth="1"/>
    <col min="5" max="5" width="6.28515625" bestFit="1" customWidth="1"/>
    <col min="6" max="6" width="10.28515625" bestFit="1" customWidth="1"/>
    <col min="7" max="7" width="29.140625" bestFit="1" customWidth="1"/>
    <col min="8" max="8" width="3" bestFit="1" customWidth="1"/>
    <col min="9" max="9" width="6" bestFit="1" customWidth="1"/>
    <col min="10" max="10" width="7.5703125" bestFit="1" customWidth="1"/>
  </cols>
  <sheetData>
    <row r="1" spans="1:10" x14ac:dyDescent="0.25">
      <c r="A1" t="s">
        <v>358</v>
      </c>
      <c r="B1" t="s">
        <v>359</v>
      </c>
      <c r="C1" t="s">
        <v>225</v>
      </c>
      <c r="D1" t="s">
        <v>360</v>
      </c>
      <c r="E1" t="s">
        <v>361</v>
      </c>
      <c r="F1" t="s">
        <v>362</v>
      </c>
      <c r="G1" t="s">
        <v>363</v>
      </c>
      <c r="H1">
        <v>6</v>
      </c>
      <c r="I1">
        <v>8.9249999999999989</v>
      </c>
      <c r="J1">
        <f>H1*I1</f>
        <v>53.55</v>
      </c>
    </row>
    <row r="2" spans="1:10" x14ac:dyDescent="0.25">
      <c r="A2" t="s">
        <v>358</v>
      </c>
      <c r="B2" t="s">
        <v>364</v>
      </c>
      <c r="C2" t="s">
        <v>222</v>
      </c>
      <c r="D2" t="s">
        <v>365</v>
      </c>
      <c r="E2" t="s">
        <v>366</v>
      </c>
      <c r="F2" t="s">
        <v>362</v>
      </c>
      <c r="G2" t="s">
        <v>363</v>
      </c>
      <c r="H2">
        <v>6</v>
      </c>
      <c r="I2">
        <v>8.9249999999999989</v>
      </c>
      <c r="J2">
        <f t="shared" ref="J2:J63" si="0">H2*I2</f>
        <v>53.55</v>
      </c>
    </row>
    <row r="3" spans="1:10" x14ac:dyDescent="0.25">
      <c r="A3" t="s">
        <v>358</v>
      </c>
      <c r="B3" t="s">
        <v>367</v>
      </c>
      <c r="C3" t="s">
        <v>223</v>
      </c>
      <c r="D3" t="s">
        <v>368</v>
      </c>
      <c r="E3" t="s">
        <v>369</v>
      </c>
      <c r="F3" t="s">
        <v>362</v>
      </c>
      <c r="G3" t="s">
        <v>363</v>
      </c>
      <c r="H3">
        <v>6</v>
      </c>
      <c r="I3">
        <v>8.9249999999999989</v>
      </c>
      <c r="J3">
        <f t="shared" si="0"/>
        <v>53.55</v>
      </c>
    </row>
    <row r="4" spans="1:10" x14ac:dyDescent="0.25">
      <c r="A4" t="s">
        <v>358</v>
      </c>
      <c r="B4" t="s">
        <v>370</v>
      </c>
      <c r="C4" t="s">
        <v>224</v>
      </c>
      <c r="D4" t="s">
        <v>371</v>
      </c>
      <c r="E4" t="s">
        <v>372</v>
      </c>
      <c r="F4" t="s">
        <v>362</v>
      </c>
      <c r="G4" t="s">
        <v>363</v>
      </c>
      <c r="H4">
        <v>12</v>
      </c>
      <c r="I4">
        <v>8.9249999999999989</v>
      </c>
      <c r="J4">
        <f t="shared" si="0"/>
        <v>107.1</v>
      </c>
    </row>
    <row r="5" spans="1:10" x14ac:dyDescent="0.25">
      <c r="A5" t="s">
        <v>358</v>
      </c>
      <c r="B5" t="s">
        <v>374</v>
      </c>
      <c r="C5" t="s">
        <v>220</v>
      </c>
      <c r="D5" t="s">
        <v>375</v>
      </c>
      <c r="E5" t="s">
        <v>376</v>
      </c>
      <c r="F5" t="s">
        <v>362</v>
      </c>
      <c r="G5" t="s">
        <v>363</v>
      </c>
      <c r="H5">
        <v>6</v>
      </c>
      <c r="I5">
        <v>8.9249999999999989</v>
      </c>
      <c r="J5">
        <f t="shared" si="0"/>
        <v>53.55</v>
      </c>
    </row>
    <row r="6" spans="1:10" x14ac:dyDescent="0.25">
      <c r="A6" t="s">
        <v>358</v>
      </c>
      <c r="B6" t="s">
        <v>377</v>
      </c>
      <c r="C6" t="s">
        <v>217</v>
      </c>
      <c r="D6" t="s">
        <v>378</v>
      </c>
      <c r="E6" t="s">
        <v>379</v>
      </c>
      <c r="F6" t="s">
        <v>362</v>
      </c>
      <c r="G6" t="s">
        <v>363</v>
      </c>
      <c r="H6">
        <v>12</v>
      </c>
      <c r="I6">
        <v>8.9249999999999989</v>
      </c>
      <c r="J6">
        <f t="shared" si="0"/>
        <v>107.1</v>
      </c>
    </row>
    <row r="7" spans="1:10" x14ac:dyDescent="0.25">
      <c r="A7" t="s">
        <v>358</v>
      </c>
      <c r="B7" t="s">
        <v>380</v>
      </c>
      <c r="C7" t="s">
        <v>218</v>
      </c>
      <c r="D7" t="s">
        <v>381</v>
      </c>
      <c r="E7" t="s">
        <v>382</v>
      </c>
      <c r="F7" t="s">
        <v>362</v>
      </c>
      <c r="G7" t="s">
        <v>363</v>
      </c>
      <c r="H7">
        <v>6</v>
      </c>
      <c r="I7">
        <v>8.9249999999999989</v>
      </c>
      <c r="J7">
        <f t="shared" si="0"/>
        <v>53.55</v>
      </c>
    </row>
    <row r="8" spans="1:10" x14ac:dyDescent="0.25">
      <c r="A8" t="s">
        <v>358</v>
      </c>
      <c r="B8" t="s">
        <v>383</v>
      </c>
      <c r="C8" t="s">
        <v>219</v>
      </c>
      <c r="D8" t="s">
        <v>384</v>
      </c>
      <c r="E8" t="s">
        <v>369</v>
      </c>
      <c r="F8" t="s">
        <v>362</v>
      </c>
      <c r="G8" t="s">
        <v>363</v>
      </c>
      <c r="H8">
        <v>12</v>
      </c>
      <c r="I8">
        <v>8.9249999999999989</v>
      </c>
      <c r="J8">
        <f t="shared" si="0"/>
        <v>107.1</v>
      </c>
    </row>
    <row r="9" spans="1:10" x14ac:dyDescent="0.25">
      <c r="A9" t="s">
        <v>385</v>
      </c>
      <c r="B9" t="s">
        <v>386</v>
      </c>
      <c r="C9" t="s">
        <v>180</v>
      </c>
      <c r="D9" t="s">
        <v>387</v>
      </c>
      <c r="E9" t="s">
        <v>388</v>
      </c>
      <c r="F9" t="s">
        <v>389</v>
      </c>
      <c r="G9" t="s">
        <v>390</v>
      </c>
      <c r="H9">
        <v>29</v>
      </c>
      <c r="I9">
        <v>8.9251724137931028</v>
      </c>
      <c r="J9">
        <f t="shared" si="0"/>
        <v>258.83</v>
      </c>
    </row>
    <row r="10" spans="1:10" x14ac:dyDescent="0.25">
      <c r="A10" t="s">
        <v>385</v>
      </c>
      <c r="B10" t="s">
        <v>391</v>
      </c>
      <c r="C10" t="s">
        <v>177</v>
      </c>
      <c r="D10" t="s">
        <v>392</v>
      </c>
      <c r="E10" t="s">
        <v>393</v>
      </c>
      <c r="F10" t="s">
        <v>389</v>
      </c>
      <c r="G10" t="s">
        <v>390</v>
      </c>
      <c r="H10">
        <v>29</v>
      </c>
      <c r="I10">
        <v>8.9251724137931028</v>
      </c>
      <c r="J10">
        <f t="shared" si="0"/>
        <v>258.83</v>
      </c>
    </row>
    <row r="11" spans="1:10" x14ac:dyDescent="0.25">
      <c r="A11" t="s">
        <v>385</v>
      </c>
      <c r="B11" t="s">
        <v>377</v>
      </c>
      <c r="C11" t="s">
        <v>178</v>
      </c>
      <c r="D11" t="s">
        <v>394</v>
      </c>
      <c r="E11" t="s">
        <v>395</v>
      </c>
      <c r="F11" t="s">
        <v>389</v>
      </c>
      <c r="G11" t="s">
        <v>390</v>
      </c>
      <c r="H11">
        <v>26</v>
      </c>
      <c r="I11">
        <v>8.9250000000000007</v>
      </c>
      <c r="J11">
        <f t="shared" si="0"/>
        <v>232.05</v>
      </c>
    </row>
    <row r="12" spans="1:10" x14ac:dyDescent="0.25">
      <c r="A12" t="s">
        <v>385</v>
      </c>
      <c r="B12" t="s">
        <v>396</v>
      </c>
      <c r="C12" t="s">
        <v>181</v>
      </c>
      <c r="D12" t="s">
        <v>397</v>
      </c>
      <c r="E12" t="s">
        <v>398</v>
      </c>
      <c r="F12" t="s">
        <v>389</v>
      </c>
      <c r="G12" t="s">
        <v>390</v>
      </c>
      <c r="H12">
        <v>26</v>
      </c>
      <c r="I12">
        <v>8.9250000000000007</v>
      </c>
      <c r="J12">
        <f t="shared" si="0"/>
        <v>232.05</v>
      </c>
    </row>
    <row r="13" spans="1:10" x14ac:dyDescent="0.25">
      <c r="A13" t="s">
        <v>385</v>
      </c>
      <c r="B13" t="s">
        <v>399</v>
      </c>
      <c r="C13" t="s">
        <v>176</v>
      </c>
      <c r="D13" t="s">
        <v>400</v>
      </c>
      <c r="E13" t="s">
        <v>401</v>
      </c>
      <c r="F13" t="s">
        <v>389</v>
      </c>
      <c r="G13" t="s">
        <v>390</v>
      </c>
      <c r="H13">
        <v>29</v>
      </c>
      <c r="I13">
        <v>8.9251724137931028</v>
      </c>
      <c r="J13">
        <f t="shared" si="0"/>
        <v>258.83</v>
      </c>
    </row>
    <row r="14" spans="1:10" x14ac:dyDescent="0.25">
      <c r="A14" t="s">
        <v>402</v>
      </c>
      <c r="B14" t="s">
        <v>370</v>
      </c>
      <c r="C14" t="s">
        <v>215</v>
      </c>
      <c r="D14" t="s">
        <v>403</v>
      </c>
      <c r="E14" t="s">
        <v>404</v>
      </c>
      <c r="F14" t="s">
        <v>389</v>
      </c>
      <c r="G14" t="s">
        <v>363</v>
      </c>
      <c r="H14">
        <v>12</v>
      </c>
      <c r="I14">
        <v>8.9249999999999989</v>
      </c>
      <c r="J14">
        <f t="shared" si="0"/>
        <v>107.1</v>
      </c>
    </row>
    <row r="15" spans="1:10" x14ac:dyDescent="0.25">
      <c r="A15" t="s">
        <v>402</v>
      </c>
      <c r="B15" t="s">
        <v>377</v>
      </c>
      <c r="C15" t="s">
        <v>213</v>
      </c>
      <c r="D15" t="s">
        <v>405</v>
      </c>
      <c r="E15" t="s">
        <v>379</v>
      </c>
      <c r="F15" t="s">
        <v>389</v>
      </c>
      <c r="G15" t="s">
        <v>363</v>
      </c>
      <c r="H15">
        <v>6</v>
      </c>
      <c r="I15">
        <v>8.9249999999999989</v>
      </c>
      <c r="J15">
        <f t="shared" si="0"/>
        <v>53.55</v>
      </c>
    </row>
    <row r="16" spans="1:10" x14ac:dyDescent="0.25">
      <c r="A16" t="s">
        <v>402</v>
      </c>
      <c r="B16" t="s">
        <v>406</v>
      </c>
      <c r="C16" t="s">
        <v>212</v>
      </c>
      <c r="D16" t="s">
        <v>407</v>
      </c>
      <c r="E16" t="s">
        <v>369</v>
      </c>
      <c r="F16" t="s">
        <v>389</v>
      </c>
      <c r="G16" t="s">
        <v>363</v>
      </c>
      <c r="H16">
        <v>12</v>
      </c>
      <c r="I16">
        <v>8.9249999999999989</v>
      </c>
      <c r="J16">
        <f t="shared" si="0"/>
        <v>107.1</v>
      </c>
    </row>
    <row r="17" spans="1:10" x14ac:dyDescent="0.25">
      <c r="A17" t="s">
        <v>408</v>
      </c>
      <c r="B17" t="s">
        <v>409</v>
      </c>
      <c r="C17" t="s">
        <v>309</v>
      </c>
      <c r="D17" t="s">
        <v>410</v>
      </c>
      <c r="E17" t="s">
        <v>411</v>
      </c>
      <c r="F17" t="s">
        <v>362</v>
      </c>
      <c r="G17" t="s">
        <v>363</v>
      </c>
      <c r="H17">
        <v>46</v>
      </c>
      <c r="I17">
        <v>5.7376086956521739</v>
      </c>
      <c r="J17">
        <f t="shared" si="0"/>
        <v>263.93</v>
      </c>
    </row>
    <row r="18" spans="1:10" x14ac:dyDescent="0.25">
      <c r="A18" t="s">
        <v>408</v>
      </c>
      <c r="B18" t="s">
        <v>412</v>
      </c>
      <c r="C18" t="s">
        <v>99</v>
      </c>
      <c r="D18" t="s">
        <v>413</v>
      </c>
      <c r="E18" t="s">
        <v>404</v>
      </c>
      <c r="F18" t="s">
        <v>362</v>
      </c>
      <c r="G18" t="s">
        <v>363</v>
      </c>
      <c r="H18">
        <v>12</v>
      </c>
      <c r="I18">
        <v>7.4375</v>
      </c>
      <c r="J18">
        <f t="shared" si="0"/>
        <v>89.25</v>
      </c>
    </row>
    <row r="19" spans="1:10" x14ac:dyDescent="0.25">
      <c r="A19" t="s">
        <v>408</v>
      </c>
      <c r="B19" t="s">
        <v>414</v>
      </c>
      <c r="C19" t="s">
        <v>855</v>
      </c>
      <c r="D19" t="s">
        <v>415</v>
      </c>
      <c r="E19" t="s">
        <v>404</v>
      </c>
      <c r="F19" t="s">
        <v>362</v>
      </c>
      <c r="G19" t="s">
        <v>363</v>
      </c>
      <c r="H19">
        <v>15</v>
      </c>
      <c r="I19">
        <v>7.4373333333333331</v>
      </c>
      <c r="J19">
        <f t="shared" si="0"/>
        <v>111.56</v>
      </c>
    </row>
    <row r="20" spans="1:10" x14ac:dyDescent="0.25">
      <c r="A20" t="s">
        <v>408</v>
      </c>
      <c r="B20" t="s">
        <v>416</v>
      </c>
      <c r="C20" t="s">
        <v>96</v>
      </c>
      <c r="D20" t="s">
        <v>417</v>
      </c>
      <c r="E20" t="s">
        <v>418</v>
      </c>
      <c r="F20" t="s">
        <v>362</v>
      </c>
      <c r="G20" t="s">
        <v>363</v>
      </c>
      <c r="H20">
        <v>35</v>
      </c>
      <c r="I20">
        <v>7.4374285714285717</v>
      </c>
      <c r="J20">
        <f t="shared" si="0"/>
        <v>260.31</v>
      </c>
    </row>
    <row r="21" spans="1:10" x14ac:dyDescent="0.25">
      <c r="A21" t="s">
        <v>408</v>
      </c>
      <c r="B21" t="s">
        <v>419</v>
      </c>
      <c r="C21" t="s">
        <v>310</v>
      </c>
      <c r="D21" t="s">
        <v>420</v>
      </c>
      <c r="E21" t="s">
        <v>421</v>
      </c>
      <c r="F21" t="s">
        <v>362</v>
      </c>
      <c r="G21" t="s">
        <v>363</v>
      </c>
      <c r="H21">
        <v>12</v>
      </c>
      <c r="I21">
        <v>5.7374999999999998</v>
      </c>
      <c r="J21">
        <f t="shared" si="0"/>
        <v>68.849999999999994</v>
      </c>
    </row>
    <row r="22" spans="1:10" x14ac:dyDescent="0.25">
      <c r="A22" t="s">
        <v>408</v>
      </c>
      <c r="B22" t="s">
        <v>422</v>
      </c>
      <c r="C22" t="s">
        <v>97</v>
      </c>
      <c r="D22" t="s">
        <v>423</v>
      </c>
      <c r="E22" t="s">
        <v>404</v>
      </c>
      <c r="F22" t="s">
        <v>362</v>
      </c>
      <c r="G22" t="s">
        <v>363</v>
      </c>
      <c r="H22">
        <v>35</v>
      </c>
      <c r="I22">
        <v>7.4374285714285717</v>
      </c>
      <c r="J22">
        <f t="shared" si="0"/>
        <v>260.31</v>
      </c>
    </row>
    <row r="23" spans="1:10" x14ac:dyDescent="0.25">
      <c r="A23" t="s">
        <v>408</v>
      </c>
      <c r="B23" t="s">
        <v>424</v>
      </c>
      <c r="C23" t="s">
        <v>95</v>
      </c>
      <c r="D23" t="s">
        <v>425</v>
      </c>
      <c r="E23" t="s">
        <v>361</v>
      </c>
      <c r="F23" t="s">
        <v>362</v>
      </c>
      <c r="G23" t="s">
        <v>363</v>
      </c>
      <c r="H23">
        <v>12</v>
      </c>
      <c r="I23">
        <v>7.4375</v>
      </c>
      <c r="J23">
        <f t="shared" si="0"/>
        <v>89.25</v>
      </c>
    </row>
    <row r="24" spans="1:10" x14ac:dyDescent="0.25">
      <c r="A24" t="s">
        <v>408</v>
      </c>
      <c r="B24" t="s">
        <v>426</v>
      </c>
      <c r="C24" t="s">
        <v>312</v>
      </c>
      <c r="D24" t="s">
        <v>427</v>
      </c>
      <c r="E24" t="s">
        <v>428</v>
      </c>
      <c r="F24" t="s">
        <v>362</v>
      </c>
      <c r="G24" t="s">
        <v>363</v>
      </c>
      <c r="H24">
        <v>12</v>
      </c>
      <c r="I24">
        <v>5.7374999999999998</v>
      </c>
      <c r="J24">
        <f t="shared" si="0"/>
        <v>68.849999999999994</v>
      </c>
    </row>
    <row r="25" spans="1:10" x14ac:dyDescent="0.25">
      <c r="A25" t="s">
        <v>408</v>
      </c>
      <c r="B25" t="s">
        <v>429</v>
      </c>
      <c r="C25" t="s">
        <v>101</v>
      </c>
      <c r="D25" t="s">
        <v>430</v>
      </c>
      <c r="E25" t="s">
        <v>431</v>
      </c>
      <c r="F25" t="s">
        <v>362</v>
      </c>
      <c r="G25" t="s">
        <v>363</v>
      </c>
      <c r="H25">
        <v>6</v>
      </c>
      <c r="I25">
        <v>7.8633333333333333</v>
      </c>
      <c r="J25">
        <f t="shared" si="0"/>
        <v>47.18</v>
      </c>
    </row>
    <row r="26" spans="1:10" x14ac:dyDescent="0.25">
      <c r="A26" t="s">
        <v>408</v>
      </c>
      <c r="B26" t="s">
        <v>432</v>
      </c>
      <c r="C26" t="s">
        <v>91</v>
      </c>
      <c r="D26" t="s">
        <v>433</v>
      </c>
      <c r="E26" t="s">
        <v>404</v>
      </c>
      <c r="F26" t="s">
        <v>362</v>
      </c>
      <c r="G26" t="s">
        <v>363</v>
      </c>
      <c r="H26">
        <v>15</v>
      </c>
      <c r="I26">
        <v>7.4373333333333331</v>
      </c>
      <c r="J26">
        <f t="shared" si="0"/>
        <v>111.56</v>
      </c>
    </row>
    <row r="27" spans="1:10" x14ac:dyDescent="0.25">
      <c r="A27" t="s">
        <v>434</v>
      </c>
      <c r="B27" t="s">
        <v>435</v>
      </c>
      <c r="C27" t="s">
        <v>98</v>
      </c>
      <c r="D27" t="s">
        <v>436</v>
      </c>
      <c r="E27" t="s">
        <v>404</v>
      </c>
      <c r="F27" t="s">
        <v>362</v>
      </c>
      <c r="G27" t="s">
        <v>363</v>
      </c>
      <c r="H27">
        <v>44</v>
      </c>
      <c r="I27">
        <v>7.4375</v>
      </c>
      <c r="J27">
        <f t="shared" si="0"/>
        <v>327.25</v>
      </c>
    </row>
    <row r="28" spans="1:10" x14ac:dyDescent="0.25">
      <c r="A28" t="s">
        <v>434</v>
      </c>
      <c r="B28" t="s">
        <v>414</v>
      </c>
      <c r="C28" t="s">
        <v>856</v>
      </c>
      <c r="D28" t="s">
        <v>415</v>
      </c>
      <c r="E28" t="s">
        <v>361</v>
      </c>
      <c r="F28" t="s">
        <v>362</v>
      </c>
      <c r="G28" t="s">
        <v>363</v>
      </c>
      <c r="H28">
        <v>12</v>
      </c>
      <c r="I28">
        <v>7.4375</v>
      </c>
      <c r="J28">
        <f t="shared" si="0"/>
        <v>89.25</v>
      </c>
    </row>
    <row r="29" spans="1:10" x14ac:dyDescent="0.25">
      <c r="A29" t="s">
        <v>434</v>
      </c>
      <c r="B29" t="s">
        <v>422</v>
      </c>
      <c r="C29" t="s">
        <v>93</v>
      </c>
      <c r="D29" t="s">
        <v>423</v>
      </c>
      <c r="E29" t="s">
        <v>418</v>
      </c>
      <c r="F29" t="s">
        <v>362</v>
      </c>
      <c r="G29" t="s">
        <v>363</v>
      </c>
      <c r="H29">
        <v>38</v>
      </c>
      <c r="I29">
        <v>7.4376315789473679</v>
      </c>
      <c r="J29">
        <f t="shared" si="0"/>
        <v>282.63</v>
      </c>
    </row>
    <row r="30" spans="1:10" x14ac:dyDescent="0.25">
      <c r="A30" t="s">
        <v>434</v>
      </c>
      <c r="B30" t="s">
        <v>429</v>
      </c>
      <c r="C30" t="s">
        <v>102</v>
      </c>
      <c r="D30" t="s">
        <v>430</v>
      </c>
      <c r="E30" t="s">
        <v>388</v>
      </c>
      <c r="F30" t="s">
        <v>362</v>
      </c>
      <c r="G30" t="s">
        <v>363</v>
      </c>
      <c r="H30">
        <v>6</v>
      </c>
      <c r="I30">
        <v>7.8633333333333333</v>
      </c>
      <c r="J30">
        <f t="shared" si="0"/>
        <v>47.18</v>
      </c>
    </row>
    <row r="31" spans="1:10" x14ac:dyDescent="0.25">
      <c r="A31" t="s">
        <v>437</v>
      </c>
      <c r="B31" t="s">
        <v>438</v>
      </c>
      <c r="C31" t="s">
        <v>71</v>
      </c>
      <c r="D31" t="s">
        <v>439</v>
      </c>
      <c r="E31" t="s">
        <v>440</v>
      </c>
      <c r="F31" t="s">
        <v>389</v>
      </c>
      <c r="G31" t="s">
        <v>441</v>
      </c>
      <c r="H31">
        <v>12</v>
      </c>
      <c r="I31">
        <v>10.625</v>
      </c>
      <c r="J31">
        <f t="shared" si="0"/>
        <v>127.5</v>
      </c>
    </row>
    <row r="32" spans="1:10" x14ac:dyDescent="0.25">
      <c r="A32" t="s">
        <v>437</v>
      </c>
      <c r="B32" t="s">
        <v>442</v>
      </c>
      <c r="C32" t="s">
        <v>70</v>
      </c>
      <c r="D32" t="s">
        <v>443</v>
      </c>
      <c r="E32" t="s">
        <v>404</v>
      </c>
      <c r="F32" t="s">
        <v>389</v>
      </c>
      <c r="G32" t="s">
        <v>441</v>
      </c>
      <c r="H32">
        <v>17</v>
      </c>
      <c r="I32">
        <v>10.625294117647059</v>
      </c>
      <c r="J32">
        <f t="shared" si="0"/>
        <v>180.63</v>
      </c>
    </row>
    <row r="33" spans="1:10" x14ac:dyDescent="0.25">
      <c r="A33" t="s">
        <v>437</v>
      </c>
      <c r="B33" t="s">
        <v>444</v>
      </c>
      <c r="C33" t="s">
        <v>73</v>
      </c>
      <c r="D33" t="s">
        <v>445</v>
      </c>
      <c r="E33" t="s">
        <v>404</v>
      </c>
      <c r="F33" t="s">
        <v>389</v>
      </c>
      <c r="G33" t="s">
        <v>441</v>
      </c>
      <c r="H33">
        <v>17</v>
      </c>
      <c r="I33">
        <v>10.625294117647059</v>
      </c>
      <c r="J33">
        <f t="shared" si="0"/>
        <v>180.63</v>
      </c>
    </row>
    <row r="34" spans="1:10" x14ac:dyDescent="0.25">
      <c r="A34" t="s">
        <v>437</v>
      </c>
      <c r="B34" t="s">
        <v>446</v>
      </c>
      <c r="C34" t="s">
        <v>81</v>
      </c>
      <c r="D34" t="s">
        <v>447</v>
      </c>
      <c r="E34" t="s">
        <v>448</v>
      </c>
      <c r="F34" t="s">
        <v>389</v>
      </c>
      <c r="G34" t="s">
        <v>441</v>
      </c>
      <c r="H34">
        <v>17</v>
      </c>
      <c r="I34">
        <v>10.625294117647059</v>
      </c>
      <c r="J34">
        <f t="shared" si="0"/>
        <v>180.63</v>
      </c>
    </row>
    <row r="35" spans="1:10" x14ac:dyDescent="0.25">
      <c r="A35" t="s">
        <v>437</v>
      </c>
      <c r="B35" t="s">
        <v>449</v>
      </c>
      <c r="C35" t="s">
        <v>82</v>
      </c>
      <c r="D35" t="s">
        <v>450</v>
      </c>
      <c r="E35" t="s">
        <v>404</v>
      </c>
      <c r="F35" t="s">
        <v>389</v>
      </c>
      <c r="G35" t="s">
        <v>441</v>
      </c>
      <c r="H35">
        <v>17</v>
      </c>
      <c r="I35">
        <v>10.625294117647059</v>
      </c>
      <c r="J35">
        <f t="shared" si="0"/>
        <v>180.63</v>
      </c>
    </row>
    <row r="36" spans="1:10" x14ac:dyDescent="0.25">
      <c r="A36" t="s">
        <v>437</v>
      </c>
      <c r="B36" t="s">
        <v>451</v>
      </c>
      <c r="C36" t="s">
        <v>77</v>
      </c>
      <c r="D36" t="s">
        <v>452</v>
      </c>
      <c r="E36" t="s">
        <v>453</v>
      </c>
      <c r="F36" t="s">
        <v>389</v>
      </c>
      <c r="G36" t="s">
        <v>441</v>
      </c>
      <c r="H36">
        <v>3</v>
      </c>
      <c r="I36">
        <v>10.626666666666667</v>
      </c>
      <c r="J36">
        <f t="shared" si="0"/>
        <v>31.880000000000003</v>
      </c>
    </row>
    <row r="37" spans="1:10" x14ac:dyDescent="0.25">
      <c r="A37" t="s">
        <v>437</v>
      </c>
      <c r="B37" t="s">
        <v>454</v>
      </c>
      <c r="C37" t="s">
        <v>325</v>
      </c>
      <c r="D37" t="s">
        <v>455</v>
      </c>
      <c r="E37" t="s">
        <v>456</v>
      </c>
      <c r="F37" t="s">
        <v>389</v>
      </c>
      <c r="G37" t="s">
        <v>441</v>
      </c>
      <c r="H37">
        <v>12</v>
      </c>
      <c r="I37">
        <v>10.625</v>
      </c>
      <c r="J37">
        <f t="shared" si="0"/>
        <v>127.5</v>
      </c>
    </row>
    <row r="38" spans="1:10" x14ac:dyDescent="0.25">
      <c r="A38" t="s">
        <v>437</v>
      </c>
      <c r="B38" t="s">
        <v>457</v>
      </c>
      <c r="C38" t="s">
        <v>78</v>
      </c>
      <c r="D38" t="s">
        <v>458</v>
      </c>
      <c r="E38" t="s">
        <v>372</v>
      </c>
      <c r="F38" t="s">
        <v>389</v>
      </c>
      <c r="G38" t="s">
        <v>441</v>
      </c>
      <c r="H38">
        <v>29</v>
      </c>
      <c r="I38">
        <v>10.625172413793104</v>
      </c>
      <c r="J38">
        <f t="shared" si="0"/>
        <v>308.13</v>
      </c>
    </row>
    <row r="39" spans="1:10" x14ac:dyDescent="0.25">
      <c r="A39" t="s">
        <v>437</v>
      </c>
      <c r="B39" t="s">
        <v>459</v>
      </c>
      <c r="C39" t="s">
        <v>323</v>
      </c>
      <c r="D39" t="s">
        <v>460</v>
      </c>
      <c r="E39" t="s">
        <v>461</v>
      </c>
      <c r="F39" t="s">
        <v>389</v>
      </c>
      <c r="G39" t="s">
        <v>441</v>
      </c>
      <c r="H39">
        <v>12</v>
      </c>
      <c r="I39">
        <v>10.625</v>
      </c>
      <c r="J39">
        <f t="shared" si="0"/>
        <v>127.5</v>
      </c>
    </row>
    <row r="40" spans="1:10" x14ac:dyDescent="0.25">
      <c r="A40" t="s">
        <v>437</v>
      </c>
      <c r="B40" t="s">
        <v>462</v>
      </c>
      <c r="C40" t="s">
        <v>79</v>
      </c>
      <c r="D40" t="s">
        <v>463</v>
      </c>
      <c r="E40" t="s">
        <v>464</v>
      </c>
      <c r="F40" t="s">
        <v>389</v>
      </c>
      <c r="G40" t="s">
        <v>441</v>
      </c>
      <c r="H40">
        <v>10</v>
      </c>
      <c r="I40">
        <v>10.625</v>
      </c>
      <c r="J40">
        <f t="shared" si="0"/>
        <v>106.25</v>
      </c>
    </row>
    <row r="41" spans="1:10" x14ac:dyDescent="0.25">
      <c r="A41" t="s">
        <v>437</v>
      </c>
      <c r="B41" t="s">
        <v>465</v>
      </c>
      <c r="C41" t="s">
        <v>320</v>
      </c>
      <c r="D41" t="s">
        <v>466</v>
      </c>
      <c r="E41" t="s">
        <v>461</v>
      </c>
      <c r="F41" t="s">
        <v>389</v>
      </c>
      <c r="G41" t="s">
        <v>441</v>
      </c>
      <c r="H41">
        <v>12</v>
      </c>
      <c r="I41">
        <v>10.625</v>
      </c>
      <c r="J41">
        <f t="shared" si="0"/>
        <v>127.5</v>
      </c>
    </row>
    <row r="42" spans="1:10" x14ac:dyDescent="0.25">
      <c r="A42" t="s">
        <v>437</v>
      </c>
      <c r="B42" t="s">
        <v>467</v>
      </c>
      <c r="C42" t="s">
        <v>74</v>
      </c>
      <c r="D42" t="s">
        <v>468</v>
      </c>
      <c r="E42" t="s">
        <v>469</v>
      </c>
      <c r="F42" t="s">
        <v>389</v>
      </c>
      <c r="G42" t="s">
        <v>441</v>
      </c>
      <c r="H42">
        <v>12</v>
      </c>
      <c r="I42">
        <v>10.625</v>
      </c>
      <c r="J42">
        <f t="shared" si="0"/>
        <v>127.5</v>
      </c>
    </row>
    <row r="43" spans="1:10" x14ac:dyDescent="0.25">
      <c r="A43" t="s">
        <v>437</v>
      </c>
      <c r="B43" t="s">
        <v>470</v>
      </c>
      <c r="C43" t="s">
        <v>75</v>
      </c>
      <c r="D43" t="s">
        <v>471</v>
      </c>
      <c r="E43" t="s">
        <v>472</v>
      </c>
      <c r="F43" t="s">
        <v>389</v>
      </c>
      <c r="G43" t="s">
        <v>441</v>
      </c>
      <c r="H43">
        <v>29</v>
      </c>
      <c r="I43">
        <v>10.625172413793104</v>
      </c>
      <c r="J43">
        <f t="shared" si="0"/>
        <v>308.13</v>
      </c>
    </row>
    <row r="44" spans="1:10" x14ac:dyDescent="0.25">
      <c r="A44" t="s">
        <v>437</v>
      </c>
      <c r="B44" t="s">
        <v>473</v>
      </c>
      <c r="C44" t="s">
        <v>83</v>
      </c>
      <c r="D44" t="s">
        <v>474</v>
      </c>
      <c r="E44" t="s">
        <v>461</v>
      </c>
      <c r="F44" t="s">
        <v>389</v>
      </c>
      <c r="G44" t="s">
        <v>441</v>
      </c>
      <c r="H44">
        <v>29</v>
      </c>
      <c r="I44">
        <v>10.625172413793104</v>
      </c>
      <c r="J44">
        <f t="shared" si="0"/>
        <v>308.13</v>
      </c>
    </row>
    <row r="45" spans="1:10" x14ac:dyDescent="0.25">
      <c r="A45" t="s">
        <v>437</v>
      </c>
      <c r="B45" t="s">
        <v>475</v>
      </c>
      <c r="C45" t="s">
        <v>64</v>
      </c>
      <c r="D45" t="s">
        <v>476</v>
      </c>
      <c r="E45" t="s">
        <v>404</v>
      </c>
      <c r="F45" t="s">
        <v>389</v>
      </c>
      <c r="G45" t="s">
        <v>441</v>
      </c>
      <c r="H45">
        <v>6</v>
      </c>
      <c r="I45">
        <v>13.388333333333334</v>
      </c>
      <c r="J45">
        <f t="shared" si="0"/>
        <v>80.33</v>
      </c>
    </row>
    <row r="46" spans="1:10" x14ac:dyDescent="0.25">
      <c r="A46" t="s">
        <v>437</v>
      </c>
      <c r="B46" t="s">
        <v>477</v>
      </c>
      <c r="C46" t="s">
        <v>65</v>
      </c>
      <c r="D46" t="s">
        <v>478</v>
      </c>
      <c r="E46" t="s">
        <v>369</v>
      </c>
      <c r="F46" t="s">
        <v>389</v>
      </c>
      <c r="G46" t="s">
        <v>441</v>
      </c>
      <c r="H46">
        <v>46</v>
      </c>
      <c r="I46">
        <v>10.625</v>
      </c>
      <c r="J46">
        <f t="shared" si="0"/>
        <v>488.75</v>
      </c>
    </row>
    <row r="47" spans="1:10" x14ac:dyDescent="0.25">
      <c r="A47" t="s">
        <v>437</v>
      </c>
      <c r="B47" t="s">
        <v>479</v>
      </c>
      <c r="C47" t="s">
        <v>62</v>
      </c>
      <c r="D47" t="s">
        <v>480</v>
      </c>
      <c r="E47" t="s">
        <v>481</v>
      </c>
      <c r="F47" t="s">
        <v>389</v>
      </c>
      <c r="G47" t="s">
        <v>441</v>
      </c>
      <c r="H47">
        <v>18</v>
      </c>
      <c r="I47">
        <v>13.387777777777778</v>
      </c>
      <c r="J47">
        <f t="shared" si="0"/>
        <v>240.98000000000002</v>
      </c>
    </row>
    <row r="48" spans="1:10" x14ac:dyDescent="0.25">
      <c r="A48" t="s">
        <v>437</v>
      </c>
      <c r="B48" t="s">
        <v>482</v>
      </c>
      <c r="C48" t="s">
        <v>85</v>
      </c>
      <c r="D48" t="s">
        <v>483</v>
      </c>
      <c r="E48" t="s">
        <v>404</v>
      </c>
      <c r="F48" t="s">
        <v>389</v>
      </c>
      <c r="G48" t="s">
        <v>441</v>
      </c>
      <c r="H48">
        <v>15</v>
      </c>
      <c r="I48">
        <v>10.625333333333334</v>
      </c>
      <c r="J48">
        <f t="shared" si="0"/>
        <v>159.38</v>
      </c>
    </row>
    <row r="49" spans="1:10" x14ac:dyDescent="0.25">
      <c r="A49" t="s">
        <v>437</v>
      </c>
      <c r="B49" t="s">
        <v>484</v>
      </c>
      <c r="C49" t="s">
        <v>61</v>
      </c>
      <c r="D49" t="s">
        <v>485</v>
      </c>
      <c r="E49" t="s">
        <v>404</v>
      </c>
      <c r="F49" t="s">
        <v>389</v>
      </c>
      <c r="G49" t="s">
        <v>441</v>
      </c>
      <c r="H49">
        <v>12</v>
      </c>
      <c r="I49">
        <v>13.387500000000001</v>
      </c>
      <c r="J49">
        <f t="shared" si="0"/>
        <v>160.65</v>
      </c>
    </row>
    <row r="50" spans="1:10" x14ac:dyDescent="0.25">
      <c r="A50" t="s">
        <v>437</v>
      </c>
      <c r="B50" t="s">
        <v>486</v>
      </c>
      <c r="C50" t="s">
        <v>84</v>
      </c>
      <c r="D50" t="s">
        <v>487</v>
      </c>
      <c r="E50" t="s">
        <v>369</v>
      </c>
      <c r="F50" t="s">
        <v>389</v>
      </c>
      <c r="G50" t="s">
        <v>441</v>
      </c>
      <c r="H50">
        <v>54</v>
      </c>
      <c r="I50">
        <v>10.625</v>
      </c>
      <c r="J50">
        <f t="shared" si="0"/>
        <v>573.75</v>
      </c>
    </row>
    <row r="51" spans="1:10" x14ac:dyDescent="0.25">
      <c r="A51" t="s">
        <v>437</v>
      </c>
      <c r="B51" t="s">
        <v>488</v>
      </c>
      <c r="C51" t="s">
        <v>68</v>
      </c>
      <c r="D51" t="s">
        <v>489</v>
      </c>
      <c r="E51" t="s">
        <v>369</v>
      </c>
      <c r="F51" t="s">
        <v>389</v>
      </c>
      <c r="G51" t="s">
        <v>441</v>
      </c>
      <c r="H51">
        <v>17</v>
      </c>
      <c r="I51">
        <v>10.625294117647059</v>
      </c>
      <c r="J51">
        <f t="shared" si="0"/>
        <v>180.63</v>
      </c>
    </row>
    <row r="52" spans="1:10" x14ac:dyDescent="0.25">
      <c r="A52" t="s">
        <v>437</v>
      </c>
      <c r="B52" t="s">
        <v>490</v>
      </c>
      <c r="C52" t="s">
        <v>69</v>
      </c>
      <c r="D52" t="s">
        <v>491</v>
      </c>
      <c r="E52" t="s">
        <v>369</v>
      </c>
      <c r="F52" t="s">
        <v>389</v>
      </c>
      <c r="G52" t="s">
        <v>441</v>
      </c>
      <c r="H52">
        <v>17</v>
      </c>
      <c r="I52">
        <v>10.625294117647059</v>
      </c>
      <c r="J52">
        <f t="shared" si="0"/>
        <v>180.63</v>
      </c>
    </row>
    <row r="53" spans="1:10" x14ac:dyDescent="0.25">
      <c r="A53" t="s">
        <v>437</v>
      </c>
      <c r="B53" t="s">
        <v>492</v>
      </c>
      <c r="C53" t="s">
        <v>67</v>
      </c>
      <c r="D53" t="s">
        <v>493</v>
      </c>
      <c r="E53" t="s">
        <v>461</v>
      </c>
      <c r="F53" t="s">
        <v>389</v>
      </c>
      <c r="G53" t="s">
        <v>441</v>
      </c>
      <c r="H53">
        <v>17</v>
      </c>
      <c r="I53">
        <v>10.625294117647059</v>
      </c>
      <c r="J53">
        <f t="shared" si="0"/>
        <v>180.63</v>
      </c>
    </row>
    <row r="54" spans="1:10" x14ac:dyDescent="0.25">
      <c r="A54" t="s">
        <v>494</v>
      </c>
      <c r="B54" t="s">
        <v>477</v>
      </c>
      <c r="C54" t="s">
        <v>66</v>
      </c>
      <c r="D54" t="s">
        <v>478</v>
      </c>
      <c r="E54" t="s">
        <v>372</v>
      </c>
      <c r="F54" t="s">
        <v>389</v>
      </c>
      <c r="G54" t="s">
        <v>441</v>
      </c>
      <c r="H54">
        <v>17</v>
      </c>
      <c r="I54">
        <v>10.625294117647059</v>
      </c>
      <c r="J54">
        <f t="shared" si="0"/>
        <v>180.63</v>
      </c>
    </row>
    <row r="55" spans="1:10" x14ac:dyDescent="0.25">
      <c r="A55" t="s">
        <v>495</v>
      </c>
      <c r="B55" t="s">
        <v>477</v>
      </c>
      <c r="C55" t="s">
        <v>335</v>
      </c>
      <c r="D55" t="s">
        <v>496</v>
      </c>
      <c r="E55" t="s">
        <v>369</v>
      </c>
      <c r="F55" t="s">
        <v>389</v>
      </c>
      <c r="G55" t="s">
        <v>441</v>
      </c>
      <c r="H55">
        <v>6</v>
      </c>
      <c r="I55">
        <v>9.7750000000000004</v>
      </c>
      <c r="J55">
        <f t="shared" si="0"/>
        <v>58.650000000000006</v>
      </c>
    </row>
    <row r="56" spans="1:10" x14ac:dyDescent="0.25">
      <c r="A56" t="s">
        <v>495</v>
      </c>
      <c r="B56" t="s">
        <v>486</v>
      </c>
      <c r="C56" t="s">
        <v>5</v>
      </c>
      <c r="D56" t="s">
        <v>497</v>
      </c>
      <c r="E56" t="s">
        <v>369</v>
      </c>
      <c r="F56" t="s">
        <v>389</v>
      </c>
      <c r="G56" t="s">
        <v>441</v>
      </c>
      <c r="H56">
        <v>6</v>
      </c>
      <c r="I56">
        <v>9.7750000000000004</v>
      </c>
      <c r="J56">
        <f t="shared" si="0"/>
        <v>58.650000000000006</v>
      </c>
    </row>
    <row r="57" spans="1:10" x14ac:dyDescent="0.25">
      <c r="A57" t="s">
        <v>498</v>
      </c>
      <c r="B57" t="s">
        <v>499</v>
      </c>
      <c r="C57" t="s">
        <v>330</v>
      </c>
      <c r="D57" t="s">
        <v>500</v>
      </c>
      <c r="E57" t="s">
        <v>464</v>
      </c>
      <c r="F57" t="s">
        <v>389</v>
      </c>
      <c r="G57" t="s">
        <v>501</v>
      </c>
      <c r="H57">
        <v>12</v>
      </c>
      <c r="I57">
        <v>8.7125000000000004</v>
      </c>
      <c r="J57">
        <f t="shared" si="0"/>
        <v>104.55000000000001</v>
      </c>
    </row>
    <row r="58" spans="1:10" x14ac:dyDescent="0.25">
      <c r="A58" t="s">
        <v>502</v>
      </c>
      <c r="B58" t="s">
        <v>503</v>
      </c>
      <c r="C58" t="s">
        <v>118</v>
      </c>
      <c r="D58" t="s">
        <v>504</v>
      </c>
      <c r="E58" t="s">
        <v>505</v>
      </c>
      <c r="F58" t="s">
        <v>362</v>
      </c>
      <c r="G58" t="s">
        <v>506</v>
      </c>
      <c r="H58">
        <v>14</v>
      </c>
      <c r="I58">
        <v>6.8</v>
      </c>
      <c r="J58">
        <f t="shared" si="0"/>
        <v>95.2</v>
      </c>
    </row>
    <row r="59" spans="1:10" x14ac:dyDescent="0.25">
      <c r="A59" t="s">
        <v>507</v>
      </c>
      <c r="B59" t="s">
        <v>508</v>
      </c>
      <c r="C59" t="s">
        <v>239</v>
      </c>
      <c r="D59" t="s">
        <v>509</v>
      </c>
      <c r="E59" t="s">
        <v>510</v>
      </c>
      <c r="F59" t="s">
        <v>362</v>
      </c>
      <c r="G59" t="s">
        <v>511</v>
      </c>
      <c r="H59">
        <v>17</v>
      </c>
      <c r="I59">
        <v>5.73764705882353</v>
      </c>
      <c r="J59">
        <f t="shared" si="0"/>
        <v>97.54</v>
      </c>
    </row>
    <row r="60" spans="1:10" x14ac:dyDescent="0.25">
      <c r="A60" t="s">
        <v>507</v>
      </c>
      <c r="B60" t="s">
        <v>512</v>
      </c>
      <c r="C60" t="s">
        <v>238</v>
      </c>
      <c r="D60" t="s">
        <v>513</v>
      </c>
      <c r="E60" t="s">
        <v>404</v>
      </c>
      <c r="F60" t="s">
        <v>362</v>
      </c>
      <c r="G60" t="s">
        <v>511</v>
      </c>
      <c r="H60">
        <v>17</v>
      </c>
      <c r="I60">
        <v>5.73764705882353</v>
      </c>
      <c r="J60">
        <f t="shared" si="0"/>
        <v>97.54</v>
      </c>
    </row>
    <row r="61" spans="1:10" x14ac:dyDescent="0.25">
      <c r="A61" t="s">
        <v>507</v>
      </c>
      <c r="B61" t="s">
        <v>514</v>
      </c>
      <c r="C61" t="s">
        <v>233</v>
      </c>
      <c r="D61" t="s">
        <v>515</v>
      </c>
      <c r="E61" t="s">
        <v>404</v>
      </c>
      <c r="F61" t="s">
        <v>362</v>
      </c>
      <c r="G61" t="s">
        <v>511</v>
      </c>
      <c r="H61">
        <v>30</v>
      </c>
      <c r="I61">
        <v>7.65</v>
      </c>
      <c r="J61">
        <f t="shared" si="0"/>
        <v>229.5</v>
      </c>
    </row>
    <row r="62" spans="1:10" x14ac:dyDescent="0.25">
      <c r="A62" t="s">
        <v>507</v>
      </c>
      <c r="B62" t="s">
        <v>516</v>
      </c>
      <c r="C62" t="s">
        <v>231</v>
      </c>
      <c r="D62" t="s">
        <v>517</v>
      </c>
      <c r="E62" t="s">
        <v>518</v>
      </c>
      <c r="F62" t="s">
        <v>362</v>
      </c>
      <c r="G62" t="s">
        <v>511</v>
      </c>
      <c r="H62">
        <v>16</v>
      </c>
      <c r="I62">
        <v>7.65</v>
      </c>
      <c r="J62">
        <f t="shared" si="0"/>
        <v>122.4</v>
      </c>
    </row>
    <row r="63" spans="1:10" x14ac:dyDescent="0.25">
      <c r="A63" t="s">
        <v>507</v>
      </c>
      <c r="B63" t="s">
        <v>519</v>
      </c>
      <c r="C63" t="s">
        <v>234</v>
      </c>
      <c r="D63" t="s">
        <v>520</v>
      </c>
      <c r="E63" t="s">
        <v>404</v>
      </c>
      <c r="F63" t="s">
        <v>362</v>
      </c>
      <c r="G63" t="s">
        <v>511</v>
      </c>
      <c r="H63">
        <v>15</v>
      </c>
      <c r="I63">
        <v>5.7373333333333338</v>
      </c>
      <c r="J63">
        <f t="shared" si="0"/>
        <v>86.06</v>
      </c>
    </row>
    <row r="64" spans="1:10" x14ac:dyDescent="0.25">
      <c r="A64" t="s">
        <v>507</v>
      </c>
      <c r="B64" t="s">
        <v>521</v>
      </c>
      <c r="C64" t="s">
        <v>237</v>
      </c>
      <c r="D64" t="s">
        <v>522</v>
      </c>
      <c r="E64" t="s">
        <v>369</v>
      </c>
      <c r="F64" t="s">
        <v>362</v>
      </c>
      <c r="G64" t="s">
        <v>511</v>
      </c>
      <c r="H64">
        <v>17</v>
      </c>
      <c r="I64">
        <v>5.73764705882353</v>
      </c>
      <c r="J64">
        <f t="shared" ref="J64:J127" si="1">H64*I64</f>
        <v>97.54</v>
      </c>
    </row>
    <row r="65" spans="1:10" x14ac:dyDescent="0.25">
      <c r="A65" t="s">
        <v>507</v>
      </c>
      <c r="B65" t="s">
        <v>523</v>
      </c>
      <c r="C65" t="s">
        <v>235</v>
      </c>
      <c r="D65" t="s">
        <v>524</v>
      </c>
      <c r="E65" t="s">
        <v>379</v>
      </c>
      <c r="F65" t="s">
        <v>362</v>
      </c>
      <c r="G65" t="s">
        <v>511</v>
      </c>
      <c r="H65">
        <v>12</v>
      </c>
      <c r="I65">
        <v>5.7374999999999998</v>
      </c>
      <c r="J65">
        <f t="shared" si="1"/>
        <v>68.849999999999994</v>
      </c>
    </row>
    <row r="66" spans="1:10" x14ac:dyDescent="0.25">
      <c r="A66" t="s">
        <v>507</v>
      </c>
      <c r="B66" t="s">
        <v>525</v>
      </c>
      <c r="C66" t="s">
        <v>227</v>
      </c>
      <c r="D66" t="s">
        <v>526</v>
      </c>
      <c r="E66" t="s">
        <v>527</v>
      </c>
      <c r="F66" t="s">
        <v>362</v>
      </c>
      <c r="G66" t="s">
        <v>511</v>
      </c>
      <c r="H66">
        <v>30</v>
      </c>
      <c r="I66">
        <v>7.65</v>
      </c>
      <c r="J66">
        <f t="shared" si="1"/>
        <v>229.5</v>
      </c>
    </row>
    <row r="67" spans="1:10" x14ac:dyDescent="0.25">
      <c r="A67" t="s">
        <v>507</v>
      </c>
      <c r="B67" t="s">
        <v>528</v>
      </c>
      <c r="C67" t="s">
        <v>236</v>
      </c>
      <c r="D67" t="s">
        <v>529</v>
      </c>
      <c r="E67" t="s">
        <v>369</v>
      </c>
      <c r="F67" t="s">
        <v>362</v>
      </c>
      <c r="G67" t="s">
        <v>511</v>
      </c>
      <c r="H67">
        <v>17</v>
      </c>
      <c r="I67">
        <v>5.73764705882353</v>
      </c>
      <c r="J67">
        <f t="shared" si="1"/>
        <v>97.54</v>
      </c>
    </row>
    <row r="68" spans="1:10" x14ac:dyDescent="0.25">
      <c r="A68" t="s">
        <v>507</v>
      </c>
      <c r="B68" t="s">
        <v>530</v>
      </c>
      <c r="C68" t="s">
        <v>229</v>
      </c>
      <c r="D68" t="s">
        <v>531</v>
      </c>
      <c r="E68" t="s">
        <v>532</v>
      </c>
      <c r="F68" t="s">
        <v>362</v>
      </c>
      <c r="G68" t="s">
        <v>511</v>
      </c>
      <c r="H68">
        <v>24</v>
      </c>
      <c r="I68">
        <v>7.6499999999999995</v>
      </c>
      <c r="J68">
        <f t="shared" si="1"/>
        <v>183.6</v>
      </c>
    </row>
    <row r="69" spans="1:10" x14ac:dyDescent="0.25">
      <c r="A69" t="s">
        <v>533</v>
      </c>
      <c r="B69" t="s">
        <v>534</v>
      </c>
      <c r="C69" t="s">
        <v>232</v>
      </c>
      <c r="D69" t="s">
        <v>535</v>
      </c>
      <c r="E69" t="s">
        <v>536</v>
      </c>
      <c r="F69" t="s">
        <v>362</v>
      </c>
      <c r="G69" t="s">
        <v>511</v>
      </c>
      <c r="H69">
        <v>24</v>
      </c>
      <c r="I69">
        <v>7.6499999999999995</v>
      </c>
      <c r="J69">
        <f t="shared" si="1"/>
        <v>183.6</v>
      </c>
    </row>
    <row r="70" spans="1:10" x14ac:dyDescent="0.25">
      <c r="A70" t="s">
        <v>537</v>
      </c>
      <c r="B70" t="s">
        <v>538</v>
      </c>
      <c r="C70" t="s">
        <v>281</v>
      </c>
      <c r="D70" t="s">
        <v>539</v>
      </c>
      <c r="E70" t="s">
        <v>540</v>
      </c>
      <c r="F70" t="s">
        <v>389</v>
      </c>
      <c r="G70" t="s">
        <v>511</v>
      </c>
      <c r="H70">
        <v>37</v>
      </c>
      <c r="I70">
        <v>6.8</v>
      </c>
      <c r="J70">
        <f t="shared" si="1"/>
        <v>251.6</v>
      </c>
    </row>
    <row r="71" spans="1:10" x14ac:dyDescent="0.25">
      <c r="A71" t="s">
        <v>537</v>
      </c>
      <c r="B71" t="s">
        <v>541</v>
      </c>
      <c r="C71" t="s">
        <v>285</v>
      </c>
      <c r="D71" t="s">
        <v>542</v>
      </c>
      <c r="E71" t="s">
        <v>543</v>
      </c>
      <c r="F71" t="s">
        <v>389</v>
      </c>
      <c r="G71" t="s">
        <v>511</v>
      </c>
      <c r="H71">
        <v>21</v>
      </c>
      <c r="I71">
        <v>6.8000000000000007</v>
      </c>
      <c r="J71">
        <f t="shared" si="1"/>
        <v>142.80000000000001</v>
      </c>
    </row>
    <row r="72" spans="1:10" x14ac:dyDescent="0.25">
      <c r="A72" t="s">
        <v>537</v>
      </c>
      <c r="B72" t="s">
        <v>544</v>
      </c>
      <c r="C72" t="s">
        <v>279</v>
      </c>
      <c r="D72" t="s">
        <v>545</v>
      </c>
      <c r="E72" t="s">
        <v>546</v>
      </c>
      <c r="F72" t="s">
        <v>389</v>
      </c>
      <c r="G72" t="s">
        <v>511</v>
      </c>
      <c r="H72">
        <v>34</v>
      </c>
      <c r="I72">
        <v>6.8</v>
      </c>
      <c r="J72">
        <f t="shared" si="1"/>
        <v>231.2</v>
      </c>
    </row>
    <row r="73" spans="1:10" x14ac:dyDescent="0.25">
      <c r="A73" t="s">
        <v>537</v>
      </c>
      <c r="B73" t="s">
        <v>547</v>
      </c>
      <c r="C73" t="s">
        <v>284</v>
      </c>
      <c r="D73" t="s">
        <v>548</v>
      </c>
      <c r="E73" t="s">
        <v>549</v>
      </c>
      <c r="F73" t="s">
        <v>389</v>
      </c>
      <c r="G73" t="s">
        <v>511</v>
      </c>
      <c r="H73">
        <v>37</v>
      </c>
      <c r="I73">
        <v>6.8</v>
      </c>
      <c r="J73">
        <f t="shared" si="1"/>
        <v>251.6</v>
      </c>
    </row>
    <row r="74" spans="1:10" x14ac:dyDescent="0.25">
      <c r="A74" t="s">
        <v>550</v>
      </c>
      <c r="B74" t="s">
        <v>435</v>
      </c>
      <c r="C74" t="s">
        <v>153</v>
      </c>
      <c r="D74" t="s">
        <v>551</v>
      </c>
      <c r="E74" t="s">
        <v>404</v>
      </c>
      <c r="F74" t="s">
        <v>389</v>
      </c>
      <c r="G74" t="s">
        <v>552</v>
      </c>
      <c r="H74">
        <v>36</v>
      </c>
      <c r="I74">
        <v>7.0124999999999993</v>
      </c>
      <c r="J74">
        <f t="shared" si="1"/>
        <v>252.45</v>
      </c>
    </row>
    <row r="75" spans="1:10" x14ac:dyDescent="0.25">
      <c r="A75" t="s">
        <v>550</v>
      </c>
      <c r="B75" t="s">
        <v>414</v>
      </c>
      <c r="C75" t="s">
        <v>155</v>
      </c>
      <c r="D75" t="s">
        <v>553</v>
      </c>
      <c r="E75" t="s">
        <v>404</v>
      </c>
      <c r="F75" t="s">
        <v>389</v>
      </c>
      <c r="G75" t="s">
        <v>552</v>
      </c>
      <c r="H75">
        <v>18</v>
      </c>
      <c r="I75">
        <v>7.012777777777778</v>
      </c>
      <c r="J75">
        <f t="shared" si="1"/>
        <v>126.23</v>
      </c>
    </row>
    <row r="76" spans="1:10" x14ac:dyDescent="0.25">
      <c r="A76" t="s">
        <v>550</v>
      </c>
      <c r="B76" t="s">
        <v>512</v>
      </c>
      <c r="C76" t="s">
        <v>162</v>
      </c>
      <c r="D76" t="s">
        <v>554</v>
      </c>
      <c r="E76" t="s">
        <v>404</v>
      </c>
      <c r="F76" t="s">
        <v>389</v>
      </c>
      <c r="G76" t="s">
        <v>552</v>
      </c>
      <c r="H76">
        <v>24</v>
      </c>
      <c r="I76">
        <v>4.6749999999999998</v>
      </c>
      <c r="J76">
        <f t="shared" si="1"/>
        <v>112.19999999999999</v>
      </c>
    </row>
    <row r="77" spans="1:10" x14ac:dyDescent="0.25">
      <c r="A77" t="s">
        <v>550</v>
      </c>
      <c r="B77" t="s">
        <v>555</v>
      </c>
      <c r="C77" t="s">
        <v>174</v>
      </c>
      <c r="D77" t="s">
        <v>556</v>
      </c>
      <c r="E77" t="s">
        <v>404</v>
      </c>
      <c r="F77" t="s">
        <v>389</v>
      </c>
      <c r="G77" t="s">
        <v>552</v>
      </c>
      <c r="H77">
        <v>24</v>
      </c>
      <c r="I77">
        <v>7.0125000000000002</v>
      </c>
      <c r="J77">
        <f t="shared" si="1"/>
        <v>168.3</v>
      </c>
    </row>
    <row r="78" spans="1:10" x14ac:dyDescent="0.25">
      <c r="A78" t="s">
        <v>550</v>
      </c>
      <c r="B78" t="s">
        <v>557</v>
      </c>
      <c r="C78" t="s">
        <v>159</v>
      </c>
      <c r="D78" t="s">
        <v>558</v>
      </c>
      <c r="E78" t="s">
        <v>369</v>
      </c>
      <c r="F78" t="s">
        <v>389</v>
      </c>
      <c r="G78" t="s">
        <v>552</v>
      </c>
      <c r="H78">
        <v>12</v>
      </c>
      <c r="I78">
        <v>6.1625000000000005</v>
      </c>
      <c r="J78">
        <f t="shared" si="1"/>
        <v>73.95</v>
      </c>
    </row>
    <row r="79" spans="1:10" x14ac:dyDescent="0.25">
      <c r="A79" t="s">
        <v>550</v>
      </c>
      <c r="B79" t="s">
        <v>559</v>
      </c>
      <c r="C79" t="s">
        <v>173</v>
      </c>
      <c r="D79" t="s">
        <v>560</v>
      </c>
      <c r="E79" t="s">
        <v>404</v>
      </c>
      <c r="F79" t="s">
        <v>389</v>
      </c>
      <c r="G79" t="s">
        <v>552</v>
      </c>
      <c r="H79">
        <v>12</v>
      </c>
      <c r="I79">
        <v>7.0125000000000002</v>
      </c>
      <c r="J79">
        <f t="shared" si="1"/>
        <v>84.15</v>
      </c>
    </row>
    <row r="80" spans="1:10" x14ac:dyDescent="0.25">
      <c r="A80" t="s">
        <v>550</v>
      </c>
      <c r="B80" t="s">
        <v>561</v>
      </c>
      <c r="C80" t="s">
        <v>156</v>
      </c>
      <c r="D80" t="s">
        <v>562</v>
      </c>
      <c r="E80" t="s">
        <v>404</v>
      </c>
      <c r="F80" t="s">
        <v>389</v>
      </c>
      <c r="G80" t="s">
        <v>552</v>
      </c>
      <c r="H80">
        <v>36</v>
      </c>
      <c r="I80">
        <v>7.0124999999999993</v>
      </c>
      <c r="J80">
        <f t="shared" si="1"/>
        <v>252.45</v>
      </c>
    </row>
    <row r="81" spans="1:10" x14ac:dyDescent="0.25">
      <c r="A81" t="s">
        <v>550</v>
      </c>
      <c r="B81" t="s">
        <v>514</v>
      </c>
      <c r="C81" t="s">
        <v>154</v>
      </c>
      <c r="D81" t="s">
        <v>563</v>
      </c>
      <c r="E81" t="s">
        <v>369</v>
      </c>
      <c r="F81" t="s">
        <v>389</v>
      </c>
      <c r="G81" t="s">
        <v>552</v>
      </c>
      <c r="H81">
        <v>12</v>
      </c>
      <c r="I81">
        <v>7.0125000000000002</v>
      </c>
      <c r="J81">
        <f t="shared" si="1"/>
        <v>84.15</v>
      </c>
    </row>
    <row r="82" spans="1:10" x14ac:dyDescent="0.25">
      <c r="A82" t="s">
        <v>550</v>
      </c>
      <c r="B82" t="s">
        <v>475</v>
      </c>
      <c r="C82" t="s">
        <v>172</v>
      </c>
      <c r="D82" t="s">
        <v>564</v>
      </c>
      <c r="E82" t="s">
        <v>404</v>
      </c>
      <c r="F82" t="s">
        <v>389</v>
      </c>
      <c r="G82" t="s">
        <v>552</v>
      </c>
      <c r="H82">
        <v>24</v>
      </c>
      <c r="I82">
        <v>7.0125000000000002</v>
      </c>
      <c r="J82">
        <f t="shared" si="1"/>
        <v>168.3</v>
      </c>
    </row>
    <row r="83" spans="1:10" x14ac:dyDescent="0.25">
      <c r="A83" t="s">
        <v>550</v>
      </c>
      <c r="B83" t="s">
        <v>477</v>
      </c>
      <c r="C83" t="s">
        <v>152</v>
      </c>
      <c r="D83" t="s">
        <v>565</v>
      </c>
      <c r="E83" t="s">
        <v>372</v>
      </c>
      <c r="F83" t="s">
        <v>389</v>
      </c>
      <c r="G83" t="s">
        <v>552</v>
      </c>
      <c r="H83">
        <v>12</v>
      </c>
      <c r="I83">
        <v>7.0125000000000002</v>
      </c>
      <c r="J83">
        <f t="shared" si="1"/>
        <v>84.15</v>
      </c>
    </row>
    <row r="84" spans="1:10" x14ac:dyDescent="0.25">
      <c r="A84" t="s">
        <v>550</v>
      </c>
      <c r="B84" t="s">
        <v>566</v>
      </c>
      <c r="C84" t="s">
        <v>169</v>
      </c>
      <c r="D84" t="s">
        <v>567</v>
      </c>
      <c r="E84" t="s">
        <v>373</v>
      </c>
      <c r="F84" t="s">
        <v>389</v>
      </c>
      <c r="G84" t="s">
        <v>552</v>
      </c>
      <c r="H84">
        <v>12</v>
      </c>
      <c r="I84">
        <v>7.0125000000000002</v>
      </c>
      <c r="J84">
        <f t="shared" si="1"/>
        <v>84.15</v>
      </c>
    </row>
    <row r="85" spans="1:10" x14ac:dyDescent="0.25">
      <c r="A85" t="s">
        <v>550</v>
      </c>
      <c r="B85" t="s">
        <v>568</v>
      </c>
      <c r="C85" t="s">
        <v>170</v>
      </c>
      <c r="D85" t="s">
        <v>569</v>
      </c>
      <c r="E85" t="s">
        <v>369</v>
      </c>
      <c r="F85" t="s">
        <v>389</v>
      </c>
      <c r="G85" t="s">
        <v>552</v>
      </c>
      <c r="H85">
        <v>24</v>
      </c>
      <c r="I85">
        <v>7.0125000000000002</v>
      </c>
      <c r="J85">
        <f t="shared" si="1"/>
        <v>168.3</v>
      </c>
    </row>
    <row r="86" spans="1:10" x14ac:dyDescent="0.25">
      <c r="A86" t="s">
        <v>550</v>
      </c>
      <c r="B86" t="s">
        <v>570</v>
      </c>
      <c r="C86" t="s">
        <v>163</v>
      </c>
      <c r="D86" t="s">
        <v>571</v>
      </c>
      <c r="E86" t="s">
        <v>404</v>
      </c>
      <c r="F86" t="s">
        <v>389</v>
      </c>
      <c r="G86" t="s">
        <v>552</v>
      </c>
      <c r="H86">
        <v>36</v>
      </c>
      <c r="I86">
        <v>4.6750000000000007</v>
      </c>
      <c r="J86">
        <f t="shared" si="1"/>
        <v>168.3</v>
      </c>
    </row>
    <row r="87" spans="1:10" x14ac:dyDescent="0.25">
      <c r="A87" t="s">
        <v>550</v>
      </c>
      <c r="B87" t="s">
        <v>572</v>
      </c>
      <c r="C87" t="s">
        <v>171</v>
      </c>
      <c r="D87" t="s">
        <v>573</v>
      </c>
      <c r="E87" t="s">
        <v>404</v>
      </c>
      <c r="F87" t="s">
        <v>389</v>
      </c>
      <c r="G87" t="s">
        <v>552</v>
      </c>
      <c r="H87">
        <v>12</v>
      </c>
      <c r="I87">
        <v>7.0125000000000002</v>
      </c>
      <c r="J87">
        <f t="shared" si="1"/>
        <v>84.15</v>
      </c>
    </row>
    <row r="88" spans="1:10" x14ac:dyDescent="0.25">
      <c r="A88" t="s">
        <v>550</v>
      </c>
      <c r="B88" t="s">
        <v>422</v>
      </c>
      <c r="C88" t="s">
        <v>151</v>
      </c>
      <c r="D88" t="s">
        <v>574</v>
      </c>
      <c r="E88" t="s">
        <v>404</v>
      </c>
      <c r="F88" t="s">
        <v>389</v>
      </c>
      <c r="G88" t="s">
        <v>552</v>
      </c>
      <c r="H88">
        <v>15</v>
      </c>
      <c r="I88">
        <v>7.0126666666666662</v>
      </c>
      <c r="J88">
        <f t="shared" si="1"/>
        <v>105.19</v>
      </c>
    </row>
    <row r="89" spans="1:10" x14ac:dyDescent="0.25">
      <c r="A89" t="s">
        <v>550</v>
      </c>
      <c r="B89" t="s">
        <v>575</v>
      </c>
      <c r="C89" t="s">
        <v>164</v>
      </c>
      <c r="D89" t="s">
        <v>576</v>
      </c>
      <c r="E89" t="s">
        <v>577</v>
      </c>
      <c r="F89" t="s">
        <v>389</v>
      </c>
      <c r="G89" t="s">
        <v>552</v>
      </c>
      <c r="H89">
        <v>12</v>
      </c>
      <c r="I89">
        <v>7.0125000000000002</v>
      </c>
      <c r="J89">
        <f t="shared" si="1"/>
        <v>84.15</v>
      </c>
    </row>
    <row r="90" spans="1:10" x14ac:dyDescent="0.25">
      <c r="A90" t="s">
        <v>550</v>
      </c>
      <c r="B90" t="s">
        <v>488</v>
      </c>
      <c r="C90" t="s">
        <v>150</v>
      </c>
      <c r="D90" t="s">
        <v>578</v>
      </c>
      <c r="E90" t="s">
        <v>369</v>
      </c>
      <c r="F90" t="s">
        <v>389</v>
      </c>
      <c r="G90" t="s">
        <v>552</v>
      </c>
      <c r="H90">
        <v>12</v>
      </c>
      <c r="I90">
        <v>7.0125000000000002</v>
      </c>
      <c r="J90">
        <f t="shared" si="1"/>
        <v>84.15</v>
      </c>
    </row>
    <row r="91" spans="1:10" x14ac:dyDescent="0.25">
      <c r="A91" t="s">
        <v>550</v>
      </c>
      <c r="B91" t="s">
        <v>429</v>
      </c>
      <c r="C91" t="s">
        <v>158</v>
      </c>
      <c r="D91" t="s">
        <v>579</v>
      </c>
      <c r="E91" t="s">
        <v>580</v>
      </c>
      <c r="F91" t="s">
        <v>389</v>
      </c>
      <c r="G91" t="s">
        <v>552</v>
      </c>
      <c r="H91">
        <v>24</v>
      </c>
      <c r="I91">
        <v>6.1625000000000005</v>
      </c>
      <c r="J91">
        <f t="shared" si="1"/>
        <v>147.9</v>
      </c>
    </row>
    <row r="92" spans="1:10" x14ac:dyDescent="0.25">
      <c r="A92" t="s">
        <v>550</v>
      </c>
      <c r="B92" t="s">
        <v>581</v>
      </c>
      <c r="C92" t="s">
        <v>168</v>
      </c>
      <c r="D92" t="s">
        <v>582</v>
      </c>
      <c r="E92" t="s">
        <v>372</v>
      </c>
      <c r="F92" t="s">
        <v>389</v>
      </c>
      <c r="G92" t="s">
        <v>552</v>
      </c>
      <c r="H92">
        <v>12</v>
      </c>
      <c r="I92">
        <v>7.0125000000000002</v>
      </c>
      <c r="J92">
        <f t="shared" si="1"/>
        <v>84.15</v>
      </c>
    </row>
    <row r="93" spans="1:10" x14ac:dyDescent="0.25">
      <c r="A93" t="s">
        <v>550</v>
      </c>
      <c r="B93" t="s">
        <v>583</v>
      </c>
      <c r="C93" t="s">
        <v>160</v>
      </c>
      <c r="D93" t="s">
        <v>584</v>
      </c>
      <c r="E93" t="s">
        <v>404</v>
      </c>
      <c r="F93" t="s">
        <v>389</v>
      </c>
      <c r="G93" t="s">
        <v>552</v>
      </c>
      <c r="H93">
        <v>36</v>
      </c>
      <c r="I93">
        <v>4.6750000000000007</v>
      </c>
      <c r="J93">
        <f t="shared" si="1"/>
        <v>168.3</v>
      </c>
    </row>
    <row r="94" spans="1:10" x14ac:dyDescent="0.25">
      <c r="A94" t="s">
        <v>550</v>
      </c>
      <c r="B94" t="s">
        <v>585</v>
      </c>
      <c r="C94" t="s">
        <v>166</v>
      </c>
      <c r="D94" t="s">
        <v>586</v>
      </c>
      <c r="E94" t="s">
        <v>404</v>
      </c>
      <c r="F94" t="s">
        <v>389</v>
      </c>
      <c r="G94" t="s">
        <v>552</v>
      </c>
      <c r="H94">
        <v>12</v>
      </c>
      <c r="I94">
        <v>7.0125000000000002</v>
      </c>
      <c r="J94">
        <f t="shared" si="1"/>
        <v>84.15</v>
      </c>
    </row>
    <row r="95" spans="1:10" x14ac:dyDescent="0.25">
      <c r="A95" t="s">
        <v>550</v>
      </c>
      <c r="B95" t="s">
        <v>587</v>
      </c>
      <c r="C95" t="s">
        <v>167</v>
      </c>
      <c r="D95" t="s">
        <v>588</v>
      </c>
      <c r="E95" t="s">
        <v>404</v>
      </c>
      <c r="F95" t="s">
        <v>389</v>
      </c>
      <c r="G95" t="s">
        <v>552</v>
      </c>
      <c r="H95">
        <v>15</v>
      </c>
      <c r="I95">
        <v>7.0126666666666662</v>
      </c>
      <c r="J95">
        <f t="shared" si="1"/>
        <v>105.19</v>
      </c>
    </row>
    <row r="96" spans="1:10" x14ac:dyDescent="0.25">
      <c r="A96" t="s">
        <v>550</v>
      </c>
      <c r="B96" t="s">
        <v>530</v>
      </c>
      <c r="C96" t="s">
        <v>157</v>
      </c>
      <c r="D96" t="s">
        <v>589</v>
      </c>
      <c r="E96" t="s">
        <v>404</v>
      </c>
      <c r="F96" t="s">
        <v>389</v>
      </c>
      <c r="G96" t="s">
        <v>552</v>
      </c>
      <c r="H96">
        <v>24</v>
      </c>
      <c r="I96">
        <v>7.0125000000000002</v>
      </c>
      <c r="J96">
        <f t="shared" si="1"/>
        <v>168.3</v>
      </c>
    </row>
    <row r="97" spans="1:10" x14ac:dyDescent="0.25">
      <c r="A97" t="s">
        <v>590</v>
      </c>
      <c r="B97" t="s">
        <v>570</v>
      </c>
      <c r="C97" t="s">
        <v>161</v>
      </c>
      <c r="D97" t="s">
        <v>571</v>
      </c>
      <c r="E97" t="s">
        <v>369</v>
      </c>
      <c r="F97" t="s">
        <v>389</v>
      </c>
      <c r="G97" t="s">
        <v>552</v>
      </c>
      <c r="H97">
        <v>9</v>
      </c>
      <c r="I97">
        <v>4.6755555555555555</v>
      </c>
      <c r="J97">
        <f t="shared" si="1"/>
        <v>42.08</v>
      </c>
    </row>
    <row r="98" spans="1:10" x14ac:dyDescent="0.25">
      <c r="A98" t="s">
        <v>591</v>
      </c>
      <c r="B98" t="s">
        <v>592</v>
      </c>
      <c r="C98" t="s">
        <v>141</v>
      </c>
      <c r="D98" t="s">
        <v>593</v>
      </c>
      <c r="E98" t="s">
        <v>404</v>
      </c>
      <c r="F98" t="s">
        <v>389</v>
      </c>
      <c r="G98" t="s">
        <v>594</v>
      </c>
      <c r="H98">
        <v>12</v>
      </c>
      <c r="I98">
        <v>8.0750000000000011</v>
      </c>
      <c r="J98">
        <f t="shared" si="1"/>
        <v>96.9</v>
      </c>
    </row>
    <row r="99" spans="1:10" x14ac:dyDescent="0.25">
      <c r="A99" t="s">
        <v>595</v>
      </c>
      <c r="B99" t="s">
        <v>429</v>
      </c>
      <c r="C99" t="s">
        <v>247</v>
      </c>
      <c r="D99" t="s">
        <v>596</v>
      </c>
      <c r="E99" t="s">
        <v>404</v>
      </c>
      <c r="F99" t="s">
        <v>362</v>
      </c>
      <c r="G99" t="s">
        <v>511</v>
      </c>
      <c r="H99">
        <v>29</v>
      </c>
      <c r="I99">
        <v>9.1375862068965521</v>
      </c>
      <c r="J99">
        <f t="shared" si="1"/>
        <v>264.99</v>
      </c>
    </row>
    <row r="100" spans="1:10" x14ac:dyDescent="0.25">
      <c r="A100" t="s">
        <v>597</v>
      </c>
      <c r="B100" t="s">
        <v>475</v>
      </c>
      <c r="C100" t="s">
        <v>245</v>
      </c>
      <c r="D100" t="s">
        <v>598</v>
      </c>
      <c r="E100" t="s">
        <v>404</v>
      </c>
      <c r="F100" t="s">
        <v>362</v>
      </c>
      <c r="G100" t="s">
        <v>511</v>
      </c>
      <c r="H100">
        <v>29</v>
      </c>
      <c r="I100">
        <v>9.562413793103449</v>
      </c>
      <c r="J100">
        <f t="shared" si="1"/>
        <v>277.31</v>
      </c>
    </row>
    <row r="101" spans="1:10" x14ac:dyDescent="0.25">
      <c r="A101" t="s">
        <v>597</v>
      </c>
      <c r="B101" t="s">
        <v>566</v>
      </c>
      <c r="C101" t="s">
        <v>244</v>
      </c>
      <c r="D101" t="s">
        <v>599</v>
      </c>
      <c r="E101" t="s">
        <v>600</v>
      </c>
      <c r="F101" t="s">
        <v>362</v>
      </c>
      <c r="G101" t="s">
        <v>511</v>
      </c>
      <c r="H101">
        <v>18</v>
      </c>
      <c r="I101">
        <v>9.5627777777777769</v>
      </c>
      <c r="J101">
        <f t="shared" si="1"/>
        <v>172.13</v>
      </c>
    </row>
    <row r="102" spans="1:10" x14ac:dyDescent="0.25">
      <c r="A102" t="s">
        <v>597</v>
      </c>
      <c r="B102" t="s">
        <v>484</v>
      </c>
      <c r="C102" t="s">
        <v>242</v>
      </c>
      <c r="D102" t="s">
        <v>601</v>
      </c>
      <c r="E102" t="s">
        <v>404</v>
      </c>
      <c r="F102" t="s">
        <v>362</v>
      </c>
      <c r="G102" t="s">
        <v>511</v>
      </c>
      <c r="H102">
        <v>74</v>
      </c>
      <c r="I102">
        <v>9.5625675675675677</v>
      </c>
      <c r="J102">
        <f t="shared" si="1"/>
        <v>707.63</v>
      </c>
    </row>
    <row r="103" spans="1:10" x14ac:dyDescent="0.25">
      <c r="A103" t="s">
        <v>597</v>
      </c>
      <c r="B103" t="s">
        <v>602</v>
      </c>
      <c r="C103" t="s">
        <v>243</v>
      </c>
      <c r="D103" t="s">
        <v>603</v>
      </c>
      <c r="E103" t="s">
        <v>404</v>
      </c>
      <c r="F103" t="s">
        <v>362</v>
      </c>
      <c r="G103" t="s">
        <v>511</v>
      </c>
      <c r="H103">
        <v>29</v>
      </c>
      <c r="I103">
        <v>9.562413793103449</v>
      </c>
      <c r="J103">
        <f t="shared" si="1"/>
        <v>277.31</v>
      </c>
    </row>
    <row r="104" spans="1:10" x14ac:dyDescent="0.25">
      <c r="A104" t="s">
        <v>604</v>
      </c>
      <c r="B104" t="s">
        <v>605</v>
      </c>
      <c r="C104" t="s">
        <v>8</v>
      </c>
      <c r="D104" t="s">
        <v>606</v>
      </c>
      <c r="E104" t="s">
        <v>369</v>
      </c>
      <c r="F104" t="s">
        <v>362</v>
      </c>
      <c r="G104" t="s">
        <v>607</v>
      </c>
      <c r="H104">
        <v>6</v>
      </c>
      <c r="I104">
        <v>9.7750000000000004</v>
      </c>
      <c r="J104">
        <f t="shared" si="1"/>
        <v>58.650000000000006</v>
      </c>
    </row>
    <row r="105" spans="1:10" x14ac:dyDescent="0.25">
      <c r="A105" t="s">
        <v>604</v>
      </c>
      <c r="B105" t="s">
        <v>608</v>
      </c>
      <c r="C105" t="s">
        <v>14</v>
      </c>
      <c r="D105" t="s">
        <v>609</v>
      </c>
      <c r="E105" t="s">
        <v>610</v>
      </c>
      <c r="F105" t="s">
        <v>362</v>
      </c>
      <c r="G105" t="s">
        <v>607</v>
      </c>
      <c r="H105">
        <v>4</v>
      </c>
      <c r="I105">
        <v>9.7750000000000004</v>
      </c>
      <c r="J105">
        <f t="shared" si="1"/>
        <v>39.1</v>
      </c>
    </row>
    <row r="106" spans="1:10" x14ac:dyDescent="0.25">
      <c r="A106" t="s">
        <v>604</v>
      </c>
      <c r="B106" t="s">
        <v>611</v>
      </c>
      <c r="C106" t="s">
        <v>12</v>
      </c>
      <c r="D106" t="s">
        <v>612</v>
      </c>
      <c r="E106" t="s">
        <v>469</v>
      </c>
      <c r="F106" t="s">
        <v>362</v>
      </c>
      <c r="G106" t="s">
        <v>607</v>
      </c>
      <c r="H106">
        <v>8</v>
      </c>
      <c r="I106">
        <v>9.7750000000000004</v>
      </c>
      <c r="J106">
        <f t="shared" si="1"/>
        <v>78.2</v>
      </c>
    </row>
    <row r="107" spans="1:10" x14ac:dyDescent="0.25">
      <c r="A107" t="s">
        <v>604</v>
      </c>
      <c r="B107" t="s">
        <v>613</v>
      </c>
      <c r="C107" t="s">
        <v>10</v>
      </c>
      <c r="D107" t="s">
        <v>614</v>
      </c>
      <c r="E107" t="s">
        <v>615</v>
      </c>
      <c r="F107" t="s">
        <v>362</v>
      </c>
      <c r="G107" t="s">
        <v>607</v>
      </c>
      <c r="H107">
        <v>6</v>
      </c>
      <c r="I107">
        <v>9.7750000000000004</v>
      </c>
      <c r="J107">
        <f t="shared" si="1"/>
        <v>58.650000000000006</v>
      </c>
    </row>
    <row r="108" spans="1:10" x14ac:dyDescent="0.25">
      <c r="A108" t="s">
        <v>616</v>
      </c>
      <c r="B108" t="s">
        <v>555</v>
      </c>
      <c r="C108" t="s">
        <v>137</v>
      </c>
      <c r="D108" t="s">
        <v>617</v>
      </c>
      <c r="E108" t="s">
        <v>404</v>
      </c>
      <c r="F108" t="s">
        <v>362</v>
      </c>
      <c r="G108" t="s">
        <v>363</v>
      </c>
      <c r="H108">
        <v>12</v>
      </c>
      <c r="I108">
        <v>7.8624999999999998</v>
      </c>
      <c r="J108">
        <f t="shared" si="1"/>
        <v>94.35</v>
      </c>
    </row>
    <row r="109" spans="1:10" x14ac:dyDescent="0.25">
      <c r="A109" t="s">
        <v>616</v>
      </c>
      <c r="B109" t="s">
        <v>618</v>
      </c>
      <c r="C109" t="s">
        <v>130</v>
      </c>
      <c r="D109" t="s">
        <v>619</v>
      </c>
      <c r="E109" t="s">
        <v>369</v>
      </c>
      <c r="F109" t="s">
        <v>362</v>
      </c>
      <c r="G109" t="s">
        <v>363</v>
      </c>
      <c r="H109">
        <v>8</v>
      </c>
      <c r="I109">
        <v>7.8624999999999998</v>
      </c>
      <c r="J109">
        <f t="shared" si="1"/>
        <v>62.9</v>
      </c>
    </row>
    <row r="110" spans="1:10" x14ac:dyDescent="0.25">
      <c r="A110" t="s">
        <v>616</v>
      </c>
      <c r="B110" t="s">
        <v>620</v>
      </c>
      <c r="C110" t="s">
        <v>136</v>
      </c>
      <c r="D110" t="s">
        <v>621</v>
      </c>
      <c r="E110" t="s">
        <v>622</v>
      </c>
      <c r="F110" t="s">
        <v>362</v>
      </c>
      <c r="G110" t="s">
        <v>363</v>
      </c>
      <c r="H110">
        <v>6</v>
      </c>
      <c r="I110">
        <v>7.8633333333333333</v>
      </c>
      <c r="J110">
        <f t="shared" si="1"/>
        <v>47.18</v>
      </c>
    </row>
    <row r="111" spans="1:10" x14ac:dyDescent="0.25">
      <c r="A111" t="s">
        <v>616</v>
      </c>
      <c r="B111" t="s">
        <v>566</v>
      </c>
      <c r="C111" t="s">
        <v>134</v>
      </c>
      <c r="D111" t="s">
        <v>623</v>
      </c>
      <c r="E111" t="s">
        <v>624</v>
      </c>
      <c r="F111" t="s">
        <v>362</v>
      </c>
      <c r="G111" t="s">
        <v>363</v>
      </c>
      <c r="H111">
        <v>23</v>
      </c>
      <c r="I111">
        <v>7.8626086956521739</v>
      </c>
      <c r="J111">
        <f t="shared" si="1"/>
        <v>180.84</v>
      </c>
    </row>
    <row r="112" spans="1:10" x14ac:dyDescent="0.25">
      <c r="A112" t="s">
        <v>616</v>
      </c>
      <c r="B112" t="s">
        <v>568</v>
      </c>
      <c r="C112" t="s">
        <v>132</v>
      </c>
      <c r="D112" t="s">
        <v>625</v>
      </c>
      <c r="E112" t="s">
        <v>369</v>
      </c>
      <c r="F112" t="s">
        <v>362</v>
      </c>
      <c r="G112" t="s">
        <v>363</v>
      </c>
      <c r="H112">
        <v>17</v>
      </c>
      <c r="I112">
        <v>7.8623529411764705</v>
      </c>
      <c r="J112">
        <f t="shared" si="1"/>
        <v>133.66</v>
      </c>
    </row>
    <row r="113" spans="1:10" x14ac:dyDescent="0.25">
      <c r="A113" t="s">
        <v>616</v>
      </c>
      <c r="B113" t="s">
        <v>626</v>
      </c>
      <c r="C113" t="s">
        <v>128</v>
      </c>
      <c r="D113" t="s">
        <v>627</v>
      </c>
      <c r="E113" t="s">
        <v>428</v>
      </c>
      <c r="F113" t="s">
        <v>362</v>
      </c>
      <c r="G113" t="s">
        <v>363</v>
      </c>
      <c r="H113">
        <v>6</v>
      </c>
      <c r="I113">
        <v>9.5633333333333344</v>
      </c>
      <c r="J113">
        <f t="shared" si="1"/>
        <v>57.38000000000001</v>
      </c>
    </row>
    <row r="114" spans="1:10" x14ac:dyDescent="0.25">
      <c r="A114" t="s">
        <v>616</v>
      </c>
      <c r="B114" t="s">
        <v>626</v>
      </c>
      <c r="C114" t="s">
        <v>128</v>
      </c>
      <c r="D114" t="s">
        <v>627</v>
      </c>
      <c r="E114" t="s">
        <v>369</v>
      </c>
      <c r="F114" t="s">
        <v>362</v>
      </c>
      <c r="G114" t="s">
        <v>363</v>
      </c>
      <c r="H114">
        <v>39</v>
      </c>
      <c r="I114">
        <v>9.5625641025641031</v>
      </c>
      <c r="J114">
        <f t="shared" si="1"/>
        <v>372.94</v>
      </c>
    </row>
    <row r="115" spans="1:10" x14ac:dyDescent="0.25">
      <c r="A115" t="s">
        <v>616</v>
      </c>
      <c r="B115" t="s">
        <v>628</v>
      </c>
      <c r="C115" t="s">
        <v>133</v>
      </c>
      <c r="D115" t="s">
        <v>629</v>
      </c>
      <c r="E115" t="s">
        <v>630</v>
      </c>
      <c r="F115" t="s">
        <v>362</v>
      </c>
      <c r="G115" t="s">
        <v>363</v>
      </c>
      <c r="H115">
        <v>30</v>
      </c>
      <c r="I115">
        <v>7.8626666666666667</v>
      </c>
      <c r="J115">
        <f t="shared" si="1"/>
        <v>235.88</v>
      </c>
    </row>
    <row r="116" spans="1:10" x14ac:dyDescent="0.25">
      <c r="A116" t="s">
        <v>631</v>
      </c>
      <c r="B116" t="s">
        <v>632</v>
      </c>
      <c r="C116" t="s">
        <v>124</v>
      </c>
      <c r="D116" t="s">
        <v>633</v>
      </c>
      <c r="E116" t="s">
        <v>369</v>
      </c>
      <c r="F116" t="s">
        <v>362</v>
      </c>
      <c r="G116" t="s">
        <v>363</v>
      </c>
      <c r="H116">
        <v>29</v>
      </c>
      <c r="I116">
        <v>7.8624137931034479</v>
      </c>
      <c r="J116">
        <f t="shared" si="1"/>
        <v>228.01</v>
      </c>
    </row>
    <row r="117" spans="1:10" x14ac:dyDescent="0.25">
      <c r="A117" t="s">
        <v>631</v>
      </c>
      <c r="B117" t="s">
        <v>634</v>
      </c>
      <c r="C117" t="s">
        <v>121</v>
      </c>
      <c r="D117" t="s">
        <v>635</v>
      </c>
      <c r="E117" t="s">
        <v>369</v>
      </c>
      <c r="F117" t="s">
        <v>362</v>
      </c>
      <c r="G117" t="s">
        <v>363</v>
      </c>
      <c r="H117">
        <v>6</v>
      </c>
      <c r="I117">
        <v>7.8633333333333333</v>
      </c>
      <c r="J117">
        <f t="shared" si="1"/>
        <v>47.18</v>
      </c>
    </row>
    <row r="118" spans="1:10" x14ac:dyDescent="0.25">
      <c r="A118" t="s">
        <v>631</v>
      </c>
      <c r="B118" t="s">
        <v>475</v>
      </c>
      <c r="C118" t="s">
        <v>126</v>
      </c>
      <c r="D118" t="s">
        <v>636</v>
      </c>
      <c r="E118" t="s">
        <v>404</v>
      </c>
      <c r="F118" t="s">
        <v>362</v>
      </c>
      <c r="G118" t="s">
        <v>363</v>
      </c>
      <c r="H118">
        <v>29</v>
      </c>
      <c r="I118">
        <v>7.8624137931034479</v>
      </c>
      <c r="J118">
        <f t="shared" si="1"/>
        <v>228.01</v>
      </c>
    </row>
    <row r="119" spans="1:10" x14ac:dyDescent="0.25">
      <c r="A119" t="s">
        <v>631</v>
      </c>
      <c r="B119" t="s">
        <v>566</v>
      </c>
      <c r="C119" t="s">
        <v>127</v>
      </c>
      <c r="D119" t="s">
        <v>623</v>
      </c>
      <c r="E119" t="s">
        <v>404</v>
      </c>
      <c r="F119" t="s">
        <v>362</v>
      </c>
      <c r="G119" t="s">
        <v>363</v>
      </c>
      <c r="H119">
        <v>12</v>
      </c>
      <c r="I119">
        <v>7.8624999999999998</v>
      </c>
      <c r="J119">
        <f t="shared" si="1"/>
        <v>94.35</v>
      </c>
    </row>
    <row r="120" spans="1:10" x14ac:dyDescent="0.25">
      <c r="A120" t="s">
        <v>631</v>
      </c>
      <c r="B120" t="s">
        <v>572</v>
      </c>
      <c r="C120" t="s">
        <v>131</v>
      </c>
      <c r="D120" t="s">
        <v>637</v>
      </c>
      <c r="E120" t="s">
        <v>404</v>
      </c>
      <c r="F120" t="s">
        <v>362</v>
      </c>
      <c r="G120" t="s">
        <v>363</v>
      </c>
      <c r="H120">
        <v>29</v>
      </c>
      <c r="I120">
        <v>7.8624137931034479</v>
      </c>
      <c r="J120">
        <f t="shared" si="1"/>
        <v>228.01</v>
      </c>
    </row>
    <row r="121" spans="1:10" x14ac:dyDescent="0.25">
      <c r="A121" t="s">
        <v>631</v>
      </c>
      <c r="B121" t="s">
        <v>581</v>
      </c>
      <c r="C121" t="s">
        <v>129</v>
      </c>
      <c r="D121" t="s">
        <v>638</v>
      </c>
      <c r="E121" t="s">
        <v>372</v>
      </c>
      <c r="F121" t="s">
        <v>362</v>
      </c>
      <c r="G121" t="s">
        <v>363</v>
      </c>
      <c r="H121">
        <v>22</v>
      </c>
      <c r="I121">
        <v>7.8627272727272723</v>
      </c>
      <c r="J121">
        <f t="shared" si="1"/>
        <v>172.98</v>
      </c>
    </row>
    <row r="122" spans="1:10" x14ac:dyDescent="0.25">
      <c r="A122" t="s">
        <v>631</v>
      </c>
      <c r="B122" t="s">
        <v>585</v>
      </c>
      <c r="C122" t="s">
        <v>125</v>
      </c>
      <c r="D122" t="s">
        <v>639</v>
      </c>
      <c r="E122" t="s">
        <v>404</v>
      </c>
      <c r="F122" t="s">
        <v>362</v>
      </c>
      <c r="G122" t="s">
        <v>363</v>
      </c>
      <c r="H122">
        <v>29</v>
      </c>
      <c r="I122">
        <v>7.8624137931034479</v>
      </c>
      <c r="J122">
        <f t="shared" si="1"/>
        <v>228.01</v>
      </c>
    </row>
    <row r="123" spans="1:10" x14ac:dyDescent="0.25">
      <c r="A123" t="s">
        <v>640</v>
      </c>
      <c r="B123" t="s">
        <v>559</v>
      </c>
      <c r="C123" t="s">
        <v>123</v>
      </c>
      <c r="D123" t="s">
        <v>641</v>
      </c>
      <c r="E123" t="s">
        <v>404</v>
      </c>
      <c r="F123" t="s">
        <v>362</v>
      </c>
      <c r="G123" t="s">
        <v>363</v>
      </c>
      <c r="H123">
        <v>14</v>
      </c>
      <c r="I123">
        <v>7.862857142857143</v>
      </c>
      <c r="J123">
        <f t="shared" si="1"/>
        <v>110.08</v>
      </c>
    </row>
    <row r="124" spans="1:10" x14ac:dyDescent="0.25">
      <c r="A124" t="s">
        <v>642</v>
      </c>
      <c r="B124" t="s">
        <v>643</v>
      </c>
      <c r="C124" t="s">
        <v>122</v>
      </c>
      <c r="D124" t="s">
        <v>644</v>
      </c>
      <c r="E124" t="s">
        <v>404</v>
      </c>
      <c r="F124" t="s">
        <v>362</v>
      </c>
      <c r="G124" t="s">
        <v>363</v>
      </c>
      <c r="H124">
        <v>34</v>
      </c>
      <c r="I124">
        <v>7.8626470588235291</v>
      </c>
      <c r="J124">
        <f t="shared" si="1"/>
        <v>267.33</v>
      </c>
    </row>
    <row r="125" spans="1:10" x14ac:dyDescent="0.25">
      <c r="A125" t="s">
        <v>645</v>
      </c>
      <c r="B125" t="s">
        <v>570</v>
      </c>
      <c r="C125" t="s">
        <v>272</v>
      </c>
      <c r="D125" t="s">
        <v>646</v>
      </c>
      <c r="E125" t="s">
        <v>369</v>
      </c>
      <c r="F125" t="s">
        <v>362</v>
      </c>
      <c r="G125" t="s">
        <v>363</v>
      </c>
      <c r="H125">
        <v>18</v>
      </c>
      <c r="I125">
        <v>6.5877777777777773</v>
      </c>
      <c r="J125">
        <f t="shared" si="1"/>
        <v>118.57999999999998</v>
      </c>
    </row>
    <row r="126" spans="1:10" x14ac:dyDescent="0.25">
      <c r="A126" t="s">
        <v>647</v>
      </c>
      <c r="B126" t="s">
        <v>632</v>
      </c>
      <c r="C126" t="s">
        <v>267</v>
      </c>
      <c r="D126" t="s">
        <v>648</v>
      </c>
      <c r="E126" t="s">
        <v>404</v>
      </c>
      <c r="F126" t="s">
        <v>362</v>
      </c>
      <c r="G126" t="s">
        <v>363</v>
      </c>
      <c r="H126">
        <v>6</v>
      </c>
      <c r="I126">
        <v>9.1383333333333336</v>
      </c>
      <c r="J126">
        <f t="shared" si="1"/>
        <v>54.83</v>
      </c>
    </row>
    <row r="127" spans="1:10" x14ac:dyDescent="0.25">
      <c r="A127" t="s">
        <v>647</v>
      </c>
      <c r="B127" t="s">
        <v>572</v>
      </c>
      <c r="C127" t="s">
        <v>266</v>
      </c>
      <c r="D127" t="s">
        <v>649</v>
      </c>
      <c r="E127" t="s">
        <v>404</v>
      </c>
      <c r="F127" t="s">
        <v>362</v>
      </c>
      <c r="G127" t="s">
        <v>363</v>
      </c>
      <c r="H127">
        <v>6</v>
      </c>
      <c r="I127">
        <v>9.1383333333333336</v>
      </c>
      <c r="J127">
        <f t="shared" si="1"/>
        <v>54.83</v>
      </c>
    </row>
    <row r="128" spans="1:10" x14ac:dyDescent="0.25">
      <c r="A128" t="s">
        <v>650</v>
      </c>
      <c r="B128" t="s">
        <v>475</v>
      </c>
      <c r="C128" t="s">
        <v>265</v>
      </c>
      <c r="D128" t="s">
        <v>651</v>
      </c>
      <c r="E128" t="s">
        <v>404</v>
      </c>
      <c r="F128" t="s">
        <v>362</v>
      </c>
      <c r="G128" t="s">
        <v>363</v>
      </c>
      <c r="H128">
        <v>6</v>
      </c>
      <c r="I128">
        <v>9.1383333333333336</v>
      </c>
      <c r="J128">
        <f t="shared" ref="J128:J188" si="2">H128*I128</f>
        <v>54.83</v>
      </c>
    </row>
    <row r="129" spans="1:10" x14ac:dyDescent="0.25">
      <c r="A129" t="s">
        <v>650</v>
      </c>
      <c r="B129" t="s">
        <v>581</v>
      </c>
      <c r="C129" t="s">
        <v>264</v>
      </c>
      <c r="D129" t="s">
        <v>652</v>
      </c>
      <c r="E129" t="s">
        <v>404</v>
      </c>
      <c r="F129" t="s">
        <v>362</v>
      </c>
      <c r="G129" t="s">
        <v>363</v>
      </c>
      <c r="H129">
        <v>6</v>
      </c>
      <c r="I129">
        <v>9.1383333333333336</v>
      </c>
      <c r="J129">
        <f t="shared" si="2"/>
        <v>54.83</v>
      </c>
    </row>
    <row r="130" spans="1:10" x14ac:dyDescent="0.25">
      <c r="A130" t="s">
        <v>653</v>
      </c>
      <c r="B130" t="s">
        <v>547</v>
      </c>
      <c r="C130" t="s">
        <v>261</v>
      </c>
      <c r="D130" t="s">
        <v>654</v>
      </c>
      <c r="E130" t="s">
        <v>655</v>
      </c>
      <c r="F130" t="s">
        <v>389</v>
      </c>
      <c r="G130" t="s">
        <v>552</v>
      </c>
      <c r="H130">
        <v>33</v>
      </c>
      <c r="I130">
        <v>7.0124242424242427</v>
      </c>
      <c r="J130">
        <f t="shared" si="2"/>
        <v>231.41</v>
      </c>
    </row>
    <row r="131" spans="1:10" x14ac:dyDescent="0.25">
      <c r="A131" t="s">
        <v>656</v>
      </c>
      <c r="B131" t="s">
        <v>475</v>
      </c>
      <c r="C131" t="s">
        <v>89</v>
      </c>
      <c r="D131" t="s">
        <v>657</v>
      </c>
      <c r="E131" t="s">
        <v>658</v>
      </c>
      <c r="F131" t="s">
        <v>362</v>
      </c>
      <c r="G131" t="s">
        <v>511</v>
      </c>
      <c r="H131">
        <v>12</v>
      </c>
      <c r="I131">
        <v>10.8375</v>
      </c>
      <c r="J131">
        <f t="shared" si="2"/>
        <v>130.05000000000001</v>
      </c>
    </row>
    <row r="132" spans="1:10" x14ac:dyDescent="0.25">
      <c r="A132" t="s">
        <v>659</v>
      </c>
      <c r="B132" t="s">
        <v>442</v>
      </c>
      <c r="C132" t="s">
        <v>254</v>
      </c>
      <c r="D132" t="s">
        <v>660</v>
      </c>
      <c r="E132" t="s">
        <v>404</v>
      </c>
      <c r="F132" t="s">
        <v>362</v>
      </c>
      <c r="G132" t="s">
        <v>511</v>
      </c>
      <c r="H132">
        <v>6</v>
      </c>
      <c r="I132">
        <v>9.35</v>
      </c>
      <c r="J132">
        <f t="shared" si="2"/>
        <v>56.099999999999994</v>
      </c>
    </row>
    <row r="133" spans="1:10" x14ac:dyDescent="0.25">
      <c r="A133" t="s">
        <v>661</v>
      </c>
      <c r="B133" t="s">
        <v>555</v>
      </c>
      <c r="C133" t="s">
        <v>251</v>
      </c>
      <c r="D133" t="s">
        <v>662</v>
      </c>
      <c r="E133" t="s">
        <v>404</v>
      </c>
      <c r="F133" t="s">
        <v>362</v>
      </c>
      <c r="G133" t="s">
        <v>511</v>
      </c>
      <c r="H133">
        <v>6</v>
      </c>
      <c r="I133">
        <v>9.35</v>
      </c>
      <c r="J133">
        <f t="shared" si="2"/>
        <v>56.099999999999994</v>
      </c>
    </row>
    <row r="134" spans="1:10" x14ac:dyDescent="0.25">
      <c r="A134" t="s">
        <v>663</v>
      </c>
      <c r="B134" t="s">
        <v>664</v>
      </c>
      <c r="C134" t="s">
        <v>252</v>
      </c>
      <c r="D134" t="s">
        <v>665</v>
      </c>
      <c r="E134" t="s">
        <v>666</v>
      </c>
      <c r="F134" t="s">
        <v>362</v>
      </c>
      <c r="G134" t="s">
        <v>511</v>
      </c>
      <c r="H134">
        <v>4</v>
      </c>
      <c r="I134">
        <v>9.35</v>
      </c>
      <c r="J134">
        <f t="shared" si="2"/>
        <v>37.4</v>
      </c>
    </row>
    <row r="135" spans="1:10" x14ac:dyDescent="0.25">
      <c r="A135" t="s">
        <v>667</v>
      </c>
      <c r="B135" t="s">
        <v>512</v>
      </c>
      <c r="C135" t="s">
        <v>259</v>
      </c>
      <c r="D135" t="s">
        <v>668</v>
      </c>
      <c r="E135" t="s">
        <v>669</v>
      </c>
      <c r="F135" t="s">
        <v>389</v>
      </c>
      <c r="G135" t="s">
        <v>552</v>
      </c>
      <c r="H135">
        <v>19</v>
      </c>
      <c r="I135">
        <v>7.012631578947369</v>
      </c>
      <c r="J135">
        <f t="shared" si="2"/>
        <v>133.24</v>
      </c>
    </row>
    <row r="136" spans="1:10" x14ac:dyDescent="0.25">
      <c r="A136" t="s">
        <v>670</v>
      </c>
      <c r="B136" t="s">
        <v>671</v>
      </c>
      <c r="C136" t="s">
        <v>291</v>
      </c>
      <c r="D136" t="s">
        <v>672</v>
      </c>
      <c r="E136" t="s">
        <v>673</v>
      </c>
      <c r="F136" t="s">
        <v>362</v>
      </c>
      <c r="G136" t="s">
        <v>674</v>
      </c>
      <c r="H136">
        <v>35</v>
      </c>
      <c r="I136">
        <v>11.9</v>
      </c>
      <c r="J136">
        <f t="shared" si="2"/>
        <v>416.5</v>
      </c>
    </row>
    <row r="137" spans="1:10" x14ac:dyDescent="0.25">
      <c r="A137" t="s">
        <v>670</v>
      </c>
      <c r="B137" t="s">
        <v>675</v>
      </c>
      <c r="C137" t="s">
        <v>290</v>
      </c>
      <c r="D137" t="s">
        <v>676</v>
      </c>
      <c r="E137" t="s">
        <v>677</v>
      </c>
      <c r="F137" t="s">
        <v>362</v>
      </c>
      <c r="G137" t="s">
        <v>674</v>
      </c>
      <c r="H137">
        <v>12</v>
      </c>
      <c r="I137">
        <v>11.9</v>
      </c>
      <c r="J137">
        <f t="shared" si="2"/>
        <v>142.80000000000001</v>
      </c>
    </row>
    <row r="138" spans="1:10" x14ac:dyDescent="0.25">
      <c r="A138" t="s">
        <v>678</v>
      </c>
      <c r="B138" t="s">
        <v>587</v>
      </c>
      <c r="C138" t="s">
        <v>288</v>
      </c>
      <c r="D138" t="s">
        <v>679</v>
      </c>
      <c r="E138" t="s">
        <v>677</v>
      </c>
      <c r="F138" t="s">
        <v>362</v>
      </c>
      <c r="G138" t="s">
        <v>674</v>
      </c>
      <c r="H138">
        <v>24</v>
      </c>
      <c r="I138">
        <v>11.9</v>
      </c>
      <c r="J138">
        <f t="shared" si="2"/>
        <v>285.60000000000002</v>
      </c>
    </row>
    <row r="139" spans="1:10" x14ac:dyDescent="0.25">
      <c r="A139" t="s">
        <v>680</v>
      </c>
      <c r="B139" t="s">
        <v>512</v>
      </c>
      <c r="C139" t="s">
        <v>305</v>
      </c>
      <c r="D139" t="s">
        <v>681</v>
      </c>
      <c r="E139" t="s">
        <v>404</v>
      </c>
      <c r="F139" t="s">
        <v>389</v>
      </c>
      <c r="G139" t="s">
        <v>501</v>
      </c>
      <c r="H139">
        <v>28</v>
      </c>
      <c r="I139">
        <v>7.2250000000000005</v>
      </c>
      <c r="J139">
        <f t="shared" si="2"/>
        <v>202.3</v>
      </c>
    </row>
    <row r="140" spans="1:10" x14ac:dyDescent="0.25">
      <c r="A140" t="s">
        <v>680</v>
      </c>
      <c r="B140" t="s">
        <v>682</v>
      </c>
      <c r="C140" t="s">
        <v>307</v>
      </c>
      <c r="D140" t="s">
        <v>683</v>
      </c>
      <c r="E140" t="s">
        <v>404</v>
      </c>
      <c r="F140" t="s">
        <v>389</v>
      </c>
      <c r="G140" t="s">
        <v>501</v>
      </c>
      <c r="H140">
        <v>15</v>
      </c>
      <c r="I140">
        <v>6.5873333333333335</v>
      </c>
      <c r="J140">
        <f t="shared" si="2"/>
        <v>98.81</v>
      </c>
    </row>
    <row r="141" spans="1:10" x14ac:dyDescent="0.25">
      <c r="A141" t="s">
        <v>680</v>
      </c>
      <c r="B141" t="s">
        <v>684</v>
      </c>
      <c r="C141" t="s">
        <v>295</v>
      </c>
      <c r="D141" t="s">
        <v>685</v>
      </c>
      <c r="E141" t="s">
        <v>686</v>
      </c>
      <c r="F141" t="s">
        <v>389</v>
      </c>
      <c r="G141" t="s">
        <v>501</v>
      </c>
      <c r="H141">
        <v>21</v>
      </c>
      <c r="I141">
        <v>6.8000000000000007</v>
      </c>
      <c r="J141">
        <f t="shared" si="2"/>
        <v>142.80000000000001</v>
      </c>
    </row>
    <row r="142" spans="1:10" x14ac:dyDescent="0.25">
      <c r="A142" t="s">
        <v>680</v>
      </c>
      <c r="B142" t="s">
        <v>429</v>
      </c>
      <c r="C142" t="s">
        <v>299</v>
      </c>
      <c r="D142" t="s">
        <v>687</v>
      </c>
      <c r="E142" t="s">
        <v>688</v>
      </c>
      <c r="F142" t="s">
        <v>389</v>
      </c>
      <c r="G142" t="s">
        <v>501</v>
      </c>
      <c r="H142">
        <v>21</v>
      </c>
      <c r="I142">
        <v>8.2876190476190477</v>
      </c>
      <c r="J142">
        <f t="shared" si="2"/>
        <v>174.04</v>
      </c>
    </row>
    <row r="143" spans="1:10" x14ac:dyDescent="0.25">
      <c r="A143" t="s">
        <v>680</v>
      </c>
      <c r="B143" t="s">
        <v>689</v>
      </c>
      <c r="C143" t="s">
        <v>303</v>
      </c>
      <c r="D143" t="s">
        <v>690</v>
      </c>
      <c r="E143" t="s">
        <v>461</v>
      </c>
      <c r="F143" t="s">
        <v>389</v>
      </c>
      <c r="G143" t="s">
        <v>501</v>
      </c>
      <c r="H143">
        <v>18</v>
      </c>
      <c r="I143">
        <v>6.8000000000000007</v>
      </c>
      <c r="J143">
        <f t="shared" si="2"/>
        <v>122.4</v>
      </c>
    </row>
    <row r="144" spans="1:10" x14ac:dyDescent="0.25">
      <c r="A144" t="s">
        <v>680</v>
      </c>
      <c r="B144" t="s">
        <v>583</v>
      </c>
      <c r="C144" t="s">
        <v>328</v>
      </c>
      <c r="D144" t="s">
        <v>691</v>
      </c>
      <c r="E144" t="s">
        <v>673</v>
      </c>
      <c r="F144" t="s">
        <v>389</v>
      </c>
      <c r="G144" t="s">
        <v>501</v>
      </c>
      <c r="H144">
        <v>12</v>
      </c>
      <c r="I144">
        <v>6.8</v>
      </c>
      <c r="J144">
        <f t="shared" si="2"/>
        <v>81.599999999999994</v>
      </c>
    </row>
    <row r="145" spans="1:10" x14ac:dyDescent="0.25">
      <c r="A145" t="s">
        <v>680</v>
      </c>
      <c r="B145" t="s">
        <v>692</v>
      </c>
      <c r="C145" t="s">
        <v>333</v>
      </c>
      <c r="D145" t="s">
        <v>693</v>
      </c>
      <c r="E145" t="s">
        <v>694</v>
      </c>
      <c r="F145" t="s">
        <v>389</v>
      </c>
      <c r="G145" t="s">
        <v>501</v>
      </c>
      <c r="H145">
        <v>45</v>
      </c>
      <c r="I145">
        <v>6.8</v>
      </c>
      <c r="J145">
        <f t="shared" si="2"/>
        <v>306</v>
      </c>
    </row>
    <row r="146" spans="1:10" x14ac:dyDescent="0.25">
      <c r="A146" t="s">
        <v>695</v>
      </c>
      <c r="B146" t="s">
        <v>512</v>
      </c>
      <c r="C146" t="s">
        <v>304</v>
      </c>
      <c r="D146" t="s">
        <v>696</v>
      </c>
      <c r="E146" t="s">
        <v>464</v>
      </c>
      <c r="F146" t="s">
        <v>389</v>
      </c>
      <c r="G146" t="s">
        <v>501</v>
      </c>
      <c r="H146">
        <v>18</v>
      </c>
      <c r="I146">
        <v>7.2250000000000005</v>
      </c>
      <c r="J146">
        <f t="shared" si="2"/>
        <v>130.05000000000001</v>
      </c>
    </row>
    <row r="147" spans="1:10" x14ac:dyDescent="0.25">
      <c r="A147" t="s">
        <v>695</v>
      </c>
      <c r="B147" t="s">
        <v>429</v>
      </c>
      <c r="C147" t="s">
        <v>297</v>
      </c>
      <c r="D147" t="s">
        <v>687</v>
      </c>
      <c r="E147" t="s">
        <v>697</v>
      </c>
      <c r="F147" t="s">
        <v>389</v>
      </c>
      <c r="G147" t="s">
        <v>501</v>
      </c>
      <c r="H147">
        <v>21</v>
      </c>
      <c r="I147">
        <v>8.2876190476190477</v>
      </c>
      <c r="J147">
        <f t="shared" si="2"/>
        <v>174.04</v>
      </c>
    </row>
    <row r="148" spans="1:10" x14ac:dyDescent="0.25">
      <c r="A148" t="s">
        <v>698</v>
      </c>
      <c r="B148" t="s">
        <v>699</v>
      </c>
      <c r="C148" t="s">
        <v>107</v>
      </c>
      <c r="D148" t="s">
        <v>700</v>
      </c>
      <c r="E148" t="s">
        <v>701</v>
      </c>
      <c r="F148" t="s">
        <v>362</v>
      </c>
      <c r="G148" t="s">
        <v>511</v>
      </c>
      <c r="H148">
        <v>28</v>
      </c>
      <c r="I148">
        <v>5.7374999999999998</v>
      </c>
      <c r="J148">
        <f t="shared" si="2"/>
        <v>160.65</v>
      </c>
    </row>
    <row r="149" spans="1:10" x14ac:dyDescent="0.25">
      <c r="A149" t="s">
        <v>698</v>
      </c>
      <c r="B149" t="s">
        <v>702</v>
      </c>
      <c r="C149" t="s">
        <v>109</v>
      </c>
      <c r="D149" t="s">
        <v>703</v>
      </c>
      <c r="E149" t="s">
        <v>630</v>
      </c>
      <c r="F149" t="s">
        <v>362</v>
      </c>
      <c r="G149" t="s">
        <v>511</v>
      </c>
      <c r="H149">
        <v>11</v>
      </c>
      <c r="I149">
        <v>5.7372727272727273</v>
      </c>
      <c r="J149">
        <f t="shared" si="2"/>
        <v>63.11</v>
      </c>
    </row>
    <row r="150" spans="1:10" x14ac:dyDescent="0.25">
      <c r="A150" t="s">
        <v>704</v>
      </c>
      <c r="B150" t="s">
        <v>570</v>
      </c>
      <c r="C150" t="s">
        <v>111</v>
      </c>
      <c r="D150" t="s">
        <v>705</v>
      </c>
      <c r="E150" t="s">
        <v>369</v>
      </c>
      <c r="F150" t="s">
        <v>362</v>
      </c>
      <c r="G150" t="s">
        <v>511</v>
      </c>
      <c r="H150">
        <v>12</v>
      </c>
      <c r="I150">
        <v>5.7374999999999998</v>
      </c>
      <c r="J150">
        <f t="shared" si="2"/>
        <v>68.849999999999994</v>
      </c>
    </row>
    <row r="151" spans="1:10" x14ac:dyDescent="0.25">
      <c r="A151" t="s">
        <v>706</v>
      </c>
      <c r="B151" t="s">
        <v>707</v>
      </c>
      <c r="C151" t="s">
        <v>188</v>
      </c>
      <c r="D151" t="s">
        <v>708</v>
      </c>
      <c r="E151" t="s">
        <v>709</v>
      </c>
      <c r="F151" t="s">
        <v>362</v>
      </c>
      <c r="G151" t="s">
        <v>511</v>
      </c>
      <c r="H151">
        <v>17</v>
      </c>
      <c r="I151">
        <v>9.5623529411764707</v>
      </c>
      <c r="J151">
        <f t="shared" si="2"/>
        <v>162.56</v>
      </c>
    </row>
    <row r="152" spans="1:10" x14ac:dyDescent="0.25">
      <c r="A152" t="s">
        <v>710</v>
      </c>
      <c r="B152" t="s">
        <v>512</v>
      </c>
      <c r="C152" t="s">
        <v>87</v>
      </c>
      <c r="D152" t="s">
        <v>711</v>
      </c>
      <c r="E152" t="s">
        <v>404</v>
      </c>
      <c r="F152" t="s">
        <v>362</v>
      </c>
      <c r="G152" t="s">
        <v>511</v>
      </c>
      <c r="H152">
        <v>24</v>
      </c>
      <c r="I152">
        <v>7.2250000000000005</v>
      </c>
      <c r="J152">
        <f t="shared" si="2"/>
        <v>173.4</v>
      </c>
    </row>
    <row r="153" spans="1:10" x14ac:dyDescent="0.25">
      <c r="A153" t="s">
        <v>712</v>
      </c>
      <c r="B153" t="s">
        <v>587</v>
      </c>
      <c r="C153" t="s">
        <v>116</v>
      </c>
      <c r="D153" t="s">
        <v>713</v>
      </c>
      <c r="E153" t="s">
        <v>404</v>
      </c>
      <c r="F153" t="s">
        <v>362</v>
      </c>
      <c r="G153" t="s">
        <v>511</v>
      </c>
      <c r="H153">
        <v>40</v>
      </c>
      <c r="I153">
        <v>8.9250000000000007</v>
      </c>
      <c r="J153">
        <f t="shared" si="2"/>
        <v>357</v>
      </c>
    </row>
    <row r="154" spans="1:10" x14ac:dyDescent="0.25">
      <c r="A154" t="s">
        <v>714</v>
      </c>
      <c r="B154" t="s">
        <v>484</v>
      </c>
      <c r="C154" t="s">
        <v>276</v>
      </c>
      <c r="D154" t="s">
        <v>715</v>
      </c>
      <c r="E154" t="s">
        <v>716</v>
      </c>
      <c r="F154" t="s">
        <v>362</v>
      </c>
      <c r="G154" t="s">
        <v>717</v>
      </c>
      <c r="H154">
        <v>12</v>
      </c>
      <c r="I154">
        <v>9.7750000000000004</v>
      </c>
      <c r="J154">
        <f t="shared" si="2"/>
        <v>117.30000000000001</v>
      </c>
    </row>
    <row r="155" spans="1:10" x14ac:dyDescent="0.25">
      <c r="A155" t="s">
        <v>718</v>
      </c>
      <c r="B155" t="s">
        <v>512</v>
      </c>
      <c r="C155" t="s">
        <v>199</v>
      </c>
      <c r="D155" t="s">
        <v>719</v>
      </c>
      <c r="E155" t="s">
        <v>404</v>
      </c>
      <c r="F155" t="s">
        <v>389</v>
      </c>
      <c r="G155" t="s">
        <v>511</v>
      </c>
      <c r="H155">
        <v>12</v>
      </c>
      <c r="I155">
        <v>7.6499999999999995</v>
      </c>
      <c r="J155">
        <f t="shared" si="2"/>
        <v>91.8</v>
      </c>
    </row>
    <row r="156" spans="1:10" x14ac:dyDescent="0.25">
      <c r="A156" t="s">
        <v>718</v>
      </c>
      <c r="B156" t="s">
        <v>516</v>
      </c>
      <c r="C156" t="s">
        <v>194</v>
      </c>
      <c r="D156" t="s">
        <v>720</v>
      </c>
      <c r="E156" t="s">
        <v>404</v>
      </c>
      <c r="F156" t="s">
        <v>389</v>
      </c>
      <c r="G156" t="s">
        <v>511</v>
      </c>
      <c r="H156">
        <v>29</v>
      </c>
      <c r="I156">
        <v>7.6499999999999995</v>
      </c>
      <c r="J156">
        <f t="shared" si="2"/>
        <v>221.85</v>
      </c>
    </row>
    <row r="157" spans="1:10" x14ac:dyDescent="0.25">
      <c r="A157" t="s">
        <v>718</v>
      </c>
      <c r="B157" t="s">
        <v>721</v>
      </c>
      <c r="C157" t="s">
        <v>193</v>
      </c>
      <c r="D157" t="s">
        <v>722</v>
      </c>
      <c r="E157" t="s">
        <v>369</v>
      </c>
      <c r="F157" t="s">
        <v>389</v>
      </c>
      <c r="G157" t="s">
        <v>511</v>
      </c>
      <c r="H157">
        <v>29</v>
      </c>
      <c r="I157">
        <v>7.6499999999999995</v>
      </c>
      <c r="J157">
        <f t="shared" si="2"/>
        <v>221.85</v>
      </c>
    </row>
    <row r="158" spans="1:10" x14ac:dyDescent="0.25">
      <c r="A158" t="s">
        <v>718</v>
      </c>
      <c r="B158" t="s">
        <v>723</v>
      </c>
      <c r="C158" t="s">
        <v>201</v>
      </c>
      <c r="D158" t="s">
        <v>724</v>
      </c>
      <c r="E158" t="s">
        <v>369</v>
      </c>
      <c r="F158" t="s">
        <v>389</v>
      </c>
      <c r="G158" t="s">
        <v>511</v>
      </c>
      <c r="H158">
        <v>34</v>
      </c>
      <c r="I158">
        <v>7.65</v>
      </c>
      <c r="J158">
        <f t="shared" si="2"/>
        <v>260.10000000000002</v>
      </c>
    </row>
    <row r="159" spans="1:10" x14ac:dyDescent="0.25">
      <c r="A159" t="s">
        <v>718</v>
      </c>
      <c r="B159" t="s">
        <v>570</v>
      </c>
      <c r="C159" t="s">
        <v>198</v>
      </c>
      <c r="D159" t="s">
        <v>725</v>
      </c>
      <c r="E159" t="s">
        <v>404</v>
      </c>
      <c r="F159" t="s">
        <v>389</v>
      </c>
      <c r="G159" t="s">
        <v>511</v>
      </c>
      <c r="H159">
        <v>14</v>
      </c>
      <c r="I159">
        <v>7.6499999999999995</v>
      </c>
      <c r="J159">
        <f t="shared" si="2"/>
        <v>107.1</v>
      </c>
    </row>
    <row r="160" spans="1:10" x14ac:dyDescent="0.25">
      <c r="A160" t="s">
        <v>718</v>
      </c>
      <c r="B160" t="s">
        <v>541</v>
      </c>
      <c r="C160" t="s">
        <v>200</v>
      </c>
      <c r="D160" t="s">
        <v>726</v>
      </c>
      <c r="E160" t="s">
        <v>373</v>
      </c>
      <c r="F160" t="s">
        <v>389</v>
      </c>
      <c r="G160" t="s">
        <v>511</v>
      </c>
      <c r="H160">
        <v>34</v>
      </c>
      <c r="I160">
        <v>7.65</v>
      </c>
      <c r="J160">
        <f t="shared" si="2"/>
        <v>260.10000000000002</v>
      </c>
    </row>
    <row r="161" spans="1:10" x14ac:dyDescent="0.25">
      <c r="A161" t="s">
        <v>718</v>
      </c>
      <c r="B161" t="s">
        <v>429</v>
      </c>
      <c r="C161" t="s">
        <v>192</v>
      </c>
      <c r="D161" t="s">
        <v>727</v>
      </c>
      <c r="E161" t="s">
        <v>369</v>
      </c>
      <c r="F161" t="s">
        <v>389</v>
      </c>
      <c r="G161" t="s">
        <v>511</v>
      </c>
      <c r="H161">
        <v>20</v>
      </c>
      <c r="I161">
        <v>9.35</v>
      </c>
      <c r="J161">
        <f t="shared" si="2"/>
        <v>187</v>
      </c>
    </row>
    <row r="162" spans="1:10" x14ac:dyDescent="0.25">
      <c r="A162" t="s">
        <v>728</v>
      </c>
      <c r="B162" t="s">
        <v>438</v>
      </c>
      <c r="C162" t="s">
        <v>196</v>
      </c>
      <c r="D162" t="s">
        <v>729</v>
      </c>
      <c r="E162" t="s">
        <v>369</v>
      </c>
      <c r="F162" t="s">
        <v>389</v>
      </c>
      <c r="G162" t="s">
        <v>511</v>
      </c>
      <c r="H162">
        <v>23</v>
      </c>
      <c r="I162">
        <v>9.7752173913043485</v>
      </c>
      <c r="J162">
        <f t="shared" si="2"/>
        <v>224.83</v>
      </c>
    </row>
    <row r="163" spans="1:10" x14ac:dyDescent="0.25">
      <c r="A163" t="s">
        <v>728</v>
      </c>
      <c r="B163" t="s">
        <v>477</v>
      </c>
      <c r="C163" t="s">
        <v>197</v>
      </c>
      <c r="D163" t="s">
        <v>730</v>
      </c>
      <c r="E163" t="s">
        <v>369</v>
      </c>
      <c r="F163" t="s">
        <v>389</v>
      </c>
      <c r="G163" t="s">
        <v>511</v>
      </c>
      <c r="H163">
        <v>28</v>
      </c>
      <c r="I163">
        <v>9.7750000000000004</v>
      </c>
      <c r="J163">
        <f t="shared" si="2"/>
        <v>273.7</v>
      </c>
    </row>
    <row r="164" spans="1:10" x14ac:dyDescent="0.25">
      <c r="A164" t="s">
        <v>728</v>
      </c>
      <c r="B164" t="s">
        <v>488</v>
      </c>
      <c r="C164" t="s">
        <v>195</v>
      </c>
      <c r="D164" t="s">
        <v>731</v>
      </c>
      <c r="E164" t="s">
        <v>404</v>
      </c>
      <c r="F164" t="s">
        <v>389</v>
      </c>
      <c r="G164" t="s">
        <v>511</v>
      </c>
      <c r="H164">
        <v>24</v>
      </c>
      <c r="I164">
        <v>9.7750000000000004</v>
      </c>
      <c r="J164">
        <f t="shared" si="2"/>
        <v>234.60000000000002</v>
      </c>
    </row>
    <row r="165" spans="1:10" x14ac:dyDescent="0.25">
      <c r="A165" t="s">
        <v>732</v>
      </c>
      <c r="B165" t="s">
        <v>414</v>
      </c>
      <c r="C165" t="s">
        <v>208</v>
      </c>
      <c r="D165" t="s">
        <v>733</v>
      </c>
      <c r="E165" t="s">
        <v>404</v>
      </c>
      <c r="F165" t="s">
        <v>389</v>
      </c>
      <c r="G165" t="s">
        <v>511</v>
      </c>
      <c r="H165">
        <v>29</v>
      </c>
      <c r="I165">
        <v>10.200000000000001</v>
      </c>
      <c r="J165">
        <f t="shared" si="2"/>
        <v>295.8</v>
      </c>
    </row>
    <row r="166" spans="1:10" x14ac:dyDescent="0.25">
      <c r="A166" t="s">
        <v>732</v>
      </c>
      <c r="B166" t="s">
        <v>512</v>
      </c>
      <c r="C166" t="s">
        <v>209</v>
      </c>
      <c r="D166" t="s">
        <v>734</v>
      </c>
      <c r="E166" t="s">
        <v>735</v>
      </c>
      <c r="F166" t="s">
        <v>389</v>
      </c>
      <c r="G166" t="s">
        <v>511</v>
      </c>
      <c r="H166">
        <v>17</v>
      </c>
      <c r="I166">
        <v>8.9252941176470575</v>
      </c>
      <c r="J166">
        <f t="shared" si="2"/>
        <v>151.72999999999999</v>
      </c>
    </row>
    <row r="167" spans="1:10" x14ac:dyDescent="0.25">
      <c r="A167" t="s">
        <v>732</v>
      </c>
      <c r="B167" t="s">
        <v>512</v>
      </c>
      <c r="C167" t="s">
        <v>209</v>
      </c>
      <c r="D167" t="s">
        <v>734</v>
      </c>
      <c r="E167" t="s">
        <v>366</v>
      </c>
      <c r="F167" t="s">
        <v>389</v>
      </c>
      <c r="G167" t="s">
        <v>511</v>
      </c>
      <c r="H167">
        <v>23</v>
      </c>
      <c r="I167">
        <v>8.9252173913043471</v>
      </c>
      <c r="J167">
        <f t="shared" si="2"/>
        <v>205.27999999999997</v>
      </c>
    </row>
    <row r="168" spans="1:10" x14ac:dyDescent="0.25">
      <c r="A168" t="s">
        <v>732</v>
      </c>
      <c r="B168" t="s">
        <v>736</v>
      </c>
      <c r="C168" t="s">
        <v>207</v>
      </c>
      <c r="D168" t="s">
        <v>737</v>
      </c>
      <c r="E168" t="s">
        <v>428</v>
      </c>
      <c r="F168" t="s">
        <v>389</v>
      </c>
      <c r="G168" t="s">
        <v>511</v>
      </c>
      <c r="H168">
        <v>6</v>
      </c>
      <c r="I168">
        <v>9.35</v>
      </c>
      <c r="J168">
        <f t="shared" si="2"/>
        <v>56.099999999999994</v>
      </c>
    </row>
    <row r="169" spans="1:10" x14ac:dyDescent="0.25">
      <c r="A169" t="s">
        <v>738</v>
      </c>
      <c r="B169" t="s">
        <v>475</v>
      </c>
      <c r="C169" t="s">
        <v>206</v>
      </c>
      <c r="D169" t="s">
        <v>739</v>
      </c>
      <c r="E169" t="s">
        <v>404</v>
      </c>
      <c r="F169" t="s">
        <v>389</v>
      </c>
      <c r="G169" t="s">
        <v>511</v>
      </c>
      <c r="H169">
        <v>24</v>
      </c>
      <c r="I169">
        <v>13.6</v>
      </c>
      <c r="J169">
        <f t="shared" si="2"/>
        <v>326.39999999999998</v>
      </c>
    </row>
    <row r="170" spans="1:10" x14ac:dyDescent="0.25">
      <c r="A170" t="s">
        <v>738</v>
      </c>
      <c r="B170" t="s">
        <v>587</v>
      </c>
      <c r="C170" t="s">
        <v>205</v>
      </c>
      <c r="D170" t="s">
        <v>740</v>
      </c>
      <c r="E170" t="s">
        <v>404</v>
      </c>
      <c r="F170" t="s">
        <v>389</v>
      </c>
      <c r="G170" t="s">
        <v>511</v>
      </c>
      <c r="H170">
        <v>18</v>
      </c>
      <c r="I170">
        <v>13.600000000000001</v>
      </c>
      <c r="J170">
        <f t="shared" si="2"/>
        <v>244.8</v>
      </c>
    </row>
    <row r="171" spans="1:10" x14ac:dyDescent="0.25">
      <c r="A171" t="s">
        <v>741</v>
      </c>
      <c r="B171" t="s">
        <v>689</v>
      </c>
      <c r="C171" t="s">
        <v>186</v>
      </c>
      <c r="D171" t="s">
        <v>742</v>
      </c>
      <c r="E171" t="s">
        <v>372</v>
      </c>
      <c r="F171" t="s">
        <v>389</v>
      </c>
      <c r="G171" t="s">
        <v>501</v>
      </c>
      <c r="H171">
        <v>9</v>
      </c>
      <c r="I171">
        <v>6.8000000000000007</v>
      </c>
      <c r="J171">
        <f t="shared" si="2"/>
        <v>61.2</v>
      </c>
    </row>
    <row r="172" spans="1:10" x14ac:dyDescent="0.25">
      <c r="A172" t="s">
        <v>743</v>
      </c>
      <c r="B172" t="s">
        <v>744</v>
      </c>
      <c r="C172" t="s">
        <v>48</v>
      </c>
      <c r="D172" t="s">
        <v>745</v>
      </c>
      <c r="E172" t="s">
        <v>746</v>
      </c>
      <c r="F172" t="s">
        <v>362</v>
      </c>
      <c r="G172" t="s">
        <v>511</v>
      </c>
      <c r="H172">
        <v>76</v>
      </c>
      <c r="I172">
        <v>8.2874999999999996</v>
      </c>
      <c r="J172">
        <f t="shared" si="2"/>
        <v>629.85</v>
      </c>
    </row>
    <row r="173" spans="1:10" x14ac:dyDescent="0.25">
      <c r="A173" t="s">
        <v>743</v>
      </c>
      <c r="B173" t="s">
        <v>747</v>
      </c>
      <c r="C173" t="s">
        <v>339</v>
      </c>
      <c r="D173" t="s">
        <v>748</v>
      </c>
      <c r="E173" t="s">
        <v>749</v>
      </c>
      <c r="F173" t="s">
        <v>362</v>
      </c>
      <c r="G173" t="s">
        <v>511</v>
      </c>
      <c r="H173">
        <v>12</v>
      </c>
      <c r="I173">
        <v>6.8</v>
      </c>
      <c r="J173">
        <f t="shared" si="2"/>
        <v>81.599999999999994</v>
      </c>
    </row>
    <row r="174" spans="1:10" x14ac:dyDescent="0.25">
      <c r="A174" t="s">
        <v>743</v>
      </c>
      <c r="B174" t="s">
        <v>750</v>
      </c>
      <c r="C174" t="s">
        <v>22</v>
      </c>
      <c r="D174" t="s">
        <v>751</v>
      </c>
      <c r="E174" t="s">
        <v>373</v>
      </c>
      <c r="F174" t="s">
        <v>362</v>
      </c>
      <c r="G174" t="s">
        <v>511</v>
      </c>
      <c r="H174">
        <v>64</v>
      </c>
      <c r="I174">
        <v>8.2874999999999996</v>
      </c>
      <c r="J174">
        <f t="shared" si="2"/>
        <v>530.4</v>
      </c>
    </row>
    <row r="175" spans="1:10" x14ac:dyDescent="0.25">
      <c r="A175" t="s">
        <v>743</v>
      </c>
      <c r="B175" t="s">
        <v>605</v>
      </c>
      <c r="C175" t="s">
        <v>26</v>
      </c>
      <c r="D175" t="s">
        <v>752</v>
      </c>
      <c r="E175" t="s">
        <v>369</v>
      </c>
      <c r="F175" t="s">
        <v>362</v>
      </c>
      <c r="G175" t="s">
        <v>511</v>
      </c>
      <c r="H175">
        <v>38</v>
      </c>
      <c r="I175">
        <v>8.2876315789473693</v>
      </c>
      <c r="J175">
        <f t="shared" si="2"/>
        <v>314.93000000000006</v>
      </c>
    </row>
    <row r="176" spans="1:10" x14ac:dyDescent="0.25">
      <c r="A176" t="s">
        <v>743</v>
      </c>
      <c r="B176" t="s">
        <v>753</v>
      </c>
      <c r="C176" t="s">
        <v>355</v>
      </c>
      <c r="D176" t="s">
        <v>754</v>
      </c>
      <c r="E176" t="s">
        <v>369</v>
      </c>
      <c r="F176" t="s">
        <v>362</v>
      </c>
      <c r="G176" t="s">
        <v>511</v>
      </c>
      <c r="H176">
        <v>12</v>
      </c>
      <c r="I176">
        <v>8.2874999999999996</v>
      </c>
      <c r="J176">
        <f t="shared" si="2"/>
        <v>99.449999999999989</v>
      </c>
    </row>
    <row r="177" spans="1:10" x14ac:dyDescent="0.25">
      <c r="A177" t="s">
        <v>743</v>
      </c>
      <c r="B177" t="s">
        <v>755</v>
      </c>
      <c r="C177" t="s">
        <v>56</v>
      </c>
      <c r="D177" t="s">
        <v>756</v>
      </c>
      <c r="E177" t="s">
        <v>369</v>
      </c>
      <c r="F177" t="s">
        <v>362</v>
      </c>
      <c r="G177" t="s">
        <v>511</v>
      </c>
      <c r="H177">
        <v>44</v>
      </c>
      <c r="I177">
        <v>6.8</v>
      </c>
      <c r="J177">
        <f t="shared" si="2"/>
        <v>299.2</v>
      </c>
    </row>
    <row r="178" spans="1:10" x14ac:dyDescent="0.25">
      <c r="A178" t="s">
        <v>743</v>
      </c>
      <c r="B178" t="s">
        <v>514</v>
      </c>
      <c r="C178" t="s">
        <v>24</v>
      </c>
      <c r="D178" t="s">
        <v>757</v>
      </c>
      <c r="E178" t="s">
        <v>630</v>
      </c>
      <c r="F178" t="s">
        <v>362</v>
      </c>
      <c r="G178" t="s">
        <v>511</v>
      </c>
      <c r="H178">
        <v>38</v>
      </c>
      <c r="I178">
        <v>8.2876315789473693</v>
      </c>
      <c r="J178">
        <f t="shared" si="2"/>
        <v>314.93000000000006</v>
      </c>
    </row>
    <row r="179" spans="1:10" x14ac:dyDescent="0.25">
      <c r="A179" t="s">
        <v>743</v>
      </c>
      <c r="B179" t="s">
        <v>721</v>
      </c>
      <c r="C179" t="s">
        <v>49</v>
      </c>
      <c r="D179" t="s">
        <v>758</v>
      </c>
      <c r="E179" t="s">
        <v>369</v>
      </c>
      <c r="F179" t="s">
        <v>362</v>
      </c>
      <c r="G179" t="s">
        <v>511</v>
      </c>
      <c r="H179">
        <v>58</v>
      </c>
      <c r="I179">
        <v>8.2875862068965525</v>
      </c>
      <c r="J179">
        <f t="shared" si="2"/>
        <v>480.68000000000006</v>
      </c>
    </row>
    <row r="180" spans="1:10" x14ac:dyDescent="0.25">
      <c r="A180" t="s">
        <v>743</v>
      </c>
      <c r="B180" t="s">
        <v>759</v>
      </c>
      <c r="C180" t="s">
        <v>46</v>
      </c>
      <c r="D180" t="s">
        <v>760</v>
      </c>
      <c r="E180" t="s">
        <v>761</v>
      </c>
      <c r="F180" t="s">
        <v>362</v>
      </c>
      <c r="G180" t="s">
        <v>511</v>
      </c>
      <c r="H180">
        <v>51</v>
      </c>
      <c r="I180">
        <v>8.2874509803921566</v>
      </c>
      <c r="J180">
        <f t="shared" si="2"/>
        <v>422.65999999999997</v>
      </c>
    </row>
    <row r="181" spans="1:10" x14ac:dyDescent="0.25">
      <c r="A181" t="s">
        <v>743</v>
      </c>
      <c r="B181" t="s">
        <v>762</v>
      </c>
      <c r="C181" t="s">
        <v>337</v>
      </c>
      <c r="D181" t="s">
        <v>763</v>
      </c>
      <c r="E181" t="s">
        <v>404</v>
      </c>
      <c r="F181" t="s">
        <v>362</v>
      </c>
      <c r="G181" t="s">
        <v>511</v>
      </c>
      <c r="H181">
        <v>12</v>
      </c>
      <c r="I181">
        <v>6.8</v>
      </c>
      <c r="J181">
        <f t="shared" si="2"/>
        <v>81.599999999999994</v>
      </c>
    </row>
    <row r="182" spans="1:10" x14ac:dyDescent="0.25">
      <c r="A182" t="s">
        <v>743</v>
      </c>
      <c r="B182" t="s">
        <v>764</v>
      </c>
      <c r="C182" t="s">
        <v>57</v>
      </c>
      <c r="D182" t="s">
        <v>765</v>
      </c>
      <c r="E182" t="s">
        <v>428</v>
      </c>
      <c r="F182" t="s">
        <v>362</v>
      </c>
      <c r="G182" t="s">
        <v>511</v>
      </c>
      <c r="H182">
        <v>12</v>
      </c>
      <c r="I182">
        <v>6.8</v>
      </c>
      <c r="J182">
        <f t="shared" si="2"/>
        <v>81.599999999999994</v>
      </c>
    </row>
    <row r="183" spans="1:10" x14ac:dyDescent="0.25">
      <c r="A183" t="s">
        <v>743</v>
      </c>
      <c r="B183" t="s">
        <v>766</v>
      </c>
      <c r="C183" t="s">
        <v>27</v>
      </c>
      <c r="D183" t="s">
        <v>767</v>
      </c>
      <c r="E183" t="s">
        <v>369</v>
      </c>
      <c r="F183" t="s">
        <v>362</v>
      </c>
      <c r="G183" t="s">
        <v>511</v>
      </c>
      <c r="H183">
        <v>38</v>
      </c>
      <c r="I183">
        <v>8.2876315789473693</v>
      </c>
      <c r="J183">
        <f t="shared" si="2"/>
        <v>314.93000000000006</v>
      </c>
    </row>
    <row r="184" spans="1:10" x14ac:dyDescent="0.25">
      <c r="A184" t="s">
        <v>743</v>
      </c>
      <c r="B184" t="s">
        <v>768</v>
      </c>
      <c r="C184" t="s">
        <v>342</v>
      </c>
      <c r="D184" t="s">
        <v>769</v>
      </c>
      <c r="E184" t="s">
        <v>404</v>
      </c>
      <c r="F184" t="s">
        <v>362</v>
      </c>
      <c r="G184" t="s">
        <v>511</v>
      </c>
      <c r="H184">
        <v>12</v>
      </c>
      <c r="I184">
        <v>6.8</v>
      </c>
      <c r="J184">
        <f t="shared" si="2"/>
        <v>81.599999999999994</v>
      </c>
    </row>
    <row r="185" spans="1:10" x14ac:dyDescent="0.25">
      <c r="A185" t="s">
        <v>743</v>
      </c>
      <c r="B185" t="s">
        <v>490</v>
      </c>
      <c r="C185" t="s">
        <v>50</v>
      </c>
      <c r="D185" t="s">
        <v>770</v>
      </c>
      <c r="E185" t="s">
        <v>771</v>
      </c>
      <c r="F185" t="s">
        <v>362</v>
      </c>
      <c r="G185" t="s">
        <v>511</v>
      </c>
      <c r="H185">
        <v>12</v>
      </c>
      <c r="I185">
        <v>8.2874999999999996</v>
      </c>
      <c r="J185">
        <f t="shared" si="2"/>
        <v>99.449999999999989</v>
      </c>
    </row>
    <row r="186" spans="1:10" x14ac:dyDescent="0.25">
      <c r="A186" t="s">
        <v>743</v>
      </c>
      <c r="B186" t="s">
        <v>492</v>
      </c>
      <c r="C186" t="s">
        <v>52</v>
      </c>
      <c r="D186" t="s">
        <v>772</v>
      </c>
      <c r="E186" t="s">
        <v>773</v>
      </c>
      <c r="F186" t="s">
        <v>362</v>
      </c>
      <c r="G186" t="s">
        <v>511</v>
      </c>
      <c r="H186">
        <v>12</v>
      </c>
      <c r="I186">
        <v>8.2874999999999996</v>
      </c>
      <c r="J186">
        <f t="shared" si="2"/>
        <v>99.449999999999989</v>
      </c>
    </row>
    <row r="187" spans="1:10" x14ac:dyDescent="0.25">
      <c r="A187" t="s">
        <v>743</v>
      </c>
      <c r="B187" t="s">
        <v>534</v>
      </c>
      <c r="C187" t="s">
        <v>20</v>
      </c>
      <c r="D187" t="s">
        <v>774</v>
      </c>
      <c r="E187" t="s">
        <v>775</v>
      </c>
      <c r="F187" t="s">
        <v>362</v>
      </c>
      <c r="G187" t="s">
        <v>511</v>
      </c>
      <c r="H187">
        <v>28</v>
      </c>
      <c r="I187">
        <v>8.2874999999999996</v>
      </c>
      <c r="J187">
        <f t="shared" si="2"/>
        <v>232.04999999999998</v>
      </c>
    </row>
    <row r="188" spans="1:10" x14ac:dyDescent="0.25">
      <c r="A188" t="s">
        <v>776</v>
      </c>
      <c r="B188" t="s">
        <v>777</v>
      </c>
      <c r="C188" t="s">
        <v>45</v>
      </c>
      <c r="D188" t="s">
        <v>778</v>
      </c>
      <c r="E188" t="s">
        <v>404</v>
      </c>
      <c r="F188" t="s">
        <v>362</v>
      </c>
      <c r="G188" t="s">
        <v>511</v>
      </c>
      <c r="H188">
        <v>6</v>
      </c>
      <c r="I188">
        <v>8.2883333333333322</v>
      </c>
      <c r="J188">
        <f t="shared" si="2"/>
        <v>49.72999999999999</v>
      </c>
    </row>
    <row r="189" spans="1:10" x14ac:dyDescent="0.25">
      <c r="A189" t="s">
        <v>779</v>
      </c>
      <c r="B189" t="s">
        <v>780</v>
      </c>
      <c r="C189" t="s">
        <v>347</v>
      </c>
      <c r="D189" t="s">
        <v>781</v>
      </c>
      <c r="E189" t="s">
        <v>369</v>
      </c>
      <c r="F189" t="s">
        <v>362</v>
      </c>
      <c r="G189" t="s">
        <v>511</v>
      </c>
      <c r="H189">
        <v>24</v>
      </c>
      <c r="I189">
        <v>8.2874999999999996</v>
      </c>
      <c r="J189">
        <f t="shared" ref="J189:J228" si="3">H189*I189</f>
        <v>198.89999999999998</v>
      </c>
    </row>
    <row r="190" spans="1:10" x14ac:dyDescent="0.25">
      <c r="A190" t="s">
        <v>779</v>
      </c>
      <c r="B190" t="s">
        <v>782</v>
      </c>
      <c r="C190" t="s">
        <v>30</v>
      </c>
      <c r="D190" t="s">
        <v>783</v>
      </c>
      <c r="E190" t="s">
        <v>369</v>
      </c>
      <c r="F190" t="s">
        <v>362</v>
      </c>
      <c r="G190" t="s">
        <v>511</v>
      </c>
      <c r="H190">
        <v>18</v>
      </c>
      <c r="I190">
        <v>8.2877777777777784</v>
      </c>
      <c r="J190">
        <f t="shared" si="3"/>
        <v>149.18</v>
      </c>
    </row>
    <row r="191" spans="1:10" x14ac:dyDescent="0.25">
      <c r="A191" t="s">
        <v>779</v>
      </c>
      <c r="B191" t="s">
        <v>784</v>
      </c>
      <c r="C191" t="s">
        <v>35</v>
      </c>
      <c r="D191" t="s">
        <v>785</v>
      </c>
      <c r="E191" t="s">
        <v>369</v>
      </c>
      <c r="F191" t="s">
        <v>362</v>
      </c>
      <c r="G191" t="s">
        <v>511</v>
      </c>
      <c r="H191">
        <v>14</v>
      </c>
      <c r="I191">
        <v>8.2878571428571437</v>
      </c>
      <c r="J191">
        <f t="shared" si="3"/>
        <v>116.03000000000002</v>
      </c>
    </row>
    <row r="192" spans="1:10" x14ac:dyDescent="0.25">
      <c r="A192" t="s">
        <v>779</v>
      </c>
      <c r="B192" t="s">
        <v>786</v>
      </c>
      <c r="C192" t="s">
        <v>47</v>
      </c>
      <c r="D192" t="s">
        <v>787</v>
      </c>
      <c r="E192" t="s">
        <v>369</v>
      </c>
      <c r="F192" t="s">
        <v>362</v>
      </c>
      <c r="G192" t="s">
        <v>511</v>
      </c>
      <c r="H192">
        <v>46</v>
      </c>
      <c r="I192">
        <v>8.2876086956521746</v>
      </c>
      <c r="J192">
        <f t="shared" si="3"/>
        <v>381.23</v>
      </c>
    </row>
    <row r="193" spans="1:10" x14ac:dyDescent="0.25">
      <c r="A193" t="s">
        <v>779</v>
      </c>
      <c r="B193" t="s">
        <v>788</v>
      </c>
      <c r="C193" t="s">
        <v>19</v>
      </c>
      <c r="D193" t="s">
        <v>789</v>
      </c>
      <c r="E193" t="s">
        <v>369</v>
      </c>
      <c r="F193" t="s">
        <v>362</v>
      </c>
      <c r="G193" t="s">
        <v>511</v>
      </c>
      <c r="H193">
        <v>36</v>
      </c>
      <c r="I193">
        <v>8.2875000000000014</v>
      </c>
      <c r="J193">
        <f t="shared" si="3"/>
        <v>298.35000000000002</v>
      </c>
    </row>
    <row r="194" spans="1:10" x14ac:dyDescent="0.25">
      <c r="A194" t="s">
        <v>779</v>
      </c>
      <c r="B194" t="s">
        <v>790</v>
      </c>
      <c r="C194" t="s">
        <v>36</v>
      </c>
      <c r="D194" t="s">
        <v>791</v>
      </c>
      <c r="E194" t="s">
        <v>792</v>
      </c>
      <c r="F194" t="s">
        <v>362</v>
      </c>
      <c r="G194" t="s">
        <v>511</v>
      </c>
      <c r="H194">
        <v>49</v>
      </c>
      <c r="I194">
        <v>8.2875510204081628</v>
      </c>
      <c r="J194">
        <f t="shared" si="3"/>
        <v>406.09</v>
      </c>
    </row>
    <row r="195" spans="1:10" x14ac:dyDescent="0.25">
      <c r="A195" t="s">
        <v>779</v>
      </c>
      <c r="B195" t="s">
        <v>793</v>
      </c>
      <c r="C195" t="s">
        <v>38</v>
      </c>
      <c r="D195" t="s">
        <v>794</v>
      </c>
      <c r="E195" t="s">
        <v>795</v>
      </c>
      <c r="F195" t="s">
        <v>362</v>
      </c>
      <c r="G195" t="s">
        <v>511</v>
      </c>
      <c r="H195">
        <v>58</v>
      </c>
      <c r="I195">
        <v>8.2875862068965525</v>
      </c>
      <c r="J195">
        <f t="shared" si="3"/>
        <v>480.68000000000006</v>
      </c>
    </row>
    <row r="196" spans="1:10" x14ac:dyDescent="0.25">
      <c r="A196" t="s">
        <v>779</v>
      </c>
      <c r="B196" t="s">
        <v>482</v>
      </c>
      <c r="C196" t="s">
        <v>31</v>
      </c>
      <c r="D196" t="s">
        <v>796</v>
      </c>
      <c r="E196" t="s">
        <v>404</v>
      </c>
      <c r="F196" t="s">
        <v>362</v>
      </c>
      <c r="G196" t="s">
        <v>511</v>
      </c>
      <c r="H196">
        <v>51</v>
      </c>
      <c r="I196">
        <v>8.2874509803921566</v>
      </c>
      <c r="J196">
        <f t="shared" si="3"/>
        <v>422.65999999999997</v>
      </c>
    </row>
    <row r="197" spans="1:10" x14ac:dyDescent="0.25">
      <c r="A197" t="s">
        <v>779</v>
      </c>
      <c r="B197" t="s">
        <v>486</v>
      </c>
      <c r="C197" t="s">
        <v>34</v>
      </c>
      <c r="D197" t="s">
        <v>797</v>
      </c>
      <c r="E197" t="s">
        <v>369</v>
      </c>
      <c r="F197" t="s">
        <v>362</v>
      </c>
      <c r="G197" t="s">
        <v>511</v>
      </c>
      <c r="H197">
        <v>76</v>
      </c>
      <c r="I197">
        <v>8.2874999999999996</v>
      </c>
      <c r="J197">
        <f t="shared" si="3"/>
        <v>629.85</v>
      </c>
    </row>
    <row r="198" spans="1:10" x14ac:dyDescent="0.25">
      <c r="A198" t="s">
        <v>779</v>
      </c>
      <c r="B198" t="s">
        <v>664</v>
      </c>
      <c r="C198" t="s">
        <v>40</v>
      </c>
      <c r="D198" t="s">
        <v>798</v>
      </c>
      <c r="E198" t="s">
        <v>799</v>
      </c>
      <c r="F198" t="s">
        <v>362</v>
      </c>
      <c r="G198" t="s">
        <v>511</v>
      </c>
      <c r="H198">
        <v>22</v>
      </c>
      <c r="I198">
        <v>8.2877272727272739</v>
      </c>
      <c r="J198">
        <f t="shared" si="3"/>
        <v>182.33000000000004</v>
      </c>
    </row>
    <row r="199" spans="1:10" x14ac:dyDescent="0.25">
      <c r="A199" t="s">
        <v>779</v>
      </c>
      <c r="B199" t="s">
        <v>800</v>
      </c>
      <c r="C199" t="s">
        <v>42</v>
      </c>
      <c r="D199" t="s">
        <v>801</v>
      </c>
      <c r="E199" t="s">
        <v>369</v>
      </c>
      <c r="F199" t="s">
        <v>362</v>
      </c>
      <c r="G199" t="s">
        <v>511</v>
      </c>
      <c r="H199">
        <v>46</v>
      </c>
      <c r="I199">
        <v>8.2876086956521746</v>
      </c>
      <c r="J199">
        <f t="shared" si="3"/>
        <v>381.23</v>
      </c>
    </row>
    <row r="200" spans="1:10" x14ac:dyDescent="0.25">
      <c r="A200" t="s">
        <v>779</v>
      </c>
      <c r="B200" t="s">
        <v>802</v>
      </c>
      <c r="C200" t="s">
        <v>43</v>
      </c>
      <c r="D200" t="s">
        <v>803</v>
      </c>
      <c r="E200" t="s">
        <v>369</v>
      </c>
      <c r="F200" t="s">
        <v>362</v>
      </c>
      <c r="G200" t="s">
        <v>511</v>
      </c>
      <c r="H200">
        <v>12</v>
      </c>
      <c r="I200">
        <v>8.2874999999999996</v>
      </c>
      <c r="J200">
        <f t="shared" si="3"/>
        <v>99.449999999999989</v>
      </c>
    </row>
    <row r="201" spans="1:10" x14ac:dyDescent="0.25">
      <c r="A201" t="s">
        <v>779</v>
      </c>
      <c r="B201" t="s">
        <v>804</v>
      </c>
      <c r="C201" t="s">
        <v>32</v>
      </c>
      <c r="D201" t="s">
        <v>805</v>
      </c>
      <c r="E201" t="s">
        <v>761</v>
      </c>
      <c r="F201" t="s">
        <v>362</v>
      </c>
      <c r="G201" t="s">
        <v>511</v>
      </c>
      <c r="H201">
        <v>12</v>
      </c>
      <c r="I201">
        <v>8.2874999999999996</v>
      </c>
      <c r="J201">
        <f t="shared" si="3"/>
        <v>99.449999999999989</v>
      </c>
    </row>
    <row r="202" spans="1:10" x14ac:dyDescent="0.25">
      <c r="A202" t="s">
        <v>806</v>
      </c>
      <c r="B202" t="s">
        <v>470</v>
      </c>
      <c r="C202" t="s">
        <v>357</v>
      </c>
      <c r="D202" t="s">
        <v>807</v>
      </c>
      <c r="E202" t="s">
        <v>369</v>
      </c>
      <c r="F202" t="s">
        <v>362</v>
      </c>
      <c r="G202" t="s">
        <v>511</v>
      </c>
      <c r="H202">
        <v>12</v>
      </c>
      <c r="I202">
        <v>8.2874999999999996</v>
      </c>
      <c r="J202">
        <f t="shared" si="3"/>
        <v>99.449999999999989</v>
      </c>
    </row>
    <row r="203" spans="1:10" x14ac:dyDescent="0.25">
      <c r="A203" t="s">
        <v>806</v>
      </c>
      <c r="B203" t="s">
        <v>482</v>
      </c>
      <c r="C203" t="s">
        <v>344</v>
      </c>
      <c r="D203" t="s">
        <v>796</v>
      </c>
      <c r="E203" t="s">
        <v>369</v>
      </c>
      <c r="F203" t="s">
        <v>362</v>
      </c>
      <c r="G203" t="s">
        <v>511</v>
      </c>
      <c r="H203">
        <v>12</v>
      </c>
      <c r="I203">
        <v>8.2874999999999996</v>
      </c>
      <c r="J203">
        <f t="shared" si="3"/>
        <v>99.449999999999989</v>
      </c>
    </row>
    <row r="204" spans="1:10" x14ac:dyDescent="0.25">
      <c r="A204" t="s">
        <v>806</v>
      </c>
      <c r="B204" t="s">
        <v>800</v>
      </c>
      <c r="C204" t="s">
        <v>352</v>
      </c>
      <c r="D204" t="s">
        <v>801</v>
      </c>
      <c r="E204" t="s">
        <v>808</v>
      </c>
      <c r="F204" t="s">
        <v>362</v>
      </c>
      <c r="G204" t="s">
        <v>511</v>
      </c>
      <c r="H204">
        <v>12</v>
      </c>
      <c r="I204">
        <v>8.2874999999999996</v>
      </c>
      <c r="J204">
        <f t="shared" si="3"/>
        <v>99.449999999999989</v>
      </c>
    </row>
    <row r="205" spans="1:10" x14ac:dyDescent="0.25">
      <c r="A205" t="s">
        <v>806</v>
      </c>
      <c r="B205" t="s">
        <v>802</v>
      </c>
      <c r="C205" t="s">
        <v>349</v>
      </c>
      <c r="D205" t="s">
        <v>803</v>
      </c>
      <c r="E205" t="s">
        <v>809</v>
      </c>
      <c r="F205" t="s">
        <v>362</v>
      </c>
      <c r="G205" t="s">
        <v>511</v>
      </c>
      <c r="H205">
        <v>12</v>
      </c>
      <c r="I205">
        <v>8.2874999999999996</v>
      </c>
      <c r="J205">
        <f t="shared" si="3"/>
        <v>99.449999999999989</v>
      </c>
    </row>
    <row r="206" spans="1:10" x14ac:dyDescent="0.25">
      <c r="A206" t="s">
        <v>810</v>
      </c>
      <c r="B206" t="s">
        <v>570</v>
      </c>
      <c r="C206" t="s">
        <v>203</v>
      </c>
      <c r="D206" t="s">
        <v>811</v>
      </c>
      <c r="E206" t="s">
        <v>369</v>
      </c>
      <c r="F206" t="s">
        <v>389</v>
      </c>
      <c r="G206" t="s">
        <v>511</v>
      </c>
      <c r="H206">
        <v>26</v>
      </c>
      <c r="I206">
        <v>8.9250000000000007</v>
      </c>
      <c r="J206">
        <f t="shared" si="3"/>
        <v>232.05</v>
      </c>
    </row>
    <row r="207" spans="1:10" x14ac:dyDescent="0.25">
      <c r="A207" t="s">
        <v>812</v>
      </c>
      <c r="B207" t="s">
        <v>512</v>
      </c>
      <c r="C207" t="s">
        <v>274</v>
      </c>
      <c r="D207" t="s">
        <v>813</v>
      </c>
      <c r="E207" t="s">
        <v>404</v>
      </c>
      <c r="F207" t="s">
        <v>389</v>
      </c>
      <c r="G207" t="s">
        <v>814</v>
      </c>
      <c r="H207">
        <v>18</v>
      </c>
      <c r="I207">
        <v>9.7749999999999986</v>
      </c>
      <c r="J207">
        <f t="shared" si="3"/>
        <v>175.95</v>
      </c>
    </row>
    <row r="208" spans="1:10" x14ac:dyDescent="0.25">
      <c r="A208" t="s">
        <v>815</v>
      </c>
      <c r="B208" t="s">
        <v>512</v>
      </c>
      <c r="C208" t="s">
        <v>256</v>
      </c>
      <c r="D208" t="s">
        <v>816</v>
      </c>
      <c r="E208" t="s">
        <v>817</v>
      </c>
      <c r="F208" t="s">
        <v>389</v>
      </c>
      <c r="G208" t="s">
        <v>818</v>
      </c>
      <c r="H208">
        <v>6</v>
      </c>
      <c r="I208">
        <v>9.1383333333333336</v>
      </c>
      <c r="J208">
        <f t="shared" si="3"/>
        <v>54.83</v>
      </c>
    </row>
    <row r="209" spans="1:10" x14ac:dyDescent="0.25">
      <c r="A209" t="s">
        <v>819</v>
      </c>
      <c r="B209" t="s">
        <v>570</v>
      </c>
      <c r="C209" t="s">
        <v>183</v>
      </c>
      <c r="D209" t="s">
        <v>820</v>
      </c>
      <c r="E209" t="s">
        <v>821</v>
      </c>
      <c r="F209" t="s">
        <v>389</v>
      </c>
      <c r="G209" t="s">
        <v>390</v>
      </c>
      <c r="H209">
        <v>11</v>
      </c>
      <c r="I209">
        <v>7.4372727272727275</v>
      </c>
      <c r="J209">
        <f t="shared" si="3"/>
        <v>81.81</v>
      </c>
    </row>
    <row r="210" spans="1:10" x14ac:dyDescent="0.25">
      <c r="A210" t="s">
        <v>822</v>
      </c>
      <c r="B210" t="s">
        <v>823</v>
      </c>
      <c r="C210" t="s">
        <v>146</v>
      </c>
      <c r="D210" t="s">
        <v>824</v>
      </c>
      <c r="E210" t="s">
        <v>825</v>
      </c>
      <c r="F210" t="s">
        <v>389</v>
      </c>
      <c r="G210" t="s">
        <v>511</v>
      </c>
      <c r="H210">
        <v>24</v>
      </c>
      <c r="I210">
        <v>6.8</v>
      </c>
      <c r="J210">
        <f t="shared" si="3"/>
        <v>163.19999999999999</v>
      </c>
    </row>
    <row r="211" spans="1:10" x14ac:dyDescent="0.25">
      <c r="A211" t="s">
        <v>822</v>
      </c>
      <c r="B211" t="s">
        <v>823</v>
      </c>
      <c r="C211" t="s">
        <v>146</v>
      </c>
      <c r="D211" t="s">
        <v>824</v>
      </c>
      <c r="E211" t="s">
        <v>369</v>
      </c>
      <c r="F211" t="s">
        <v>389</v>
      </c>
      <c r="G211" t="s">
        <v>511</v>
      </c>
      <c r="H211">
        <v>17</v>
      </c>
      <c r="I211">
        <v>6.8</v>
      </c>
      <c r="J211">
        <f t="shared" si="3"/>
        <v>115.6</v>
      </c>
    </row>
    <row r="212" spans="1:10" x14ac:dyDescent="0.25">
      <c r="A212" t="s">
        <v>822</v>
      </c>
      <c r="B212" t="s">
        <v>823</v>
      </c>
      <c r="C212" t="s">
        <v>146</v>
      </c>
      <c r="D212" t="s">
        <v>824</v>
      </c>
      <c r="E212" t="s">
        <v>404</v>
      </c>
      <c r="F212" t="s">
        <v>389</v>
      </c>
      <c r="G212" t="s">
        <v>511</v>
      </c>
      <c r="H212">
        <v>52</v>
      </c>
      <c r="I212">
        <v>6.8000000000000007</v>
      </c>
      <c r="J212">
        <f t="shared" si="3"/>
        <v>353.6</v>
      </c>
    </row>
    <row r="213" spans="1:10" x14ac:dyDescent="0.25">
      <c r="A213" t="s">
        <v>822</v>
      </c>
      <c r="B213" t="s">
        <v>512</v>
      </c>
      <c r="C213" t="s">
        <v>144</v>
      </c>
      <c r="D213" t="s">
        <v>826</v>
      </c>
      <c r="E213" t="s">
        <v>825</v>
      </c>
      <c r="F213" t="s">
        <v>389</v>
      </c>
      <c r="G213" t="s">
        <v>511</v>
      </c>
      <c r="H213">
        <v>23</v>
      </c>
      <c r="I213">
        <v>6.8</v>
      </c>
      <c r="J213">
        <f t="shared" si="3"/>
        <v>156.4</v>
      </c>
    </row>
    <row r="214" spans="1:10" x14ac:dyDescent="0.25">
      <c r="A214" t="s">
        <v>822</v>
      </c>
      <c r="B214" t="s">
        <v>512</v>
      </c>
      <c r="C214" t="s">
        <v>144</v>
      </c>
      <c r="D214" t="s">
        <v>826</v>
      </c>
      <c r="E214" t="s">
        <v>404</v>
      </c>
      <c r="F214" t="s">
        <v>389</v>
      </c>
      <c r="G214" t="s">
        <v>511</v>
      </c>
      <c r="H214">
        <v>22</v>
      </c>
      <c r="I214">
        <v>6.8</v>
      </c>
      <c r="J214">
        <f t="shared" si="3"/>
        <v>149.6</v>
      </c>
    </row>
    <row r="215" spans="1:10" x14ac:dyDescent="0.25">
      <c r="A215" t="s">
        <v>822</v>
      </c>
      <c r="B215" t="s">
        <v>583</v>
      </c>
      <c r="C215" t="s">
        <v>147</v>
      </c>
      <c r="D215" t="s">
        <v>827</v>
      </c>
      <c r="E215" t="s">
        <v>828</v>
      </c>
      <c r="F215" t="s">
        <v>389</v>
      </c>
      <c r="G215" t="s">
        <v>511</v>
      </c>
      <c r="H215">
        <v>12</v>
      </c>
      <c r="I215">
        <v>6.8</v>
      </c>
      <c r="J215">
        <f t="shared" si="3"/>
        <v>81.599999999999994</v>
      </c>
    </row>
    <row r="216" spans="1:10" x14ac:dyDescent="0.25">
      <c r="A216" t="s">
        <v>822</v>
      </c>
      <c r="B216" t="s">
        <v>583</v>
      </c>
      <c r="C216" t="s">
        <v>147</v>
      </c>
      <c r="D216" t="s">
        <v>827</v>
      </c>
      <c r="E216" t="s">
        <v>825</v>
      </c>
      <c r="F216" t="s">
        <v>389</v>
      </c>
      <c r="G216" t="s">
        <v>511</v>
      </c>
      <c r="H216">
        <v>41</v>
      </c>
      <c r="I216">
        <v>6.8000000000000007</v>
      </c>
      <c r="J216">
        <f t="shared" si="3"/>
        <v>278.8</v>
      </c>
    </row>
    <row r="217" spans="1:10" x14ac:dyDescent="0.25">
      <c r="A217" t="s">
        <v>822</v>
      </c>
      <c r="B217" t="s">
        <v>583</v>
      </c>
      <c r="C217" t="s">
        <v>147</v>
      </c>
      <c r="D217" t="s">
        <v>827</v>
      </c>
      <c r="E217" t="s">
        <v>404</v>
      </c>
      <c r="F217" t="s">
        <v>389</v>
      </c>
      <c r="G217" t="s">
        <v>511</v>
      </c>
      <c r="H217">
        <v>58</v>
      </c>
      <c r="I217">
        <v>6.8</v>
      </c>
      <c r="J217">
        <f t="shared" si="3"/>
        <v>394.4</v>
      </c>
    </row>
    <row r="218" spans="1:10" x14ac:dyDescent="0.25">
      <c r="A218" t="s">
        <v>822</v>
      </c>
      <c r="B218" t="s">
        <v>583</v>
      </c>
      <c r="C218" t="s">
        <v>147</v>
      </c>
      <c r="D218" t="s">
        <v>827</v>
      </c>
      <c r="E218" t="s">
        <v>369</v>
      </c>
      <c r="F218" t="s">
        <v>389</v>
      </c>
      <c r="G218" t="s">
        <v>511</v>
      </c>
      <c r="H218">
        <v>41</v>
      </c>
      <c r="I218">
        <v>6.8000000000000007</v>
      </c>
      <c r="J218">
        <f t="shared" si="3"/>
        <v>278.8</v>
      </c>
    </row>
    <row r="219" spans="1:10" x14ac:dyDescent="0.25">
      <c r="A219" t="s">
        <v>829</v>
      </c>
      <c r="B219" t="s">
        <v>830</v>
      </c>
      <c r="C219" t="s">
        <v>114</v>
      </c>
      <c r="D219" t="s">
        <v>831</v>
      </c>
      <c r="E219" t="s">
        <v>630</v>
      </c>
      <c r="F219" t="s">
        <v>362</v>
      </c>
      <c r="G219" t="s">
        <v>511</v>
      </c>
      <c r="H219">
        <v>20</v>
      </c>
      <c r="I219">
        <v>5.5250000000000004</v>
      </c>
      <c r="J219">
        <f t="shared" si="3"/>
        <v>110.5</v>
      </c>
    </row>
    <row r="220" spans="1:10" x14ac:dyDescent="0.25">
      <c r="A220" t="s">
        <v>846</v>
      </c>
      <c r="B220" t="s">
        <v>570</v>
      </c>
      <c r="C220" t="s">
        <v>268</v>
      </c>
      <c r="D220" t="s">
        <v>646</v>
      </c>
      <c r="E220" t="s">
        <v>404</v>
      </c>
      <c r="F220" t="s">
        <v>362</v>
      </c>
      <c r="G220" t="s">
        <v>363</v>
      </c>
      <c r="H220">
        <v>16</v>
      </c>
      <c r="I220">
        <v>7.2249999999999996</v>
      </c>
      <c r="J220">
        <f t="shared" si="3"/>
        <v>115.6</v>
      </c>
    </row>
    <row r="221" spans="1:10" x14ac:dyDescent="0.25">
      <c r="A221" t="s">
        <v>829</v>
      </c>
      <c r="B221" t="s">
        <v>834</v>
      </c>
      <c r="C221" t="s">
        <v>249</v>
      </c>
      <c r="D221" t="s">
        <v>835</v>
      </c>
      <c r="E221" t="s">
        <v>836</v>
      </c>
      <c r="F221" t="s">
        <v>362</v>
      </c>
      <c r="G221" t="s">
        <v>511</v>
      </c>
      <c r="H221">
        <v>29</v>
      </c>
      <c r="I221">
        <v>5.95</v>
      </c>
      <c r="J221">
        <f t="shared" si="3"/>
        <v>172.55</v>
      </c>
    </row>
    <row r="222" spans="1:10" x14ac:dyDescent="0.25">
      <c r="A222" t="s">
        <v>851</v>
      </c>
      <c r="B222" t="s">
        <v>852</v>
      </c>
      <c r="C222" t="s">
        <v>301</v>
      </c>
      <c r="D222" t="s">
        <v>853</v>
      </c>
      <c r="E222" t="s">
        <v>854</v>
      </c>
      <c r="F222" t="s">
        <v>389</v>
      </c>
      <c r="G222" t="s">
        <v>501</v>
      </c>
      <c r="H222">
        <v>34</v>
      </c>
      <c r="I222">
        <v>7.2250000000000005</v>
      </c>
      <c r="J222">
        <f t="shared" si="3"/>
        <v>245.65</v>
      </c>
    </row>
    <row r="223" spans="1:10" x14ac:dyDescent="0.25">
      <c r="A223" t="s">
        <v>839</v>
      </c>
      <c r="B223" t="s">
        <v>842</v>
      </c>
      <c r="C223" t="s">
        <v>269</v>
      </c>
      <c r="D223" t="s">
        <v>843</v>
      </c>
      <c r="E223" t="s">
        <v>404</v>
      </c>
      <c r="F223" t="s">
        <v>362</v>
      </c>
      <c r="G223" t="s">
        <v>363</v>
      </c>
      <c r="H223">
        <v>6</v>
      </c>
      <c r="I223">
        <v>7.2250000000000005</v>
      </c>
      <c r="J223">
        <f t="shared" si="3"/>
        <v>43.35</v>
      </c>
    </row>
    <row r="224" spans="1:10" x14ac:dyDescent="0.25">
      <c r="A224" t="s">
        <v>839</v>
      </c>
      <c r="B224" t="s">
        <v>844</v>
      </c>
      <c r="C224" t="s">
        <v>271</v>
      </c>
      <c r="D224" t="s">
        <v>845</v>
      </c>
      <c r="E224" t="s">
        <v>404</v>
      </c>
      <c r="F224" t="s">
        <v>362</v>
      </c>
      <c r="G224" t="s">
        <v>363</v>
      </c>
      <c r="H224">
        <v>6</v>
      </c>
      <c r="I224">
        <v>7.2250000000000005</v>
      </c>
      <c r="J224">
        <f t="shared" si="3"/>
        <v>43.35</v>
      </c>
    </row>
    <row r="225" spans="1:10" x14ac:dyDescent="0.25">
      <c r="A225" t="s">
        <v>847</v>
      </c>
      <c r="B225" t="s">
        <v>848</v>
      </c>
      <c r="C225" t="s">
        <v>105</v>
      </c>
      <c r="D225" t="s">
        <v>849</v>
      </c>
      <c r="E225" t="s">
        <v>850</v>
      </c>
      <c r="F225" t="s">
        <v>362</v>
      </c>
      <c r="G225" t="s">
        <v>363</v>
      </c>
      <c r="H225">
        <v>12</v>
      </c>
      <c r="I225">
        <v>5.7374999999999998</v>
      </c>
      <c r="J225">
        <f t="shared" si="3"/>
        <v>68.849999999999994</v>
      </c>
    </row>
    <row r="226" spans="1:10" x14ac:dyDescent="0.25">
      <c r="A226" t="s">
        <v>561</v>
      </c>
      <c r="B226" t="s">
        <v>837</v>
      </c>
      <c r="C226" t="s">
        <v>270</v>
      </c>
      <c r="D226" t="s">
        <v>838</v>
      </c>
      <c r="E226" t="s">
        <v>404</v>
      </c>
      <c r="F226" t="s">
        <v>362</v>
      </c>
      <c r="G226" t="s">
        <v>511</v>
      </c>
      <c r="H226">
        <v>12</v>
      </c>
      <c r="I226">
        <v>7.6499999999999995</v>
      </c>
      <c r="J226">
        <f t="shared" si="3"/>
        <v>91.8</v>
      </c>
    </row>
    <row r="227" spans="1:10" x14ac:dyDescent="0.25">
      <c r="A227" t="s">
        <v>829</v>
      </c>
      <c r="B227" t="s">
        <v>832</v>
      </c>
      <c r="C227" t="s">
        <v>112</v>
      </c>
      <c r="D227" t="s">
        <v>831</v>
      </c>
      <c r="E227" t="s">
        <v>833</v>
      </c>
      <c r="F227" t="s">
        <v>362</v>
      </c>
      <c r="G227" t="s">
        <v>511</v>
      </c>
      <c r="H227">
        <v>18</v>
      </c>
      <c r="I227">
        <v>5.5250000000000004</v>
      </c>
      <c r="J227">
        <f t="shared" si="3"/>
        <v>99.45</v>
      </c>
    </row>
    <row r="228" spans="1:10" x14ac:dyDescent="0.25">
      <c r="A228" t="s">
        <v>839</v>
      </c>
      <c r="B228" t="s">
        <v>840</v>
      </c>
      <c r="C228" t="s">
        <v>306</v>
      </c>
      <c r="D228" t="s">
        <v>841</v>
      </c>
      <c r="E228" t="s">
        <v>461</v>
      </c>
      <c r="F228" t="s">
        <v>389</v>
      </c>
      <c r="G228" t="s">
        <v>501</v>
      </c>
      <c r="H228">
        <v>12</v>
      </c>
      <c r="I228">
        <v>8.2874999999999996</v>
      </c>
      <c r="J228">
        <f t="shared" si="3"/>
        <v>99.449999999999989</v>
      </c>
    </row>
  </sheetData>
  <sortState xmlns:xlrd2="http://schemas.microsoft.com/office/spreadsheetml/2017/richdata2" ref="A224:M1573">
    <sortCondition ref="J224:J15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ss22_order</vt:lpstr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SEYANARACORE</dc:creator>
  <cp:lastModifiedBy>BUH</cp:lastModifiedBy>
  <cp:lastPrinted>2022-01-18T20:32:52Z</cp:lastPrinted>
  <dcterms:created xsi:type="dcterms:W3CDTF">2022-01-07T22:42:55Z</dcterms:created>
  <dcterms:modified xsi:type="dcterms:W3CDTF">2022-02-18T14:25:44Z</dcterms:modified>
</cp:coreProperties>
</file>