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Bailey\"/>
    </mc:Choice>
  </mc:AlternateContent>
  <xr:revisionPtr revIDLastSave="0" documentId="13_ncr:1_{29B7AAD2-27C6-4A87-83F2-634DA2F1C3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iley" sheetId="1" r:id="rId1"/>
  </sheets>
  <definedNames>
    <definedName name="_xlnm._FilterDatabase" localSheetId="0" hidden="1">Bailey!$A$1:$AM$166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2" i="1"/>
  <c r="AK168" i="1"/>
  <c r="AJ168" i="1"/>
  <c r="AD168" i="1"/>
</calcChain>
</file>

<file path=xl/sharedStrings.xml><?xml version="1.0" encoding="utf-8"?>
<sst xmlns="http://schemas.openxmlformats.org/spreadsheetml/2006/main" count="2638" uniqueCount="613">
  <si>
    <t>Артикул на этикетке</t>
  </si>
  <si>
    <t>Style</t>
  </si>
  <si>
    <t>Name</t>
  </si>
  <si>
    <t>Группа</t>
  </si>
  <si>
    <t>Категория</t>
  </si>
  <si>
    <t>Коллекция</t>
  </si>
  <si>
    <t>Сезон</t>
  </si>
  <si>
    <t>фото</t>
  </si>
  <si>
    <t>Brand name</t>
  </si>
  <si>
    <t>Color</t>
  </si>
  <si>
    <t>Цвет полный</t>
  </si>
  <si>
    <t>материал верха</t>
  </si>
  <si>
    <t>материал подкладки</t>
  </si>
  <si>
    <t>Тип материала верха</t>
  </si>
  <si>
    <t>Пол (муж/жен/yнисекс)</t>
  </si>
  <si>
    <t>O/S (53-63 см)</t>
  </si>
  <si>
    <t>XS (53см)</t>
  </si>
  <si>
    <t>XS/S (54см)</t>
  </si>
  <si>
    <t>S (55 см)</t>
  </si>
  <si>
    <t>S/M (56 см)</t>
  </si>
  <si>
    <t>M (57 см)</t>
  </si>
  <si>
    <t>M/L (58 см)</t>
  </si>
  <si>
    <t>L (59 см)</t>
  </si>
  <si>
    <t>L/XL (60 см)</t>
  </si>
  <si>
    <t>XL (61 см)</t>
  </si>
  <si>
    <t>XL/XXL (62 см)</t>
  </si>
  <si>
    <t>XXL (63 см)</t>
  </si>
  <si>
    <t>XXL/XXXL (64см)</t>
  </si>
  <si>
    <t>XXXL (65см)</t>
  </si>
  <si>
    <t>сумма</t>
  </si>
  <si>
    <t>код страны</t>
  </si>
  <si>
    <t>Name of manufacturer, it's address</t>
  </si>
  <si>
    <t xml:space="preserve">Наименование страны-изготовителя: </t>
  </si>
  <si>
    <t>Вес нетто</t>
  </si>
  <si>
    <t>Вес брутто</t>
  </si>
  <si>
    <t>Всего нетто</t>
  </si>
  <si>
    <t>Всего брутто</t>
  </si>
  <si>
    <t>Цена</t>
  </si>
  <si>
    <t>Сумма</t>
  </si>
  <si>
    <t>21-267-09</t>
  </si>
  <si>
    <t>DALTON</t>
  </si>
  <si>
    <t>Шляпы</t>
  </si>
  <si>
    <t>Шляпа федора</t>
  </si>
  <si>
    <t>The Hollywood</t>
  </si>
  <si>
    <t>всесезон</t>
  </si>
  <si>
    <t>Bailey</t>
  </si>
  <si>
    <t>Black</t>
  </si>
  <si>
    <t>черный</t>
  </si>
  <si>
    <t>Текстиль, ткань</t>
  </si>
  <si>
    <t>Унисекс</t>
  </si>
  <si>
    <t>CN</t>
  </si>
  <si>
    <t>Bollman Headwear Europe Ltd; 2 Merchants drive, Caelisle, Cumbria CA3 0JW, United Kingdom</t>
  </si>
  <si>
    <t>Китай</t>
  </si>
  <si>
    <t>21-267-08</t>
  </si>
  <si>
    <t>Chino</t>
  </si>
  <si>
    <t>светло-серый</t>
  </si>
  <si>
    <t>21-267-16</t>
  </si>
  <si>
    <t>Navy</t>
  </si>
  <si>
    <t>темно-синий</t>
  </si>
  <si>
    <t>21-267-02</t>
  </si>
  <si>
    <t>Tan</t>
  </si>
  <si>
    <t>бежевый</t>
  </si>
  <si>
    <t>21-018-09</t>
  </si>
  <si>
    <t>GRAHAM</t>
  </si>
  <si>
    <t>Кепки</t>
  </si>
  <si>
    <t>Кепка уточка</t>
  </si>
  <si>
    <t>летний</t>
  </si>
  <si>
    <t>21-018-36</t>
  </si>
  <si>
    <t>кремовый</t>
  </si>
  <si>
    <t>21-018-02</t>
  </si>
  <si>
    <t>21-133-03</t>
  </si>
  <si>
    <t>CUTLER</t>
  </si>
  <si>
    <t>Boa</t>
  </si>
  <si>
    <t>оливковый</t>
  </si>
  <si>
    <t>100% солома Токилла</t>
  </si>
  <si>
    <t>Плетёный</t>
  </si>
  <si>
    <t>US</t>
  </si>
  <si>
    <t>Соединенные Штаты</t>
  </si>
  <si>
    <t>21-209-06</t>
  </si>
  <si>
    <t>BROOKS</t>
  </si>
  <si>
    <t>Denim</t>
  </si>
  <si>
    <t>синий</t>
  </si>
  <si>
    <t>21-209-11</t>
  </si>
  <si>
    <t>Kapok Green</t>
  </si>
  <si>
    <t>зеленый</t>
  </si>
  <si>
    <t>100% солома</t>
  </si>
  <si>
    <t>Мужской</t>
  </si>
  <si>
    <t>21-209-17</t>
  </si>
  <si>
    <t>Media Bleach</t>
  </si>
  <si>
    <t>белый</t>
  </si>
  <si>
    <t>Mushroom</t>
  </si>
  <si>
    <t>коричневый</t>
  </si>
  <si>
    <t>21-209-02</t>
  </si>
  <si>
    <t>Natural</t>
  </si>
  <si>
    <t>21-242-17</t>
  </si>
  <si>
    <t>BLACKBURN</t>
  </si>
  <si>
    <t>100% бумага</t>
  </si>
  <si>
    <t>21-242-19</t>
  </si>
  <si>
    <t>Opal</t>
  </si>
  <si>
    <t>голубой</t>
  </si>
  <si>
    <t>21-089-09</t>
  </si>
  <si>
    <t>SALEM</t>
  </si>
  <si>
    <t>Шляпа хомбург</t>
  </si>
  <si>
    <t>55% полиэстер - 45% бумага</t>
  </si>
  <si>
    <t>21-089-15</t>
  </si>
  <si>
    <t>Driftwood</t>
  </si>
  <si>
    <t>темно-бежевый</t>
  </si>
  <si>
    <t>55% бумага - 45% полиэстер</t>
  </si>
  <si>
    <t>21-089-36</t>
  </si>
  <si>
    <t>21-089-13</t>
  </si>
  <si>
    <t>Rust</t>
  </si>
  <si>
    <t>рыжий</t>
  </si>
  <si>
    <t>21-089-05</t>
  </si>
  <si>
    <t>Static</t>
  </si>
  <si>
    <t>темно-серый</t>
  </si>
  <si>
    <t>21-089-17</t>
  </si>
  <si>
    <t>White</t>
  </si>
  <si>
    <t>21-145-02</t>
  </si>
  <si>
    <t>ELLIOTT</t>
  </si>
  <si>
    <t>50% бумага - 50% полипропилен</t>
  </si>
  <si>
    <t>21-090-09</t>
  </si>
  <si>
    <t>BILLY</t>
  </si>
  <si>
    <t>21-090-82</t>
  </si>
  <si>
    <t>Latte</t>
  </si>
  <si>
    <t>кофейный</t>
  </si>
  <si>
    <t>21-090-53</t>
  </si>
  <si>
    <t>Sandstone</t>
  </si>
  <si>
    <t>бежевый / черный</t>
  </si>
  <si>
    <t>песочный</t>
  </si>
  <si>
    <t>21-090-17</t>
  </si>
  <si>
    <t>21-091-60</t>
  </si>
  <si>
    <t>MANNES</t>
  </si>
  <si>
    <t>Azul</t>
  </si>
  <si>
    <t>100% полипропилен</t>
  </si>
  <si>
    <t>21-091-00</t>
  </si>
  <si>
    <t>Black Multi</t>
  </si>
  <si>
    <t>зеленый / синий</t>
  </si>
  <si>
    <t>21-091-08</t>
  </si>
  <si>
    <t>Brown Multi</t>
  </si>
  <si>
    <t>серый</t>
  </si>
  <si>
    <t>Honey</t>
  </si>
  <si>
    <t>21-091-01</t>
  </si>
  <si>
    <t>Light Grey</t>
  </si>
  <si>
    <t>21-091-02</t>
  </si>
  <si>
    <t>Natural Multi</t>
  </si>
  <si>
    <t>21-091-73</t>
  </si>
  <si>
    <t>Overcast</t>
  </si>
  <si>
    <t>бежевый / коричневый</t>
  </si>
  <si>
    <t>21-150-17</t>
  </si>
  <si>
    <t>MANNESROE</t>
  </si>
  <si>
    <t>Ivory/Adobe Multi</t>
  </si>
  <si>
    <t>21-155-09</t>
  </si>
  <si>
    <t>WAITS</t>
  </si>
  <si>
    <t>Шляпа поркпай</t>
  </si>
  <si>
    <t>21-155-18</t>
  </si>
  <si>
    <t>Chili Pepper</t>
  </si>
  <si>
    <t>красный</t>
  </si>
  <si>
    <t>21-155-15</t>
  </si>
  <si>
    <t>Copper</t>
  </si>
  <si>
    <t>коньячный</t>
  </si>
  <si>
    <t>21-155-02</t>
  </si>
  <si>
    <t>Sand</t>
  </si>
  <si>
    <t>21-155-36</t>
  </si>
  <si>
    <t>Smoke</t>
  </si>
  <si>
    <t>21-155-86</t>
  </si>
  <si>
    <t>Unbleached</t>
  </si>
  <si>
    <t>светло-розовый</t>
  </si>
  <si>
    <t>21-288-02</t>
  </si>
  <si>
    <t>22757BH</t>
  </si>
  <si>
    <t>SALTER</t>
  </si>
  <si>
    <t>21-297-02</t>
  </si>
  <si>
    <t>22760BH</t>
  </si>
  <si>
    <t>LORING</t>
  </si>
  <si>
    <t>21-478-02</t>
  </si>
  <si>
    <t>22776BH</t>
  </si>
  <si>
    <t>CUBAN</t>
  </si>
  <si>
    <t>100% солома Токилья</t>
  </si>
  <si>
    <t>Bollman Headwear Europe Ltd; 2 Merchants drive, Caelisle, Cumbria CA3 0JW, UK</t>
  </si>
  <si>
    <t>21-587-90</t>
  </si>
  <si>
    <t>22791BH</t>
  </si>
  <si>
    <t>STANSFIELD</t>
  </si>
  <si>
    <t>Deep Tan</t>
  </si>
  <si>
    <t>21-587-36</t>
  </si>
  <si>
    <t>21-632-36</t>
  </si>
  <si>
    <t>22794BH</t>
  </si>
  <si>
    <t>JANSEN</t>
  </si>
  <si>
    <t>Natural/Black</t>
  </si>
  <si>
    <t>21-782-26</t>
  </si>
  <si>
    <t>22805BH</t>
  </si>
  <si>
    <t>EZRA</t>
  </si>
  <si>
    <t>21-505-03</t>
  </si>
  <si>
    <t>81702BH</t>
  </si>
  <si>
    <t>BERLE</t>
  </si>
  <si>
    <t>84% бумага - 12% полипропилен - 4% полиэстер</t>
  </si>
  <si>
    <t>21-505-02</t>
  </si>
  <si>
    <t>21-596-02</t>
  </si>
  <si>
    <t>81703BH</t>
  </si>
  <si>
    <t>FOLEY</t>
  </si>
  <si>
    <t>21-596-91</t>
  </si>
  <si>
    <t>Walnut</t>
  </si>
  <si>
    <t>темно-коричневый</t>
  </si>
  <si>
    <t>21-396-05</t>
  </si>
  <si>
    <t>81710BH</t>
  </si>
  <si>
    <t>HOOPER</t>
  </si>
  <si>
    <t>Charcoal</t>
  </si>
  <si>
    <t>21-512-02</t>
  </si>
  <si>
    <t>81717BH</t>
  </si>
  <si>
    <t>CRAIG</t>
  </si>
  <si>
    <t>Шляпа трилби</t>
  </si>
  <si>
    <t>21-512-15</t>
  </si>
  <si>
    <t>светло-коричневый</t>
  </si>
  <si>
    <t>21-512-17</t>
  </si>
  <si>
    <t>21-514-14</t>
  </si>
  <si>
    <t>81720BH</t>
  </si>
  <si>
    <t>MULLAN</t>
  </si>
  <si>
    <t>21-514-53</t>
  </si>
  <si>
    <t>21-515-81</t>
  </si>
  <si>
    <t>81722BH</t>
  </si>
  <si>
    <t>ROKIT</t>
  </si>
  <si>
    <t>Light Grey/Black</t>
  </si>
  <si>
    <t>серый / черный</t>
  </si>
  <si>
    <t>21-515-06</t>
  </si>
  <si>
    <t>Natural/Storm</t>
  </si>
  <si>
    <t>синий / желтый</t>
  </si>
  <si>
    <t>21-599-00</t>
  </si>
  <si>
    <t>81726BH</t>
  </si>
  <si>
    <t>HESTER</t>
  </si>
  <si>
    <t>21-599-06</t>
  </si>
  <si>
    <t>Navy Heather</t>
  </si>
  <si>
    <t>21-599-19</t>
  </si>
  <si>
    <t>светло-голубой</t>
  </si>
  <si>
    <t>21-599-79</t>
  </si>
  <si>
    <t>светло-бежевый</t>
  </si>
  <si>
    <t>21-600-09</t>
  </si>
  <si>
    <t>81727BH</t>
  </si>
  <si>
    <t>DENNEY</t>
  </si>
  <si>
    <t>21-600-02</t>
  </si>
  <si>
    <t>21-708-02</t>
  </si>
  <si>
    <t>81739BH</t>
  </si>
  <si>
    <t>CARVER</t>
  </si>
  <si>
    <t>21-709-02</t>
  </si>
  <si>
    <t>81741BH</t>
  </si>
  <si>
    <t>WESTFIELD</t>
  </si>
  <si>
    <t>21-710-36</t>
  </si>
  <si>
    <t>81742BH</t>
  </si>
  <si>
    <t>LARSON</t>
  </si>
  <si>
    <t>Linen Multi</t>
  </si>
  <si>
    <t>50% бумага - 33% полипропилен - 17% полиэстер</t>
  </si>
  <si>
    <t>21-748-08</t>
  </si>
  <si>
    <t>81744BH</t>
  </si>
  <si>
    <t>ELI</t>
  </si>
  <si>
    <t>Grey</t>
  </si>
  <si>
    <t>21-748-17</t>
  </si>
  <si>
    <t>Off White</t>
  </si>
  <si>
    <t>21-469-02</t>
  </si>
  <si>
    <t>90109BH</t>
  </si>
  <si>
    <t>KETER</t>
  </si>
  <si>
    <t>Кепка плоская</t>
  </si>
  <si>
    <t>Beige</t>
  </si>
  <si>
    <t>100% хлопок</t>
  </si>
  <si>
    <t>21-602-01</t>
  </si>
  <si>
    <t>90119BH</t>
  </si>
  <si>
    <t>GANEY</t>
  </si>
  <si>
    <t>21-602-02</t>
  </si>
  <si>
    <t>21-602-19</t>
  </si>
  <si>
    <t>Sky</t>
  </si>
  <si>
    <t>21-751-06</t>
  </si>
  <si>
    <t>90154BH</t>
  </si>
  <si>
    <t>NADEL</t>
  </si>
  <si>
    <t>Blue</t>
  </si>
  <si>
    <t>100% лен / подклад: 100% полиэстер</t>
  </si>
  <si>
    <t>21-752-16</t>
  </si>
  <si>
    <t>90155BH</t>
  </si>
  <si>
    <t>SHIRIN</t>
  </si>
  <si>
    <t>66% полиэстер - 34% вискоза / подклад: 100% полиэстер</t>
  </si>
  <si>
    <t>21-753-48</t>
  </si>
  <si>
    <t>90156BH</t>
  </si>
  <si>
    <t>LAZ</t>
  </si>
  <si>
    <t>Кепка восьмиклинка</t>
  </si>
  <si>
    <t>белый / черный</t>
  </si>
  <si>
    <t>100% полиэстер / подклад: 100% полиэстер</t>
  </si>
  <si>
    <t>21-753-11</t>
  </si>
  <si>
    <t>Hunter</t>
  </si>
  <si>
    <t>21-755-15</t>
  </si>
  <si>
    <t>90158BH</t>
  </si>
  <si>
    <t>BURNEY</t>
  </si>
  <si>
    <t>Brown</t>
  </si>
  <si>
    <t>21-755-08</t>
  </si>
  <si>
    <t>31-064-01</t>
  </si>
  <si>
    <t>B1134H</t>
  </si>
  <si>
    <t>RAMONA</t>
  </si>
  <si>
    <t>Шляпа с широкими полями</t>
  </si>
  <si>
    <t>Betmar</t>
  </si>
  <si>
    <t>light grey multi</t>
  </si>
  <si>
    <t>88% бумага - 12% полиэстер</t>
  </si>
  <si>
    <t>Женский</t>
  </si>
  <si>
    <t>31-064-42</t>
  </si>
  <si>
    <t>natural multi</t>
  </si>
  <si>
    <t>31-064-06</t>
  </si>
  <si>
    <t>navy</t>
  </si>
  <si>
    <t>31-064-13</t>
  </si>
  <si>
    <t>tangerine</t>
  </si>
  <si>
    <t>оранжевый</t>
  </si>
  <si>
    <t>31-056-17</t>
  </si>
  <si>
    <t>B124</t>
  </si>
  <si>
    <t>Dunewood Visor</t>
  </si>
  <si>
    <t>Козыреки</t>
  </si>
  <si>
    <t>Козырек</t>
  </si>
  <si>
    <t>natural.white</t>
  </si>
  <si>
    <t>бежевый / белый</t>
  </si>
  <si>
    <t>31-078-09</t>
  </si>
  <si>
    <t>B1431H</t>
  </si>
  <si>
    <t>DEMETRIA</t>
  </si>
  <si>
    <t>white.black</t>
  </si>
  <si>
    <t>31-078-49</t>
  </si>
  <si>
    <t>natural</t>
  </si>
  <si>
    <t>белый / бежевый</t>
  </si>
  <si>
    <t>31-078-17</t>
  </si>
  <si>
    <t>white.navy</t>
  </si>
  <si>
    <t>белый / синий</t>
  </si>
  <si>
    <t>31-136-17</t>
  </si>
  <si>
    <t>B1552H</t>
  </si>
  <si>
    <t>JASMINE</t>
  </si>
  <si>
    <t>ivory black</t>
  </si>
  <si>
    <t>80% бумага - 20% полиэстер</t>
  </si>
  <si>
    <t>31-128-95</t>
  </si>
  <si>
    <t>B1557H</t>
  </si>
  <si>
    <t>LORA</t>
  </si>
  <si>
    <t>navy.natural</t>
  </si>
  <si>
    <t>синий / бежевый</t>
  </si>
  <si>
    <t>31-083-75</t>
  </si>
  <si>
    <t>B166</t>
  </si>
  <si>
    <t>CLASSIC ROLL UP</t>
  </si>
  <si>
    <t>desert/natural</t>
  </si>
  <si>
    <t>45% бумага - 35% полипропилен - 20% полиэстер</t>
  </si>
  <si>
    <t>31-083-17</t>
  </si>
  <si>
    <t>white</t>
  </si>
  <si>
    <t>31-150-09</t>
  </si>
  <si>
    <t>B1701H</t>
  </si>
  <si>
    <t>SELENA</t>
  </si>
  <si>
    <t>black</t>
  </si>
  <si>
    <t>31-152-53</t>
  </si>
  <si>
    <t>B1703H</t>
  </si>
  <si>
    <t>PORTO</t>
  </si>
  <si>
    <t>natural/black</t>
  </si>
  <si>
    <t>31-153-48</t>
  </si>
  <si>
    <t>B1705H</t>
  </si>
  <si>
    <t>MONACO</t>
  </si>
  <si>
    <t>ivory.black</t>
  </si>
  <si>
    <t>31-171-53</t>
  </si>
  <si>
    <t>B1735H</t>
  </si>
  <si>
    <t>AUDREY</t>
  </si>
  <si>
    <t>natural.black</t>
  </si>
  <si>
    <t>31-171-00</t>
  </si>
  <si>
    <t>white.natural</t>
  </si>
  <si>
    <t>31-084-59</t>
  </si>
  <si>
    <t>B176</t>
  </si>
  <si>
    <t>GOSSAMER</t>
  </si>
  <si>
    <t>Шляпа клош</t>
  </si>
  <si>
    <t>desert natural</t>
  </si>
  <si>
    <t>31-084-11</t>
  </si>
  <si>
    <t>eden green</t>
  </si>
  <si>
    <t>31-084-31</t>
  </si>
  <si>
    <t>lavender charcoal</t>
  </si>
  <si>
    <t>сиреневый</t>
  </si>
  <si>
    <t>31-084-14</t>
  </si>
  <si>
    <t>rattlesnake</t>
  </si>
  <si>
    <t>31-084-87</t>
  </si>
  <si>
    <t>tropical multi</t>
  </si>
  <si>
    <t>кирпичный</t>
  </si>
  <si>
    <t>31-084-17</t>
  </si>
  <si>
    <t>31-206-09</t>
  </si>
  <si>
    <t>B1815H</t>
  </si>
  <si>
    <t>ELLERY</t>
  </si>
  <si>
    <t>31-206-14</t>
  </si>
  <si>
    <t>brown multi</t>
  </si>
  <si>
    <t>31-206-02</t>
  </si>
  <si>
    <t>31-237-08</t>
  </si>
  <si>
    <t>B1899H</t>
  </si>
  <si>
    <t>GOSSAMER MINI</t>
  </si>
  <si>
    <t>31-237-20</t>
  </si>
  <si>
    <t>lemon</t>
  </si>
  <si>
    <t>лимонный</t>
  </si>
  <si>
    <t>31-237-17</t>
  </si>
  <si>
    <t>31-238-91</t>
  </si>
  <si>
    <t>B1900H</t>
  </si>
  <si>
    <t>BLANCHET</t>
  </si>
  <si>
    <t>auburn sand</t>
  </si>
  <si>
    <t>31-238-02</t>
  </si>
  <si>
    <t>31-243-09</t>
  </si>
  <si>
    <t>B1910H</t>
  </si>
  <si>
    <t>RIVERIA</t>
  </si>
  <si>
    <t>Шляпа канотье</t>
  </si>
  <si>
    <t>31-270-14</t>
  </si>
  <si>
    <t>B1945H</t>
  </si>
  <si>
    <t>MARIE</t>
  </si>
  <si>
    <t>tan</t>
  </si>
  <si>
    <t>79% бумага - 12% полипропилен - 9% полиэстер</t>
  </si>
  <si>
    <t>31-289-09</t>
  </si>
  <si>
    <t>B1971H</t>
  </si>
  <si>
    <t>EMMELINE</t>
  </si>
  <si>
    <t>100% полиэстер</t>
  </si>
  <si>
    <t>31-295-09</t>
  </si>
  <si>
    <t>B1981H</t>
  </si>
  <si>
    <t>ALICE</t>
  </si>
  <si>
    <t>black multi</t>
  </si>
  <si>
    <t>65% бумага - 23% полипропилен - 12% полиэстер</t>
  </si>
  <si>
    <t>31-053-09</t>
  </si>
  <si>
    <t>B964</t>
  </si>
  <si>
    <t>FACE FRAMER</t>
  </si>
  <si>
    <t>Кепка клош</t>
  </si>
  <si>
    <t>31-053-48</t>
  </si>
  <si>
    <t>black.white</t>
  </si>
  <si>
    <t>черный / белый</t>
  </si>
  <si>
    <t>20001BH</t>
  </si>
  <si>
    <t>COLVER</t>
  </si>
  <si>
    <t>BAILEY</t>
  </si>
  <si>
    <t>AVION</t>
  </si>
  <si>
    <t>100% шерсть</t>
  </si>
  <si>
    <t>Текстиль, фетр шерстяной</t>
  </si>
  <si>
    <t>21-782-14</t>
  </si>
  <si>
    <t>20009BH</t>
  </si>
  <si>
    <t>COLTER</t>
  </si>
  <si>
    <t>OAK</t>
  </si>
  <si>
    <t>21-783-09</t>
  </si>
  <si>
    <t>25150BH</t>
  </si>
  <si>
    <t>REFFELL</t>
  </si>
  <si>
    <t>кепка уточка</t>
  </si>
  <si>
    <t>BLACK</t>
  </si>
  <si>
    <t>100% кожа / подклад: 100% полиэстер</t>
  </si>
  <si>
    <t>Кожа</t>
  </si>
  <si>
    <t>21-784-06</t>
  </si>
  <si>
    <t>25550BH</t>
  </si>
  <si>
    <t>DERIN</t>
  </si>
  <si>
    <t>BLUE</t>
  </si>
  <si>
    <t>68% полиэстер - 32% вискоза / подклад: 100% полиэстер</t>
  </si>
  <si>
    <t>21-785-08</t>
  </si>
  <si>
    <t>25551BH</t>
  </si>
  <si>
    <t>FOSTER</t>
  </si>
  <si>
    <t>кепка с ушками</t>
  </si>
  <si>
    <t>50% шерсть - 50% полиэстер / подклад: 100% полиэстер</t>
  </si>
  <si>
    <t>21-786-14</t>
  </si>
  <si>
    <t>25552BH</t>
  </si>
  <si>
    <t>CLAUD</t>
  </si>
  <si>
    <t>BRONZE</t>
  </si>
  <si>
    <t>бронзовый</t>
  </si>
  <si>
    <t>21-787-11</t>
  </si>
  <si>
    <t>25553BH</t>
  </si>
  <si>
    <t>ABEL</t>
  </si>
  <si>
    <t>GREEN</t>
  </si>
  <si>
    <t>60% полиэстер - 40% шерсть / подклад: 100% полиэстер</t>
  </si>
  <si>
    <t>21-788-08</t>
  </si>
  <si>
    <t>25554BH</t>
  </si>
  <si>
    <t>LOU</t>
  </si>
  <si>
    <t>OAK PLAID</t>
  </si>
  <si>
    <t>21-789-16</t>
  </si>
  <si>
    <t>25555BH</t>
  </si>
  <si>
    <t>APOSTO</t>
  </si>
  <si>
    <t>AVION STRIPE</t>
  </si>
  <si>
    <t>55% полиэстер -  25% шерсть -  20% хлопок / подклад: 100% полиэстер</t>
  </si>
  <si>
    <t>21-790-11</t>
  </si>
  <si>
    <t>25556BH</t>
  </si>
  <si>
    <t>GRIFF</t>
  </si>
  <si>
    <t>UNIFORM GREEN PLAID</t>
  </si>
  <si>
    <t>100% шерсть / подклад: 100% полиэстер</t>
  </si>
  <si>
    <t>21-791-08</t>
  </si>
  <si>
    <t>25557BH</t>
  </si>
  <si>
    <t>BRUNE</t>
  </si>
  <si>
    <t>кепка шестиклинка</t>
  </si>
  <si>
    <t>GREY</t>
  </si>
  <si>
    <t>60% шерсть - 40% полиэстер / подклад: 100% полиэстер</t>
  </si>
  <si>
    <t>21-792-72</t>
  </si>
  <si>
    <t>25558BH</t>
  </si>
  <si>
    <t>FURMAN</t>
  </si>
  <si>
    <t>COPPER PLAID</t>
  </si>
  <si>
    <t>красный / черный</t>
  </si>
  <si>
    <t>21-793-09</t>
  </si>
  <si>
    <t>30003BH</t>
  </si>
  <si>
    <t>LANG</t>
  </si>
  <si>
    <t>21-582-14</t>
  </si>
  <si>
    <t>37180BH</t>
  </si>
  <si>
    <t>STEDMAN</t>
  </si>
  <si>
    <t>21-676-08</t>
  </si>
  <si>
    <t>37185BH</t>
  </si>
  <si>
    <t>ELLETT</t>
  </si>
  <si>
    <t>21-719-17</t>
  </si>
  <si>
    <t>37188BH</t>
  </si>
  <si>
    <t>COLBY</t>
  </si>
  <si>
    <t>NICKEL</t>
  </si>
  <si>
    <t>21-720-06</t>
  </si>
  <si>
    <t>37189BH</t>
  </si>
  <si>
    <t>GODWIN</t>
  </si>
  <si>
    <t>LAZULI BLUE</t>
  </si>
  <si>
    <t>21-794-17</t>
  </si>
  <si>
    <t>37190BH</t>
  </si>
  <si>
    <t>TREVEL</t>
  </si>
  <si>
    <t>21-795-14</t>
  </si>
  <si>
    <t>37191BH</t>
  </si>
  <si>
    <t>LEVON</t>
  </si>
  <si>
    <t>21-796-13</t>
  </si>
  <si>
    <t>37192BH</t>
  </si>
  <si>
    <t>CROFT</t>
  </si>
  <si>
    <t>COPPER</t>
  </si>
  <si>
    <t>21-797-11</t>
  </si>
  <si>
    <t>37193BH</t>
  </si>
  <si>
    <t>CONLON</t>
  </si>
  <si>
    <t>UNIFORM GREEN</t>
  </si>
  <si>
    <t>21-798-09</t>
  </si>
  <si>
    <t>38359BH</t>
  </si>
  <si>
    <t>TROPE</t>
  </si>
  <si>
    <t>21-799-11</t>
  </si>
  <si>
    <t>38366BH</t>
  </si>
  <si>
    <t>THALER</t>
  </si>
  <si>
    <t>21-800-02</t>
  </si>
  <si>
    <t>38367BH</t>
  </si>
  <si>
    <t>NIALL</t>
  </si>
  <si>
    <t>FAWN</t>
  </si>
  <si>
    <t>21-801-90</t>
  </si>
  <si>
    <t>38368BH</t>
  </si>
  <si>
    <t>CYD</t>
  </si>
  <si>
    <t>WHISKEY</t>
  </si>
  <si>
    <t>21-802-11</t>
  </si>
  <si>
    <t>61442BH</t>
  </si>
  <si>
    <t>NILSON</t>
  </si>
  <si>
    <t>60% пух кролика - 40% пух бобра</t>
  </si>
  <si>
    <t>Текстиль, фетр велюровый</t>
  </si>
  <si>
    <t>21-012-17</t>
  </si>
  <si>
    <t>7001</t>
  </si>
  <si>
    <t>TINO</t>
  </si>
  <si>
    <t>CONTRAPPOSTO</t>
  </si>
  <si>
    <t>21-068-17</t>
  </si>
  <si>
    <t>7002</t>
  </si>
  <si>
    <t>FEDORA</t>
  </si>
  <si>
    <t>7005</t>
  </si>
  <si>
    <t>CURTIS</t>
  </si>
  <si>
    <t>SEA BREEZE</t>
  </si>
  <si>
    <t>21-072-20</t>
  </si>
  <si>
    <t>7021</t>
  </si>
  <si>
    <t>DARRON</t>
  </si>
  <si>
    <t>SATIN BRASS</t>
  </si>
  <si>
    <t>желтый</t>
  </si>
  <si>
    <t>21-074-08</t>
  </si>
  <si>
    <t>7034</t>
  </si>
  <si>
    <t>BLIXEN</t>
  </si>
  <si>
    <t>21-803-08</t>
  </si>
  <si>
    <t>70657BH</t>
  </si>
  <si>
    <t>FALCON</t>
  </si>
  <si>
    <t>21-804-14</t>
  </si>
  <si>
    <t>70658BH</t>
  </si>
  <si>
    <t>MOLIN</t>
  </si>
  <si>
    <t>21-805-11</t>
  </si>
  <si>
    <t>70659BH</t>
  </si>
  <si>
    <t>COLVIN</t>
  </si>
  <si>
    <t>21-806-09</t>
  </si>
  <si>
    <t>70660BH</t>
  </si>
  <si>
    <t>ERLER</t>
  </si>
  <si>
    <t>7100</t>
  </si>
  <si>
    <t>RIFF</t>
  </si>
  <si>
    <t>21-726-14</t>
  </si>
  <si>
    <t>W0604A</t>
  </si>
  <si>
    <t>LIGHTNING 4X</t>
  </si>
  <si>
    <t>Шляпа ковбойская</t>
  </si>
  <si>
    <t>RUST</t>
  </si>
  <si>
    <t>Коричневый</t>
  </si>
  <si>
    <t>90% шерсть - 10% ангора / подклад: 100% полиэстер</t>
  </si>
  <si>
    <t>21-782-09</t>
  </si>
  <si>
    <t>W2201A</t>
  </si>
  <si>
    <t>Eustis</t>
  </si>
  <si>
    <t>21-783-14</t>
  </si>
  <si>
    <t>W2202B</t>
  </si>
  <si>
    <t>Evant</t>
  </si>
  <si>
    <t>PECAN</t>
  </si>
  <si>
    <t>21-784-08</t>
  </si>
  <si>
    <t>W2203C</t>
  </si>
  <si>
    <t>Escobares</t>
  </si>
  <si>
    <t>COBBLE</t>
  </si>
  <si>
    <t>21-785-09</t>
  </si>
  <si>
    <t>W2204D</t>
  </si>
  <si>
    <t>Elko</t>
  </si>
  <si>
    <t>21-786-09</t>
  </si>
  <si>
    <t>W2205E</t>
  </si>
  <si>
    <t>El Reno</t>
  </si>
  <si>
    <t>21-787-17</t>
  </si>
  <si>
    <t>W2206F</t>
  </si>
  <si>
    <t>El Campo</t>
  </si>
  <si>
    <t>MIST</t>
  </si>
  <si>
    <t>21-788-83</t>
  </si>
  <si>
    <t>W22EDA</t>
  </si>
  <si>
    <t>Rumble</t>
  </si>
  <si>
    <t>PALAMINO</t>
  </si>
  <si>
    <t>21-789-09</t>
  </si>
  <si>
    <t>W22EDB</t>
  </si>
  <si>
    <t>Hoolihan</t>
  </si>
  <si>
    <t>21-790-08</t>
  </si>
  <si>
    <t>W22RDA</t>
  </si>
  <si>
    <t>EDEN</t>
  </si>
  <si>
    <t>SILVER SAND</t>
  </si>
  <si>
    <t>21-791-94</t>
  </si>
  <si>
    <t>W22RDC</t>
  </si>
  <si>
    <t>EMBER</t>
  </si>
  <si>
    <t>PEACH</t>
  </si>
  <si>
    <t>персиковый</t>
  </si>
  <si>
    <t>65% полиэстер - 35% хлопок / подклад: 100% полиэстер</t>
  </si>
  <si>
    <t>100% хлопок / подклад: 100% полиэстер</t>
  </si>
  <si>
    <t>21-432-05</t>
  </si>
  <si>
    <t>21-209-62</t>
  </si>
  <si>
    <t>оливковый / желтый</t>
  </si>
  <si>
    <t>21-091-10</t>
  </si>
  <si>
    <t>21-090-20</t>
  </si>
  <si>
    <t>белый / оливковый</t>
  </si>
  <si>
    <t>21-009-20</t>
  </si>
  <si>
    <t>21-077-15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</si>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</sst>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[$€-1]"/>
    <numFmt numFmtId="166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hidden="1"/>
    </xf>
    <xf numFmtId="12" fontId="3" fillId="0" borderId="1" xfId="0" applyNumberFormat="1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12" fontId="3" fillId="0" borderId="1" xfId="0" applyNumberFormat="1" applyFont="1" applyBorder="1" applyAlignment="1">
      <alignment horizontal="center" vertical="center" wrapText="1"/>
    </xf>
    <xf numFmtId="12" fontId="4" fillId="0" borderId="1" xfId="0" applyNumberFormat="1" applyFont="1" applyBorder="1" applyAlignment="1" applyProtection="1">
      <alignment horizontal="center" vertical="center" wrapText="1"/>
      <protection hidden="1"/>
    </xf>
    <xf numFmtId="164" fontId="3" fillId="0" borderId="1" xfId="0" applyNumberFormat="1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12" fontId="7" fillId="0" borderId="1" xfId="0" applyNumberFormat="1" applyFont="1" applyBorder="1" applyAlignment="1" applyProtection="1">
      <alignment horizontal="center" vertical="center" wrapText="1"/>
      <protection hidden="1"/>
    </xf>
    <xf numFmtId="1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 hidden="1"/>
    </xf>
    <xf numFmtId="164" fontId="0" fillId="0" borderId="1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horizontal="center" vertical="center" wrapText="1"/>
      <protection locked="0" hidden="1"/>
    </xf>
    <xf numFmtId="0" fontId="7" fillId="0" borderId="1" xfId="0" applyFont="1" applyBorder="1" applyAlignment="1">
      <alignment horizontal="center" vertical="center" wrapText="1"/>
    </xf>
    <xf numFmtId="12" fontId="7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1" xfId="0" applyBorder="1"/>
    <xf numFmtId="0" fontId="1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horizontal="center" vertical="center" wrapText="1"/>
      <protection locked="0"/>
    </xf>
    <xf numFmtId="12" fontId="6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hidden="1"/>
    </xf>
    <xf numFmtId="12" fontId="7" fillId="0" borderId="0" xfId="0" applyNumberFormat="1" applyFont="1" applyAlignment="1" applyProtection="1">
      <alignment horizontal="center" vertical="center" wrapText="1"/>
      <protection locked="0"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165" fontId="0" fillId="0" borderId="0" xfId="0" applyNumberFormat="1" applyAlignment="1" applyProtection="1">
      <alignment horizontal="center" vertical="center" wrapText="1"/>
      <protection locked="0" hidden="1"/>
    </xf>
    <xf numFmtId="0" fontId="8" fillId="0" borderId="0" xfId="0" applyFont="1" applyAlignment="1" applyProtection="1">
      <alignment horizontal="center" vertical="center" wrapText="1"/>
      <protection locked="0"/>
    </xf>
    <xf numFmtId="166" fontId="5" fillId="0" borderId="0" xfId="0" applyNumberFormat="1" applyFont="1" applyAlignment="1" applyProtection="1">
      <alignment horizontal="center" vertical="center" wrapText="1"/>
      <protection hidden="1"/>
    </xf>
    <xf numFmtId="166" fontId="0" fillId="0" borderId="0" xfId="0" applyNumberFormat="1" applyAlignment="1" applyProtection="1">
      <alignment horizontal="center" vertical="center" wrapText="1"/>
      <protection hidden="1"/>
    </xf>
    <xf numFmtId="166" fontId="0" fillId="0" borderId="0" xfId="0" applyNumberFormat="1" applyAlignment="1" applyProtection="1">
      <alignment horizontal="center" vertical="center" wrapText="1"/>
      <protection locked="0" hidden="1"/>
    </xf>
    <xf numFmtId="166" fontId="3" fillId="0" borderId="1" xfId="0" applyNumberFormat="1" applyFont="1" applyBorder="1" applyAlignment="1" applyProtection="1">
      <alignment horizontal="center" vertical="center" wrapText="1"/>
      <protection hidden="1"/>
    </xf>
    <xf numFmtId="166" fontId="4" fillId="0" borderId="1" xfId="0" applyNumberFormat="1" applyFont="1" applyBorder="1" applyAlignment="1" applyProtection="1">
      <alignment horizontal="center" vertical="center" wrapText="1"/>
      <protection hidden="1"/>
    </xf>
    <xf numFmtId="166" fontId="0" fillId="0" borderId="1" xfId="0" applyNumberFormat="1" applyBorder="1" applyAlignment="1" applyProtection="1">
      <alignment horizontal="center" vertical="center" wrapText="1"/>
      <protection locked="0" hidden="1"/>
    </xf>
    <xf numFmtId="166" fontId="0" fillId="0" borderId="1" xfId="0" applyNumberFormat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jp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jpg"/><Relationship Id="rId85" Type="http://schemas.openxmlformats.org/officeDocument/2006/relationships/image" Target="../media/image85.png"/><Relationship Id="rId150" Type="http://schemas.openxmlformats.org/officeDocument/2006/relationships/image" Target="../media/image150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jpeg"/><Relationship Id="rId119" Type="http://schemas.openxmlformats.org/officeDocument/2006/relationships/image" Target="../media/image119.jp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jpeg"/><Relationship Id="rId152" Type="http://schemas.openxmlformats.org/officeDocument/2006/relationships/image" Target="../media/image152.jp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jpeg"/><Relationship Id="rId98" Type="http://schemas.openxmlformats.org/officeDocument/2006/relationships/image" Target="../media/image98.pn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jp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jp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e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jp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</xdr:row>
      <xdr:rowOff>119743</xdr:rowOff>
    </xdr:from>
    <xdr:to>
      <xdr:col>7</xdr:col>
      <xdr:colOff>1245733</xdr:colOff>
      <xdr:row>1</xdr:row>
      <xdr:rowOff>876137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730E9B-6585-4E22-9D40-EA713E334C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307" y="957943"/>
          <a:ext cx="1150483" cy="75639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</xdr:row>
      <xdr:rowOff>33111</xdr:rowOff>
    </xdr:from>
    <xdr:to>
      <xdr:col>7</xdr:col>
      <xdr:colOff>1240379</xdr:colOff>
      <xdr:row>2</xdr:row>
      <xdr:rowOff>745142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350B17-8B76-404D-B200-FA0E7CB2CA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829254"/>
          <a:ext cx="1160549" cy="71203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</xdr:row>
      <xdr:rowOff>35710</xdr:rowOff>
    </xdr:from>
    <xdr:to>
      <xdr:col>7</xdr:col>
      <xdr:colOff>1240379</xdr:colOff>
      <xdr:row>3</xdr:row>
      <xdr:rowOff>732804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A0471D0-27DB-4CAC-9A45-AE1DF320B8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789796"/>
          <a:ext cx="1160549" cy="69709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</xdr:row>
      <xdr:rowOff>35391</xdr:rowOff>
    </xdr:from>
    <xdr:to>
      <xdr:col>7</xdr:col>
      <xdr:colOff>1240379</xdr:colOff>
      <xdr:row>4</xdr:row>
      <xdr:rowOff>762218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0DEA490-8808-4366-9572-19C9C5D00A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747420"/>
          <a:ext cx="1160549" cy="72682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</xdr:row>
      <xdr:rowOff>35984</xdr:rowOff>
    </xdr:from>
    <xdr:to>
      <xdr:col>7</xdr:col>
      <xdr:colOff>1240379</xdr:colOff>
      <xdr:row>5</xdr:row>
      <xdr:rowOff>773817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DF6B2A-876C-4762-8089-A59BB9E55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705955"/>
          <a:ext cx="1160549" cy="73783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</xdr:row>
      <xdr:rowOff>94458</xdr:rowOff>
    </xdr:from>
    <xdr:to>
      <xdr:col>7</xdr:col>
      <xdr:colOff>1240379</xdr:colOff>
      <xdr:row>6</xdr:row>
      <xdr:rowOff>683949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7D841D2-FAAB-4D84-A5B0-40D4D4BA4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722372"/>
          <a:ext cx="1160549" cy="58949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</xdr:row>
      <xdr:rowOff>35734</xdr:rowOff>
    </xdr:from>
    <xdr:to>
      <xdr:col>7</xdr:col>
      <xdr:colOff>1240379</xdr:colOff>
      <xdr:row>7</xdr:row>
      <xdr:rowOff>750401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8EDEB79-CE8C-487D-8ED5-10D57E6C5C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621591"/>
          <a:ext cx="1160549" cy="71466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</xdr:row>
      <xdr:rowOff>33692</xdr:rowOff>
    </xdr:from>
    <xdr:to>
      <xdr:col>7</xdr:col>
      <xdr:colOff>1240379</xdr:colOff>
      <xdr:row>8</xdr:row>
      <xdr:rowOff>797823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7B20DEA-30FD-4CBA-99E4-2F58C50B8A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577492"/>
          <a:ext cx="1160549" cy="76413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</xdr:row>
      <xdr:rowOff>32027</xdr:rowOff>
    </xdr:from>
    <xdr:to>
      <xdr:col>7</xdr:col>
      <xdr:colOff>1240379</xdr:colOff>
      <xdr:row>9</xdr:row>
      <xdr:rowOff>716052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E066E99-5504-4999-A78D-5B068DD853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533770"/>
          <a:ext cx="1160549" cy="68402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</xdr:row>
      <xdr:rowOff>36247</xdr:rowOff>
    </xdr:from>
    <xdr:to>
      <xdr:col>7</xdr:col>
      <xdr:colOff>1240379</xdr:colOff>
      <xdr:row>10</xdr:row>
      <xdr:rowOff>832440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7AB3F83-04F1-466D-A042-07433466B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495933"/>
          <a:ext cx="1160549" cy="79619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</xdr:row>
      <xdr:rowOff>35647</xdr:rowOff>
    </xdr:from>
    <xdr:to>
      <xdr:col>7</xdr:col>
      <xdr:colOff>1240379</xdr:colOff>
      <xdr:row>11</xdr:row>
      <xdr:rowOff>785632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1FDBB27-1F77-46D9-972A-A65DCF392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453276"/>
          <a:ext cx="1160549" cy="74998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12</xdr:row>
      <xdr:rowOff>33844</xdr:rowOff>
    </xdr:from>
    <xdr:to>
      <xdr:col>7</xdr:col>
      <xdr:colOff>1240379</xdr:colOff>
      <xdr:row>12</xdr:row>
      <xdr:rowOff>897550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AE96B522-FAD4-4E94-82F9-8E9B165C12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1" y="11354987"/>
          <a:ext cx="1160549" cy="86370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13</xdr:row>
      <xdr:rowOff>33004</xdr:rowOff>
    </xdr:from>
    <xdr:to>
      <xdr:col>7</xdr:col>
      <xdr:colOff>1240379</xdr:colOff>
      <xdr:row>13</xdr:row>
      <xdr:rowOff>721693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5945A68-724F-4B1A-98A0-5A23B0C19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2366518"/>
          <a:ext cx="1160549" cy="68868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14</xdr:row>
      <xdr:rowOff>36701</xdr:rowOff>
    </xdr:from>
    <xdr:to>
      <xdr:col>7</xdr:col>
      <xdr:colOff>1240379</xdr:colOff>
      <xdr:row>14</xdr:row>
      <xdr:rowOff>855808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BA79F8C-605F-45CB-B240-8EDE973E94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3328158"/>
          <a:ext cx="1160549" cy="81910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15</xdr:row>
      <xdr:rowOff>32500</xdr:rowOff>
    </xdr:from>
    <xdr:to>
      <xdr:col>7</xdr:col>
      <xdr:colOff>1240379</xdr:colOff>
      <xdr:row>15</xdr:row>
      <xdr:rowOff>727678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3E04FA3-8421-411F-A938-5A374936A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4281900"/>
          <a:ext cx="1160549" cy="69517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16</xdr:row>
      <xdr:rowOff>50101</xdr:rowOff>
    </xdr:from>
    <xdr:to>
      <xdr:col>7</xdr:col>
      <xdr:colOff>1240379</xdr:colOff>
      <xdr:row>16</xdr:row>
      <xdr:rowOff>735329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E2786FA6-0990-4AEB-A25D-C755311266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5257444"/>
          <a:ext cx="1160549" cy="68522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17</xdr:row>
      <xdr:rowOff>40428</xdr:rowOff>
    </xdr:from>
    <xdr:to>
      <xdr:col>7</xdr:col>
      <xdr:colOff>1240379</xdr:colOff>
      <xdr:row>17</xdr:row>
      <xdr:rowOff>778654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3C180DE-9439-4FDE-92FC-CEE860D45F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6205714"/>
          <a:ext cx="1160549" cy="73822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18</xdr:row>
      <xdr:rowOff>101104</xdr:rowOff>
    </xdr:from>
    <xdr:to>
      <xdr:col>7</xdr:col>
      <xdr:colOff>1240379</xdr:colOff>
      <xdr:row>18</xdr:row>
      <xdr:rowOff>876064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7206B2EF-EE26-481F-8F4F-D194664CF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7224333"/>
          <a:ext cx="1160549" cy="774960"/>
        </a:xfrm>
        <a:prstGeom prst="rect">
          <a:avLst/>
        </a:prstGeom>
      </xdr:spPr>
    </xdr:pic>
    <xdr:clientData/>
  </xdr:twoCellAnchor>
  <xdr:twoCellAnchor editAs="oneCell">
    <xdr:from>
      <xdr:col>7</xdr:col>
      <xdr:colOff>188690</xdr:colOff>
      <xdr:row>19</xdr:row>
      <xdr:rowOff>35949</xdr:rowOff>
    </xdr:from>
    <xdr:to>
      <xdr:col>7</xdr:col>
      <xdr:colOff>1208317</xdr:colOff>
      <xdr:row>19</xdr:row>
      <xdr:rowOff>936173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82F8F29-1501-4BF6-B6E4-08E32882D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747" y="18117120"/>
          <a:ext cx="1019627" cy="90022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20</xdr:row>
      <xdr:rowOff>71447</xdr:rowOff>
    </xdr:from>
    <xdr:to>
      <xdr:col>7</xdr:col>
      <xdr:colOff>1240379</xdr:colOff>
      <xdr:row>20</xdr:row>
      <xdr:rowOff>877083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5204C10F-A9F8-4C8C-A9C2-6BB9F4598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9110561"/>
          <a:ext cx="1160549" cy="80563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21</xdr:row>
      <xdr:rowOff>36395</xdr:rowOff>
    </xdr:from>
    <xdr:to>
      <xdr:col>7</xdr:col>
      <xdr:colOff>1240379</xdr:colOff>
      <xdr:row>21</xdr:row>
      <xdr:rowOff>732644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7F46387-4EE9-4ED3-AE9B-030BC49875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0033452"/>
          <a:ext cx="1160549" cy="69624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22</xdr:row>
      <xdr:rowOff>81266</xdr:rowOff>
    </xdr:from>
    <xdr:to>
      <xdr:col>7</xdr:col>
      <xdr:colOff>1240379</xdr:colOff>
      <xdr:row>22</xdr:row>
      <xdr:rowOff>939355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D1D7513B-C193-4276-9249-910CFD034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1036266"/>
          <a:ext cx="1160549" cy="85808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23</xdr:row>
      <xdr:rowOff>169791</xdr:rowOff>
    </xdr:from>
    <xdr:to>
      <xdr:col>7</xdr:col>
      <xdr:colOff>1240379</xdr:colOff>
      <xdr:row>23</xdr:row>
      <xdr:rowOff>848377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A86786E2-AC7D-463C-BA73-416DC14BE4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2082734"/>
          <a:ext cx="1160549" cy="67858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24</xdr:row>
      <xdr:rowOff>76690</xdr:rowOff>
    </xdr:from>
    <xdr:to>
      <xdr:col>7</xdr:col>
      <xdr:colOff>1240379</xdr:colOff>
      <xdr:row>24</xdr:row>
      <xdr:rowOff>781968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F9792B3-EA6B-41F3-831B-33B4773B5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2947576"/>
          <a:ext cx="1160549" cy="70527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25</xdr:row>
      <xdr:rowOff>262709</xdr:rowOff>
    </xdr:from>
    <xdr:to>
      <xdr:col>7</xdr:col>
      <xdr:colOff>1240379</xdr:colOff>
      <xdr:row>25</xdr:row>
      <xdr:rowOff>944170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C576CCF-3C1A-4FBA-8710-5B4CB9D43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4091538"/>
          <a:ext cx="1160549" cy="68146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26</xdr:row>
      <xdr:rowOff>182680</xdr:rowOff>
    </xdr:from>
    <xdr:to>
      <xdr:col>7</xdr:col>
      <xdr:colOff>1240379</xdr:colOff>
      <xdr:row>27</xdr:row>
      <xdr:rowOff>16544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ADAF9A1-AAB5-4BD9-98C5-09DCA54C8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1" y="24838823"/>
          <a:ext cx="1160549" cy="78636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27</xdr:row>
      <xdr:rowOff>120777</xdr:rowOff>
    </xdr:from>
    <xdr:to>
      <xdr:col>7</xdr:col>
      <xdr:colOff>1240379</xdr:colOff>
      <xdr:row>27</xdr:row>
      <xdr:rowOff>859759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050372C-0171-4E08-9548-234BCA45D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5865491"/>
          <a:ext cx="1160549" cy="73898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28</xdr:row>
      <xdr:rowOff>39201</xdr:rowOff>
    </xdr:from>
    <xdr:to>
      <xdr:col>7</xdr:col>
      <xdr:colOff>1240379</xdr:colOff>
      <xdr:row>28</xdr:row>
      <xdr:rowOff>802412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00962A7-385A-40B5-834D-E4DE5F1953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6741858"/>
          <a:ext cx="1160549" cy="76321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29</xdr:row>
      <xdr:rowOff>69590</xdr:rowOff>
    </xdr:from>
    <xdr:to>
      <xdr:col>7</xdr:col>
      <xdr:colOff>1240379</xdr:colOff>
      <xdr:row>29</xdr:row>
      <xdr:rowOff>842302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386EEB8-26E4-4EDE-9169-E8CF9DCF53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7730190"/>
          <a:ext cx="1160549" cy="77271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30</xdr:row>
      <xdr:rowOff>35400</xdr:rowOff>
    </xdr:from>
    <xdr:to>
      <xdr:col>7</xdr:col>
      <xdr:colOff>1240379</xdr:colOff>
      <xdr:row>30</xdr:row>
      <xdr:rowOff>815032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A604D6E-B58B-4290-924F-11C2B9C42B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28653943"/>
          <a:ext cx="1160549" cy="77963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31</xdr:row>
      <xdr:rowOff>71285</xdr:rowOff>
    </xdr:from>
    <xdr:to>
      <xdr:col>7</xdr:col>
      <xdr:colOff>1240379</xdr:colOff>
      <xdr:row>31</xdr:row>
      <xdr:rowOff>841909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FD436FC-474A-4FCE-90E5-DE0B94899F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1" y="29489928"/>
          <a:ext cx="1160549" cy="77062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32</xdr:row>
      <xdr:rowOff>33170</xdr:rowOff>
    </xdr:from>
    <xdr:to>
      <xdr:col>7</xdr:col>
      <xdr:colOff>1240379</xdr:colOff>
      <xdr:row>32</xdr:row>
      <xdr:rowOff>833153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C29A0968-0B04-436C-93DB-C072594D3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0567599"/>
          <a:ext cx="1160549" cy="79998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33</xdr:row>
      <xdr:rowOff>34599</xdr:rowOff>
    </xdr:from>
    <xdr:to>
      <xdr:col>7</xdr:col>
      <xdr:colOff>1240379</xdr:colOff>
      <xdr:row>33</xdr:row>
      <xdr:rowOff>897373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86C73E76-6D7E-4DC3-829E-7728158F6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1526970"/>
          <a:ext cx="1160549" cy="86277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34</xdr:row>
      <xdr:rowOff>110384</xdr:rowOff>
    </xdr:from>
    <xdr:to>
      <xdr:col>7</xdr:col>
      <xdr:colOff>1240379</xdr:colOff>
      <xdr:row>34</xdr:row>
      <xdr:rowOff>891515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69087C9C-866E-47B9-BD14-89A5D8656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2560698"/>
          <a:ext cx="1160549" cy="78113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35</xdr:row>
      <xdr:rowOff>148950</xdr:rowOff>
    </xdr:from>
    <xdr:to>
      <xdr:col>7</xdr:col>
      <xdr:colOff>1240379</xdr:colOff>
      <xdr:row>35</xdr:row>
      <xdr:rowOff>894296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3DA2762D-E19E-4438-8B95-F61627FF2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3557207"/>
          <a:ext cx="1160549" cy="74534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36</xdr:row>
      <xdr:rowOff>124727</xdr:rowOff>
    </xdr:from>
    <xdr:to>
      <xdr:col>7</xdr:col>
      <xdr:colOff>1240379</xdr:colOff>
      <xdr:row>36</xdr:row>
      <xdr:rowOff>882316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7FCDED75-1B1B-4EBC-82F4-D0FF2802AB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4490927"/>
          <a:ext cx="1160549" cy="75758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37</xdr:row>
      <xdr:rowOff>179254</xdr:rowOff>
    </xdr:from>
    <xdr:to>
      <xdr:col>7</xdr:col>
      <xdr:colOff>1240379</xdr:colOff>
      <xdr:row>37</xdr:row>
      <xdr:rowOff>869652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60636109-D000-41C1-B5FB-8B13A1C3EA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5503397"/>
          <a:ext cx="1160549" cy="69039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38</xdr:row>
      <xdr:rowOff>123056</xdr:rowOff>
    </xdr:from>
    <xdr:to>
      <xdr:col>7</xdr:col>
      <xdr:colOff>1240379</xdr:colOff>
      <xdr:row>38</xdr:row>
      <xdr:rowOff>882703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FBAF1339-C935-4194-B157-C46F059132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6405142"/>
          <a:ext cx="1160549" cy="75964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39</xdr:row>
      <xdr:rowOff>187750</xdr:rowOff>
    </xdr:from>
    <xdr:to>
      <xdr:col>7</xdr:col>
      <xdr:colOff>1240379</xdr:colOff>
      <xdr:row>39</xdr:row>
      <xdr:rowOff>897023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61EB1207-FA08-4EF8-9EF4-F4D3447745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7427779"/>
          <a:ext cx="1160549" cy="70927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40</xdr:row>
      <xdr:rowOff>79955</xdr:rowOff>
    </xdr:from>
    <xdr:to>
      <xdr:col>7</xdr:col>
      <xdr:colOff>1240379</xdr:colOff>
      <xdr:row>40</xdr:row>
      <xdr:rowOff>781215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E0900543-392C-4289-B45D-552268D8F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8277926"/>
          <a:ext cx="1160549" cy="701260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41</xdr:row>
      <xdr:rowOff>98026</xdr:rowOff>
    </xdr:from>
    <xdr:to>
      <xdr:col>7</xdr:col>
      <xdr:colOff>1240379</xdr:colOff>
      <xdr:row>41</xdr:row>
      <xdr:rowOff>829830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2D0D1E8-F19D-45B8-82F4-2557760A1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39253940"/>
          <a:ext cx="1160549" cy="73180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42</xdr:row>
      <xdr:rowOff>34699</xdr:rowOff>
    </xdr:from>
    <xdr:to>
      <xdr:col>7</xdr:col>
      <xdr:colOff>1240379</xdr:colOff>
      <xdr:row>42</xdr:row>
      <xdr:rowOff>926694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E5D1A22A-020F-4AFE-82EB-E8193FA14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0148556"/>
          <a:ext cx="1160549" cy="89199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43</xdr:row>
      <xdr:rowOff>32838</xdr:rowOff>
    </xdr:from>
    <xdr:to>
      <xdr:col>7</xdr:col>
      <xdr:colOff>1240379</xdr:colOff>
      <xdr:row>43</xdr:row>
      <xdr:rowOff>921259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2675A54A-2FB3-4667-8010-DCDC2FAFF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1104638"/>
          <a:ext cx="1160549" cy="88842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44</xdr:row>
      <xdr:rowOff>116312</xdr:rowOff>
    </xdr:from>
    <xdr:to>
      <xdr:col>7</xdr:col>
      <xdr:colOff>1240379</xdr:colOff>
      <xdr:row>44</xdr:row>
      <xdr:rowOff>843187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45C7E203-B828-42EF-A718-5A0A4F60BD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2146055"/>
          <a:ext cx="1160549" cy="72687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45</xdr:row>
      <xdr:rowOff>74014</xdr:rowOff>
    </xdr:from>
    <xdr:to>
      <xdr:col>7</xdr:col>
      <xdr:colOff>1240379</xdr:colOff>
      <xdr:row>45</xdr:row>
      <xdr:rowOff>911697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EA135E78-B2E5-4701-932A-16215CF838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3061700"/>
          <a:ext cx="1160549" cy="83768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46</xdr:row>
      <xdr:rowOff>118310</xdr:rowOff>
    </xdr:from>
    <xdr:to>
      <xdr:col>7</xdr:col>
      <xdr:colOff>1240379</xdr:colOff>
      <xdr:row>46</xdr:row>
      <xdr:rowOff>848598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20E321FA-12D3-4F19-A5AF-551239D0E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4063939"/>
          <a:ext cx="1160549" cy="73028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47</xdr:row>
      <xdr:rowOff>66219</xdr:rowOff>
    </xdr:from>
    <xdr:to>
      <xdr:col>7</xdr:col>
      <xdr:colOff>1240379</xdr:colOff>
      <xdr:row>47</xdr:row>
      <xdr:rowOff>866556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3C4349D5-C51F-4CD9-91B4-AED73844E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4969790"/>
          <a:ext cx="1160549" cy="80033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48</xdr:row>
      <xdr:rowOff>81040</xdr:rowOff>
    </xdr:from>
    <xdr:to>
      <xdr:col>7</xdr:col>
      <xdr:colOff>1240379</xdr:colOff>
      <xdr:row>48</xdr:row>
      <xdr:rowOff>868982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3E1C190-52EF-41AE-A020-11EA2F2535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5942554"/>
          <a:ext cx="1160549" cy="78794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49</xdr:row>
      <xdr:rowOff>68924</xdr:rowOff>
    </xdr:from>
    <xdr:to>
      <xdr:col>7</xdr:col>
      <xdr:colOff>1240379</xdr:colOff>
      <xdr:row>49</xdr:row>
      <xdr:rowOff>830722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AF13947A-0CCB-4DD2-B188-D860856AD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6888381"/>
          <a:ext cx="1160549" cy="76179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50</xdr:row>
      <xdr:rowOff>166927</xdr:rowOff>
    </xdr:from>
    <xdr:to>
      <xdr:col>7</xdr:col>
      <xdr:colOff>1240379</xdr:colOff>
      <xdr:row>50</xdr:row>
      <xdr:rowOff>907723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9F68D9C9-7D28-40E9-853E-56BDC305E9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7944327"/>
          <a:ext cx="1160549" cy="74079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51</xdr:row>
      <xdr:rowOff>32529</xdr:rowOff>
    </xdr:from>
    <xdr:to>
      <xdr:col>7</xdr:col>
      <xdr:colOff>1240379</xdr:colOff>
      <xdr:row>51</xdr:row>
      <xdr:rowOff>868517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27F2D338-49F8-4B8B-BBD0-902248D1B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8767872"/>
          <a:ext cx="1160549" cy="83598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52</xdr:row>
      <xdr:rowOff>34699</xdr:rowOff>
    </xdr:from>
    <xdr:to>
      <xdr:col>7</xdr:col>
      <xdr:colOff>1240379</xdr:colOff>
      <xdr:row>52</xdr:row>
      <xdr:rowOff>832800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CE3EBB2A-1129-415B-B998-455FBBBAD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49727985"/>
          <a:ext cx="1160549" cy="79810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53</xdr:row>
      <xdr:rowOff>63758</xdr:rowOff>
    </xdr:from>
    <xdr:to>
      <xdr:col>7</xdr:col>
      <xdr:colOff>1240379</xdr:colOff>
      <xdr:row>53</xdr:row>
      <xdr:rowOff>831924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AD23E3DE-8EA4-409F-9DCD-00FD7AD5A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0714987"/>
          <a:ext cx="1160549" cy="76816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54</xdr:row>
      <xdr:rowOff>32801</xdr:rowOff>
    </xdr:from>
    <xdr:to>
      <xdr:col>7</xdr:col>
      <xdr:colOff>1240379</xdr:colOff>
      <xdr:row>54</xdr:row>
      <xdr:rowOff>856716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F91749FD-04C1-4550-9251-18971AC99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1641972"/>
          <a:ext cx="1160549" cy="82391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55</xdr:row>
      <xdr:rowOff>120653</xdr:rowOff>
    </xdr:from>
    <xdr:to>
      <xdr:col>7</xdr:col>
      <xdr:colOff>1240379</xdr:colOff>
      <xdr:row>55</xdr:row>
      <xdr:rowOff>853922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4DA8702B-1D51-4DC1-9019-344A9BF71B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2687767"/>
          <a:ext cx="1160549" cy="73326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56</xdr:row>
      <xdr:rowOff>65797</xdr:rowOff>
    </xdr:from>
    <xdr:to>
      <xdr:col>7</xdr:col>
      <xdr:colOff>1240379</xdr:colOff>
      <xdr:row>56</xdr:row>
      <xdr:rowOff>866659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C683354D-6C5D-4B63-9318-16827516E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3590854"/>
          <a:ext cx="1160549" cy="80086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57</xdr:row>
      <xdr:rowOff>201288</xdr:rowOff>
    </xdr:from>
    <xdr:to>
      <xdr:col>7</xdr:col>
      <xdr:colOff>1240379</xdr:colOff>
      <xdr:row>57</xdr:row>
      <xdr:rowOff>899752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ADC7EAE9-772A-4C20-8F54-FF351BC95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4684288"/>
          <a:ext cx="1160549" cy="69846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58</xdr:row>
      <xdr:rowOff>32585</xdr:rowOff>
    </xdr:from>
    <xdr:to>
      <xdr:col>7</xdr:col>
      <xdr:colOff>1240379</xdr:colOff>
      <xdr:row>58</xdr:row>
      <xdr:rowOff>762873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E9690AAF-DB9F-43AB-9272-F42FFA882A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5473528"/>
          <a:ext cx="1160549" cy="73028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59</xdr:row>
      <xdr:rowOff>87557</xdr:rowOff>
    </xdr:from>
    <xdr:to>
      <xdr:col>7</xdr:col>
      <xdr:colOff>1240379</xdr:colOff>
      <xdr:row>59</xdr:row>
      <xdr:rowOff>861602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87AE7B61-300F-49C3-9515-CD04CE4C96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6486443"/>
          <a:ext cx="1160549" cy="77404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60</xdr:row>
      <xdr:rowOff>37576</xdr:rowOff>
    </xdr:from>
    <xdr:to>
      <xdr:col>7</xdr:col>
      <xdr:colOff>1240379</xdr:colOff>
      <xdr:row>60</xdr:row>
      <xdr:rowOff>703025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88ED1166-38AA-4254-BFB7-C2E9F83747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7394405"/>
          <a:ext cx="1160549" cy="66544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61</xdr:row>
      <xdr:rowOff>32838</xdr:rowOff>
    </xdr:from>
    <xdr:to>
      <xdr:col>7</xdr:col>
      <xdr:colOff>1240379</xdr:colOff>
      <xdr:row>61</xdr:row>
      <xdr:rowOff>733470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564BE5BC-05D2-46D1-932E-E6D6F01B0C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8347609"/>
          <a:ext cx="1160549" cy="70063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62</xdr:row>
      <xdr:rowOff>35270</xdr:rowOff>
    </xdr:from>
    <xdr:to>
      <xdr:col>7</xdr:col>
      <xdr:colOff>1240379</xdr:colOff>
      <xdr:row>62</xdr:row>
      <xdr:rowOff>820928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6A94FCAD-AD1C-4E9E-A561-F183448EBE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59307984"/>
          <a:ext cx="1160549" cy="78565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63</xdr:row>
      <xdr:rowOff>36602</xdr:rowOff>
    </xdr:from>
    <xdr:to>
      <xdr:col>7</xdr:col>
      <xdr:colOff>1240379</xdr:colOff>
      <xdr:row>63</xdr:row>
      <xdr:rowOff>808882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A55B9E18-FF87-417C-8E5F-7C50227C9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0267259"/>
          <a:ext cx="1160549" cy="772280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64</xdr:row>
      <xdr:rowOff>33030</xdr:rowOff>
    </xdr:from>
    <xdr:to>
      <xdr:col>7</xdr:col>
      <xdr:colOff>1240379</xdr:colOff>
      <xdr:row>64</xdr:row>
      <xdr:rowOff>792105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8EA4C2B3-8264-4C74-8544-14279A69AC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1221630"/>
          <a:ext cx="1160549" cy="75907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65</xdr:row>
      <xdr:rowOff>32131</xdr:rowOff>
    </xdr:from>
    <xdr:to>
      <xdr:col>7</xdr:col>
      <xdr:colOff>1240379</xdr:colOff>
      <xdr:row>65</xdr:row>
      <xdr:rowOff>774708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6339B401-685B-49A4-82C6-BBE6B7FBAC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2178674"/>
          <a:ext cx="1160549" cy="74257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66</xdr:row>
      <xdr:rowOff>35846</xdr:rowOff>
    </xdr:from>
    <xdr:to>
      <xdr:col>7</xdr:col>
      <xdr:colOff>1240379</xdr:colOff>
      <xdr:row>66</xdr:row>
      <xdr:rowOff>785589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A9275CFE-B00B-4D45-9166-020DA3829E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3140332"/>
          <a:ext cx="1160549" cy="74974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67</xdr:row>
      <xdr:rowOff>35009</xdr:rowOff>
    </xdr:from>
    <xdr:to>
      <xdr:col>7</xdr:col>
      <xdr:colOff>1240379</xdr:colOff>
      <xdr:row>67</xdr:row>
      <xdr:rowOff>762304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65BD3FA5-55B4-4413-84E1-A94DBB9DA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4097438"/>
          <a:ext cx="1160549" cy="72729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68</xdr:row>
      <xdr:rowOff>36255</xdr:rowOff>
    </xdr:from>
    <xdr:to>
      <xdr:col>7</xdr:col>
      <xdr:colOff>1240379</xdr:colOff>
      <xdr:row>68</xdr:row>
      <xdr:rowOff>750282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FB4EEB61-4B5C-4865-8DD7-E5CBD20258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5056626"/>
          <a:ext cx="1160549" cy="71402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69</xdr:row>
      <xdr:rowOff>33731</xdr:rowOff>
    </xdr:from>
    <xdr:to>
      <xdr:col>7</xdr:col>
      <xdr:colOff>1240379</xdr:colOff>
      <xdr:row>69</xdr:row>
      <xdr:rowOff>715655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22C4F449-32E6-4120-8CE9-D31F2953E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6012045"/>
          <a:ext cx="1160549" cy="68192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70</xdr:row>
      <xdr:rowOff>32906</xdr:rowOff>
    </xdr:from>
    <xdr:to>
      <xdr:col>7</xdr:col>
      <xdr:colOff>1240379</xdr:colOff>
      <xdr:row>71</xdr:row>
      <xdr:rowOff>51326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1ABB8CE9-A937-4EB8-92C4-0AA391B42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6969163"/>
          <a:ext cx="1160549" cy="97636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71</xdr:row>
      <xdr:rowOff>33236</xdr:rowOff>
    </xdr:from>
    <xdr:to>
      <xdr:col>7</xdr:col>
      <xdr:colOff>1240379</xdr:colOff>
      <xdr:row>72</xdr:row>
      <xdr:rowOff>86461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B15E4F52-1E28-4CE7-8661-A6A35B5014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7927436"/>
          <a:ext cx="1160549" cy="101116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72</xdr:row>
      <xdr:rowOff>108072</xdr:rowOff>
    </xdr:from>
    <xdr:to>
      <xdr:col>7</xdr:col>
      <xdr:colOff>1240379</xdr:colOff>
      <xdr:row>72</xdr:row>
      <xdr:rowOff>680788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56A379DD-1FCA-432D-8B09-E22BF7CA2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8960215"/>
          <a:ext cx="1160549" cy="57271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73</xdr:row>
      <xdr:rowOff>36113</xdr:rowOff>
    </xdr:from>
    <xdr:to>
      <xdr:col>7</xdr:col>
      <xdr:colOff>1240379</xdr:colOff>
      <xdr:row>73</xdr:row>
      <xdr:rowOff>767917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0CA37B2D-1CE1-400A-B23A-FAC1E8A60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69846199"/>
          <a:ext cx="1160549" cy="73180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74</xdr:row>
      <xdr:rowOff>34574</xdr:rowOff>
    </xdr:from>
    <xdr:to>
      <xdr:col>7</xdr:col>
      <xdr:colOff>1240379</xdr:colOff>
      <xdr:row>74</xdr:row>
      <xdr:rowOff>780013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719F7431-27DC-4420-94AA-DC8334CB6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0802603"/>
          <a:ext cx="1160549" cy="74543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75</xdr:row>
      <xdr:rowOff>43839</xdr:rowOff>
    </xdr:from>
    <xdr:to>
      <xdr:col>7</xdr:col>
      <xdr:colOff>1240379</xdr:colOff>
      <xdr:row>75</xdr:row>
      <xdr:rowOff>683968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04ABECD4-EA88-4D75-97A0-A81984FAD5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1769810"/>
          <a:ext cx="1160549" cy="64012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76</xdr:row>
      <xdr:rowOff>34568</xdr:rowOff>
    </xdr:from>
    <xdr:to>
      <xdr:col>7</xdr:col>
      <xdr:colOff>1240379</xdr:colOff>
      <xdr:row>76</xdr:row>
      <xdr:rowOff>709591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510BBCC9-B298-4533-9303-3580AA8EF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2718482"/>
          <a:ext cx="1160549" cy="67502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77</xdr:row>
      <xdr:rowOff>112641</xdr:rowOff>
    </xdr:from>
    <xdr:to>
      <xdr:col>7</xdr:col>
      <xdr:colOff>1240379</xdr:colOff>
      <xdr:row>77</xdr:row>
      <xdr:rowOff>785355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F3004C47-0862-4E50-B95D-4389C4D45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3754498"/>
          <a:ext cx="1160549" cy="67271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78</xdr:row>
      <xdr:rowOff>151950</xdr:rowOff>
    </xdr:from>
    <xdr:to>
      <xdr:col>7</xdr:col>
      <xdr:colOff>1240379</xdr:colOff>
      <xdr:row>78</xdr:row>
      <xdr:rowOff>870117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CC2EFA5D-0FDA-4E8B-A23F-3E71EB6A5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4751750"/>
          <a:ext cx="1160549" cy="71816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79</xdr:row>
      <xdr:rowOff>35307</xdr:rowOff>
    </xdr:from>
    <xdr:to>
      <xdr:col>7</xdr:col>
      <xdr:colOff>1240379</xdr:colOff>
      <xdr:row>79</xdr:row>
      <xdr:rowOff>750507</xdr:rowOff>
    </xdr:to>
    <xdr:pic>
      <xdr:nvPicPr>
        <xdr:cNvPr id="80" name="Рисунок 79">
          <a:extLst>
            <a:ext uri="{FF2B5EF4-FFF2-40B4-BE49-F238E27FC236}">
              <a16:creationId xmlns:a16="http://schemas.microsoft.com/office/drawing/2014/main" id="{42A4FC96-9BC7-4F40-B7A3-BC5FFAC54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5593050"/>
          <a:ext cx="1160549" cy="715200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80</xdr:row>
      <xdr:rowOff>33112</xdr:rowOff>
    </xdr:from>
    <xdr:to>
      <xdr:col>7</xdr:col>
      <xdr:colOff>1240379</xdr:colOff>
      <xdr:row>80</xdr:row>
      <xdr:rowOff>704064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EF093E2C-24A9-49EE-BD3B-AF0A4B1370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6548798"/>
          <a:ext cx="1160549" cy="67095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81</xdr:row>
      <xdr:rowOff>76482</xdr:rowOff>
    </xdr:from>
    <xdr:to>
      <xdr:col>7</xdr:col>
      <xdr:colOff>1240379</xdr:colOff>
      <xdr:row>81</xdr:row>
      <xdr:rowOff>729201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4D8796C5-2CFD-4089-B0C9-E7AF555AF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7550111"/>
          <a:ext cx="1160549" cy="65271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82</xdr:row>
      <xdr:rowOff>218051</xdr:rowOff>
    </xdr:from>
    <xdr:to>
      <xdr:col>7</xdr:col>
      <xdr:colOff>1240379</xdr:colOff>
      <xdr:row>82</xdr:row>
      <xdr:rowOff>801960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5ABA19A3-9574-41E9-8A75-61B953780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8649622"/>
          <a:ext cx="1160549" cy="58390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83</xdr:row>
      <xdr:rowOff>34822</xdr:rowOff>
    </xdr:from>
    <xdr:to>
      <xdr:col>7</xdr:col>
      <xdr:colOff>1240379</xdr:colOff>
      <xdr:row>83</xdr:row>
      <xdr:rowOff>826904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CEE04A0B-2AEA-4F53-BB90-E17046005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79424336"/>
          <a:ext cx="1160549" cy="79208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84</xdr:row>
      <xdr:rowOff>36287</xdr:rowOff>
    </xdr:from>
    <xdr:to>
      <xdr:col>7</xdr:col>
      <xdr:colOff>1263438</xdr:colOff>
      <xdr:row>84</xdr:row>
      <xdr:rowOff>732669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58325394-1602-4BBB-8824-2C8A48D5F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539342" y="80383744"/>
          <a:ext cx="1100153" cy="69638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85</xdr:row>
      <xdr:rowOff>34724</xdr:rowOff>
    </xdr:from>
    <xdr:to>
      <xdr:col>7</xdr:col>
      <xdr:colOff>1240379</xdr:colOff>
      <xdr:row>85</xdr:row>
      <xdr:rowOff>779977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id="{BE702AE9-E76C-4D66-9EC2-BA0B60E56C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1340124"/>
          <a:ext cx="1160549" cy="74525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86</xdr:row>
      <xdr:rowOff>82980</xdr:rowOff>
    </xdr:from>
    <xdr:to>
      <xdr:col>7</xdr:col>
      <xdr:colOff>1240379</xdr:colOff>
      <xdr:row>86</xdr:row>
      <xdr:rowOff>762903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0BC03E0A-DA1D-429C-8E27-CC363C1778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2346323"/>
          <a:ext cx="1160549" cy="67992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87</xdr:row>
      <xdr:rowOff>35356</xdr:rowOff>
    </xdr:from>
    <xdr:to>
      <xdr:col>7</xdr:col>
      <xdr:colOff>1240379</xdr:colOff>
      <xdr:row>87</xdr:row>
      <xdr:rowOff>715279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id="{C696494E-5CA9-44CA-89C1-976A471D42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3256642"/>
          <a:ext cx="1160549" cy="67992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88</xdr:row>
      <xdr:rowOff>39652</xdr:rowOff>
    </xdr:from>
    <xdr:to>
      <xdr:col>7</xdr:col>
      <xdr:colOff>1240379</xdr:colOff>
      <xdr:row>88</xdr:row>
      <xdr:rowOff>749492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E09A5273-8039-4BF4-8DC7-B681FDFCA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4218881"/>
          <a:ext cx="1160549" cy="709840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89</xdr:row>
      <xdr:rowOff>50939</xdr:rowOff>
    </xdr:from>
    <xdr:to>
      <xdr:col>7</xdr:col>
      <xdr:colOff>1240379</xdr:colOff>
      <xdr:row>89</xdr:row>
      <xdr:rowOff>793818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B52FA7FD-4514-41A8-BF03-75C987F75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5188110"/>
          <a:ext cx="1160549" cy="74287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92</xdr:row>
      <xdr:rowOff>163758</xdr:rowOff>
    </xdr:from>
    <xdr:to>
      <xdr:col>7</xdr:col>
      <xdr:colOff>1240379</xdr:colOff>
      <xdr:row>92</xdr:row>
      <xdr:rowOff>755884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A460F66E-99DB-49EE-B20D-8EB2331E84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8174758"/>
          <a:ext cx="1160549" cy="59212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93</xdr:row>
      <xdr:rowOff>158325</xdr:rowOff>
    </xdr:from>
    <xdr:to>
      <xdr:col>7</xdr:col>
      <xdr:colOff>1240379</xdr:colOff>
      <xdr:row>93</xdr:row>
      <xdr:rowOff>868644</xdr:rowOff>
    </xdr:to>
    <xdr:pic>
      <xdr:nvPicPr>
        <xdr:cNvPr id="92" name="Рисунок 91">
          <a:extLst>
            <a:ext uri="{FF2B5EF4-FFF2-40B4-BE49-F238E27FC236}">
              <a16:creationId xmlns:a16="http://schemas.microsoft.com/office/drawing/2014/main" id="{DF84900E-8047-444D-9B16-0841B31D8F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9127268"/>
          <a:ext cx="1160549" cy="71031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94</xdr:row>
      <xdr:rowOff>32077</xdr:rowOff>
    </xdr:from>
    <xdr:to>
      <xdr:col>7</xdr:col>
      <xdr:colOff>1240379</xdr:colOff>
      <xdr:row>94</xdr:row>
      <xdr:rowOff>733646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DEEFB9FD-83ED-4FDF-BC11-E3941B071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9958963"/>
          <a:ext cx="1160549" cy="70156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95</xdr:row>
      <xdr:rowOff>161402</xdr:rowOff>
    </xdr:from>
    <xdr:to>
      <xdr:col>7</xdr:col>
      <xdr:colOff>1240379</xdr:colOff>
      <xdr:row>95</xdr:row>
      <xdr:rowOff>826851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id="{6B3278FA-E97E-45F0-BC3D-197D56E463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1046231"/>
          <a:ext cx="1160549" cy="66544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96</xdr:row>
      <xdr:rowOff>54123</xdr:rowOff>
    </xdr:from>
    <xdr:to>
      <xdr:col>7</xdr:col>
      <xdr:colOff>1240379</xdr:colOff>
      <xdr:row>96</xdr:row>
      <xdr:rowOff>722659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97CE5602-0F3F-4409-9C0B-918E0D0AB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1896894"/>
          <a:ext cx="1160549" cy="66853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97</xdr:row>
      <xdr:rowOff>36027</xdr:rowOff>
    </xdr:from>
    <xdr:to>
      <xdr:col>7</xdr:col>
      <xdr:colOff>1240379</xdr:colOff>
      <xdr:row>97</xdr:row>
      <xdr:rowOff>762069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6BD8FF38-28F0-4EB7-9278-C4C138B47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2836741"/>
          <a:ext cx="1160549" cy="72604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98</xdr:row>
      <xdr:rowOff>35250</xdr:rowOff>
    </xdr:from>
    <xdr:to>
      <xdr:col>7</xdr:col>
      <xdr:colOff>1240379</xdr:colOff>
      <xdr:row>98</xdr:row>
      <xdr:rowOff>809197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52454C67-0B9B-44C0-82D5-5D27FEF45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3793907"/>
          <a:ext cx="1160549" cy="77394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99</xdr:row>
      <xdr:rowOff>181079</xdr:rowOff>
    </xdr:from>
    <xdr:to>
      <xdr:col>7</xdr:col>
      <xdr:colOff>1240379</xdr:colOff>
      <xdr:row>99</xdr:row>
      <xdr:rowOff>857494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7013464A-9CB3-491D-AFFE-B7409A678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4897679"/>
          <a:ext cx="1160549" cy="67641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100</xdr:row>
      <xdr:rowOff>264364</xdr:rowOff>
    </xdr:from>
    <xdr:to>
      <xdr:col>7</xdr:col>
      <xdr:colOff>1240379</xdr:colOff>
      <xdr:row>101</xdr:row>
      <xdr:rowOff>62969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id="{2751C473-5646-4800-8235-996BAF7C49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5938907"/>
          <a:ext cx="1160549" cy="75654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101</xdr:row>
      <xdr:rowOff>190863</xdr:rowOff>
    </xdr:from>
    <xdr:to>
      <xdr:col>7</xdr:col>
      <xdr:colOff>1240379</xdr:colOff>
      <xdr:row>101</xdr:row>
      <xdr:rowOff>849353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D17F4261-523E-4132-8F7D-0F0B26600B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6823349"/>
          <a:ext cx="1160549" cy="658490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102</xdr:row>
      <xdr:rowOff>35142</xdr:rowOff>
    </xdr:from>
    <xdr:to>
      <xdr:col>7</xdr:col>
      <xdr:colOff>1240379</xdr:colOff>
      <xdr:row>102</xdr:row>
      <xdr:rowOff>815090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EEB31AFA-3550-47C7-8645-DDF975B15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7625571"/>
          <a:ext cx="1160549" cy="779948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103</xdr:row>
      <xdr:rowOff>149296</xdr:rowOff>
    </xdr:from>
    <xdr:to>
      <xdr:col>7</xdr:col>
      <xdr:colOff>1240379</xdr:colOff>
      <xdr:row>103</xdr:row>
      <xdr:rowOff>923555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9D8C41FD-3EC0-489A-A82F-57558A256A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98697667"/>
          <a:ext cx="1160549" cy="77425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79831</xdr:colOff>
      <xdr:row>104</xdr:row>
      <xdr:rowOff>35185</xdr:rowOff>
    </xdr:from>
    <xdr:to>
      <xdr:col>7</xdr:col>
      <xdr:colOff>1173471</xdr:colOff>
      <xdr:row>104</xdr:row>
      <xdr:rowOff>825022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8B544EF4-DDC5-4B8C-BD32-CD6137BAB1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8" y="99541499"/>
          <a:ext cx="1093640" cy="789837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105</xdr:row>
      <xdr:rowOff>32674</xdr:rowOff>
    </xdr:from>
    <xdr:to>
      <xdr:col>7</xdr:col>
      <xdr:colOff>1240379</xdr:colOff>
      <xdr:row>105</xdr:row>
      <xdr:rowOff>827400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B0CE19E1-047F-48A3-A379-35D970395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0496931"/>
          <a:ext cx="1160549" cy="794726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106</xdr:row>
      <xdr:rowOff>189216</xdr:rowOff>
    </xdr:from>
    <xdr:to>
      <xdr:col>7</xdr:col>
      <xdr:colOff>1240379</xdr:colOff>
      <xdr:row>107</xdr:row>
      <xdr:rowOff>3292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1AF4C6EA-56F8-4CDC-A0CF-F0C03B86D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1611416"/>
          <a:ext cx="1160549" cy="77201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107</xdr:row>
      <xdr:rowOff>284900</xdr:rowOff>
    </xdr:from>
    <xdr:to>
      <xdr:col>7</xdr:col>
      <xdr:colOff>1240379</xdr:colOff>
      <xdr:row>107</xdr:row>
      <xdr:rowOff>950751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91ECFA37-351F-4913-A8B8-F0C12D6A6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2665043"/>
          <a:ext cx="1160549" cy="66585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108</xdr:row>
      <xdr:rowOff>124681</xdr:rowOff>
    </xdr:from>
    <xdr:to>
      <xdr:col>7</xdr:col>
      <xdr:colOff>1240379</xdr:colOff>
      <xdr:row>108</xdr:row>
      <xdr:rowOff>858854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A187CD8B-F18B-40AD-AF30-0B5D3BF732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3462767"/>
          <a:ext cx="1160549" cy="73417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109</xdr:row>
      <xdr:rowOff>35828</xdr:rowOff>
    </xdr:from>
    <xdr:to>
      <xdr:col>7</xdr:col>
      <xdr:colOff>1240379</xdr:colOff>
      <xdr:row>109</xdr:row>
      <xdr:rowOff>814932</xdr:rowOff>
    </xdr:to>
    <xdr:pic>
      <xdr:nvPicPr>
        <xdr:cNvPr id="108" name="Рисунок 107">
          <a:extLst>
            <a:ext uri="{FF2B5EF4-FFF2-40B4-BE49-F238E27FC236}">
              <a16:creationId xmlns:a16="http://schemas.microsoft.com/office/drawing/2014/main" id="{CC15E41A-9F93-417D-AB33-A4B25B77B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4331857"/>
          <a:ext cx="1160549" cy="77910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110</xdr:row>
      <xdr:rowOff>34664</xdr:rowOff>
    </xdr:from>
    <xdr:to>
      <xdr:col>7</xdr:col>
      <xdr:colOff>1240379</xdr:colOff>
      <xdr:row>110</xdr:row>
      <xdr:rowOff>862149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1B89473E-75CF-4A3D-9FD2-E94BF147F1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5288635"/>
          <a:ext cx="1160549" cy="82748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111</xdr:row>
      <xdr:rowOff>45811</xdr:rowOff>
    </xdr:from>
    <xdr:to>
      <xdr:col>7</xdr:col>
      <xdr:colOff>1240379</xdr:colOff>
      <xdr:row>111</xdr:row>
      <xdr:rowOff>812614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id="{FE6F196A-7F95-44F6-8606-841B4A18D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6257725"/>
          <a:ext cx="1160549" cy="766803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112</xdr:row>
      <xdr:rowOff>65246</xdr:rowOff>
    </xdr:from>
    <xdr:to>
      <xdr:col>7</xdr:col>
      <xdr:colOff>1240379</xdr:colOff>
      <xdr:row>112</xdr:row>
      <xdr:rowOff>843310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305732F5-3BFE-4E54-B7ED-AC00AADF2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7235103"/>
          <a:ext cx="1160549" cy="778064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113</xdr:row>
      <xdr:rowOff>75884</xdr:rowOff>
    </xdr:from>
    <xdr:to>
      <xdr:col>7</xdr:col>
      <xdr:colOff>1240379</xdr:colOff>
      <xdr:row>113</xdr:row>
      <xdr:rowOff>823235</xdr:rowOff>
    </xdr:to>
    <xdr:pic>
      <xdr:nvPicPr>
        <xdr:cNvPr id="112" name="Рисунок 111">
          <a:extLst>
            <a:ext uri="{FF2B5EF4-FFF2-40B4-BE49-F238E27FC236}">
              <a16:creationId xmlns:a16="http://schemas.microsoft.com/office/drawing/2014/main" id="{67E9492B-9B85-4855-B46B-B4A653E2BD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8203684"/>
          <a:ext cx="1160549" cy="74735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114</xdr:row>
      <xdr:rowOff>268061</xdr:rowOff>
    </xdr:from>
    <xdr:to>
      <xdr:col>7</xdr:col>
      <xdr:colOff>1240379</xdr:colOff>
      <xdr:row>114</xdr:row>
      <xdr:rowOff>843163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A950B553-27FD-4EF8-9C46-EE50D8D8EB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09353804"/>
          <a:ext cx="1160549" cy="575102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115</xdr:row>
      <xdr:rowOff>72833</xdr:rowOff>
    </xdr:from>
    <xdr:to>
      <xdr:col>7</xdr:col>
      <xdr:colOff>1240379</xdr:colOff>
      <xdr:row>115</xdr:row>
      <xdr:rowOff>900234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FC15496C-F36E-4002-AB99-FB5E896E8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10116519"/>
          <a:ext cx="1160549" cy="82740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116</xdr:row>
      <xdr:rowOff>214359</xdr:rowOff>
    </xdr:from>
    <xdr:to>
      <xdr:col>7</xdr:col>
      <xdr:colOff>1240379</xdr:colOff>
      <xdr:row>116</xdr:row>
      <xdr:rowOff>879108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4615EE8A-A28B-44DB-AB98-BD542DDCD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11215988"/>
          <a:ext cx="1160549" cy="664749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117</xdr:row>
      <xdr:rowOff>213168</xdr:rowOff>
    </xdr:from>
    <xdr:to>
      <xdr:col>7</xdr:col>
      <xdr:colOff>1240379</xdr:colOff>
      <xdr:row>117</xdr:row>
      <xdr:rowOff>861779</xdr:rowOff>
    </xdr:to>
    <xdr:pic>
      <xdr:nvPicPr>
        <xdr:cNvPr id="116" name="Рисунок 115">
          <a:extLst>
            <a:ext uri="{FF2B5EF4-FFF2-40B4-BE49-F238E27FC236}">
              <a16:creationId xmlns:a16="http://schemas.microsoft.com/office/drawing/2014/main" id="{0672AB6F-623B-4CB2-AFE1-78C06125D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12172739"/>
          <a:ext cx="1160549" cy="64861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118</xdr:row>
      <xdr:rowOff>83055</xdr:rowOff>
    </xdr:from>
    <xdr:to>
      <xdr:col>7</xdr:col>
      <xdr:colOff>1240379</xdr:colOff>
      <xdr:row>118</xdr:row>
      <xdr:rowOff>891990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A47CC8A5-D452-4672-BDE4-CBD3512A1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113000569"/>
          <a:ext cx="1160549" cy="808935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90</xdr:row>
      <xdr:rowOff>36639</xdr:rowOff>
    </xdr:from>
    <xdr:to>
      <xdr:col>7</xdr:col>
      <xdr:colOff>1240379</xdr:colOff>
      <xdr:row>90</xdr:row>
      <xdr:rowOff>932950</xdr:rowOff>
    </xdr:to>
    <xdr:pic>
      <xdr:nvPicPr>
        <xdr:cNvPr id="118" name="Рисунок 117">
          <a:extLst>
            <a:ext uri="{FF2B5EF4-FFF2-40B4-BE49-F238E27FC236}">
              <a16:creationId xmlns:a16="http://schemas.microsoft.com/office/drawing/2014/main" id="{C22EB4AA-DA0C-41D4-BF2E-C32D64A9C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6131753"/>
          <a:ext cx="1160549" cy="896311"/>
        </a:xfrm>
        <a:prstGeom prst="rect">
          <a:avLst/>
        </a:prstGeom>
      </xdr:spPr>
    </xdr:pic>
    <xdr:clientData/>
  </xdr:twoCellAnchor>
  <xdr:twoCellAnchor editAs="oneCell">
    <xdr:from>
      <xdr:col>7</xdr:col>
      <xdr:colOff>79830</xdr:colOff>
      <xdr:row>91</xdr:row>
      <xdr:rowOff>120387</xdr:rowOff>
    </xdr:from>
    <xdr:to>
      <xdr:col>7</xdr:col>
      <xdr:colOff>1240379</xdr:colOff>
      <xdr:row>91</xdr:row>
      <xdr:rowOff>812902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1249365E-5479-45E8-A63D-10B54A1578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887" y="87173444"/>
          <a:ext cx="1160549" cy="692515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118</xdr:row>
      <xdr:rowOff>812800</xdr:rowOff>
    </xdr:from>
    <xdr:to>
      <xdr:col>7</xdr:col>
      <xdr:colOff>1260023</xdr:colOff>
      <xdr:row>120</xdr:row>
      <xdr:rowOff>42182</xdr:rowOff>
    </xdr:to>
    <xdr:pic>
      <xdr:nvPicPr>
        <xdr:cNvPr id="120" name="_I3_autopaste">
          <a:extLst>
            <a:ext uri="{FF2B5EF4-FFF2-40B4-BE49-F238E27FC236}">
              <a16:creationId xmlns:a16="http://schemas.microsoft.com/office/drawing/2014/main" id="{B6329356-A58E-4EFC-85B4-8D30FBC0A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309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119</xdr:row>
      <xdr:rowOff>812800</xdr:rowOff>
    </xdr:from>
    <xdr:to>
      <xdr:col>7</xdr:col>
      <xdr:colOff>1260023</xdr:colOff>
      <xdr:row>121</xdr:row>
      <xdr:rowOff>42182</xdr:rowOff>
    </xdr:to>
    <xdr:pic>
      <xdr:nvPicPr>
        <xdr:cNvPr id="121" name="_I4_autopaste">
          <a:extLst>
            <a:ext uri="{FF2B5EF4-FFF2-40B4-BE49-F238E27FC236}">
              <a16:creationId xmlns:a16="http://schemas.microsoft.com/office/drawing/2014/main" id="{FFF6170B-C5C3-49BB-A39B-A2A1F1F46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405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120</xdr:row>
      <xdr:rowOff>812800</xdr:rowOff>
    </xdr:from>
    <xdr:to>
      <xdr:col>7</xdr:col>
      <xdr:colOff>1260023</xdr:colOff>
      <xdr:row>122</xdr:row>
      <xdr:rowOff>42182</xdr:rowOff>
    </xdr:to>
    <xdr:pic>
      <xdr:nvPicPr>
        <xdr:cNvPr id="122" name="_I5_autopaste">
          <a:extLst>
            <a:ext uri="{FF2B5EF4-FFF2-40B4-BE49-F238E27FC236}">
              <a16:creationId xmlns:a16="http://schemas.microsoft.com/office/drawing/2014/main" id="{A43EDBB9-BF71-418D-A009-C12334D1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500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121</xdr:row>
      <xdr:rowOff>812800</xdr:rowOff>
    </xdr:from>
    <xdr:to>
      <xdr:col>7</xdr:col>
      <xdr:colOff>1260023</xdr:colOff>
      <xdr:row>123</xdr:row>
      <xdr:rowOff>42182</xdr:rowOff>
    </xdr:to>
    <xdr:pic>
      <xdr:nvPicPr>
        <xdr:cNvPr id="123" name="_I6_autopaste">
          <a:extLst>
            <a:ext uri="{FF2B5EF4-FFF2-40B4-BE49-F238E27FC236}">
              <a16:creationId xmlns:a16="http://schemas.microsoft.com/office/drawing/2014/main" id="{FC678170-A116-431C-B1A8-4FDB84396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595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122</xdr:row>
      <xdr:rowOff>812800</xdr:rowOff>
    </xdr:from>
    <xdr:to>
      <xdr:col>7</xdr:col>
      <xdr:colOff>1260023</xdr:colOff>
      <xdr:row>124</xdr:row>
      <xdr:rowOff>42183</xdr:rowOff>
    </xdr:to>
    <xdr:pic>
      <xdr:nvPicPr>
        <xdr:cNvPr id="124" name="_I7_autopaste">
          <a:extLst>
            <a:ext uri="{FF2B5EF4-FFF2-40B4-BE49-F238E27FC236}">
              <a16:creationId xmlns:a16="http://schemas.microsoft.com/office/drawing/2014/main" id="{D105F851-F097-454E-8722-93EC622B0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6908943"/>
          <a:ext cx="1139825" cy="1134383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123</xdr:row>
      <xdr:rowOff>812800</xdr:rowOff>
    </xdr:from>
    <xdr:to>
      <xdr:col>7</xdr:col>
      <xdr:colOff>1260023</xdr:colOff>
      <xdr:row>125</xdr:row>
      <xdr:rowOff>42182</xdr:rowOff>
    </xdr:to>
    <xdr:pic>
      <xdr:nvPicPr>
        <xdr:cNvPr id="125" name="_I8_autopaste">
          <a:extLst>
            <a:ext uri="{FF2B5EF4-FFF2-40B4-BE49-F238E27FC236}">
              <a16:creationId xmlns:a16="http://schemas.microsoft.com/office/drawing/2014/main" id="{17654DB9-7E18-45CA-AD24-267D36FB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786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124</xdr:row>
      <xdr:rowOff>812800</xdr:rowOff>
    </xdr:from>
    <xdr:to>
      <xdr:col>7</xdr:col>
      <xdr:colOff>1260023</xdr:colOff>
      <xdr:row>126</xdr:row>
      <xdr:rowOff>42182</xdr:rowOff>
    </xdr:to>
    <xdr:pic>
      <xdr:nvPicPr>
        <xdr:cNvPr id="126" name="_I9_autopaste">
          <a:extLst>
            <a:ext uri="{FF2B5EF4-FFF2-40B4-BE49-F238E27FC236}">
              <a16:creationId xmlns:a16="http://schemas.microsoft.com/office/drawing/2014/main" id="{FB4808D8-F837-4963-AA36-D43632713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881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125</xdr:row>
      <xdr:rowOff>812800</xdr:rowOff>
    </xdr:from>
    <xdr:to>
      <xdr:col>7</xdr:col>
      <xdr:colOff>1260023</xdr:colOff>
      <xdr:row>127</xdr:row>
      <xdr:rowOff>42182</xdr:rowOff>
    </xdr:to>
    <xdr:pic>
      <xdr:nvPicPr>
        <xdr:cNvPr id="127" name="_I10_autopaste">
          <a:extLst>
            <a:ext uri="{FF2B5EF4-FFF2-40B4-BE49-F238E27FC236}">
              <a16:creationId xmlns:a16="http://schemas.microsoft.com/office/drawing/2014/main" id="{A20F41FC-F804-4AA7-9CE6-8DAF629B5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1976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126</xdr:row>
      <xdr:rowOff>812800</xdr:rowOff>
    </xdr:from>
    <xdr:to>
      <xdr:col>7</xdr:col>
      <xdr:colOff>1260023</xdr:colOff>
      <xdr:row>128</xdr:row>
      <xdr:rowOff>42182</xdr:rowOff>
    </xdr:to>
    <xdr:pic>
      <xdr:nvPicPr>
        <xdr:cNvPr id="128" name="_I11_autopaste">
          <a:extLst>
            <a:ext uri="{FF2B5EF4-FFF2-40B4-BE49-F238E27FC236}">
              <a16:creationId xmlns:a16="http://schemas.microsoft.com/office/drawing/2014/main" id="{1DD4E95D-0E85-4DD2-AC44-894CDF412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071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127</xdr:row>
      <xdr:rowOff>812800</xdr:rowOff>
    </xdr:from>
    <xdr:to>
      <xdr:col>7</xdr:col>
      <xdr:colOff>1260023</xdr:colOff>
      <xdr:row>129</xdr:row>
      <xdr:rowOff>42182</xdr:rowOff>
    </xdr:to>
    <xdr:pic>
      <xdr:nvPicPr>
        <xdr:cNvPr id="129" name="_I12_autopaste">
          <a:extLst>
            <a:ext uri="{FF2B5EF4-FFF2-40B4-BE49-F238E27FC236}">
              <a16:creationId xmlns:a16="http://schemas.microsoft.com/office/drawing/2014/main" id="{ECD5C147-A284-4587-83BD-D29851993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167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128</xdr:row>
      <xdr:rowOff>812800</xdr:rowOff>
    </xdr:from>
    <xdr:to>
      <xdr:col>7</xdr:col>
      <xdr:colOff>1260023</xdr:colOff>
      <xdr:row>130</xdr:row>
      <xdr:rowOff>42182</xdr:rowOff>
    </xdr:to>
    <xdr:pic>
      <xdr:nvPicPr>
        <xdr:cNvPr id="130" name="_I13_autopaste">
          <a:extLst>
            <a:ext uri="{FF2B5EF4-FFF2-40B4-BE49-F238E27FC236}">
              <a16:creationId xmlns:a16="http://schemas.microsoft.com/office/drawing/2014/main" id="{32302361-B969-4BE6-A83F-E77B5CFB4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262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129</xdr:row>
      <xdr:rowOff>812800</xdr:rowOff>
    </xdr:from>
    <xdr:to>
      <xdr:col>7</xdr:col>
      <xdr:colOff>1260023</xdr:colOff>
      <xdr:row>131</xdr:row>
      <xdr:rowOff>42183</xdr:rowOff>
    </xdr:to>
    <xdr:pic>
      <xdr:nvPicPr>
        <xdr:cNvPr id="131" name="_I14_autopaste">
          <a:extLst>
            <a:ext uri="{FF2B5EF4-FFF2-40B4-BE49-F238E27FC236}">
              <a16:creationId xmlns:a16="http://schemas.microsoft.com/office/drawing/2014/main" id="{682C050A-5518-41C9-B441-5B31D820B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3576443"/>
          <a:ext cx="1139825" cy="1134383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130</xdr:row>
      <xdr:rowOff>812800</xdr:rowOff>
    </xdr:from>
    <xdr:to>
      <xdr:col>7</xdr:col>
      <xdr:colOff>1260023</xdr:colOff>
      <xdr:row>132</xdr:row>
      <xdr:rowOff>42182</xdr:rowOff>
    </xdr:to>
    <xdr:pic>
      <xdr:nvPicPr>
        <xdr:cNvPr id="132" name="_I15_autopaste">
          <a:extLst>
            <a:ext uri="{FF2B5EF4-FFF2-40B4-BE49-F238E27FC236}">
              <a16:creationId xmlns:a16="http://schemas.microsoft.com/office/drawing/2014/main" id="{0651BF3D-5BA7-464A-8EF9-26E66EB8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452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131</xdr:row>
      <xdr:rowOff>812800</xdr:rowOff>
    </xdr:from>
    <xdr:to>
      <xdr:col>7</xdr:col>
      <xdr:colOff>1260023</xdr:colOff>
      <xdr:row>133</xdr:row>
      <xdr:rowOff>42182</xdr:rowOff>
    </xdr:to>
    <xdr:pic>
      <xdr:nvPicPr>
        <xdr:cNvPr id="133" name="_I16_autopaste">
          <a:extLst>
            <a:ext uri="{FF2B5EF4-FFF2-40B4-BE49-F238E27FC236}">
              <a16:creationId xmlns:a16="http://schemas.microsoft.com/office/drawing/2014/main" id="{E03DFD7F-0A9B-42E6-B30F-2AE2C2B4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548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132</xdr:row>
      <xdr:rowOff>812800</xdr:rowOff>
    </xdr:from>
    <xdr:to>
      <xdr:col>7</xdr:col>
      <xdr:colOff>1260023</xdr:colOff>
      <xdr:row>134</xdr:row>
      <xdr:rowOff>42182</xdr:rowOff>
    </xdr:to>
    <xdr:pic>
      <xdr:nvPicPr>
        <xdr:cNvPr id="134" name="_I17_autopaste">
          <a:extLst>
            <a:ext uri="{FF2B5EF4-FFF2-40B4-BE49-F238E27FC236}">
              <a16:creationId xmlns:a16="http://schemas.microsoft.com/office/drawing/2014/main" id="{025B55D6-B2E2-4B17-B990-52F0D5BC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643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133</xdr:row>
      <xdr:rowOff>812800</xdr:rowOff>
    </xdr:from>
    <xdr:to>
      <xdr:col>7</xdr:col>
      <xdr:colOff>1260023</xdr:colOff>
      <xdr:row>135</xdr:row>
      <xdr:rowOff>42182</xdr:rowOff>
    </xdr:to>
    <xdr:pic>
      <xdr:nvPicPr>
        <xdr:cNvPr id="135" name="_I18_autopaste">
          <a:extLst>
            <a:ext uri="{FF2B5EF4-FFF2-40B4-BE49-F238E27FC236}">
              <a16:creationId xmlns:a16="http://schemas.microsoft.com/office/drawing/2014/main" id="{78933379-13C0-4E4B-BAA9-21083957C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738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134</xdr:row>
      <xdr:rowOff>812800</xdr:rowOff>
    </xdr:from>
    <xdr:to>
      <xdr:col>7</xdr:col>
      <xdr:colOff>1260023</xdr:colOff>
      <xdr:row>136</xdr:row>
      <xdr:rowOff>42182</xdr:rowOff>
    </xdr:to>
    <xdr:pic>
      <xdr:nvPicPr>
        <xdr:cNvPr id="136" name="_I19_autopaste">
          <a:extLst>
            <a:ext uri="{FF2B5EF4-FFF2-40B4-BE49-F238E27FC236}">
              <a16:creationId xmlns:a16="http://schemas.microsoft.com/office/drawing/2014/main" id="{DB2B3BB0-C5EC-48C6-821C-41A868007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833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135</xdr:row>
      <xdr:rowOff>812800</xdr:rowOff>
    </xdr:from>
    <xdr:to>
      <xdr:col>7</xdr:col>
      <xdr:colOff>1260023</xdr:colOff>
      <xdr:row>137</xdr:row>
      <xdr:rowOff>42182</xdr:rowOff>
    </xdr:to>
    <xdr:pic>
      <xdr:nvPicPr>
        <xdr:cNvPr id="137" name="_I20_autopaste">
          <a:extLst>
            <a:ext uri="{FF2B5EF4-FFF2-40B4-BE49-F238E27FC236}">
              <a16:creationId xmlns:a16="http://schemas.microsoft.com/office/drawing/2014/main" id="{2B7FEEC9-A609-4551-85B6-F83C5840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2929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136</xdr:row>
      <xdr:rowOff>812800</xdr:rowOff>
    </xdr:from>
    <xdr:to>
      <xdr:col>7</xdr:col>
      <xdr:colOff>1260023</xdr:colOff>
      <xdr:row>138</xdr:row>
      <xdr:rowOff>42183</xdr:rowOff>
    </xdr:to>
    <xdr:pic>
      <xdr:nvPicPr>
        <xdr:cNvPr id="138" name="_I21_autopaste">
          <a:extLst>
            <a:ext uri="{FF2B5EF4-FFF2-40B4-BE49-F238E27FC236}">
              <a16:creationId xmlns:a16="http://schemas.microsoft.com/office/drawing/2014/main" id="{6FAF5D4D-973D-4A92-8224-09904353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0243943"/>
          <a:ext cx="1139825" cy="1134383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137</xdr:row>
      <xdr:rowOff>812800</xdr:rowOff>
    </xdr:from>
    <xdr:to>
      <xdr:col>7</xdr:col>
      <xdr:colOff>1260023</xdr:colOff>
      <xdr:row>139</xdr:row>
      <xdr:rowOff>42182</xdr:rowOff>
    </xdr:to>
    <xdr:pic>
      <xdr:nvPicPr>
        <xdr:cNvPr id="139" name="_I22_autopaste">
          <a:extLst>
            <a:ext uri="{FF2B5EF4-FFF2-40B4-BE49-F238E27FC236}">
              <a16:creationId xmlns:a16="http://schemas.microsoft.com/office/drawing/2014/main" id="{F2DC2123-933E-48DF-94E2-2FDB46D7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119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138</xdr:row>
      <xdr:rowOff>812800</xdr:rowOff>
    </xdr:from>
    <xdr:to>
      <xdr:col>7</xdr:col>
      <xdr:colOff>1260023</xdr:colOff>
      <xdr:row>140</xdr:row>
      <xdr:rowOff>42182</xdr:rowOff>
    </xdr:to>
    <xdr:pic>
      <xdr:nvPicPr>
        <xdr:cNvPr id="140" name="_I23_autopaste">
          <a:extLst>
            <a:ext uri="{FF2B5EF4-FFF2-40B4-BE49-F238E27FC236}">
              <a16:creationId xmlns:a16="http://schemas.microsoft.com/office/drawing/2014/main" id="{722D3247-6021-4FE3-8767-902EB80E6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214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139</xdr:row>
      <xdr:rowOff>812800</xdr:rowOff>
    </xdr:from>
    <xdr:to>
      <xdr:col>7</xdr:col>
      <xdr:colOff>1260023</xdr:colOff>
      <xdr:row>141</xdr:row>
      <xdr:rowOff>42182</xdr:rowOff>
    </xdr:to>
    <xdr:pic>
      <xdr:nvPicPr>
        <xdr:cNvPr id="141" name="_I24_autopaste">
          <a:extLst>
            <a:ext uri="{FF2B5EF4-FFF2-40B4-BE49-F238E27FC236}">
              <a16:creationId xmlns:a16="http://schemas.microsoft.com/office/drawing/2014/main" id="{C20A714E-7BCA-46C6-9598-6AD81B8F5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310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140</xdr:row>
      <xdr:rowOff>812800</xdr:rowOff>
    </xdr:from>
    <xdr:to>
      <xdr:col>7</xdr:col>
      <xdr:colOff>1260023</xdr:colOff>
      <xdr:row>142</xdr:row>
      <xdr:rowOff>42182</xdr:rowOff>
    </xdr:to>
    <xdr:pic>
      <xdr:nvPicPr>
        <xdr:cNvPr id="142" name="_I25_autopaste">
          <a:extLst>
            <a:ext uri="{FF2B5EF4-FFF2-40B4-BE49-F238E27FC236}">
              <a16:creationId xmlns:a16="http://schemas.microsoft.com/office/drawing/2014/main" id="{AABD8B3C-448F-4CBA-ACEB-D5E4FAA86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405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141</xdr:row>
      <xdr:rowOff>812800</xdr:rowOff>
    </xdr:from>
    <xdr:to>
      <xdr:col>7</xdr:col>
      <xdr:colOff>1260023</xdr:colOff>
      <xdr:row>143</xdr:row>
      <xdr:rowOff>42182</xdr:rowOff>
    </xdr:to>
    <xdr:pic>
      <xdr:nvPicPr>
        <xdr:cNvPr id="143" name="_I26_autopaste">
          <a:extLst>
            <a:ext uri="{FF2B5EF4-FFF2-40B4-BE49-F238E27FC236}">
              <a16:creationId xmlns:a16="http://schemas.microsoft.com/office/drawing/2014/main" id="{C8F7A5D2-99A5-43DB-B0DC-6C946E12B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500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142</xdr:row>
      <xdr:rowOff>812800</xdr:rowOff>
    </xdr:from>
    <xdr:to>
      <xdr:col>7</xdr:col>
      <xdr:colOff>1260023</xdr:colOff>
      <xdr:row>144</xdr:row>
      <xdr:rowOff>42182</xdr:rowOff>
    </xdr:to>
    <xdr:pic>
      <xdr:nvPicPr>
        <xdr:cNvPr id="144" name="_I27_autopaste">
          <a:extLst>
            <a:ext uri="{FF2B5EF4-FFF2-40B4-BE49-F238E27FC236}">
              <a16:creationId xmlns:a16="http://schemas.microsoft.com/office/drawing/2014/main" id="{B972E7E4-F802-4BC1-B5C4-16611A7B6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595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143</xdr:row>
      <xdr:rowOff>812800</xdr:rowOff>
    </xdr:from>
    <xdr:to>
      <xdr:col>7</xdr:col>
      <xdr:colOff>1260023</xdr:colOff>
      <xdr:row>145</xdr:row>
      <xdr:rowOff>42183</xdr:rowOff>
    </xdr:to>
    <xdr:pic>
      <xdr:nvPicPr>
        <xdr:cNvPr id="145" name="_I28_autopaste">
          <a:extLst>
            <a:ext uri="{FF2B5EF4-FFF2-40B4-BE49-F238E27FC236}">
              <a16:creationId xmlns:a16="http://schemas.microsoft.com/office/drawing/2014/main" id="{4A626C44-101B-4924-AB0A-7911395E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6911443"/>
          <a:ext cx="1139825" cy="1134383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144</xdr:row>
      <xdr:rowOff>812800</xdr:rowOff>
    </xdr:from>
    <xdr:to>
      <xdr:col>7</xdr:col>
      <xdr:colOff>1260023</xdr:colOff>
      <xdr:row>146</xdr:row>
      <xdr:rowOff>42182</xdr:rowOff>
    </xdr:to>
    <xdr:pic>
      <xdr:nvPicPr>
        <xdr:cNvPr id="146" name="_I29_autopaste">
          <a:extLst>
            <a:ext uri="{FF2B5EF4-FFF2-40B4-BE49-F238E27FC236}">
              <a16:creationId xmlns:a16="http://schemas.microsoft.com/office/drawing/2014/main" id="{35EA95D1-81E6-4A2C-AC19-91ABFB079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786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145</xdr:row>
      <xdr:rowOff>812800</xdr:rowOff>
    </xdr:from>
    <xdr:to>
      <xdr:col>7</xdr:col>
      <xdr:colOff>1260023</xdr:colOff>
      <xdr:row>147</xdr:row>
      <xdr:rowOff>42182</xdr:rowOff>
    </xdr:to>
    <xdr:pic>
      <xdr:nvPicPr>
        <xdr:cNvPr id="147" name="_I30_autopaste">
          <a:extLst>
            <a:ext uri="{FF2B5EF4-FFF2-40B4-BE49-F238E27FC236}">
              <a16:creationId xmlns:a16="http://schemas.microsoft.com/office/drawing/2014/main" id="{5C71B271-40E9-439C-8A7A-B95AA32A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881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146</xdr:row>
      <xdr:rowOff>812800</xdr:rowOff>
    </xdr:from>
    <xdr:to>
      <xdr:col>7</xdr:col>
      <xdr:colOff>1260023</xdr:colOff>
      <xdr:row>148</xdr:row>
      <xdr:rowOff>42182</xdr:rowOff>
    </xdr:to>
    <xdr:pic>
      <xdr:nvPicPr>
        <xdr:cNvPr id="148" name="_I31_autopaste">
          <a:extLst>
            <a:ext uri="{FF2B5EF4-FFF2-40B4-BE49-F238E27FC236}">
              <a16:creationId xmlns:a16="http://schemas.microsoft.com/office/drawing/2014/main" id="{BE02312E-D595-44E9-AF1B-70E43E37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39768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147</xdr:row>
      <xdr:rowOff>812800</xdr:rowOff>
    </xdr:from>
    <xdr:to>
      <xdr:col>7</xdr:col>
      <xdr:colOff>1260023</xdr:colOff>
      <xdr:row>149</xdr:row>
      <xdr:rowOff>42182</xdr:rowOff>
    </xdr:to>
    <xdr:pic>
      <xdr:nvPicPr>
        <xdr:cNvPr id="149" name="_I32_autopaste">
          <a:extLst>
            <a:ext uri="{FF2B5EF4-FFF2-40B4-BE49-F238E27FC236}">
              <a16:creationId xmlns:a16="http://schemas.microsoft.com/office/drawing/2014/main" id="{737DADBC-D05B-4E73-855F-C032EEB6D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072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148</xdr:row>
      <xdr:rowOff>812800</xdr:rowOff>
    </xdr:from>
    <xdr:to>
      <xdr:col>7</xdr:col>
      <xdr:colOff>1260023</xdr:colOff>
      <xdr:row>150</xdr:row>
      <xdr:rowOff>42182</xdr:rowOff>
    </xdr:to>
    <xdr:pic>
      <xdr:nvPicPr>
        <xdr:cNvPr id="150" name="_I33_autopaste">
          <a:extLst>
            <a:ext uri="{FF2B5EF4-FFF2-40B4-BE49-F238E27FC236}">
              <a16:creationId xmlns:a16="http://schemas.microsoft.com/office/drawing/2014/main" id="{9E8CD699-BD5B-4F26-B2F7-97A6D9046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167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149</xdr:row>
      <xdr:rowOff>812800</xdr:rowOff>
    </xdr:from>
    <xdr:to>
      <xdr:col>7</xdr:col>
      <xdr:colOff>1260023</xdr:colOff>
      <xdr:row>151</xdr:row>
      <xdr:rowOff>42182</xdr:rowOff>
    </xdr:to>
    <xdr:pic>
      <xdr:nvPicPr>
        <xdr:cNvPr id="151" name="_I34_autopaste">
          <a:extLst>
            <a:ext uri="{FF2B5EF4-FFF2-40B4-BE49-F238E27FC236}">
              <a16:creationId xmlns:a16="http://schemas.microsoft.com/office/drawing/2014/main" id="{79B47CD7-0625-4CCC-92F8-641B1D0F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262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150</xdr:row>
      <xdr:rowOff>812800</xdr:rowOff>
    </xdr:from>
    <xdr:to>
      <xdr:col>7</xdr:col>
      <xdr:colOff>1260023</xdr:colOff>
      <xdr:row>152</xdr:row>
      <xdr:rowOff>42183</xdr:rowOff>
    </xdr:to>
    <xdr:pic>
      <xdr:nvPicPr>
        <xdr:cNvPr id="152" name="_I35_autopaste">
          <a:extLst>
            <a:ext uri="{FF2B5EF4-FFF2-40B4-BE49-F238E27FC236}">
              <a16:creationId xmlns:a16="http://schemas.microsoft.com/office/drawing/2014/main" id="{997ADCB5-0E74-4317-A851-733F777ED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3578943"/>
          <a:ext cx="1139825" cy="1134383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151</xdr:row>
      <xdr:rowOff>812800</xdr:rowOff>
    </xdr:from>
    <xdr:to>
      <xdr:col>7</xdr:col>
      <xdr:colOff>1260023</xdr:colOff>
      <xdr:row>153</xdr:row>
      <xdr:rowOff>42182</xdr:rowOff>
    </xdr:to>
    <xdr:pic>
      <xdr:nvPicPr>
        <xdr:cNvPr id="153" name="_I36_autopaste">
          <a:extLst>
            <a:ext uri="{FF2B5EF4-FFF2-40B4-BE49-F238E27FC236}">
              <a16:creationId xmlns:a16="http://schemas.microsoft.com/office/drawing/2014/main" id="{6E992E92-E2C7-4832-B11F-22661498F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4531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152</xdr:row>
      <xdr:rowOff>812800</xdr:rowOff>
    </xdr:from>
    <xdr:to>
      <xdr:col>7</xdr:col>
      <xdr:colOff>1260023</xdr:colOff>
      <xdr:row>154</xdr:row>
      <xdr:rowOff>42182</xdr:rowOff>
    </xdr:to>
    <xdr:pic>
      <xdr:nvPicPr>
        <xdr:cNvPr id="154" name="_I37_autopaste">
          <a:extLst>
            <a:ext uri="{FF2B5EF4-FFF2-40B4-BE49-F238E27FC236}">
              <a16:creationId xmlns:a16="http://schemas.microsoft.com/office/drawing/2014/main" id="{F969D914-71D8-463B-9D9F-F3BF7BFCC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54839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120198</xdr:colOff>
      <xdr:row>153</xdr:row>
      <xdr:rowOff>812800</xdr:rowOff>
    </xdr:from>
    <xdr:to>
      <xdr:col>7</xdr:col>
      <xdr:colOff>1260023</xdr:colOff>
      <xdr:row>155</xdr:row>
      <xdr:rowOff>42182</xdr:rowOff>
    </xdr:to>
    <xdr:pic>
      <xdr:nvPicPr>
        <xdr:cNvPr id="155" name="_I38_autopaste">
          <a:extLst>
            <a:ext uri="{FF2B5EF4-FFF2-40B4-BE49-F238E27FC236}">
              <a16:creationId xmlns:a16="http://schemas.microsoft.com/office/drawing/2014/main" id="{7E1261F5-45F9-489A-AF98-3DC9E7708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019" y="146436443"/>
          <a:ext cx="1139825" cy="1134382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156</xdr:row>
      <xdr:rowOff>178360</xdr:rowOff>
    </xdr:from>
    <xdr:to>
      <xdr:col>7</xdr:col>
      <xdr:colOff>1254184</xdr:colOff>
      <xdr:row>157</xdr:row>
      <xdr:rowOff>3067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C2B0CFFC-FB8F-4B9E-9E06-0C45D1D42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354286" y="148659503"/>
          <a:ext cx="1131719" cy="77720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157</xdr:row>
      <xdr:rowOff>114510</xdr:rowOff>
    </xdr:from>
    <xdr:to>
      <xdr:col>7</xdr:col>
      <xdr:colOff>1267361</xdr:colOff>
      <xdr:row>157</xdr:row>
      <xdr:rowOff>923261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805AB6C5-D47D-48CE-9171-A71CFE5CA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340678" y="149548153"/>
          <a:ext cx="1158504" cy="808751"/>
        </a:xfrm>
        <a:prstGeom prst="rect">
          <a:avLst/>
        </a:prstGeom>
      </xdr:spPr>
    </xdr:pic>
    <xdr:clientData/>
  </xdr:twoCellAnchor>
  <xdr:twoCellAnchor editAs="oneCell">
    <xdr:from>
      <xdr:col>7</xdr:col>
      <xdr:colOff>176894</xdr:colOff>
      <xdr:row>158</xdr:row>
      <xdr:rowOff>132303</xdr:rowOff>
    </xdr:from>
    <xdr:to>
      <xdr:col>7</xdr:col>
      <xdr:colOff>1288522</xdr:colOff>
      <xdr:row>158</xdr:row>
      <xdr:rowOff>916392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8C38E56D-60E7-40AB-B32E-42CBBAB38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408715" y="150518446"/>
          <a:ext cx="1111628" cy="784089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108858</xdr:colOff>
      <xdr:row>159</xdr:row>
      <xdr:rowOff>122884</xdr:rowOff>
    </xdr:from>
    <xdr:to>
      <xdr:col>7</xdr:col>
      <xdr:colOff>1267361</xdr:colOff>
      <xdr:row>160</xdr:row>
      <xdr:rowOff>7489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E44A2917-989C-4DA6-B298-25F78ED31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340679" y="151461527"/>
          <a:ext cx="1158503" cy="837105"/>
        </a:xfrm>
        <a:prstGeom prst="rect">
          <a:avLst/>
        </a:prstGeom>
      </xdr:spPr>
    </xdr:pic>
    <xdr:clientData/>
  </xdr:twoCellAnchor>
  <xdr:twoCellAnchor editAs="oneCell">
    <xdr:from>
      <xdr:col>7</xdr:col>
      <xdr:colOff>81642</xdr:colOff>
      <xdr:row>160</xdr:row>
      <xdr:rowOff>195107</xdr:rowOff>
    </xdr:from>
    <xdr:to>
      <xdr:col>7</xdr:col>
      <xdr:colOff>1246098</xdr:colOff>
      <xdr:row>161</xdr:row>
      <xdr:rowOff>7268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0C5DF143-AF11-4FB7-9C76-FCE8B0A6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313463" y="152486250"/>
          <a:ext cx="1164456" cy="76466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161</xdr:row>
      <xdr:rowOff>158473</xdr:rowOff>
    </xdr:from>
    <xdr:to>
      <xdr:col>7</xdr:col>
      <xdr:colOff>1294288</xdr:colOff>
      <xdr:row>162</xdr:row>
      <xdr:rowOff>30903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03BDE438-D437-484F-BA17-9E788001B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327071" y="153402116"/>
          <a:ext cx="1199038" cy="824930"/>
        </a:xfrm>
        <a:prstGeom prst="rect">
          <a:avLst/>
        </a:prstGeom>
      </xdr:spPr>
    </xdr:pic>
    <xdr:clientData/>
  </xdr:twoCellAnchor>
  <xdr:twoCellAnchor editAs="oneCell">
    <xdr:from>
      <xdr:col>7</xdr:col>
      <xdr:colOff>68037</xdr:colOff>
      <xdr:row>155</xdr:row>
      <xdr:rowOff>92528</xdr:rowOff>
    </xdr:from>
    <xdr:to>
      <xdr:col>7</xdr:col>
      <xdr:colOff>1261221</xdr:colOff>
      <xdr:row>155</xdr:row>
      <xdr:rowOff>930852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A532887E-F64A-42D8-BFB3-B6A57470B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299858" y="147621171"/>
          <a:ext cx="1193184" cy="838324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163286</xdr:colOff>
      <xdr:row>165</xdr:row>
      <xdr:rowOff>270469</xdr:rowOff>
    </xdr:from>
    <xdr:to>
      <xdr:col>7</xdr:col>
      <xdr:colOff>1315498</xdr:colOff>
      <xdr:row>166</xdr:row>
      <xdr:rowOff>29059</xdr:rowOff>
    </xdr:to>
    <xdr:pic>
      <xdr:nvPicPr>
        <xdr:cNvPr id="163" name="Рисунок 162">
          <a:extLst>
            <a:ext uri="{FF2B5EF4-FFF2-40B4-BE49-F238E27FC236}">
              <a16:creationId xmlns:a16="http://schemas.microsoft.com/office/drawing/2014/main" id="{84A8DC0B-49A3-4DC2-BA91-DA931088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395107" y="157324112"/>
          <a:ext cx="1152212" cy="711090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136071</xdr:colOff>
      <xdr:row>164</xdr:row>
      <xdr:rowOff>252676</xdr:rowOff>
    </xdr:from>
    <xdr:to>
      <xdr:col>7</xdr:col>
      <xdr:colOff>1318956</xdr:colOff>
      <xdr:row>164</xdr:row>
      <xdr:rowOff>950372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1CADBBB2-FCF2-476B-B1E7-FF18552B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367892" y="156353819"/>
          <a:ext cx="1182885" cy="697696"/>
        </a:xfrm>
        <a:prstGeom prst="rect">
          <a:avLst/>
        </a:prstGeom>
      </xdr:spPr>
    </xdr:pic>
    <xdr:clientData/>
  </xdr:twoCellAnchor>
  <xdr:twoCellAnchor editAs="oneCell">
    <xdr:from>
      <xdr:col>7</xdr:col>
      <xdr:colOff>851808</xdr:colOff>
      <xdr:row>164</xdr:row>
      <xdr:rowOff>675156</xdr:rowOff>
    </xdr:from>
    <xdr:to>
      <xdr:col>7</xdr:col>
      <xdr:colOff>1246904</xdr:colOff>
      <xdr:row>165</xdr:row>
      <xdr:rowOff>19840</xdr:rowOff>
    </xdr:to>
    <xdr:pic>
      <xdr:nvPicPr>
        <xdr:cNvPr id="165" name="Рисунок 164">
          <a:extLst>
            <a:ext uri="{FF2B5EF4-FFF2-40B4-BE49-F238E27FC236}">
              <a16:creationId xmlns:a16="http://schemas.microsoft.com/office/drawing/2014/main" id="{F3853349-7292-4FBE-9279-3E60B9FCC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3629" y="156776299"/>
          <a:ext cx="395096" cy="297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186314</xdr:colOff>
      <xdr:row>163</xdr:row>
      <xdr:rowOff>200340</xdr:rowOff>
    </xdr:from>
    <xdr:to>
      <xdr:col>8</xdr:col>
      <xdr:colOff>3387</xdr:colOff>
      <xdr:row>164</xdr:row>
      <xdr:rowOff>6835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8010E979-5838-4402-A0AC-23DEDB47D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418135" y="155348983"/>
          <a:ext cx="1164181" cy="758995"/>
        </a:xfrm>
        <a:prstGeom prst="rect">
          <a:avLst/>
        </a:prstGeom>
      </xdr:spPr>
    </xdr:pic>
    <xdr:clientData/>
  </xdr:twoCellAnchor>
  <xdr:twoCellAnchor editAs="oneCell">
    <xdr:from>
      <xdr:col>7</xdr:col>
      <xdr:colOff>142352</xdr:colOff>
      <xdr:row>162</xdr:row>
      <xdr:rowOff>210807</xdr:rowOff>
    </xdr:from>
    <xdr:to>
      <xdr:col>7</xdr:col>
      <xdr:colOff>1326048</xdr:colOff>
      <xdr:row>163</xdr:row>
      <xdr:rowOff>24514</xdr:rowOff>
    </xdr:to>
    <xdr:pic>
      <xdr:nvPicPr>
        <xdr:cNvPr id="167" name="Рисунок 166">
          <a:extLst>
            <a:ext uri="{FF2B5EF4-FFF2-40B4-BE49-F238E27FC236}">
              <a16:creationId xmlns:a16="http://schemas.microsoft.com/office/drawing/2014/main" id="{859C8B30-E1CD-4A60-BF61-F052BB1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374173" y="154406950"/>
          <a:ext cx="1183696" cy="766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O262"/>
  <sheetViews>
    <sheetView tabSelected="1" zoomScale="70" zoomScaleNormal="70" workbookViewId="0">
      <pane ySplit="1" topLeftCell="A13" activePane="bottomLeft" state="frozen"/>
      <selection pane="bottomLeft" activeCell="K20" sqref="K20"/>
    </sheetView>
  </sheetViews>
  <sheetFormatPr defaultColWidth="9" defaultRowHeight="78" customHeight="1" x14ac:dyDescent="0.25"/>
  <cols>
    <col min="1" max="1" width="9.5703125" style="26" customWidth="1"/>
    <col min="2" max="3" width="9" style="22"/>
    <col min="4" max="4" width="9" style="19"/>
    <col min="5" max="5" width="9" style="22"/>
    <col min="6" max="6" width="9" style="19"/>
    <col min="7" max="7" width="9" style="22"/>
    <col min="8" max="8" width="20.28515625" style="22" customWidth="1"/>
    <col min="9" max="9" width="9" style="22"/>
    <col min="10" max="10" width="9" style="29"/>
    <col min="11" max="11" width="9" style="22"/>
    <col min="12" max="12" width="15.42578125" style="35" bestFit="1" customWidth="1"/>
    <col min="13" max="13" width="9" style="22"/>
    <col min="14" max="14" width="10" style="22" customWidth="1"/>
    <col min="15" max="15" width="9" style="22"/>
    <col min="16" max="29" width="3.5703125" style="22" customWidth="1"/>
    <col min="30" max="30" width="5.7109375" style="19" customWidth="1"/>
    <col min="31" max="31" width="6.7109375" style="22" customWidth="1"/>
    <col min="32" max="32" width="9.7109375" style="19" customWidth="1"/>
    <col min="33" max="33" width="7.140625" style="19" customWidth="1"/>
    <col min="34" max="34" width="6.5703125" style="33" customWidth="1"/>
    <col min="35" max="37" width="6.5703125" style="19" customWidth="1"/>
    <col min="38" max="38" width="12.7109375" style="38" bestFit="1" customWidth="1"/>
    <col min="39" max="39" width="13.7109375" style="38" bestFit="1" customWidth="1"/>
    <col min="40" max="40" width="9" style="19"/>
    <col min="41" max="41" width="10.7109375" style="37" bestFit="1" customWidth="1"/>
    <col min="42" max="16384" width="9" style="19"/>
  </cols>
  <sheetData>
    <row r="1" spans="1:41" s="8" customFormat="1" ht="66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4" t="s">
        <v>31</v>
      </c>
      <c r="AG1" s="4" t="s">
        <v>32</v>
      </c>
      <c r="AH1" s="7" t="s">
        <v>33</v>
      </c>
      <c r="AI1" s="4" t="s">
        <v>34</v>
      </c>
      <c r="AJ1" s="4" t="s">
        <v>35</v>
      </c>
      <c r="AK1" s="4" t="s">
        <v>36</v>
      </c>
      <c r="AL1" s="39" t="s">
        <v>37</v>
      </c>
      <c r="AM1" s="40" t="s">
        <v>38</v>
      </c>
      <c r="AO1" s="36"/>
    </row>
    <row r="2" spans="1:41" ht="75" customHeight="1" x14ac:dyDescent="0.25">
      <c r="A2" s="9" t="s">
        <v>39</v>
      </c>
      <c r="B2" s="10">
        <v>1362</v>
      </c>
      <c r="C2" s="11" t="s">
        <v>40</v>
      </c>
      <c r="D2" s="11" t="s">
        <v>41</v>
      </c>
      <c r="E2" s="10" t="s">
        <v>42</v>
      </c>
      <c r="F2" s="12" t="s">
        <v>43</v>
      </c>
      <c r="G2" s="10" t="s">
        <v>44</v>
      </c>
      <c r="H2" s="10"/>
      <c r="I2" s="13" t="s">
        <v>45</v>
      </c>
      <c r="J2" s="14" t="s">
        <v>46</v>
      </c>
      <c r="K2" s="15" t="s">
        <v>47</v>
      </c>
      <c r="L2" s="16" t="s">
        <v>602</v>
      </c>
      <c r="M2" s="17"/>
      <c r="N2" s="10" t="s">
        <v>48</v>
      </c>
      <c r="O2" s="11" t="s">
        <v>49</v>
      </c>
      <c r="P2" s="10"/>
      <c r="Q2" s="10"/>
      <c r="R2" s="10"/>
      <c r="S2" s="10"/>
      <c r="T2" s="10"/>
      <c r="U2" s="10">
        <v>7</v>
      </c>
      <c r="V2" s="10"/>
      <c r="W2" s="10">
        <v>9</v>
      </c>
      <c r="X2" s="10"/>
      <c r="Y2" s="10">
        <v>8</v>
      </c>
      <c r="Z2" s="10"/>
      <c r="AA2" s="10">
        <v>2</v>
      </c>
      <c r="AB2" s="10"/>
      <c r="AC2" s="10"/>
      <c r="AD2" s="13">
        <v>26</v>
      </c>
      <c r="AE2" s="11" t="s">
        <v>50</v>
      </c>
      <c r="AF2" s="12" t="s">
        <v>51</v>
      </c>
      <c r="AG2" s="12" t="s">
        <v>52</v>
      </c>
      <c r="AH2" s="18">
        <v>0.1</v>
      </c>
      <c r="AI2" s="11">
        <v>0.15000000000000002</v>
      </c>
      <c r="AJ2" s="11">
        <v>2.6</v>
      </c>
      <c r="AK2" s="11">
        <v>3.9000000000000004</v>
      </c>
      <c r="AL2" s="41">
        <v>2053.35</v>
      </c>
      <c r="AM2" s="42">
        <f>AL2*AD2</f>
        <v>53387.1</v>
      </c>
    </row>
    <row r="3" spans="1:41" ht="75" customHeight="1" x14ac:dyDescent="0.25">
      <c r="A3" s="9" t="s">
        <v>53</v>
      </c>
      <c r="B3" s="10">
        <v>1362</v>
      </c>
      <c r="C3" s="11" t="s">
        <v>40</v>
      </c>
      <c r="D3" s="11" t="s">
        <v>41</v>
      </c>
      <c r="E3" s="10" t="s">
        <v>42</v>
      </c>
      <c r="F3" s="12" t="s">
        <v>43</v>
      </c>
      <c r="G3" s="10" t="s">
        <v>44</v>
      </c>
      <c r="H3" s="10"/>
      <c r="I3" s="13" t="s">
        <v>45</v>
      </c>
      <c r="J3" s="20" t="s">
        <v>54</v>
      </c>
      <c r="K3" s="12" t="s">
        <v>55</v>
      </c>
      <c r="L3" s="16" t="s">
        <v>602</v>
      </c>
      <c r="M3" s="17"/>
      <c r="N3" s="10" t="s">
        <v>48</v>
      </c>
      <c r="O3" s="11" t="s">
        <v>49</v>
      </c>
      <c r="P3" s="10"/>
      <c r="Q3" s="10"/>
      <c r="R3" s="10"/>
      <c r="S3" s="10"/>
      <c r="T3" s="10"/>
      <c r="U3" s="10">
        <v>7</v>
      </c>
      <c r="V3" s="10"/>
      <c r="W3" s="10">
        <v>10</v>
      </c>
      <c r="X3" s="10"/>
      <c r="Y3" s="10">
        <v>5</v>
      </c>
      <c r="Z3" s="10"/>
      <c r="AA3" s="10">
        <v>2</v>
      </c>
      <c r="AB3" s="10"/>
      <c r="AC3" s="10"/>
      <c r="AD3" s="13">
        <v>24</v>
      </c>
      <c r="AE3" s="11" t="s">
        <v>50</v>
      </c>
      <c r="AF3" s="12" t="s">
        <v>51</v>
      </c>
      <c r="AG3" s="12" t="s">
        <v>52</v>
      </c>
      <c r="AH3" s="18">
        <v>0.1</v>
      </c>
      <c r="AI3" s="11">
        <v>0.15000000000000002</v>
      </c>
      <c r="AJ3" s="11">
        <v>2.4000000000000004</v>
      </c>
      <c r="AK3" s="11">
        <v>3.6000000000000005</v>
      </c>
      <c r="AL3" s="41">
        <v>2053.35</v>
      </c>
      <c r="AM3" s="42">
        <f t="shared" ref="AM3:AM66" si="0">AL3*AD3</f>
        <v>49280.399999999994</v>
      </c>
    </row>
    <row r="4" spans="1:41" ht="75" customHeight="1" x14ac:dyDescent="0.25">
      <c r="A4" s="9" t="s">
        <v>56</v>
      </c>
      <c r="B4" s="10">
        <v>1362</v>
      </c>
      <c r="C4" s="11" t="s">
        <v>40</v>
      </c>
      <c r="D4" s="11" t="s">
        <v>41</v>
      </c>
      <c r="E4" s="10" t="s">
        <v>42</v>
      </c>
      <c r="F4" s="12" t="s">
        <v>43</v>
      </c>
      <c r="G4" s="10" t="s">
        <v>44</v>
      </c>
      <c r="H4" s="10"/>
      <c r="I4" s="13" t="s">
        <v>45</v>
      </c>
      <c r="J4" s="20" t="s">
        <v>57</v>
      </c>
      <c r="K4" s="12" t="s">
        <v>58</v>
      </c>
      <c r="L4" s="16" t="s">
        <v>602</v>
      </c>
      <c r="M4" s="17"/>
      <c r="N4" s="10" t="s">
        <v>48</v>
      </c>
      <c r="O4" s="11" t="s">
        <v>49</v>
      </c>
      <c r="P4" s="10"/>
      <c r="Q4" s="10"/>
      <c r="R4" s="10"/>
      <c r="S4" s="10"/>
      <c r="T4" s="10"/>
      <c r="U4" s="10">
        <v>1</v>
      </c>
      <c r="V4" s="10"/>
      <c r="W4" s="10">
        <v>2</v>
      </c>
      <c r="X4" s="10"/>
      <c r="Y4" s="10">
        <v>3</v>
      </c>
      <c r="Z4" s="10"/>
      <c r="AA4" s="10">
        <v>1</v>
      </c>
      <c r="AB4" s="10"/>
      <c r="AC4" s="10"/>
      <c r="AD4" s="13">
        <v>7</v>
      </c>
      <c r="AE4" s="11" t="s">
        <v>50</v>
      </c>
      <c r="AF4" s="12" t="s">
        <v>51</v>
      </c>
      <c r="AG4" s="12" t="s">
        <v>52</v>
      </c>
      <c r="AH4" s="18">
        <v>0.1</v>
      </c>
      <c r="AI4" s="11">
        <v>0.15000000000000002</v>
      </c>
      <c r="AJ4" s="11">
        <v>0.70000000000000007</v>
      </c>
      <c r="AK4" s="11">
        <v>1.0500000000000003</v>
      </c>
      <c r="AL4" s="41">
        <v>2053.35</v>
      </c>
      <c r="AM4" s="42">
        <f t="shared" si="0"/>
        <v>14373.449999999999</v>
      </c>
    </row>
    <row r="5" spans="1:41" ht="75" customHeight="1" x14ac:dyDescent="0.25">
      <c r="A5" s="9" t="s">
        <v>59</v>
      </c>
      <c r="B5" s="10">
        <v>1362</v>
      </c>
      <c r="C5" s="11" t="s">
        <v>40</v>
      </c>
      <c r="D5" s="11" t="s">
        <v>41</v>
      </c>
      <c r="E5" s="10" t="s">
        <v>42</v>
      </c>
      <c r="F5" s="12" t="s">
        <v>43</v>
      </c>
      <c r="G5" s="10" t="s">
        <v>44</v>
      </c>
      <c r="H5" s="10"/>
      <c r="I5" s="13" t="s">
        <v>45</v>
      </c>
      <c r="J5" s="20" t="s">
        <v>60</v>
      </c>
      <c r="K5" s="14" t="s">
        <v>61</v>
      </c>
      <c r="L5" s="14" t="s">
        <v>602</v>
      </c>
      <c r="M5" s="17"/>
      <c r="N5" s="10" t="s">
        <v>48</v>
      </c>
      <c r="O5" s="11" t="s">
        <v>49</v>
      </c>
      <c r="P5" s="10"/>
      <c r="Q5" s="10"/>
      <c r="R5" s="10"/>
      <c r="S5" s="10"/>
      <c r="T5" s="10"/>
      <c r="U5" s="10">
        <v>4</v>
      </c>
      <c r="V5" s="10"/>
      <c r="W5" s="10"/>
      <c r="X5" s="10"/>
      <c r="Y5" s="10"/>
      <c r="Z5" s="10"/>
      <c r="AA5" s="10"/>
      <c r="AB5" s="10"/>
      <c r="AC5" s="10"/>
      <c r="AD5" s="13">
        <v>4</v>
      </c>
      <c r="AE5" s="11" t="s">
        <v>50</v>
      </c>
      <c r="AF5" s="12" t="s">
        <v>51</v>
      </c>
      <c r="AG5" s="12" t="s">
        <v>52</v>
      </c>
      <c r="AH5" s="18">
        <v>0.1</v>
      </c>
      <c r="AI5" s="11">
        <v>0.15000000000000002</v>
      </c>
      <c r="AJ5" s="11">
        <v>0.4</v>
      </c>
      <c r="AK5" s="11">
        <v>0.60000000000000009</v>
      </c>
      <c r="AL5" s="41">
        <v>2053.35</v>
      </c>
      <c r="AM5" s="42">
        <f t="shared" si="0"/>
        <v>8213.4</v>
      </c>
    </row>
    <row r="6" spans="1:41" ht="75" customHeight="1" x14ac:dyDescent="0.25">
      <c r="A6" s="9" t="s">
        <v>62</v>
      </c>
      <c r="B6" s="10">
        <v>1365</v>
      </c>
      <c r="C6" s="11" t="s">
        <v>63</v>
      </c>
      <c r="D6" s="11" t="s">
        <v>64</v>
      </c>
      <c r="E6" s="10" t="s">
        <v>65</v>
      </c>
      <c r="F6" s="12" t="s">
        <v>43</v>
      </c>
      <c r="G6" s="10" t="s">
        <v>66</v>
      </c>
      <c r="H6" s="10"/>
      <c r="I6" s="13" t="s">
        <v>45</v>
      </c>
      <c r="J6" s="20" t="s">
        <v>46</v>
      </c>
      <c r="K6" s="14" t="s">
        <v>47</v>
      </c>
      <c r="L6" s="14" t="s">
        <v>602</v>
      </c>
      <c r="M6" s="17"/>
      <c r="N6" s="10" t="s">
        <v>48</v>
      </c>
      <c r="O6" s="11" t="s">
        <v>49</v>
      </c>
      <c r="P6" s="10"/>
      <c r="Q6" s="10"/>
      <c r="R6" s="10"/>
      <c r="S6" s="10">
        <v>2</v>
      </c>
      <c r="T6" s="10"/>
      <c r="U6" s="10">
        <v>4</v>
      </c>
      <c r="V6" s="10"/>
      <c r="W6" s="10">
        <v>7</v>
      </c>
      <c r="X6" s="10"/>
      <c r="Y6" s="10"/>
      <c r="Z6" s="10"/>
      <c r="AA6" s="10">
        <v>1</v>
      </c>
      <c r="AB6" s="10"/>
      <c r="AC6" s="10"/>
      <c r="AD6" s="13">
        <v>14</v>
      </c>
      <c r="AE6" s="11" t="s">
        <v>50</v>
      </c>
      <c r="AF6" s="12" t="s">
        <v>51</v>
      </c>
      <c r="AG6" s="12" t="s">
        <v>52</v>
      </c>
      <c r="AH6" s="18">
        <v>0.1</v>
      </c>
      <c r="AI6" s="11">
        <v>0.15000000000000002</v>
      </c>
      <c r="AJ6" s="11">
        <v>1.4000000000000001</v>
      </c>
      <c r="AK6" s="11">
        <v>2.1000000000000005</v>
      </c>
      <c r="AL6" s="41">
        <v>1649.7000000000003</v>
      </c>
      <c r="AM6" s="42">
        <f t="shared" si="0"/>
        <v>23095.800000000003</v>
      </c>
    </row>
    <row r="7" spans="1:41" ht="75" customHeight="1" x14ac:dyDescent="0.25">
      <c r="A7" s="9" t="s">
        <v>67</v>
      </c>
      <c r="B7" s="10">
        <v>1365</v>
      </c>
      <c r="C7" s="11" t="s">
        <v>63</v>
      </c>
      <c r="D7" s="11" t="s">
        <v>64</v>
      </c>
      <c r="E7" s="10" t="s">
        <v>65</v>
      </c>
      <c r="F7" s="12" t="s">
        <v>43</v>
      </c>
      <c r="G7" s="10" t="s">
        <v>66</v>
      </c>
      <c r="H7" s="10"/>
      <c r="I7" s="13" t="s">
        <v>45</v>
      </c>
      <c r="J7" s="20" t="s">
        <v>54</v>
      </c>
      <c r="K7" s="14" t="s">
        <v>68</v>
      </c>
      <c r="L7" s="14" t="s">
        <v>602</v>
      </c>
      <c r="M7" s="17"/>
      <c r="N7" s="10" t="s">
        <v>48</v>
      </c>
      <c r="O7" s="11" t="s">
        <v>49</v>
      </c>
      <c r="P7" s="10"/>
      <c r="Q7" s="10"/>
      <c r="R7" s="10"/>
      <c r="S7" s="10">
        <v>1</v>
      </c>
      <c r="T7" s="10"/>
      <c r="U7" s="10">
        <v>4</v>
      </c>
      <c r="V7" s="10"/>
      <c r="W7" s="10">
        <v>6</v>
      </c>
      <c r="X7" s="10"/>
      <c r="Y7" s="10">
        <v>3</v>
      </c>
      <c r="Z7" s="10"/>
      <c r="AA7" s="10">
        <v>2</v>
      </c>
      <c r="AB7" s="10"/>
      <c r="AC7" s="10"/>
      <c r="AD7" s="13">
        <v>16</v>
      </c>
      <c r="AE7" s="11" t="s">
        <v>50</v>
      </c>
      <c r="AF7" s="12" t="s">
        <v>51</v>
      </c>
      <c r="AG7" s="12" t="s">
        <v>52</v>
      </c>
      <c r="AH7" s="18">
        <v>0.1</v>
      </c>
      <c r="AI7" s="11">
        <v>0.15000000000000002</v>
      </c>
      <c r="AJ7" s="11">
        <v>1.6</v>
      </c>
      <c r="AK7" s="11">
        <v>2.4000000000000004</v>
      </c>
      <c r="AL7" s="41">
        <v>1649.7000000000003</v>
      </c>
      <c r="AM7" s="42">
        <f t="shared" si="0"/>
        <v>26395.200000000004</v>
      </c>
    </row>
    <row r="8" spans="1:41" ht="75" customHeight="1" x14ac:dyDescent="0.25">
      <c r="A8" s="9" t="s">
        <v>69</v>
      </c>
      <c r="B8" s="10">
        <v>1365</v>
      </c>
      <c r="C8" s="11" t="s">
        <v>63</v>
      </c>
      <c r="D8" s="11" t="s">
        <v>64</v>
      </c>
      <c r="E8" s="10" t="s">
        <v>65</v>
      </c>
      <c r="F8" s="12" t="s">
        <v>43</v>
      </c>
      <c r="G8" s="10" t="s">
        <v>66</v>
      </c>
      <c r="H8" s="10"/>
      <c r="I8" s="13" t="s">
        <v>45</v>
      </c>
      <c r="J8" s="20" t="s">
        <v>60</v>
      </c>
      <c r="K8" s="14" t="s">
        <v>61</v>
      </c>
      <c r="L8" s="14" t="s">
        <v>602</v>
      </c>
      <c r="M8" s="17"/>
      <c r="N8" s="10" t="s">
        <v>48</v>
      </c>
      <c r="O8" s="11" t="s">
        <v>49</v>
      </c>
      <c r="P8" s="10"/>
      <c r="Q8" s="10"/>
      <c r="R8" s="10"/>
      <c r="S8" s="10"/>
      <c r="T8" s="10"/>
      <c r="U8" s="10"/>
      <c r="V8" s="10"/>
      <c r="W8" s="10">
        <v>3</v>
      </c>
      <c r="X8" s="10"/>
      <c r="Y8" s="10">
        <v>3</v>
      </c>
      <c r="Z8" s="10"/>
      <c r="AA8" s="10">
        <v>2</v>
      </c>
      <c r="AB8" s="10"/>
      <c r="AC8" s="10"/>
      <c r="AD8" s="13">
        <v>8</v>
      </c>
      <c r="AE8" s="11" t="s">
        <v>50</v>
      </c>
      <c r="AF8" s="12" t="s">
        <v>51</v>
      </c>
      <c r="AG8" s="12" t="s">
        <v>52</v>
      </c>
      <c r="AH8" s="18">
        <v>0.1</v>
      </c>
      <c r="AI8" s="11">
        <v>0.15000000000000002</v>
      </c>
      <c r="AJ8" s="11">
        <v>0.8</v>
      </c>
      <c r="AK8" s="11">
        <v>1.2000000000000002</v>
      </c>
      <c r="AL8" s="41">
        <v>1649.7000000000003</v>
      </c>
      <c r="AM8" s="42">
        <f t="shared" si="0"/>
        <v>13197.600000000002</v>
      </c>
    </row>
    <row r="9" spans="1:41" ht="75" customHeight="1" x14ac:dyDescent="0.25">
      <c r="A9" s="9" t="s">
        <v>70</v>
      </c>
      <c r="B9" s="10">
        <v>22719</v>
      </c>
      <c r="C9" s="11" t="s">
        <v>71</v>
      </c>
      <c r="D9" s="11" t="s">
        <v>41</v>
      </c>
      <c r="E9" s="10" t="s">
        <v>42</v>
      </c>
      <c r="F9" s="12" t="s">
        <v>43</v>
      </c>
      <c r="G9" s="10" t="s">
        <v>66</v>
      </c>
      <c r="H9" s="10"/>
      <c r="I9" s="13" t="s">
        <v>45</v>
      </c>
      <c r="J9" s="20" t="s">
        <v>72</v>
      </c>
      <c r="K9" s="14" t="s">
        <v>73</v>
      </c>
      <c r="L9" s="14" t="s">
        <v>74</v>
      </c>
      <c r="M9" s="17"/>
      <c r="N9" s="11" t="s">
        <v>75</v>
      </c>
      <c r="O9" s="11" t="s">
        <v>49</v>
      </c>
      <c r="P9" s="10"/>
      <c r="Q9" s="10"/>
      <c r="R9" s="10"/>
      <c r="S9" s="10"/>
      <c r="T9" s="10"/>
      <c r="U9" s="10">
        <v>1</v>
      </c>
      <c r="V9" s="10"/>
      <c r="W9" s="10">
        <v>2</v>
      </c>
      <c r="X9" s="10"/>
      <c r="Y9" s="10">
        <v>1</v>
      </c>
      <c r="Z9" s="10"/>
      <c r="AA9" s="10"/>
      <c r="AB9" s="10"/>
      <c r="AC9" s="10"/>
      <c r="AD9" s="13">
        <v>4</v>
      </c>
      <c r="AE9" s="11" t="s">
        <v>76</v>
      </c>
      <c r="AF9" s="12" t="s">
        <v>51</v>
      </c>
      <c r="AG9" s="12" t="s">
        <v>77</v>
      </c>
      <c r="AH9" s="18">
        <v>0.1</v>
      </c>
      <c r="AI9" s="11">
        <v>0.15000000000000002</v>
      </c>
      <c r="AJ9" s="11">
        <v>0.4</v>
      </c>
      <c r="AK9" s="11">
        <v>0.60000000000000009</v>
      </c>
      <c r="AL9" s="41">
        <v>6066.45</v>
      </c>
      <c r="AM9" s="42">
        <f t="shared" si="0"/>
        <v>24265.8</v>
      </c>
    </row>
    <row r="10" spans="1:41" ht="75" customHeight="1" x14ac:dyDescent="0.25">
      <c r="A10" s="9" t="s">
        <v>78</v>
      </c>
      <c r="B10" s="10">
        <v>22721</v>
      </c>
      <c r="C10" s="11" t="s">
        <v>79</v>
      </c>
      <c r="D10" s="11" t="s">
        <v>41</v>
      </c>
      <c r="E10" s="10" t="s">
        <v>42</v>
      </c>
      <c r="F10" s="12" t="s">
        <v>43</v>
      </c>
      <c r="G10" s="10" t="s">
        <v>66</v>
      </c>
      <c r="H10" s="10"/>
      <c r="I10" s="13" t="s">
        <v>45</v>
      </c>
      <c r="J10" s="20" t="s">
        <v>80</v>
      </c>
      <c r="K10" s="14" t="s">
        <v>81</v>
      </c>
      <c r="L10" s="14" t="s">
        <v>74</v>
      </c>
      <c r="M10" s="17"/>
      <c r="N10" s="11" t="s">
        <v>75</v>
      </c>
      <c r="O10" s="11" t="s">
        <v>49</v>
      </c>
      <c r="P10" s="10"/>
      <c r="Q10" s="10"/>
      <c r="R10" s="10"/>
      <c r="S10" s="10">
        <v>1</v>
      </c>
      <c r="T10" s="10"/>
      <c r="U10" s="10">
        <v>3</v>
      </c>
      <c r="V10" s="10"/>
      <c r="W10" s="10">
        <v>4</v>
      </c>
      <c r="X10" s="10"/>
      <c r="Y10" s="10">
        <v>3</v>
      </c>
      <c r="Z10" s="10"/>
      <c r="AA10" s="10">
        <v>1</v>
      </c>
      <c r="AB10" s="10"/>
      <c r="AC10" s="10"/>
      <c r="AD10" s="13">
        <v>12</v>
      </c>
      <c r="AE10" s="11" t="s">
        <v>76</v>
      </c>
      <c r="AF10" s="12" t="s">
        <v>51</v>
      </c>
      <c r="AG10" s="12" t="s">
        <v>77</v>
      </c>
      <c r="AH10" s="18">
        <v>0.1</v>
      </c>
      <c r="AI10" s="11">
        <v>0.15000000000000002</v>
      </c>
      <c r="AJ10" s="11">
        <v>1.2000000000000002</v>
      </c>
      <c r="AK10" s="11">
        <v>1.8000000000000003</v>
      </c>
      <c r="AL10" s="41">
        <v>6002.0999999999995</v>
      </c>
      <c r="AM10" s="42">
        <f t="shared" si="0"/>
        <v>72025.2</v>
      </c>
    </row>
    <row r="11" spans="1:41" ht="75" customHeight="1" x14ac:dyDescent="0.25">
      <c r="A11" s="9" t="s">
        <v>82</v>
      </c>
      <c r="B11" s="10">
        <v>22721</v>
      </c>
      <c r="C11" s="11" t="s">
        <v>79</v>
      </c>
      <c r="D11" s="11" t="s">
        <v>41</v>
      </c>
      <c r="E11" s="10" t="s">
        <v>42</v>
      </c>
      <c r="F11" s="12" t="s">
        <v>43</v>
      </c>
      <c r="G11" s="10" t="s">
        <v>66</v>
      </c>
      <c r="H11" s="10"/>
      <c r="I11" s="13" t="s">
        <v>45</v>
      </c>
      <c r="J11" s="20" t="s">
        <v>83</v>
      </c>
      <c r="K11" s="14" t="s">
        <v>84</v>
      </c>
      <c r="L11" s="14" t="s">
        <v>85</v>
      </c>
      <c r="M11" s="17"/>
      <c r="N11" s="11" t="s">
        <v>75</v>
      </c>
      <c r="O11" s="11" t="s">
        <v>49</v>
      </c>
      <c r="P11" s="10"/>
      <c r="Q11" s="10"/>
      <c r="R11" s="10"/>
      <c r="S11" s="10"/>
      <c r="T11" s="10"/>
      <c r="U11" s="10">
        <v>2</v>
      </c>
      <c r="V11" s="10"/>
      <c r="W11" s="10">
        <v>4</v>
      </c>
      <c r="X11" s="10"/>
      <c r="Y11" s="10">
        <v>2</v>
      </c>
      <c r="Z11" s="10"/>
      <c r="AA11" s="10"/>
      <c r="AB11" s="10"/>
      <c r="AC11" s="10"/>
      <c r="AD11" s="13">
        <v>8</v>
      </c>
      <c r="AE11" s="11" t="s">
        <v>76</v>
      </c>
      <c r="AF11" s="12" t="s">
        <v>51</v>
      </c>
      <c r="AG11" s="12" t="s">
        <v>77</v>
      </c>
      <c r="AH11" s="18">
        <v>0.1</v>
      </c>
      <c r="AI11" s="11">
        <v>0.15000000000000002</v>
      </c>
      <c r="AJ11" s="11">
        <v>0.8</v>
      </c>
      <c r="AK11" s="11">
        <v>1.2000000000000002</v>
      </c>
      <c r="AL11" s="41">
        <v>6002.0999999999995</v>
      </c>
      <c r="AM11" s="42">
        <f t="shared" si="0"/>
        <v>48016.799999999996</v>
      </c>
    </row>
    <row r="12" spans="1:41" ht="75" customHeight="1" x14ac:dyDescent="0.25">
      <c r="A12" s="9" t="s">
        <v>87</v>
      </c>
      <c r="B12" s="10">
        <v>22721</v>
      </c>
      <c r="C12" s="11" t="s">
        <v>79</v>
      </c>
      <c r="D12" s="11" t="s">
        <v>41</v>
      </c>
      <c r="E12" s="10" t="s">
        <v>42</v>
      </c>
      <c r="F12" s="12" t="s">
        <v>43</v>
      </c>
      <c r="G12" s="10" t="s">
        <v>66</v>
      </c>
      <c r="H12" s="10"/>
      <c r="I12" s="13" t="s">
        <v>45</v>
      </c>
      <c r="J12" s="20" t="s">
        <v>88</v>
      </c>
      <c r="K12" s="14" t="s">
        <v>89</v>
      </c>
      <c r="L12" s="14" t="s">
        <v>85</v>
      </c>
      <c r="M12" s="17"/>
      <c r="N12" s="11" t="s">
        <v>75</v>
      </c>
      <c r="O12" s="11" t="s">
        <v>49</v>
      </c>
      <c r="P12" s="10"/>
      <c r="Q12" s="10"/>
      <c r="R12" s="10"/>
      <c r="S12" s="10">
        <v>2</v>
      </c>
      <c r="T12" s="10"/>
      <c r="U12" s="10">
        <v>5</v>
      </c>
      <c r="V12" s="10"/>
      <c r="W12" s="10">
        <v>7</v>
      </c>
      <c r="X12" s="10"/>
      <c r="Y12" s="10">
        <v>5</v>
      </c>
      <c r="Z12" s="10"/>
      <c r="AA12" s="10">
        <v>2</v>
      </c>
      <c r="AB12" s="10"/>
      <c r="AC12" s="10"/>
      <c r="AD12" s="13">
        <v>21</v>
      </c>
      <c r="AE12" s="11" t="s">
        <v>76</v>
      </c>
      <c r="AF12" s="12" t="s">
        <v>51</v>
      </c>
      <c r="AG12" s="12" t="s">
        <v>77</v>
      </c>
      <c r="AH12" s="18">
        <v>0.1</v>
      </c>
      <c r="AI12" s="11">
        <v>0.15000000000000002</v>
      </c>
      <c r="AJ12" s="11">
        <v>2.1</v>
      </c>
      <c r="AK12" s="11">
        <v>3.1500000000000004</v>
      </c>
      <c r="AL12" s="41">
        <v>6002.0999999999995</v>
      </c>
      <c r="AM12" s="42">
        <f t="shared" si="0"/>
        <v>126044.09999999999</v>
      </c>
    </row>
    <row r="13" spans="1:41" ht="75" customHeight="1" x14ac:dyDescent="0.25">
      <c r="A13" s="9" t="s">
        <v>605</v>
      </c>
      <c r="B13" s="10">
        <v>22721</v>
      </c>
      <c r="C13" s="10" t="s">
        <v>79</v>
      </c>
      <c r="D13" s="11" t="s">
        <v>41</v>
      </c>
      <c r="E13" s="10" t="s">
        <v>42</v>
      </c>
      <c r="F13" s="12" t="s">
        <v>43</v>
      </c>
      <c r="G13" s="10" t="s">
        <v>66</v>
      </c>
      <c r="H13" s="10"/>
      <c r="I13" s="13" t="s">
        <v>45</v>
      </c>
      <c r="J13" s="20" t="s">
        <v>90</v>
      </c>
      <c r="K13" s="14" t="s">
        <v>159</v>
      </c>
      <c r="L13" s="14" t="s">
        <v>74</v>
      </c>
      <c r="M13" s="17"/>
      <c r="N13" s="11" t="s">
        <v>75</v>
      </c>
      <c r="O13" s="11" t="s">
        <v>49</v>
      </c>
      <c r="P13" s="10"/>
      <c r="Q13" s="10"/>
      <c r="R13" s="10"/>
      <c r="S13" s="10"/>
      <c r="T13" s="10"/>
      <c r="U13" s="10">
        <v>2</v>
      </c>
      <c r="V13" s="10"/>
      <c r="W13" s="10">
        <v>4</v>
      </c>
      <c r="X13" s="10"/>
      <c r="Y13" s="10">
        <v>2</v>
      </c>
      <c r="Z13" s="10"/>
      <c r="AA13" s="10"/>
      <c r="AB13" s="10"/>
      <c r="AC13" s="10"/>
      <c r="AD13" s="13">
        <v>8</v>
      </c>
      <c r="AE13" s="10" t="s">
        <v>76</v>
      </c>
      <c r="AF13" s="12" t="s">
        <v>51</v>
      </c>
      <c r="AG13" s="12" t="s">
        <v>77</v>
      </c>
      <c r="AH13" s="18">
        <v>0.1</v>
      </c>
      <c r="AI13" s="11">
        <v>0.15000000000000002</v>
      </c>
      <c r="AJ13" s="11">
        <v>0.8</v>
      </c>
      <c r="AK13" s="11">
        <v>1.2000000000000002</v>
      </c>
      <c r="AL13" s="41">
        <v>6002.0999999999995</v>
      </c>
      <c r="AM13" s="42">
        <f t="shared" si="0"/>
        <v>48016.799999999996</v>
      </c>
    </row>
    <row r="14" spans="1:41" ht="75" customHeight="1" x14ac:dyDescent="0.25">
      <c r="A14" s="9" t="s">
        <v>92</v>
      </c>
      <c r="B14" s="10">
        <v>22721</v>
      </c>
      <c r="C14" s="11" t="s">
        <v>79</v>
      </c>
      <c r="D14" s="11" t="s">
        <v>41</v>
      </c>
      <c r="E14" s="10" t="s">
        <v>42</v>
      </c>
      <c r="F14" s="12" t="s">
        <v>43</v>
      </c>
      <c r="G14" s="10" t="s">
        <v>66</v>
      </c>
      <c r="H14" s="10"/>
      <c r="I14" s="13" t="s">
        <v>45</v>
      </c>
      <c r="J14" s="20" t="s">
        <v>93</v>
      </c>
      <c r="K14" s="14" t="s">
        <v>61</v>
      </c>
      <c r="L14" s="14" t="s">
        <v>74</v>
      </c>
      <c r="M14" s="17"/>
      <c r="N14" s="11" t="s">
        <v>75</v>
      </c>
      <c r="O14" s="11" t="s">
        <v>49</v>
      </c>
      <c r="P14" s="10"/>
      <c r="Q14" s="10"/>
      <c r="R14" s="10"/>
      <c r="S14" s="10">
        <v>2</v>
      </c>
      <c r="T14" s="10"/>
      <c r="U14" s="10">
        <v>2</v>
      </c>
      <c r="V14" s="10"/>
      <c r="W14" s="10">
        <v>3</v>
      </c>
      <c r="X14" s="10"/>
      <c r="Y14" s="10">
        <v>3</v>
      </c>
      <c r="Z14" s="10"/>
      <c r="AA14" s="10">
        <v>2</v>
      </c>
      <c r="AB14" s="10"/>
      <c r="AC14" s="10"/>
      <c r="AD14" s="13">
        <v>12</v>
      </c>
      <c r="AE14" s="11" t="s">
        <v>76</v>
      </c>
      <c r="AF14" s="12" t="s">
        <v>51</v>
      </c>
      <c r="AG14" s="12" t="s">
        <v>77</v>
      </c>
      <c r="AH14" s="18">
        <v>0.1</v>
      </c>
      <c r="AI14" s="11">
        <v>0.15000000000000002</v>
      </c>
      <c r="AJ14" s="11">
        <v>1.2000000000000002</v>
      </c>
      <c r="AK14" s="11">
        <v>1.8000000000000003</v>
      </c>
      <c r="AL14" s="41">
        <v>6002.0999999999995</v>
      </c>
      <c r="AM14" s="42">
        <f t="shared" si="0"/>
        <v>72025.2</v>
      </c>
    </row>
    <row r="15" spans="1:41" ht="75" customHeight="1" x14ac:dyDescent="0.25">
      <c r="A15" s="9" t="s">
        <v>94</v>
      </c>
      <c r="B15" s="10">
        <v>63117</v>
      </c>
      <c r="C15" s="11" t="s">
        <v>95</v>
      </c>
      <c r="D15" s="11" t="s">
        <v>41</v>
      </c>
      <c r="E15" s="10" t="s">
        <v>42</v>
      </c>
      <c r="F15" s="12" t="s">
        <v>43</v>
      </c>
      <c r="G15" s="10" t="s">
        <v>66</v>
      </c>
      <c r="H15" s="10"/>
      <c r="I15" s="13" t="s">
        <v>45</v>
      </c>
      <c r="J15" s="20" t="s">
        <v>93</v>
      </c>
      <c r="K15" s="14" t="s">
        <v>89</v>
      </c>
      <c r="L15" s="14" t="s">
        <v>96</v>
      </c>
      <c r="M15" s="17"/>
      <c r="N15" s="11" t="s">
        <v>75</v>
      </c>
      <c r="O15" s="11" t="s">
        <v>49</v>
      </c>
      <c r="P15" s="10"/>
      <c r="Q15" s="10"/>
      <c r="R15" s="10"/>
      <c r="S15" s="10">
        <v>2</v>
      </c>
      <c r="T15" s="10"/>
      <c r="U15" s="10">
        <v>3</v>
      </c>
      <c r="V15" s="10"/>
      <c r="W15" s="10">
        <v>4</v>
      </c>
      <c r="X15" s="10"/>
      <c r="Y15" s="10">
        <v>2</v>
      </c>
      <c r="Z15" s="10"/>
      <c r="AA15" s="10"/>
      <c r="AB15" s="10"/>
      <c r="AC15" s="10"/>
      <c r="AD15" s="13">
        <v>11</v>
      </c>
      <c r="AE15" s="11" t="s">
        <v>76</v>
      </c>
      <c r="AF15" s="12" t="s">
        <v>51</v>
      </c>
      <c r="AG15" s="12" t="s">
        <v>77</v>
      </c>
      <c r="AH15" s="18">
        <v>0.1</v>
      </c>
      <c r="AI15" s="11">
        <v>0.15000000000000002</v>
      </c>
      <c r="AJ15" s="11">
        <v>1.1000000000000001</v>
      </c>
      <c r="AK15" s="11">
        <v>1.6500000000000004</v>
      </c>
      <c r="AL15" s="41">
        <v>5733</v>
      </c>
      <c r="AM15" s="42">
        <f t="shared" si="0"/>
        <v>63063</v>
      </c>
    </row>
    <row r="16" spans="1:41" s="22" customFormat="1" ht="75" customHeight="1" x14ac:dyDescent="0.25">
      <c r="A16" s="9" t="s">
        <v>97</v>
      </c>
      <c r="B16" s="10">
        <v>63117</v>
      </c>
      <c r="C16" s="11" t="s">
        <v>95</v>
      </c>
      <c r="D16" s="11" t="s">
        <v>41</v>
      </c>
      <c r="E16" s="10" t="s">
        <v>42</v>
      </c>
      <c r="F16" s="12" t="s">
        <v>43</v>
      </c>
      <c r="G16" s="10" t="s">
        <v>66</v>
      </c>
      <c r="H16" s="10"/>
      <c r="I16" s="13" t="s">
        <v>45</v>
      </c>
      <c r="J16" s="20" t="s">
        <v>98</v>
      </c>
      <c r="K16" s="14" t="s">
        <v>99</v>
      </c>
      <c r="L16" s="14" t="s">
        <v>96</v>
      </c>
      <c r="M16" s="17"/>
      <c r="N16" s="11" t="s">
        <v>75</v>
      </c>
      <c r="O16" s="11" t="s">
        <v>49</v>
      </c>
      <c r="P16" s="10"/>
      <c r="Q16" s="10"/>
      <c r="R16" s="10"/>
      <c r="S16" s="10"/>
      <c r="T16" s="10"/>
      <c r="U16" s="10">
        <v>1</v>
      </c>
      <c r="V16" s="10"/>
      <c r="W16" s="10">
        <v>2</v>
      </c>
      <c r="X16" s="10"/>
      <c r="Y16" s="10">
        <v>1</v>
      </c>
      <c r="Z16" s="10"/>
      <c r="AA16" s="10"/>
      <c r="AB16" s="10"/>
      <c r="AC16" s="10"/>
      <c r="AD16" s="13">
        <v>4</v>
      </c>
      <c r="AE16" s="11" t="s">
        <v>76</v>
      </c>
      <c r="AF16" s="12" t="s">
        <v>51</v>
      </c>
      <c r="AG16" s="12" t="s">
        <v>77</v>
      </c>
      <c r="AH16" s="18">
        <v>0.1</v>
      </c>
      <c r="AI16" s="11">
        <v>0.15000000000000002</v>
      </c>
      <c r="AJ16" s="11">
        <v>0.4</v>
      </c>
      <c r="AK16" s="11">
        <v>0.60000000000000009</v>
      </c>
      <c r="AL16" s="41">
        <v>5733</v>
      </c>
      <c r="AM16" s="42">
        <f t="shared" si="0"/>
        <v>22932</v>
      </c>
      <c r="AO16" s="38"/>
    </row>
    <row r="17" spans="1:41" s="22" customFormat="1" ht="75" customHeight="1" x14ac:dyDescent="0.25">
      <c r="A17" s="9" t="s">
        <v>100</v>
      </c>
      <c r="B17" s="10">
        <v>81650</v>
      </c>
      <c r="C17" s="10" t="s">
        <v>101</v>
      </c>
      <c r="D17" s="11" t="s">
        <v>41</v>
      </c>
      <c r="E17" s="10" t="s">
        <v>102</v>
      </c>
      <c r="F17" s="12" t="s">
        <v>43</v>
      </c>
      <c r="G17" s="10" t="s">
        <v>66</v>
      </c>
      <c r="H17" s="10"/>
      <c r="I17" s="13" t="s">
        <v>45</v>
      </c>
      <c r="J17" s="20" t="s">
        <v>612</v>
      </c>
      <c r="K17" s="14" t="s">
        <v>47</v>
      </c>
      <c r="L17" s="14" t="s">
        <v>103</v>
      </c>
      <c r="M17" s="17"/>
      <c r="N17" s="11" t="s">
        <v>75</v>
      </c>
      <c r="O17" s="11" t="s">
        <v>49</v>
      </c>
      <c r="P17" s="10"/>
      <c r="Q17" s="10"/>
      <c r="R17" s="10"/>
      <c r="S17" s="10"/>
      <c r="T17" s="10"/>
      <c r="U17" s="10">
        <v>4</v>
      </c>
      <c r="V17" s="10"/>
      <c r="W17" s="10">
        <v>6</v>
      </c>
      <c r="X17" s="10"/>
      <c r="Y17" s="10">
        <v>4</v>
      </c>
      <c r="Z17" s="10"/>
      <c r="AA17" s="10">
        <v>1</v>
      </c>
      <c r="AB17" s="10"/>
      <c r="AC17" s="10"/>
      <c r="AD17" s="13">
        <v>15</v>
      </c>
      <c r="AE17" s="10" t="s">
        <v>50</v>
      </c>
      <c r="AF17" s="12" t="s">
        <v>51</v>
      </c>
      <c r="AG17" s="12" t="s">
        <v>52</v>
      </c>
      <c r="AH17" s="18">
        <v>0.1</v>
      </c>
      <c r="AI17" s="11">
        <v>0.15000000000000002</v>
      </c>
      <c r="AJ17" s="11">
        <v>1.5</v>
      </c>
      <c r="AK17" s="11">
        <v>2.2500000000000004</v>
      </c>
      <c r="AL17" s="41">
        <v>2094.3000000000002</v>
      </c>
      <c r="AM17" s="42">
        <f t="shared" si="0"/>
        <v>31414.500000000004</v>
      </c>
      <c r="AO17" s="38"/>
    </row>
    <row r="18" spans="1:41" s="22" customFormat="1" ht="75" customHeight="1" x14ac:dyDescent="0.25">
      <c r="A18" s="9" t="s">
        <v>104</v>
      </c>
      <c r="B18" s="10">
        <v>81650</v>
      </c>
      <c r="C18" s="11" t="s">
        <v>101</v>
      </c>
      <c r="D18" s="11" t="s">
        <v>41</v>
      </c>
      <c r="E18" s="10" t="s">
        <v>102</v>
      </c>
      <c r="F18" s="12" t="s">
        <v>43</v>
      </c>
      <c r="G18" s="10" t="s">
        <v>66</v>
      </c>
      <c r="H18" s="10"/>
      <c r="I18" s="13" t="s">
        <v>45</v>
      </c>
      <c r="J18" s="20" t="s">
        <v>105</v>
      </c>
      <c r="K18" s="14" t="s">
        <v>106</v>
      </c>
      <c r="L18" s="14" t="s">
        <v>107</v>
      </c>
      <c r="M18" s="17"/>
      <c r="N18" s="11" t="s">
        <v>75</v>
      </c>
      <c r="O18" s="11" t="s">
        <v>49</v>
      </c>
      <c r="P18" s="10"/>
      <c r="Q18" s="10"/>
      <c r="R18" s="10"/>
      <c r="S18" s="10"/>
      <c r="T18" s="10"/>
      <c r="U18" s="10">
        <v>4</v>
      </c>
      <c r="V18" s="10"/>
      <c r="W18" s="10">
        <v>6</v>
      </c>
      <c r="X18" s="10"/>
      <c r="Y18" s="10">
        <v>4</v>
      </c>
      <c r="Z18" s="10"/>
      <c r="AA18" s="10"/>
      <c r="AB18" s="10"/>
      <c r="AC18" s="10"/>
      <c r="AD18" s="13">
        <v>14</v>
      </c>
      <c r="AE18" s="11" t="s">
        <v>50</v>
      </c>
      <c r="AF18" s="12" t="s">
        <v>51</v>
      </c>
      <c r="AG18" s="12" t="s">
        <v>52</v>
      </c>
      <c r="AH18" s="18">
        <v>0.1</v>
      </c>
      <c r="AI18" s="11">
        <v>0.15000000000000002</v>
      </c>
      <c r="AJ18" s="11">
        <v>1.4000000000000001</v>
      </c>
      <c r="AK18" s="11">
        <v>2.1000000000000005</v>
      </c>
      <c r="AL18" s="41">
        <v>2094.3000000000002</v>
      </c>
      <c r="AM18" s="42">
        <f t="shared" si="0"/>
        <v>29320.200000000004</v>
      </c>
      <c r="AO18" s="38"/>
    </row>
    <row r="19" spans="1:41" s="22" customFormat="1" ht="75" customHeight="1" x14ac:dyDescent="0.25">
      <c r="A19" s="9" t="s">
        <v>108</v>
      </c>
      <c r="B19" s="10">
        <v>81650</v>
      </c>
      <c r="C19" s="11" t="s">
        <v>101</v>
      </c>
      <c r="D19" s="11" t="s">
        <v>41</v>
      </c>
      <c r="E19" s="10" t="s">
        <v>102</v>
      </c>
      <c r="F19" s="12" t="s">
        <v>43</v>
      </c>
      <c r="G19" s="10" t="s">
        <v>66</v>
      </c>
      <c r="H19" s="10"/>
      <c r="I19" s="13" t="s">
        <v>45</v>
      </c>
      <c r="J19" s="20" t="s">
        <v>93</v>
      </c>
      <c r="K19" s="14" t="s">
        <v>68</v>
      </c>
      <c r="L19" s="14" t="s">
        <v>107</v>
      </c>
      <c r="M19" s="17"/>
      <c r="N19" s="11" t="s">
        <v>75</v>
      </c>
      <c r="O19" s="11" t="s">
        <v>49</v>
      </c>
      <c r="P19" s="10"/>
      <c r="Q19" s="10"/>
      <c r="R19" s="10"/>
      <c r="S19" s="10">
        <v>2</v>
      </c>
      <c r="T19" s="10"/>
      <c r="U19" s="10">
        <v>7</v>
      </c>
      <c r="V19" s="10"/>
      <c r="W19" s="10">
        <v>8</v>
      </c>
      <c r="X19" s="10"/>
      <c r="Y19" s="10">
        <v>5</v>
      </c>
      <c r="Z19" s="10"/>
      <c r="AA19" s="10">
        <v>2</v>
      </c>
      <c r="AB19" s="10"/>
      <c r="AC19" s="10"/>
      <c r="AD19" s="13">
        <v>24</v>
      </c>
      <c r="AE19" s="11" t="s">
        <v>50</v>
      </c>
      <c r="AF19" s="12" t="s">
        <v>51</v>
      </c>
      <c r="AG19" s="12" t="s">
        <v>52</v>
      </c>
      <c r="AH19" s="18">
        <v>0.1</v>
      </c>
      <c r="AI19" s="11">
        <v>0.15000000000000002</v>
      </c>
      <c r="AJ19" s="11">
        <v>2.4000000000000004</v>
      </c>
      <c r="AK19" s="11">
        <v>3.6000000000000005</v>
      </c>
      <c r="AL19" s="41">
        <v>2094.3000000000002</v>
      </c>
      <c r="AM19" s="42">
        <f t="shared" si="0"/>
        <v>50263.200000000004</v>
      </c>
      <c r="AO19" s="38"/>
    </row>
    <row r="20" spans="1:41" s="22" customFormat="1" ht="75" customHeight="1" x14ac:dyDescent="0.25">
      <c r="A20" s="9" t="s">
        <v>109</v>
      </c>
      <c r="B20" s="10">
        <v>81650</v>
      </c>
      <c r="C20" s="11" t="s">
        <v>101</v>
      </c>
      <c r="D20" s="11" t="s">
        <v>41</v>
      </c>
      <c r="E20" s="10" t="s">
        <v>102</v>
      </c>
      <c r="F20" s="12" t="s">
        <v>43</v>
      </c>
      <c r="G20" s="10" t="s">
        <v>66</v>
      </c>
      <c r="H20" s="10"/>
      <c r="I20" s="13" t="s">
        <v>45</v>
      </c>
      <c r="J20" s="20" t="s">
        <v>110</v>
      </c>
      <c r="K20" s="14" t="s">
        <v>111</v>
      </c>
      <c r="L20" s="14" t="s">
        <v>107</v>
      </c>
      <c r="M20" s="17"/>
      <c r="N20" s="11" t="s">
        <v>75</v>
      </c>
      <c r="O20" s="11" t="s">
        <v>49</v>
      </c>
      <c r="P20" s="10"/>
      <c r="Q20" s="10"/>
      <c r="R20" s="10"/>
      <c r="S20" s="10"/>
      <c r="T20" s="10"/>
      <c r="U20" s="10">
        <v>4</v>
      </c>
      <c r="V20" s="10"/>
      <c r="W20" s="10">
        <v>6</v>
      </c>
      <c r="X20" s="10"/>
      <c r="Y20" s="10">
        <v>4</v>
      </c>
      <c r="Z20" s="10"/>
      <c r="AA20" s="10">
        <v>1</v>
      </c>
      <c r="AB20" s="10"/>
      <c r="AC20" s="10"/>
      <c r="AD20" s="13">
        <v>15</v>
      </c>
      <c r="AE20" s="11" t="s">
        <v>50</v>
      </c>
      <c r="AF20" s="12" t="s">
        <v>51</v>
      </c>
      <c r="AG20" s="12" t="s">
        <v>52</v>
      </c>
      <c r="AH20" s="18">
        <v>0.1</v>
      </c>
      <c r="AI20" s="11">
        <v>0.15000000000000002</v>
      </c>
      <c r="AJ20" s="11">
        <v>1.5</v>
      </c>
      <c r="AK20" s="11">
        <v>2.2500000000000004</v>
      </c>
      <c r="AL20" s="41">
        <v>2094.3000000000002</v>
      </c>
      <c r="AM20" s="42">
        <f t="shared" si="0"/>
        <v>31414.500000000004</v>
      </c>
      <c r="AO20" s="38"/>
    </row>
    <row r="21" spans="1:41" s="22" customFormat="1" ht="75" customHeight="1" x14ac:dyDescent="0.25">
      <c r="A21" s="9" t="s">
        <v>112</v>
      </c>
      <c r="B21" s="10">
        <v>81650</v>
      </c>
      <c r="C21" s="10" t="s">
        <v>101</v>
      </c>
      <c r="D21" s="11" t="s">
        <v>41</v>
      </c>
      <c r="E21" s="10" t="s">
        <v>102</v>
      </c>
      <c r="F21" s="12" t="s">
        <v>43</v>
      </c>
      <c r="G21" s="10" t="s">
        <v>66</v>
      </c>
      <c r="H21" s="10"/>
      <c r="I21" s="13" t="s">
        <v>45</v>
      </c>
      <c r="J21" s="20" t="s">
        <v>113</v>
      </c>
      <c r="K21" s="14" t="s">
        <v>114</v>
      </c>
      <c r="L21" s="14" t="s">
        <v>103</v>
      </c>
      <c r="M21" s="17"/>
      <c r="N21" s="11" t="s">
        <v>75</v>
      </c>
      <c r="O21" s="11" t="s">
        <v>49</v>
      </c>
      <c r="P21" s="10"/>
      <c r="Q21" s="10"/>
      <c r="R21" s="10"/>
      <c r="S21" s="10"/>
      <c r="T21" s="10"/>
      <c r="U21" s="10">
        <v>4</v>
      </c>
      <c r="V21" s="10"/>
      <c r="W21" s="10">
        <v>6</v>
      </c>
      <c r="X21" s="10"/>
      <c r="Y21" s="10">
        <v>4</v>
      </c>
      <c r="Z21" s="10"/>
      <c r="AA21" s="10">
        <v>1</v>
      </c>
      <c r="AB21" s="10"/>
      <c r="AC21" s="10"/>
      <c r="AD21" s="13">
        <v>15</v>
      </c>
      <c r="AE21" s="10" t="s">
        <v>50</v>
      </c>
      <c r="AF21" s="12" t="s">
        <v>51</v>
      </c>
      <c r="AG21" s="12" t="s">
        <v>52</v>
      </c>
      <c r="AH21" s="18">
        <v>0.1</v>
      </c>
      <c r="AI21" s="11">
        <v>0.15000000000000002</v>
      </c>
      <c r="AJ21" s="11">
        <v>1.5</v>
      </c>
      <c r="AK21" s="11">
        <v>2.2500000000000004</v>
      </c>
      <c r="AL21" s="41">
        <v>2094.3000000000002</v>
      </c>
      <c r="AM21" s="42">
        <f t="shared" si="0"/>
        <v>31414.500000000004</v>
      </c>
      <c r="AO21" s="38"/>
    </row>
    <row r="22" spans="1:41" s="22" customFormat="1" ht="75" customHeight="1" x14ac:dyDescent="0.25">
      <c r="A22" s="9" t="s">
        <v>115</v>
      </c>
      <c r="B22" s="10">
        <v>81650</v>
      </c>
      <c r="C22" s="11" t="s">
        <v>101</v>
      </c>
      <c r="D22" s="11" t="s">
        <v>41</v>
      </c>
      <c r="E22" s="10" t="s">
        <v>102</v>
      </c>
      <c r="F22" s="12" t="s">
        <v>43</v>
      </c>
      <c r="G22" s="10" t="s">
        <v>66</v>
      </c>
      <c r="H22" s="10"/>
      <c r="I22" s="13" t="s">
        <v>45</v>
      </c>
      <c r="J22" s="20" t="s">
        <v>116</v>
      </c>
      <c r="K22" s="14" t="s">
        <v>89</v>
      </c>
      <c r="L22" s="14" t="s">
        <v>107</v>
      </c>
      <c r="M22" s="17"/>
      <c r="N22" s="11" t="s">
        <v>75</v>
      </c>
      <c r="O22" s="11" t="s">
        <v>49</v>
      </c>
      <c r="P22" s="10"/>
      <c r="Q22" s="10"/>
      <c r="R22" s="10"/>
      <c r="S22" s="10">
        <v>2</v>
      </c>
      <c r="T22" s="10"/>
      <c r="U22" s="10">
        <v>6</v>
      </c>
      <c r="V22" s="10"/>
      <c r="W22" s="10">
        <v>9</v>
      </c>
      <c r="X22" s="10"/>
      <c r="Y22" s="10">
        <v>7</v>
      </c>
      <c r="Z22" s="10"/>
      <c r="AA22" s="10">
        <v>2</v>
      </c>
      <c r="AB22" s="10"/>
      <c r="AC22" s="10"/>
      <c r="AD22" s="13">
        <v>26</v>
      </c>
      <c r="AE22" s="11" t="s">
        <v>50</v>
      </c>
      <c r="AF22" s="12" t="s">
        <v>51</v>
      </c>
      <c r="AG22" s="12" t="s">
        <v>52</v>
      </c>
      <c r="AH22" s="18">
        <v>0.1</v>
      </c>
      <c r="AI22" s="11">
        <v>0.15000000000000002</v>
      </c>
      <c r="AJ22" s="11">
        <v>2.6</v>
      </c>
      <c r="AK22" s="11">
        <v>3.9000000000000004</v>
      </c>
      <c r="AL22" s="41">
        <v>2094.3000000000002</v>
      </c>
      <c r="AM22" s="42">
        <f t="shared" si="0"/>
        <v>54451.8</v>
      </c>
      <c r="AO22" s="38"/>
    </row>
    <row r="23" spans="1:41" s="22" customFormat="1" ht="75" customHeight="1" x14ac:dyDescent="0.25">
      <c r="A23" s="9" t="s">
        <v>117</v>
      </c>
      <c r="B23" s="10">
        <v>81652</v>
      </c>
      <c r="C23" s="11" t="s">
        <v>118</v>
      </c>
      <c r="D23" s="11" t="s">
        <v>41</v>
      </c>
      <c r="E23" s="10" t="s">
        <v>42</v>
      </c>
      <c r="F23" s="12" t="s">
        <v>43</v>
      </c>
      <c r="G23" s="10" t="s">
        <v>66</v>
      </c>
      <c r="H23" s="10"/>
      <c r="I23" s="13" t="s">
        <v>45</v>
      </c>
      <c r="J23" s="20" t="s">
        <v>93</v>
      </c>
      <c r="K23" s="14" t="s">
        <v>61</v>
      </c>
      <c r="L23" s="14" t="s">
        <v>119</v>
      </c>
      <c r="M23" s="17"/>
      <c r="N23" s="11" t="s">
        <v>75</v>
      </c>
      <c r="O23" s="11" t="s">
        <v>49</v>
      </c>
      <c r="P23" s="10"/>
      <c r="Q23" s="10"/>
      <c r="R23" s="10"/>
      <c r="S23" s="10">
        <v>1</v>
      </c>
      <c r="T23" s="10"/>
      <c r="U23" s="10">
        <v>3</v>
      </c>
      <c r="V23" s="10"/>
      <c r="W23" s="10">
        <v>2</v>
      </c>
      <c r="X23" s="10"/>
      <c r="Y23" s="10">
        <v>4</v>
      </c>
      <c r="Z23" s="10"/>
      <c r="AA23" s="10"/>
      <c r="AB23" s="10"/>
      <c r="AC23" s="10"/>
      <c r="AD23" s="13">
        <v>10</v>
      </c>
      <c r="AE23" s="11" t="s">
        <v>50</v>
      </c>
      <c r="AF23" s="12" t="s">
        <v>51</v>
      </c>
      <c r="AG23" s="12" t="s">
        <v>52</v>
      </c>
      <c r="AH23" s="18">
        <v>0.1</v>
      </c>
      <c r="AI23" s="11">
        <v>0.15000000000000002</v>
      </c>
      <c r="AJ23" s="11">
        <v>1</v>
      </c>
      <c r="AK23" s="11">
        <v>1.5000000000000002</v>
      </c>
      <c r="AL23" s="41">
        <v>2018.25</v>
      </c>
      <c r="AM23" s="42">
        <f t="shared" si="0"/>
        <v>20182.5</v>
      </c>
      <c r="AO23" s="38"/>
    </row>
    <row r="24" spans="1:41" s="22" customFormat="1" ht="75" customHeight="1" x14ac:dyDescent="0.25">
      <c r="A24" s="9" t="s">
        <v>120</v>
      </c>
      <c r="B24" s="10">
        <v>81670</v>
      </c>
      <c r="C24" s="11" t="s">
        <v>121</v>
      </c>
      <c r="D24" s="11" t="s">
        <v>41</v>
      </c>
      <c r="E24" s="10" t="s">
        <v>102</v>
      </c>
      <c r="F24" s="12" t="s">
        <v>43</v>
      </c>
      <c r="G24" s="10" t="s">
        <v>66</v>
      </c>
      <c r="H24" s="10"/>
      <c r="I24" s="13" t="s">
        <v>45</v>
      </c>
      <c r="J24" s="20" t="s">
        <v>46</v>
      </c>
      <c r="K24" s="14" t="s">
        <v>47</v>
      </c>
      <c r="L24" s="14" t="s">
        <v>107</v>
      </c>
      <c r="M24" s="17"/>
      <c r="N24" s="11" t="s">
        <v>75</v>
      </c>
      <c r="O24" s="11" t="s">
        <v>49</v>
      </c>
      <c r="P24" s="10"/>
      <c r="Q24" s="10"/>
      <c r="R24" s="10"/>
      <c r="S24" s="10">
        <v>2</v>
      </c>
      <c r="T24" s="10"/>
      <c r="U24" s="10">
        <v>7</v>
      </c>
      <c r="V24" s="10"/>
      <c r="W24" s="10">
        <v>10</v>
      </c>
      <c r="X24" s="10"/>
      <c r="Y24" s="10">
        <v>6</v>
      </c>
      <c r="Z24" s="10"/>
      <c r="AA24" s="10">
        <v>3</v>
      </c>
      <c r="AB24" s="10"/>
      <c r="AC24" s="10"/>
      <c r="AD24" s="13">
        <v>28</v>
      </c>
      <c r="AE24" s="11" t="s">
        <v>50</v>
      </c>
      <c r="AF24" s="12" t="s">
        <v>51</v>
      </c>
      <c r="AG24" s="12" t="s">
        <v>52</v>
      </c>
      <c r="AH24" s="18">
        <v>0.1</v>
      </c>
      <c r="AI24" s="11">
        <v>0.15000000000000002</v>
      </c>
      <c r="AJ24" s="11">
        <v>2.8000000000000003</v>
      </c>
      <c r="AK24" s="11">
        <v>4.2000000000000011</v>
      </c>
      <c r="AL24" s="41">
        <v>2094.3000000000002</v>
      </c>
      <c r="AM24" s="42">
        <f t="shared" si="0"/>
        <v>58640.400000000009</v>
      </c>
      <c r="AO24" s="38"/>
    </row>
    <row r="25" spans="1:41" s="22" customFormat="1" ht="75" customHeight="1" x14ac:dyDescent="0.25">
      <c r="A25" s="9" t="s">
        <v>122</v>
      </c>
      <c r="B25" s="10">
        <v>81670</v>
      </c>
      <c r="C25" s="11" t="s">
        <v>121</v>
      </c>
      <c r="D25" s="11" t="s">
        <v>41</v>
      </c>
      <c r="E25" s="10" t="s">
        <v>102</v>
      </c>
      <c r="F25" s="12" t="s">
        <v>43</v>
      </c>
      <c r="G25" s="10" t="s">
        <v>66</v>
      </c>
      <c r="H25" s="10"/>
      <c r="I25" s="13" t="s">
        <v>45</v>
      </c>
      <c r="J25" s="20" t="s">
        <v>123</v>
      </c>
      <c r="K25" s="14" t="s">
        <v>124</v>
      </c>
      <c r="L25" s="14" t="s">
        <v>107</v>
      </c>
      <c r="M25" s="17"/>
      <c r="N25" s="11" t="s">
        <v>75</v>
      </c>
      <c r="O25" s="11" t="s">
        <v>49</v>
      </c>
      <c r="P25" s="10"/>
      <c r="Q25" s="10"/>
      <c r="R25" s="10"/>
      <c r="S25" s="10">
        <v>1</v>
      </c>
      <c r="T25" s="10"/>
      <c r="U25" s="10">
        <v>3</v>
      </c>
      <c r="V25" s="10"/>
      <c r="W25" s="10">
        <v>5</v>
      </c>
      <c r="X25" s="10"/>
      <c r="Y25" s="10">
        <v>5</v>
      </c>
      <c r="Z25" s="10"/>
      <c r="AA25" s="10">
        <v>2</v>
      </c>
      <c r="AB25" s="10"/>
      <c r="AC25" s="10"/>
      <c r="AD25" s="13">
        <v>16</v>
      </c>
      <c r="AE25" s="11" t="s">
        <v>50</v>
      </c>
      <c r="AF25" s="12" t="s">
        <v>51</v>
      </c>
      <c r="AG25" s="12" t="s">
        <v>52</v>
      </c>
      <c r="AH25" s="18">
        <v>0.1</v>
      </c>
      <c r="AI25" s="11">
        <v>0.15000000000000002</v>
      </c>
      <c r="AJ25" s="11">
        <v>1.6</v>
      </c>
      <c r="AK25" s="11">
        <v>2.4000000000000004</v>
      </c>
      <c r="AL25" s="41">
        <v>2094.3000000000002</v>
      </c>
      <c r="AM25" s="42">
        <f t="shared" si="0"/>
        <v>33508.800000000003</v>
      </c>
      <c r="AO25" s="38"/>
    </row>
    <row r="26" spans="1:41" s="22" customFormat="1" ht="75" customHeight="1" x14ac:dyDescent="0.25">
      <c r="A26" s="9" t="s">
        <v>125</v>
      </c>
      <c r="B26" s="10">
        <v>81670</v>
      </c>
      <c r="C26" s="11" t="s">
        <v>121</v>
      </c>
      <c r="D26" s="11" t="s">
        <v>41</v>
      </c>
      <c r="E26" s="10" t="s">
        <v>102</v>
      </c>
      <c r="F26" s="12" t="s">
        <v>43</v>
      </c>
      <c r="G26" s="10" t="s">
        <v>66</v>
      </c>
      <c r="H26" s="10"/>
      <c r="I26" s="13" t="s">
        <v>45</v>
      </c>
      <c r="J26" s="20" t="s">
        <v>126</v>
      </c>
      <c r="K26" s="14" t="s">
        <v>127</v>
      </c>
      <c r="L26" s="14" t="s">
        <v>107</v>
      </c>
      <c r="M26" s="17"/>
      <c r="N26" s="11" t="s">
        <v>75</v>
      </c>
      <c r="O26" s="11" t="s">
        <v>49</v>
      </c>
      <c r="P26" s="10"/>
      <c r="Q26" s="10"/>
      <c r="R26" s="10"/>
      <c r="S26" s="10"/>
      <c r="T26" s="10"/>
      <c r="U26" s="10">
        <v>4</v>
      </c>
      <c r="V26" s="10"/>
      <c r="W26" s="10">
        <v>7</v>
      </c>
      <c r="X26" s="10"/>
      <c r="Y26" s="10">
        <v>6</v>
      </c>
      <c r="Z26" s="10"/>
      <c r="AA26" s="10">
        <v>2</v>
      </c>
      <c r="AB26" s="10"/>
      <c r="AC26" s="10"/>
      <c r="AD26" s="13">
        <v>19</v>
      </c>
      <c r="AE26" s="11" t="s">
        <v>50</v>
      </c>
      <c r="AF26" s="12" t="s">
        <v>51</v>
      </c>
      <c r="AG26" s="12" t="s">
        <v>52</v>
      </c>
      <c r="AH26" s="18">
        <v>0.1</v>
      </c>
      <c r="AI26" s="11">
        <v>0.15000000000000002</v>
      </c>
      <c r="AJ26" s="11">
        <v>1.9000000000000001</v>
      </c>
      <c r="AK26" s="11">
        <v>2.8500000000000005</v>
      </c>
      <c r="AL26" s="41">
        <v>2094.3000000000002</v>
      </c>
      <c r="AM26" s="42">
        <f t="shared" si="0"/>
        <v>39791.700000000004</v>
      </c>
      <c r="AO26" s="38"/>
    </row>
    <row r="27" spans="1:41" s="22" customFormat="1" ht="75" customHeight="1" x14ac:dyDescent="0.25">
      <c r="A27" s="9" t="s">
        <v>608</v>
      </c>
      <c r="B27" s="10">
        <v>81670</v>
      </c>
      <c r="C27" s="10" t="s">
        <v>121</v>
      </c>
      <c r="D27" s="11" t="s">
        <v>41</v>
      </c>
      <c r="E27" s="10" t="s">
        <v>102</v>
      </c>
      <c r="F27" s="12" t="s">
        <v>43</v>
      </c>
      <c r="G27" s="10" t="s">
        <v>66</v>
      </c>
      <c r="H27" s="10"/>
      <c r="I27" s="13" t="s">
        <v>45</v>
      </c>
      <c r="J27" s="20" t="s">
        <v>60</v>
      </c>
      <c r="K27" s="14" t="s">
        <v>128</v>
      </c>
      <c r="L27" s="14" t="s">
        <v>107</v>
      </c>
      <c r="M27" s="17"/>
      <c r="N27" s="11" t="s">
        <v>75</v>
      </c>
      <c r="O27" s="11" t="s">
        <v>49</v>
      </c>
      <c r="P27" s="10"/>
      <c r="Q27" s="10"/>
      <c r="R27" s="10"/>
      <c r="S27" s="10">
        <v>1</v>
      </c>
      <c r="T27" s="10"/>
      <c r="U27" s="10">
        <v>6</v>
      </c>
      <c r="V27" s="10"/>
      <c r="W27" s="10">
        <v>8</v>
      </c>
      <c r="X27" s="10"/>
      <c r="Y27" s="10">
        <v>5</v>
      </c>
      <c r="Z27" s="10"/>
      <c r="AA27" s="10">
        <v>3</v>
      </c>
      <c r="AB27" s="10"/>
      <c r="AC27" s="10"/>
      <c r="AD27" s="13">
        <v>23</v>
      </c>
      <c r="AE27" s="10" t="s">
        <v>50</v>
      </c>
      <c r="AF27" s="12" t="s">
        <v>51</v>
      </c>
      <c r="AG27" s="12" t="s">
        <v>52</v>
      </c>
      <c r="AH27" s="18">
        <v>0.1</v>
      </c>
      <c r="AI27" s="11">
        <v>0.15000000000000002</v>
      </c>
      <c r="AJ27" s="11">
        <v>2.3000000000000003</v>
      </c>
      <c r="AK27" s="11">
        <v>3.4500000000000006</v>
      </c>
      <c r="AL27" s="41">
        <v>2094.3000000000002</v>
      </c>
      <c r="AM27" s="42">
        <f t="shared" si="0"/>
        <v>48168.9</v>
      </c>
      <c r="AO27" s="38"/>
    </row>
    <row r="28" spans="1:41" s="22" customFormat="1" ht="75" customHeight="1" x14ac:dyDescent="0.25">
      <c r="A28" s="9" t="s">
        <v>129</v>
      </c>
      <c r="B28" s="10">
        <v>81670</v>
      </c>
      <c r="C28" s="11" t="s">
        <v>121</v>
      </c>
      <c r="D28" s="11" t="s">
        <v>41</v>
      </c>
      <c r="E28" s="10" t="s">
        <v>102</v>
      </c>
      <c r="F28" s="12" t="s">
        <v>43</v>
      </c>
      <c r="G28" s="10" t="s">
        <v>66</v>
      </c>
      <c r="H28" s="10"/>
      <c r="I28" s="13" t="s">
        <v>45</v>
      </c>
      <c r="J28" s="20" t="s">
        <v>116</v>
      </c>
      <c r="K28" s="14" t="s">
        <v>89</v>
      </c>
      <c r="L28" s="14" t="s">
        <v>107</v>
      </c>
      <c r="M28" s="17"/>
      <c r="N28" s="11" t="s">
        <v>75</v>
      </c>
      <c r="O28" s="11" t="s">
        <v>49</v>
      </c>
      <c r="P28" s="10"/>
      <c r="Q28" s="10"/>
      <c r="R28" s="10"/>
      <c r="S28" s="10">
        <v>3</v>
      </c>
      <c r="T28" s="10"/>
      <c r="U28" s="10">
        <v>11</v>
      </c>
      <c r="V28" s="10"/>
      <c r="W28" s="10">
        <v>14</v>
      </c>
      <c r="X28" s="10"/>
      <c r="Y28" s="10">
        <v>10</v>
      </c>
      <c r="Z28" s="10"/>
      <c r="AA28" s="10">
        <v>3</v>
      </c>
      <c r="AB28" s="10"/>
      <c r="AC28" s="10"/>
      <c r="AD28" s="13">
        <v>41</v>
      </c>
      <c r="AE28" s="11" t="s">
        <v>50</v>
      </c>
      <c r="AF28" s="12" t="s">
        <v>51</v>
      </c>
      <c r="AG28" s="12" t="s">
        <v>52</v>
      </c>
      <c r="AH28" s="18">
        <v>0.1</v>
      </c>
      <c r="AI28" s="11">
        <v>0.15000000000000002</v>
      </c>
      <c r="AJ28" s="11">
        <v>4.1000000000000005</v>
      </c>
      <c r="AK28" s="11">
        <v>6.1500000000000012</v>
      </c>
      <c r="AL28" s="41">
        <v>2094.3000000000002</v>
      </c>
      <c r="AM28" s="42">
        <f t="shared" si="0"/>
        <v>85866.3</v>
      </c>
      <c r="AO28" s="38"/>
    </row>
    <row r="29" spans="1:41" s="22" customFormat="1" ht="75" customHeight="1" x14ac:dyDescent="0.25">
      <c r="A29" s="9" t="s">
        <v>130</v>
      </c>
      <c r="B29" s="10">
        <v>81690</v>
      </c>
      <c r="C29" s="11" t="s">
        <v>131</v>
      </c>
      <c r="D29" s="11" t="s">
        <v>41</v>
      </c>
      <c r="E29" s="10" t="s">
        <v>102</v>
      </c>
      <c r="F29" s="12" t="s">
        <v>43</v>
      </c>
      <c r="G29" s="10" t="s">
        <v>44</v>
      </c>
      <c r="H29" s="10"/>
      <c r="I29" s="11" t="s">
        <v>45</v>
      </c>
      <c r="J29" s="20" t="s">
        <v>132</v>
      </c>
      <c r="K29" s="14" t="s">
        <v>99</v>
      </c>
      <c r="L29" s="14" t="s">
        <v>133</v>
      </c>
      <c r="M29" s="17"/>
      <c r="N29" s="11" t="s">
        <v>75</v>
      </c>
      <c r="O29" s="11" t="s">
        <v>49</v>
      </c>
      <c r="P29" s="10"/>
      <c r="Q29" s="10"/>
      <c r="R29" s="10"/>
      <c r="S29" s="10">
        <v>2</v>
      </c>
      <c r="T29" s="10"/>
      <c r="U29" s="10">
        <v>7</v>
      </c>
      <c r="V29" s="10"/>
      <c r="W29" s="10">
        <v>9</v>
      </c>
      <c r="X29" s="10"/>
      <c r="Y29" s="10">
        <v>5</v>
      </c>
      <c r="Z29" s="10"/>
      <c r="AA29" s="10">
        <v>1</v>
      </c>
      <c r="AB29" s="10"/>
      <c r="AC29" s="10"/>
      <c r="AD29" s="13">
        <v>24</v>
      </c>
      <c r="AE29" s="11" t="s">
        <v>50</v>
      </c>
      <c r="AF29" s="12" t="s">
        <v>51</v>
      </c>
      <c r="AG29" s="12" t="s">
        <v>52</v>
      </c>
      <c r="AH29" s="18">
        <v>0.1</v>
      </c>
      <c r="AI29" s="11">
        <v>0.15000000000000002</v>
      </c>
      <c r="AJ29" s="11">
        <v>2.4000000000000004</v>
      </c>
      <c r="AK29" s="11">
        <v>3.6000000000000005</v>
      </c>
      <c r="AL29" s="41">
        <v>2094.3000000000002</v>
      </c>
      <c r="AM29" s="42">
        <f t="shared" si="0"/>
        <v>50263.200000000004</v>
      </c>
      <c r="AO29" s="38"/>
    </row>
    <row r="30" spans="1:41" s="22" customFormat="1" ht="75" customHeight="1" x14ac:dyDescent="0.25">
      <c r="A30" s="9" t="s">
        <v>134</v>
      </c>
      <c r="B30" s="10">
        <v>81690</v>
      </c>
      <c r="C30" s="11" t="s">
        <v>131</v>
      </c>
      <c r="D30" s="11" t="s">
        <v>41</v>
      </c>
      <c r="E30" s="10" t="s">
        <v>102</v>
      </c>
      <c r="F30" s="12" t="s">
        <v>43</v>
      </c>
      <c r="G30" s="10" t="s">
        <v>66</v>
      </c>
      <c r="H30" s="10"/>
      <c r="I30" s="11" t="s">
        <v>45</v>
      </c>
      <c r="J30" s="20" t="s">
        <v>135</v>
      </c>
      <c r="K30" s="14" t="s">
        <v>136</v>
      </c>
      <c r="L30" s="14" t="s">
        <v>133</v>
      </c>
      <c r="M30" s="17"/>
      <c r="N30" s="11" t="s">
        <v>75</v>
      </c>
      <c r="O30" s="11" t="s">
        <v>49</v>
      </c>
      <c r="P30" s="10"/>
      <c r="Q30" s="10"/>
      <c r="R30" s="10"/>
      <c r="S30" s="10">
        <v>3</v>
      </c>
      <c r="T30" s="10"/>
      <c r="U30" s="10">
        <v>9</v>
      </c>
      <c r="V30" s="10"/>
      <c r="W30" s="10">
        <v>11</v>
      </c>
      <c r="X30" s="10"/>
      <c r="Y30" s="10">
        <v>8</v>
      </c>
      <c r="Z30" s="10"/>
      <c r="AA30" s="10">
        <v>3</v>
      </c>
      <c r="AB30" s="10"/>
      <c r="AC30" s="10"/>
      <c r="AD30" s="13">
        <v>34</v>
      </c>
      <c r="AE30" s="11" t="s">
        <v>50</v>
      </c>
      <c r="AF30" s="12" t="s">
        <v>51</v>
      </c>
      <c r="AG30" s="12" t="s">
        <v>52</v>
      </c>
      <c r="AH30" s="18">
        <v>0.1</v>
      </c>
      <c r="AI30" s="11">
        <v>0.15000000000000002</v>
      </c>
      <c r="AJ30" s="11">
        <v>3.4000000000000004</v>
      </c>
      <c r="AK30" s="11">
        <v>5.1000000000000005</v>
      </c>
      <c r="AL30" s="41">
        <v>2094.3000000000002</v>
      </c>
      <c r="AM30" s="42">
        <f t="shared" si="0"/>
        <v>71206.200000000012</v>
      </c>
      <c r="AO30" s="38"/>
    </row>
    <row r="31" spans="1:41" s="22" customFormat="1" ht="75" customHeight="1" x14ac:dyDescent="0.25">
      <c r="A31" s="9" t="s">
        <v>137</v>
      </c>
      <c r="B31" s="10">
        <v>81690</v>
      </c>
      <c r="C31" s="10" t="s">
        <v>131</v>
      </c>
      <c r="D31" s="11" t="s">
        <v>41</v>
      </c>
      <c r="E31" s="10" t="s">
        <v>102</v>
      </c>
      <c r="F31" s="12" t="s">
        <v>43</v>
      </c>
      <c r="G31" s="10" t="s">
        <v>66</v>
      </c>
      <c r="H31" s="10"/>
      <c r="I31" s="11" t="s">
        <v>45</v>
      </c>
      <c r="J31" s="20" t="s">
        <v>138</v>
      </c>
      <c r="K31" s="14" t="s">
        <v>139</v>
      </c>
      <c r="L31" s="14" t="s">
        <v>133</v>
      </c>
      <c r="M31" s="17"/>
      <c r="N31" s="11" t="s">
        <v>75</v>
      </c>
      <c r="O31" s="11" t="s">
        <v>49</v>
      </c>
      <c r="P31" s="10"/>
      <c r="Q31" s="10"/>
      <c r="R31" s="10"/>
      <c r="S31" s="10">
        <v>3</v>
      </c>
      <c r="T31" s="10"/>
      <c r="U31" s="10">
        <v>9</v>
      </c>
      <c r="V31" s="10"/>
      <c r="W31" s="10">
        <v>11</v>
      </c>
      <c r="X31" s="10"/>
      <c r="Y31" s="10">
        <v>8</v>
      </c>
      <c r="Z31" s="10"/>
      <c r="AA31" s="10">
        <v>3</v>
      </c>
      <c r="AB31" s="10"/>
      <c r="AC31" s="10"/>
      <c r="AD31" s="13">
        <v>34</v>
      </c>
      <c r="AE31" s="10" t="s">
        <v>50</v>
      </c>
      <c r="AF31" s="12" t="s">
        <v>51</v>
      </c>
      <c r="AG31" s="12" t="s">
        <v>52</v>
      </c>
      <c r="AH31" s="18">
        <v>0.1</v>
      </c>
      <c r="AI31" s="11">
        <v>0.15000000000000002</v>
      </c>
      <c r="AJ31" s="11">
        <v>3.4000000000000004</v>
      </c>
      <c r="AK31" s="11">
        <v>5.1000000000000005</v>
      </c>
      <c r="AL31" s="41">
        <v>2094.3000000000002</v>
      </c>
      <c r="AM31" s="42">
        <f t="shared" si="0"/>
        <v>71206.200000000012</v>
      </c>
      <c r="AO31" s="38"/>
    </row>
    <row r="32" spans="1:41" s="22" customFormat="1" ht="75" customHeight="1" x14ac:dyDescent="0.25">
      <c r="A32" s="9" t="s">
        <v>607</v>
      </c>
      <c r="B32" s="10">
        <v>81690</v>
      </c>
      <c r="C32" s="10" t="s">
        <v>131</v>
      </c>
      <c r="D32" s="11" t="s">
        <v>41</v>
      </c>
      <c r="E32" s="10" t="s">
        <v>102</v>
      </c>
      <c r="F32" s="12" t="s">
        <v>43</v>
      </c>
      <c r="G32" s="10" t="s">
        <v>66</v>
      </c>
      <c r="H32" s="10"/>
      <c r="I32" s="11" t="s">
        <v>45</v>
      </c>
      <c r="J32" s="20" t="s">
        <v>140</v>
      </c>
      <c r="K32" s="14" t="s">
        <v>606</v>
      </c>
      <c r="L32" s="14" t="s">
        <v>133</v>
      </c>
      <c r="M32" s="17"/>
      <c r="N32" s="11" t="s">
        <v>75</v>
      </c>
      <c r="O32" s="11" t="s">
        <v>49</v>
      </c>
      <c r="P32" s="10"/>
      <c r="Q32" s="10"/>
      <c r="R32" s="10"/>
      <c r="S32" s="10">
        <v>3</v>
      </c>
      <c r="T32" s="10"/>
      <c r="U32" s="10">
        <v>9</v>
      </c>
      <c r="V32" s="10"/>
      <c r="W32" s="10">
        <v>11</v>
      </c>
      <c r="X32" s="10"/>
      <c r="Y32" s="10">
        <v>8</v>
      </c>
      <c r="Z32" s="10"/>
      <c r="AA32" s="10">
        <v>3</v>
      </c>
      <c r="AB32" s="10"/>
      <c r="AC32" s="10"/>
      <c r="AD32" s="13">
        <v>34</v>
      </c>
      <c r="AE32" s="10" t="s">
        <v>50</v>
      </c>
      <c r="AF32" s="12" t="s">
        <v>51</v>
      </c>
      <c r="AG32" s="12" t="s">
        <v>52</v>
      </c>
      <c r="AH32" s="18">
        <v>0.1</v>
      </c>
      <c r="AI32" s="11">
        <v>0.15000000000000002</v>
      </c>
      <c r="AJ32" s="11">
        <v>3.4000000000000004</v>
      </c>
      <c r="AK32" s="11">
        <v>5.1000000000000005</v>
      </c>
      <c r="AL32" s="41">
        <v>2094.3000000000002</v>
      </c>
      <c r="AM32" s="42">
        <f t="shared" si="0"/>
        <v>71206.200000000012</v>
      </c>
      <c r="AO32" s="38"/>
    </row>
    <row r="33" spans="1:41" s="22" customFormat="1" ht="75" customHeight="1" x14ac:dyDescent="0.25">
      <c r="A33" s="9" t="s">
        <v>141</v>
      </c>
      <c r="B33" s="10">
        <v>81690</v>
      </c>
      <c r="C33" s="11" t="s">
        <v>131</v>
      </c>
      <c r="D33" s="11" t="s">
        <v>41</v>
      </c>
      <c r="E33" s="10" t="s">
        <v>102</v>
      </c>
      <c r="F33" s="12" t="s">
        <v>43</v>
      </c>
      <c r="G33" s="10" t="s">
        <v>66</v>
      </c>
      <c r="H33" s="10"/>
      <c r="I33" s="11" t="s">
        <v>45</v>
      </c>
      <c r="J33" s="20" t="s">
        <v>142</v>
      </c>
      <c r="K33" s="14" t="s">
        <v>55</v>
      </c>
      <c r="L33" s="14" t="s">
        <v>133</v>
      </c>
      <c r="M33" s="17"/>
      <c r="N33" s="11" t="s">
        <v>75</v>
      </c>
      <c r="O33" s="11" t="s">
        <v>49</v>
      </c>
      <c r="P33" s="10"/>
      <c r="Q33" s="10"/>
      <c r="R33" s="10"/>
      <c r="S33" s="10">
        <v>3</v>
      </c>
      <c r="T33" s="10"/>
      <c r="U33" s="10">
        <v>9</v>
      </c>
      <c r="V33" s="10"/>
      <c r="W33" s="10">
        <v>10</v>
      </c>
      <c r="X33" s="10"/>
      <c r="Y33" s="10">
        <v>8</v>
      </c>
      <c r="Z33" s="10"/>
      <c r="AA33" s="10">
        <v>3</v>
      </c>
      <c r="AB33" s="10"/>
      <c r="AC33" s="10"/>
      <c r="AD33" s="13">
        <v>33</v>
      </c>
      <c r="AE33" s="11" t="s">
        <v>50</v>
      </c>
      <c r="AF33" s="12" t="s">
        <v>51</v>
      </c>
      <c r="AG33" s="12" t="s">
        <v>52</v>
      </c>
      <c r="AH33" s="18">
        <v>0.1</v>
      </c>
      <c r="AI33" s="11">
        <v>0.15000000000000002</v>
      </c>
      <c r="AJ33" s="11">
        <v>3.3000000000000003</v>
      </c>
      <c r="AK33" s="11">
        <v>4.9500000000000011</v>
      </c>
      <c r="AL33" s="41">
        <v>2094.3000000000002</v>
      </c>
      <c r="AM33" s="42">
        <f t="shared" si="0"/>
        <v>69111.900000000009</v>
      </c>
      <c r="AO33" s="38"/>
    </row>
    <row r="34" spans="1:41" s="22" customFormat="1" ht="75" customHeight="1" x14ac:dyDescent="0.25">
      <c r="A34" s="9" t="s">
        <v>143</v>
      </c>
      <c r="B34" s="10">
        <v>81690</v>
      </c>
      <c r="C34" s="10" t="s">
        <v>131</v>
      </c>
      <c r="D34" s="11" t="s">
        <v>41</v>
      </c>
      <c r="E34" s="10" t="s">
        <v>102</v>
      </c>
      <c r="F34" s="12" t="s">
        <v>43</v>
      </c>
      <c r="G34" s="10" t="s">
        <v>66</v>
      </c>
      <c r="H34" s="10"/>
      <c r="I34" s="11" t="s">
        <v>45</v>
      </c>
      <c r="J34" s="20" t="s">
        <v>144</v>
      </c>
      <c r="K34" s="14" t="s">
        <v>128</v>
      </c>
      <c r="L34" s="14" t="s">
        <v>133</v>
      </c>
      <c r="M34" s="17"/>
      <c r="N34" s="11" t="s">
        <v>75</v>
      </c>
      <c r="O34" s="11" t="s">
        <v>49</v>
      </c>
      <c r="P34" s="10"/>
      <c r="Q34" s="10"/>
      <c r="R34" s="10"/>
      <c r="S34" s="10">
        <v>3</v>
      </c>
      <c r="T34" s="10"/>
      <c r="U34" s="10">
        <v>10</v>
      </c>
      <c r="V34" s="10"/>
      <c r="W34" s="10">
        <v>13</v>
      </c>
      <c r="X34" s="10"/>
      <c r="Y34" s="10">
        <v>9</v>
      </c>
      <c r="Z34" s="10"/>
      <c r="AA34" s="10">
        <v>3</v>
      </c>
      <c r="AB34" s="10"/>
      <c r="AC34" s="10"/>
      <c r="AD34" s="13">
        <v>38</v>
      </c>
      <c r="AE34" s="10" t="s">
        <v>50</v>
      </c>
      <c r="AF34" s="12" t="s">
        <v>51</v>
      </c>
      <c r="AG34" s="12" t="s">
        <v>52</v>
      </c>
      <c r="AH34" s="18">
        <v>0.1</v>
      </c>
      <c r="AI34" s="11">
        <v>0.15000000000000002</v>
      </c>
      <c r="AJ34" s="11">
        <v>3.8000000000000003</v>
      </c>
      <c r="AK34" s="11">
        <v>5.7000000000000011</v>
      </c>
      <c r="AL34" s="41">
        <v>2094.3000000000002</v>
      </c>
      <c r="AM34" s="42">
        <f t="shared" si="0"/>
        <v>79583.400000000009</v>
      </c>
      <c r="AO34" s="38"/>
    </row>
    <row r="35" spans="1:41" s="22" customFormat="1" ht="75" customHeight="1" x14ac:dyDescent="0.25">
      <c r="A35" s="9" t="s">
        <v>145</v>
      </c>
      <c r="B35" s="10">
        <v>81690</v>
      </c>
      <c r="C35" s="11" t="s">
        <v>131</v>
      </c>
      <c r="D35" s="11" t="s">
        <v>41</v>
      </c>
      <c r="E35" s="10" t="s">
        <v>102</v>
      </c>
      <c r="F35" s="12" t="s">
        <v>43</v>
      </c>
      <c r="G35" s="10" t="s">
        <v>66</v>
      </c>
      <c r="H35" s="10"/>
      <c r="I35" s="11" t="s">
        <v>45</v>
      </c>
      <c r="J35" s="20" t="s">
        <v>146</v>
      </c>
      <c r="K35" s="14" t="s">
        <v>147</v>
      </c>
      <c r="L35" s="14" t="s">
        <v>133</v>
      </c>
      <c r="M35" s="17"/>
      <c r="N35" s="11" t="s">
        <v>75</v>
      </c>
      <c r="O35" s="11" t="s">
        <v>49</v>
      </c>
      <c r="P35" s="10"/>
      <c r="Q35" s="10"/>
      <c r="R35" s="10"/>
      <c r="S35" s="10">
        <v>3</v>
      </c>
      <c r="T35" s="10"/>
      <c r="U35" s="10">
        <v>10</v>
      </c>
      <c r="V35" s="10"/>
      <c r="W35" s="10">
        <v>11</v>
      </c>
      <c r="X35" s="10"/>
      <c r="Y35" s="10">
        <v>9</v>
      </c>
      <c r="Z35" s="10"/>
      <c r="AA35" s="10">
        <v>4</v>
      </c>
      <c r="AB35" s="10"/>
      <c r="AC35" s="10"/>
      <c r="AD35" s="11">
        <v>37</v>
      </c>
      <c r="AE35" s="11" t="s">
        <v>50</v>
      </c>
      <c r="AF35" s="12" t="s">
        <v>51</v>
      </c>
      <c r="AG35" s="12" t="s">
        <v>52</v>
      </c>
      <c r="AH35" s="18">
        <v>0.1</v>
      </c>
      <c r="AI35" s="11">
        <v>0.15000000000000002</v>
      </c>
      <c r="AJ35" s="11">
        <v>3.7</v>
      </c>
      <c r="AK35" s="11">
        <v>5.5500000000000007</v>
      </c>
      <c r="AL35" s="41">
        <v>2094.3000000000002</v>
      </c>
      <c r="AM35" s="42">
        <f t="shared" si="0"/>
        <v>77489.100000000006</v>
      </c>
      <c r="AO35" s="38"/>
    </row>
    <row r="36" spans="1:41" s="22" customFormat="1" ht="75" customHeight="1" x14ac:dyDescent="0.25">
      <c r="A36" s="9" t="s">
        <v>148</v>
      </c>
      <c r="B36" s="10">
        <v>81695</v>
      </c>
      <c r="C36" s="10" t="s">
        <v>149</v>
      </c>
      <c r="D36" s="11" t="s">
        <v>41</v>
      </c>
      <c r="E36" s="10" t="s">
        <v>42</v>
      </c>
      <c r="F36" s="12" t="s">
        <v>43</v>
      </c>
      <c r="G36" s="10" t="s">
        <v>44</v>
      </c>
      <c r="H36" s="10"/>
      <c r="I36" s="11" t="s">
        <v>45</v>
      </c>
      <c r="J36" s="20" t="s">
        <v>150</v>
      </c>
      <c r="K36" s="14" t="s">
        <v>89</v>
      </c>
      <c r="L36" s="14" t="s">
        <v>133</v>
      </c>
      <c r="M36" s="17"/>
      <c r="N36" s="11" t="s">
        <v>75</v>
      </c>
      <c r="O36" s="11" t="s">
        <v>49</v>
      </c>
      <c r="P36" s="10"/>
      <c r="Q36" s="10"/>
      <c r="R36" s="10"/>
      <c r="S36" s="10">
        <v>2</v>
      </c>
      <c r="T36" s="10"/>
      <c r="U36" s="10">
        <v>5</v>
      </c>
      <c r="V36" s="10"/>
      <c r="W36" s="10">
        <v>8</v>
      </c>
      <c r="X36" s="10"/>
      <c r="Y36" s="10">
        <v>7</v>
      </c>
      <c r="Z36" s="10"/>
      <c r="AA36" s="10">
        <v>2</v>
      </c>
      <c r="AB36" s="10"/>
      <c r="AC36" s="10"/>
      <c r="AD36" s="11">
        <v>24</v>
      </c>
      <c r="AE36" s="10" t="s">
        <v>50</v>
      </c>
      <c r="AF36" s="12" t="s">
        <v>51</v>
      </c>
      <c r="AG36" s="12" t="s">
        <v>52</v>
      </c>
      <c r="AH36" s="18">
        <v>0.1</v>
      </c>
      <c r="AI36" s="11">
        <v>0.15000000000000002</v>
      </c>
      <c r="AJ36" s="11">
        <v>2.4000000000000004</v>
      </c>
      <c r="AK36" s="11">
        <v>3.6000000000000005</v>
      </c>
      <c r="AL36" s="41">
        <v>2094.3000000000002</v>
      </c>
      <c r="AM36" s="42">
        <f t="shared" si="0"/>
        <v>50263.200000000004</v>
      </c>
      <c r="AO36" s="38"/>
    </row>
    <row r="37" spans="1:41" s="22" customFormat="1" ht="75" customHeight="1" x14ac:dyDescent="0.25">
      <c r="A37" s="9" t="s">
        <v>151</v>
      </c>
      <c r="B37" s="10">
        <v>81810</v>
      </c>
      <c r="C37" s="11" t="s">
        <v>152</v>
      </c>
      <c r="D37" s="11" t="s">
        <v>41</v>
      </c>
      <c r="E37" s="10" t="s">
        <v>153</v>
      </c>
      <c r="F37" s="12" t="s">
        <v>43</v>
      </c>
      <c r="G37" s="10" t="s">
        <v>66</v>
      </c>
      <c r="H37" s="10"/>
      <c r="I37" s="11" t="s">
        <v>45</v>
      </c>
      <c r="J37" s="20" t="s">
        <v>46</v>
      </c>
      <c r="K37" s="14" t="s">
        <v>47</v>
      </c>
      <c r="L37" s="14" t="s">
        <v>119</v>
      </c>
      <c r="M37" s="17"/>
      <c r="N37" s="11" t="s">
        <v>75</v>
      </c>
      <c r="O37" s="11" t="s">
        <v>49</v>
      </c>
      <c r="P37" s="10"/>
      <c r="Q37" s="10"/>
      <c r="R37" s="10"/>
      <c r="S37" s="10">
        <v>3</v>
      </c>
      <c r="T37" s="10"/>
      <c r="U37" s="10">
        <v>9</v>
      </c>
      <c r="V37" s="10"/>
      <c r="W37" s="10">
        <v>12</v>
      </c>
      <c r="X37" s="10"/>
      <c r="Y37" s="10">
        <v>7</v>
      </c>
      <c r="Z37" s="10"/>
      <c r="AA37" s="10">
        <v>3</v>
      </c>
      <c r="AB37" s="10"/>
      <c r="AC37" s="10"/>
      <c r="AD37" s="11">
        <v>34</v>
      </c>
      <c r="AE37" s="11" t="s">
        <v>50</v>
      </c>
      <c r="AF37" s="12" t="s">
        <v>51</v>
      </c>
      <c r="AG37" s="12" t="s">
        <v>52</v>
      </c>
      <c r="AH37" s="18">
        <v>0.1</v>
      </c>
      <c r="AI37" s="11">
        <v>0.15000000000000002</v>
      </c>
      <c r="AJ37" s="11">
        <v>3.4000000000000004</v>
      </c>
      <c r="AK37" s="11">
        <v>5.1000000000000005</v>
      </c>
      <c r="AL37" s="41">
        <v>2380.9500000000003</v>
      </c>
      <c r="AM37" s="42">
        <f t="shared" si="0"/>
        <v>80952.3</v>
      </c>
      <c r="AO37" s="38"/>
    </row>
    <row r="38" spans="1:41" s="22" customFormat="1" ht="75" customHeight="1" x14ac:dyDescent="0.25">
      <c r="A38" s="9" t="s">
        <v>154</v>
      </c>
      <c r="B38" s="10">
        <v>81810</v>
      </c>
      <c r="C38" s="11" t="s">
        <v>152</v>
      </c>
      <c r="D38" s="11" t="s">
        <v>41</v>
      </c>
      <c r="E38" s="10" t="s">
        <v>153</v>
      </c>
      <c r="F38" s="12" t="s">
        <v>43</v>
      </c>
      <c r="G38" s="10" t="s">
        <v>66</v>
      </c>
      <c r="H38" s="10"/>
      <c r="I38" s="11" t="s">
        <v>45</v>
      </c>
      <c r="J38" s="20" t="s">
        <v>155</v>
      </c>
      <c r="K38" s="14" t="s">
        <v>156</v>
      </c>
      <c r="L38" s="14" t="s">
        <v>119</v>
      </c>
      <c r="M38" s="17"/>
      <c r="N38" s="11" t="s">
        <v>75</v>
      </c>
      <c r="O38" s="11" t="s">
        <v>49</v>
      </c>
      <c r="P38" s="10"/>
      <c r="Q38" s="10"/>
      <c r="R38" s="10"/>
      <c r="S38" s="10"/>
      <c r="T38" s="10"/>
      <c r="U38" s="10">
        <v>2</v>
      </c>
      <c r="V38" s="10"/>
      <c r="W38" s="10">
        <v>7</v>
      </c>
      <c r="X38" s="10"/>
      <c r="Y38" s="10">
        <v>3</v>
      </c>
      <c r="Z38" s="10"/>
      <c r="AA38" s="10">
        <v>1</v>
      </c>
      <c r="AB38" s="10"/>
      <c r="AC38" s="10"/>
      <c r="AD38" s="11">
        <v>13</v>
      </c>
      <c r="AE38" s="11" t="s">
        <v>50</v>
      </c>
      <c r="AF38" s="12" t="s">
        <v>51</v>
      </c>
      <c r="AG38" s="12" t="s">
        <v>52</v>
      </c>
      <c r="AH38" s="18">
        <v>0.1</v>
      </c>
      <c r="AI38" s="11">
        <v>0.15000000000000002</v>
      </c>
      <c r="AJ38" s="11">
        <v>1.3</v>
      </c>
      <c r="AK38" s="11">
        <v>1.9500000000000002</v>
      </c>
      <c r="AL38" s="41">
        <v>2380.9500000000003</v>
      </c>
      <c r="AM38" s="42">
        <f t="shared" si="0"/>
        <v>30952.350000000002</v>
      </c>
      <c r="AO38" s="38"/>
    </row>
    <row r="39" spans="1:41" s="22" customFormat="1" ht="75" customHeight="1" x14ac:dyDescent="0.25">
      <c r="A39" s="9" t="s">
        <v>157</v>
      </c>
      <c r="B39" s="10">
        <v>81810</v>
      </c>
      <c r="C39" s="11" t="s">
        <v>152</v>
      </c>
      <c r="D39" s="11" t="s">
        <v>41</v>
      </c>
      <c r="E39" s="10" t="s">
        <v>153</v>
      </c>
      <c r="F39" s="12" t="s">
        <v>43</v>
      </c>
      <c r="G39" s="10" t="s">
        <v>66</v>
      </c>
      <c r="H39" s="10"/>
      <c r="I39" s="11" t="s">
        <v>45</v>
      </c>
      <c r="J39" s="20" t="s">
        <v>158</v>
      </c>
      <c r="K39" s="14" t="s">
        <v>159</v>
      </c>
      <c r="L39" s="14" t="s">
        <v>119</v>
      </c>
      <c r="M39" s="17"/>
      <c r="N39" s="11" t="s">
        <v>75</v>
      </c>
      <c r="O39" s="11" t="s">
        <v>49</v>
      </c>
      <c r="P39" s="10"/>
      <c r="Q39" s="10"/>
      <c r="R39" s="10"/>
      <c r="S39" s="10">
        <v>2</v>
      </c>
      <c r="T39" s="10"/>
      <c r="U39" s="10">
        <v>9</v>
      </c>
      <c r="V39" s="10"/>
      <c r="W39" s="10">
        <v>10</v>
      </c>
      <c r="X39" s="10"/>
      <c r="Y39" s="10">
        <v>6</v>
      </c>
      <c r="Z39" s="10"/>
      <c r="AA39" s="10">
        <v>2</v>
      </c>
      <c r="AB39" s="10"/>
      <c r="AC39" s="10"/>
      <c r="AD39" s="11">
        <v>29</v>
      </c>
      <c r="AE39" s="11" t="s">
        <v>50</v>
      </c>
      <c r="AF39" s="12" t="s">
        <v>51</v>
      </c>
      <c r="AG39" s="12" t="s">
        <v>52</v>
      </c>
      <c r="AH39" s="18">
        <v>0.1</v>
      </c>
      <c r="AI39" s="11">
        <v>0.15000000000000002</v>
      </c>
      <c r="AJ39" s="11">
        <v>2.9000000000000004</v>
      </c>
      <c r="AK39" s="11">
        <v>4.3500000000000005</v>
      </c>
      <c r="AL39" s="41">
        <v>2380.9500000000003</v>
      </c>
      <c r="AM39" s="42">
        <f t="shared" si="0"/>
        <v>69047.55</v>
      </c>
      <c r="AO39" s="38"/>
    </row>
    <row r="40" spans="1:41" s="22" customFormat="1" ht="75" customHeight="1" x14ac:dyDescent="0.25">
      <c r="A40" s="9" t="s">
        <v>160</v>
      </c>
      <c r="B40" s="10">
        <v>81810</v>
      </c>
      <c r="C40" s="11" t="s">
        <v>152</v>
      </c>
      <c r="D40" s="11" t="s">
        <v>41</v>
      </c>
      <c r="E40" s="10" t="s">
        <v>153</v>
      </c>
      <c r="F40" s="12" t="s">
        <v>43</v>
      </c>
      <c r="G40" s="10" t="s">
        <v>66</v>
      </c>
      <c r="H40" s="10"/>
      <c r="I40" s="11" t="s">
        <v>45</v>
      </c>
      <c r="J40" s="20" t="s">
        <v>161</v>
      </c>
      <c r="K40" s="14" t="s">
        <v>61</v>
      </c>
      <c r="L40" s="14" t="s">
        <v>119</v>
      </c>
      <c r="M40" s="17"/>
      <c r="N40" s="11" t="s">
        <v>75</v>
      </c>
      <c r="O40" s="11" t="s">
        <v>49</v>
      </c>
      <c r="P40" s="10"/>
      <c r="Q40" s="10"/>
      <c r="R40" s="10"/>
      <c r="S40" s="10">
        <v>4</v>
      </c>
      <c r="T40" s="10"/>
      <c r="U40" s="10">
        <v>9</v>
      </c>
      <c r="V40" s="10"/>
      <c r="W40" s="10">
        <v>16</v>
      </c>
      <c r="X40" s="10"/>
      <c r="Y40" s="10">
        <v>10</v>
      </c>
      <c r="Z40" s="10"/>
      <c r="AA40" s="10">
        <v>4</v>
      </c>
      <c r="AB40" s="10"/>
      <c r="AC40" s="10"/>
      <c r="AD40" s="11">
        <v>43</v>
      </c>
      <c r="AE40" s="11" t="s">
        <v>50</v>
      </c>
      <c r="AF40" s="12" t="s">
        <v>51</v>
      </c>
      <c r="AG40" s="12" t="s">
        <v>52</v>
      </c>
      <c r="AH40" s="18">
        <v>0.1</v>
      </c>
      <c r="AI40" s="11">
        <v>0.15000000000000002</v>
      </c>
      <c r="AJ40" s="11">
        <v>4.3</v>
      </c>
      <c r="AK40" s="11">
        <v>6.4500000000000011</v>
      </c>
      <c r="AL40" s="41">
        <v>2380.9500000000003</v>
      </c>
      <c r="AM40" s="42">
        <f t="shared" si="0"/>
        <v>102380.85</v>
      </c>
      <c r="AO40" s="38"/>
    </row>
    <row r="41" spans="1:41" s="22" customFormat="1" ht="75" customHeight="1" x14ac:dyDescent="0.25">
      <c r="A41" s="9" t="s">
        <v>162</v>
      </c>
      <c r="B41" s="10">
        <v>81810</v>
      </c>
      <c r="C41" s="11" t="s">
        <v>152</v>
      </c>
      <c r="D41" s="11" t="s">
        <v>41</v>
      </c>
      <c r="E41" s="10" t="s">
        <v>153</v>
      </c>
      <c r="F41" s="12" t="s">
        <v>43</v>
      </c>
      <c r="G41" s="10" t="s">
        <v>66</v>
      </c>
      <c r="H41" s="10"/>
      <c r="I41" s="11" t="s">
        <v>45</v>
      </c>
      <c r="J41" s="20" t="s">
        <v>163</v>
      </c>
      <c r="K41" s="14" t="s">
        <v>55</v>
      </c>
      <c r="L41" s="14" t="s">
        <v>119</v>
      </c>
      <c r="M41" s="17"/>
      <c r="N41" s="11" t="s">
        <v>75</v>
      </c>
      <c r="O41" s="11" t="s">
        <v>49</v>
      </c>
      <c r="P41" s="10"/>
      <c r="Q41" s="10"/>
      <c r="R41" s="10"/>
      <c r="S41" s="10">
        <v>2</v>
      </c>
      <c r="T41" s="10"/>
      <c r="U41" s="10">
        <v>8</v>
      </c>
      <c r="V41" s="10"/>
      <c r="W41" s="10">
        <v>9</v>
      </c>
      <c r="X41" s="10"/>
      <c r="Y41" s="10">
        <v>5</v>
      </c>
      <c r="Z41" s="10"/>
      <c r="AA41" s="10">
        <v>2</v>
      </c>
      <c r="AB41" s="10"/>
      <c r="AC41" s="10"/>
      <c r="AD41" s="11">
        <v>26</v>
      </c>
      <c r="AE41" s="11" t="s">
        <v>50</v>
      </c>
      <c r="AF41" s="12" t="s">
        <v>51</v>
      </c>
      <c r="AG41" s="12" t="s">
        <v>52</v>
      </c>
      <c r="AH41" s="18">
        <v>0.1</v>
      </c>
      <c r="AI41" s="11">
        <v>0.15000000000000002</v>
      </c>
      <c r="AJ41" s="11">
        <v>2.6</v>
      </c>
      <c r="AK41" s="11">
        <v>3.9000000000000004</v>
      </c>
      <c r="AL41" s="41">
        <v>2380.9500000000003</v>
      </c>
      <c r="AM41" s="42">
        <f t="shared" si="0"/>
        <v>61904.700000000004</v>
      </c>
      <c r="AO41" s="38"/>
    </row>
    <row r="42" spans="1:41" s="22" customFormat="1" ht="75" customHeight="1" x14ac:dyDescent="0.25">
      <c r="A42" s="9" t="s">
        <v>164</v>
      </c>
      <c r="B42" s="10">
        <v>81810</v>
      </c>
      <c r="C42" s="11" t="s">
        <v>152</v>
      </c>
      <c r="D42" s="11" t="s">
        <v>41</v>
      </c>
      <c r="E42" s="10" t="s">
        <v>153</v>
      </c>
      <c r="F42" s="12" t="s">
        <v>43</v>
      </c>
      <c r="G42" s="10" t="s">
        <v>66</v>
      </c>
      <c r="H42" s="10"/>
      <c r="I42" s="11" t="s">
        <v>45</v>
      </c>
      <c r="J42" s="20" t="s">
        <v>165</v>
      </c>
      <c r="K42" s="14" t="s">
        <v>166</v>
      </c>
      <c r="L42" s="14" t="s">
        <v>119</v>
      </c>
      <c r="M42" s="17"/>
      <c r="N42" s="11" t="s">
        <v>75</v>
      </c>
      <c r="O42" s="11" t="s">
        <v>49</v>
      </c>
      <c r="P42" s="10"/>
      <c r="Q42" s="10"/>
      <c r="R42" s="10"/>
      <c r="S42" s="10">
        <v>3</v>
      </c>
      <c r="T42" s="10"/>
      <c r="U42" s="10">
        <v>7</v>
      </c>
      <c r="V42" s="10"/>
      <c r="W42" s="10">
        <v>11</v>
      </c>
      <c r="X42" s="10"/>
      <c r="Y42" s="10">
        <v>6</v>
      </c>
      <c r="Z42" s="10"/>
      <c r="AA42" s="10">
        <v>3</v>
      </c>
      <c r="AB42" s="10"/>
      <c r="AC42" s="10"/>
      <c r="AD42" s="11">
        <v>30</v>
      </c>
      <c r="AE42" s="11" t="s">
        <v>50</v>
      </c>
      <c r="AF42" s="12" t="s">
        <v>51</v>
      </c>
      <c r="AG42" s="12" t="s">
        <v>52</v>
      </c>
      <c r="AH42" s="18">
        <v>0.1</v>
      </c>
      <c r="AI42" s="11">
        <v>0.15000000000000002</v>
      </c>
      <c r="AJ42" s="11">
        <v>3</v>
      </c>
      <c r="AK42" s="11">
        <v>4.5000000000000009</v>
      </c>
      <c r="AL42" s="41">
        <v>2380.9500000000003</v>
      </c>
      <c r="AM42" s="42">
        <f t="shared" si="0"/>
        <v>71428.500000000015</v>
      </c>
      <c r="AO42" s="38"/>
    </row>
    <row r="43" spans="1:41" s="22" customFormat="1" ht="75" customHeight="1" x14ac:dyDescent="0.25">
      <c r="A43" s="9" t="s">
        <v>167</v>
      </c>
      <c r="B43" s="10" t="s">
        <v>168</v>
      </c>
      <c r="C43" s="11" t="s">
        <v>169</v>
      </c>
      <c r="D43" s="11" t="s">
        <v>41</v>
      </c>
      <c r="E43" s="10" t="s">
        <v>42</v>
      </c>
      <c r="F43" s="12" t="s">
        <v>43</v>
      </c>
      <c r="G43" s="10" t="s">
        <v>66</v>
      </c>
      <c r="H43" s="10"/>
      <c r="I43" s="11" t="s">
        <v>45</v>
      </c>
      <c r="J43" s="20" t="s">
        <v>93</v>
      </c>
      <c r="K43" s="14" t="s">
        <v>61</v>
      </c>
      <c r="L43" s="14" t="s">
        <v>74</v>
      </c>
      <c r="M43" s="17"/>
      <c r="N43" s="11" t="s">
        <v>75</v>
      </c>
      <c r="O43" s="11" t="s">
        <v>49</v>
      </c>
      <c r="P43" s="10"/>
      <c r="Q43" s="10"/>
      <c r="R43" s="10"/>
      <c r="S43" s="10"/>
      <c r="T43" s="10"/>
      <c r="U43" s="10"/>
      <c r="V43" s="10"/>
      <c r="W43" s="10">
        <v>1</v>
      </c>
      <c r="X43" s="10"/>
      <c r="Y43" s="10">
        <v>2</v>
      </c>
      <c r="Z43" s="10"/>
      <c r="AA43" s="10">
        <v>1</v>
      </c>
      <c r="AB43" s="10"/>
      <c r="AC43" s="10"/>
      <c r="AD43" s="11">
        <v>4</v>
      </c>
      <c r="AE43" s="11" t="s">
        <v>76</v>
      </c>
      <c r="AF43" s="12" t="s">
        <v>51</v>
      </c>
      <c r="AG43" s="12" t="s">
        <v>77</v>
      </c>
      <c r="AH43" s="18">
        <v>0.1</v>
      </c>
      <c r="AI43" s="11">
        <v>0.15000000000000002</v>
      </c>
      <c r="AJ43" s="11">
        <v>0.4</v>
      </c>
      <c r="AK43" s="11">
        <v>0.60000000000000009</v>
      </c>
      <c r="AL43" s="41">
        <v>10945.35</v>
      </c>
      <c r="AM43" s="42">
        <f t="shared" si="0"/>
        <v>43781.4</v>
      </c>
      <c r="AO43" s="38"/>
    </row>
    <row r="44" spans="1:41" s="22" customFormat="1" ht="75" customHeight="1" x14ac:dyDescent="0.25">
      <c r="A44" s="9" t="s">
        <v>170</v>
      </c>
      <c r="B44" s="10" t="s">
        <v>171</v>
      </c>
      <c r="C44" s="11" t="s">
        <v>172</v>
      </c>
      <c r="D44" s="11" t="s">
        <v>41</v>
      </c>
      <c r="E44" s="10" t="s">
        <v>42</v>
      </c>
      <c r="F44" s="12" t="s">
        <v>43</v>
      </c>
      <c r="G44" s="10" t="s">
        <v>66</v>
      </c>
      <c r="H44" s="10"/>
      <c r="I44" s="11" t="s">
        <v>45</v>
      </c>
      <c r="J44" s="20" t="s">
        <v>93</v>
      </c>
      <c r="K44" s="14" t="s">
        <v>61</v>
      </c>
      <c r="L44" s="14" t="s">
        <v>85</v>
      </c>
      <c r="M44" s="17"/>
      <c r="N44" s="11" t="s">
        <v>75</v>
      </c>
      <c r="O44" s="11" t="s">
        <v>49</v>
      </c>
      <c r="P44" s="10"/>
      <c r="Q44" s="10"/>
      <c r="R44" s="10"/>
      <c r="S44" s="10"/>
      <c r="T44" s="10"/>
      <c r="U44" s="10">
        <v>1</v>
      </c>
      <c r="V44" s="10"/>
      <c r="W44" s="10">
        <v>2</v>
      </c>
      <c r="X44" s="10"/>
      <c r="Y44" s="10"/>
      <c r="Z44" s="10"/>
      <c r="AA44" s="10"/>
      <c r="AB44" s="10"/>
      <c r="AC44" s="10"/>
      <c r="AD44" s="11">
        <v>3</v>
      </c>
      <c r="AE44" s="11" t="s">
        <v>76</v>
      </c>
      <c r="AF44" s="12" t="s">
        <v>51</v>
      </c>
      <c r="AG44" s="12" t="s">
        <v>77</v>
      </c>
      <c r="AH44" s="18">
        <v>0.1</v>
      </c>
      <c r="AI44" s="11">
        <v>0.15000000000000002</v>
      </c>
      <c r="AJ44" s="11">
        <v>0.30000000000000004</v>
      </c>
      <c r="AK44" s="11">
        <v>0.45000000000000007</v>
      </c>
      <c r="AL44" s="41">
        <v>10711.35</v>
      </c>
      <c r="AM44" s="42">
        <f t="shared" si="0"/>
        <v>32134.050000000003</v>
      </c>
      <c r="AO44" s="38"/>
    </row>
    <row r="45" spans="1:41" s="22" customFormat="1" ht="75" customHeight="1" x14ac:dyDescent="0.25">
      <c r="A45" s="9" t="s">
        <v>173</v>
      </c>
      <c r="B45" s="10" t="s">
        <v>174</v>
      </c>
      <c r="C45" s="11" t="s">
        <v>175</v>
      </c>
      <c r="D45" s="11" t="s">
        <v>41</v>
      </c>
      <c r="E45" s="10" t="s">
        <v>42</v>
      </c>
      <c r="F45" s="12" t="s">
        <v>43</v>
      </c>
      <c r="G45" s="10" t="s">
        <v>66</v>
      </c>
      <c r="H45" s="10"/>
      <c r="I45" s="11" t="s">
        <v>45</v>
      </c>
      <c r="J45" s="20" t="s">
        <v>93</v>
      </c>
      <c r="K45" s="14" t="s">
        <v>61</v>
      </c>
      <c r="L45" s="14" t="s">
        <v>176</v>
      </c>
      <c r="M45" s="17"/>
      <c r="N45" s="11" t="s">
        <v>75</v>
      </c>
      <c r="O45" s="11" t="s">
        <v>49</v>
      </c>
      <c r="P45" s="10"/>
      <c r="Q45" s="10"/>
      <c r="R45" s="10"/>
      <c r="S45" s="10"/>
      <c r="T45" s="10"/>
      <c r="U45" s="10">
        <v>1</v>
      </c>
      <c r="V45" s="10"/>
      <c r="W45" s="10">
        <v>1</v>
      </c>
      <c r="X45" s="10"/>
      <c r="Y45" s="10"/>
      <c r="Z45" s="10"/>
      <c r="AA45" s="10"/>
      <c r="AB45" s="10"/>
      <c r="AC45" s="10"/>
      <c r="AD45" s="11">
        <v>2</v>
      </c>
      <c r="AE45" s="11" t="s">
        <v>76</v>
      </c>
      <c r="AF45" s="12" t="s">
        <v>177</v>
      </c>
      <c r="AG45" s="12" t="s">
        <v>77</v>
      </c>
      <c r="AH45" s="18">
        <v>0.1</v>
      </c>
      <c r="AI45" s="11">
        <v>0.15000000000000002</v>
      </c>
      <c r="AJ45" s="11">
        <v>0.2</v>
      </c>
      <c r="AK45" s="11">
        <v>0.30000000000000004</v>
      </c>
      <c r="AL45" s="41">
        <v>6171.75</v>
      </c>
      <c r="AM45" s="42">
        <f t="shared" si="0"/>
        <v>12343.5</v>
      </c>
      <c r="AO45" s="38"/>
    </row>
    <row r="46" spans="1:41" s="22" customFormat="1" ht="75" customHeight="1" x14ac:dyDescent="0.25">
      <c r="A46" s="9" t="s">
        <v>178</v>
      </c>
      <c r="B46" s="10" t="s">
        <v>179</v>
      </c>
      <c r="C46" s="10" t="s">
        <v>180</v>
      </c>
      <c r="D46" s="11" t="s">
        <v>41</v>
      </c>
      <c r="E46" s="10" t="s">
        <v>42</v>
      </c>
      <c r="F46" s="12" t="s">
        <v>43</v>
      </c>
      <c r="G46" s="10" t="s">
        <v>66</v>
      </c>
      <c r="H46" s="10"/>
      <c r="I46" s="11" t="s">
        <v>45</v>
      </c>
      <c r="J46" s="20" t="s">
        <v>181</v>
      </c>
      <c r="K46" s="14" t="s">
        <v>159</v>
      </c>
      <c r="L46" s="14" t="s">
        <v>85</v>
      </c>
      <c r="M46" s="17"/>
      <c r="N46" s="11" t="s">
        <v>75</v>
      </c>
      <c r="O46" s="11" t="s">
        <v>49</v>
      </c>
      <c r="P46" s="10"/>
      <c r="Q46" s="10"/>
      <c r="R46" s="10"/>
      <c r="S46" s="10"/>
      <c r="T46" s="10"/>
      <c r="U46" s="10">
        <v>1</v>
      </c>
      <c r="V46" s="10"/>
      <c r="W46" s="10">
        <v>2</v>
      </c>
      <c r="X46" s="10"/>
      <c r="Y46" s="10">
        <v>1</v>
      </c>
      <c r="Z46" s="10"/>
      <c r="AA46" s="10"/>
      <c r="AB46" s="10"/>
      <c r="AC46" s="10"/>
      <c r="AD46" s="11">
        <v>4</v>
      </c>
      <c r="AE46" s="10" t="s">
        <v>76</v>
      </c>
      <c r="AF46" s="12" t="s">
        <v>51</v>
      </c>
      <c r="AG46" s="12" t="s">
        <v>77</v>
      </c>
      <c r="AH46" s="18">
        <v>0.1</v>
      </c>
      <c r="AI46" s="11">
        <v>0.15000000000000002</v>
      </c>
      <c r="AJ46" s="11">
        <v>0.4</v>
      </c>
      <c r="AK46" s="11">
        <v>0.60000000000000009</v>
      </c>
      <c r="AL46" s="41">
        <v>6095.7000000000007</v>
      </c>
      <c r="AM46" s="42">
        <f t="shared" si="0"/>
        <v>24382.800000000003</v>
      </c>
      <c r="AO46" s="38"/>
    </row>
    <row r="47" spans="1:41" s="22" customFormat="1" ht="75" customHeight="1" x14ac:dyDescent="0.25">
      <c r="A47" s="9" t="s">
        <v>182</v>
      </c>
      <c r="B47" s="10" t="s">
        <v>179</v>
      </c>
      <c r="C47" s="11" t="s">
        <v>180</v>
      </c>
      <c r="D47" s="11" t="s">
        <v>41</v>
      </c>
      <c r="E47" s="10" t="s">
        <v>42</v>
      </c>
      <c r="F47" s="12" t="s">
        <v>43</v>
      </c>
      <c r="G47" s="10" t="s">
        <v>66</v>
      </c>
      <c r="H47" s="10"/>
      <c r="I47" s="11" t="s">
        <v>45</v>
      </c>
      <c r="J47" s="20" t="s">
        <v>93</v>
      </c>
      <c r="K47" s="14" t="s">
        <v>68</v>
      </c>
      <c r="L47" s="14" t="s">
        <v>85</v>
      </c>
      <c r="M47" s="17"/>
      <c r="N47" s="11" t="s">
        <v>75</v>
      </c>
      <c r="O47" s="11" t="s">
        <v>49</v>
      </c>
      <c r="P47" s="10"/>
      <c r="Q47" s="10"/>
      <c r="R47" s="10"/>
      <c r="S47" s="10"/>
      <c r="T47" s="10"/>
      <c r="U47" s="10">
        <v>1</v>
      </c>
      <c r="V47" s="10"/>
      <c r="W47" s="10">
        <v>1</v>
      </c>
      <c r="X47" s="10"/>
      <c r="Y47" s="10"/>
      <c r="Z47" s="10"/>
      <c r="AA47" s="10"/>
      <c r="AB47" s="10"/>
      <c r="AC47" s="10"/>
      <c r="AD47" s="11">
        <v>2</v>
      </c>
      <c r="AE47" s="11" t="s">
        <v>76</v>
      </c>
      <c r="AF47" s="12" t="s">
        <v>51</v>
      </c>
      <c r="AG47" s="12" t="s">
        <v>77</v>
      </c>
      <c r="AH47" s="18">
        <v>0.1</v>
      </c>
      <c r="AI47" s="11">
        <v>0.15000000000000002</v>
      </c>
      <c r="AJ47" s="11">
        <v>0.2</v>
      </c>
      <c r="AK47" s="11">
        <v>0.30000000000000004</v>
      </c>
      <c r="AL47" s="41">
        <v>6095.7000000000007</v>
      </c>
      <c r="AM47" s="42">
        <f t="shared" si="0"/>
        <v>12191.400000000001</v>
      </c>
      <c r="AO47" s="38"/>
    </row>
    <row r="48" spans="1:41" s="22" customFormat="1" ht="75" customHeight="1" x14ac:dyDescent="0.25">
      <c r="A48" s="9" t="s">
        <v>183</v>
      </c>
      <c r="B48" s="10" t="s">
        <v>184</v>
      </c>
      <c r="C48" s="11" t="s">
        <v>185</v>
      </c>
      <c r="D48" s="11" t="s">
        <v>41</v>
      </c>
      <c r="E48" s="10" t="s">
        <v>42</v>
      </c>
      <c r="F48" s="12" t="s">
        <v>43</v>
      </c>
      <c r="G48" s="10" t="s">
        <v>66</v>
      </c>
      <c r="H48" s="10"/>
      <c r="I48" s="11" t="s">
        <v>45</v>
      </c>
      <c r="J48" s="20" t="s">
        <v>186</v>
      </c>
      <c r="K48" s="14" t="s">
        <v>68</v>
      </c>
      <c r="L48" s="14" t="s">
        <v>85</v>
      </c>
      <c r="M48" s="17"/>
      <c r="N48" s="11" t="s">
        <v>75</v>
      </c>
      <c r="O48" s="11" t="s">
        <v>49</v>
      </c>
      <c r="P48" s="10"/>
      <c r="Q48" s="10"/>
      <c r="R48" s="10"/>
      <c r="S48" s="10"/>
      <c r="T48" s="10"/>
      <c r="U48" s="10"/>
      <c r="V48" s="10"/>
      <c r="W48" s="10">
        <v>1</v>
      </c>
      <c r="X48" s="10"/>
      <c r="Y48" s="10"/>
      <c r="Z48" s="10"/>
      <c r="AA48" s="10"/>
      <c r="AB48" s="10"/>
      <c r="AC48" s="10"/>
      <c r="AD48" s="11">
        <v>1</v>
      </c>
      <c r="AE48" s="11" t="s">
        <v>76</v>
      </c>
      <c r="AF48" s="12" t="s">
        <v>51</v>
      </c>
      <c r="AG48" s="12" t="s">
        <v>77</v>
      </c>
      <c r="AH48" s="18">
        <v>0.1</v>
      </c>
      <c r="AI48" s="11">
        <v>0.15000000000000002</v>
      </c>
      <c r="AJ48" s="11">
        <v>0.1</v>
      </c>
      <c r="AK48" s="11">
        <v>0.15000000000000002</v>
      </c>
      <c r="AL48" s="41">
        <v>6259.5</v>
      </c>
      <c r="AM48" s="42">
        <f t="shared" si="0"/>
        <v>6259.5</v>
      </c>
      <c r="AO48" s="38"/>
    </row>
    <row r="49" spans="1:41" s="22" customFormat="1" ht="75" customHeight="1" x14ac:dyDescent="0.25">
      <c r="A49" s="9" t="s">
        <v>187</v>
      </c>
      <c r="B49" s="10" t="s">
        <v>188</v>
      </c>
      <c r="C49" s="10" t="s">
        <v>189</v>
      </c>
      <c r="D49" s="11" t="s">
        <v>41</v>
      </c>
      <c r="E49" s="10" t="s">
        <v>42</v>
      </c>
      <c r="F49" s="12" t="s">
        <v>43</v>
      </c>
      <c r="G49" s="10" t="s">
        <v>66</v>
      </c>
      <c r="H49" s="10"/>
      <c r="I49" s="11" t="s">
        <v>45</v>
      </c>
      <c r="J49" s="20" t="s">
        <v>165</v>
      </c>
      <c r="K49" s="14" t="s">
        <v>68</v>
      </c>
      <c r="L49" s="14" t="s">
        <v>74</v>
      </c>
      <c r="M49" s="17"/>
      <c r="N49" s="11" t="s">
        <v>75</v>
      </c>
      <c r="O49" s="11" t="s">
        <v>49</v>
      </c>
      <c r="P49" s="10"/>
      <c r="Q49" s="10"/>
      <c r="R49" s="10"/>
      <c r="S49" s="10"/>
      <c r="T49" s="10"/>
      <c r="U49" s="10">
        <v>1</v>
      </c>
      <c r="V49" s="10"/>
      <c r="W49" s="10">
        <v>2</v>
      </c>
      <c r="X49" s="10"/>
      <c r="Y49" s="10">
        <v>1</v>
      </c>
      <c r="Z49" s="10"/>
      <c r="AA49" s="10"/>
      <c r="AB49" s="10"/>
      <c r="AC49" s="10"/>
      <c r="AD49" s="11">
        <v>4</v>
      </c>
      <c r="AE49" s="10" t="s">
        <v>76</v>
      </c>
      <c r="AF49" s="12" t="s">
        <v>51</v>
      </c>
      <c r="AG49" s="12" t="s">
        <v>77</v>
      </c>
      <c r="AH49" s="18">
        <v>0.1</v>
      </c>
      <c r="AI49" s="11">
        <v>0.15000000000000002</v>
      </c>
      <c r="AJ49" s="11">
        <v>0.4</v>
      </c>
      <c r="AK49" s="11">
        <v>0.60000000000000009</v>
      </c>
      <c r="AL49" s="41">
        <v>7195.5</v>
      </c>
      <c r="AM49" s="42">
        <f t="shared" si="0"/>
        <v>28782</v>
      </c>
      <c r="AO49" s="38"/>
    </row>
    <row r="50" spans="1:41" s="22" customFormat="1" ht="75" customHeight="1" x14ac:dyDescent="0.25">
      <c r="A50" s="9" t="s">
        <v>190</v>
      </c>
      <c r="B50" s="10" t="s">
        <v>191</v>
      </c>
      <c r="C50" s="11" t="s">
        <v>192</v>
      </c>
      <c r="D50" s="11" t="s">
        <v>41</v>
      </c>
      <c r="E50" s="10" t="s">
        <v>102</v>
      </c>
      <c r="F50" s="12" t="s">
        <v>43</v>
      </c>
      <c r="G50" s="10" t="s">
        <v>66</v>
      </c>
      <c r="H50" s="10"/>
      <c r="I50" s="11" t="s">
        <v>45</v>
      </c>
      <c r="J50" s="20" t="s">
        <v>83</v>
      </c>
      <c r="K50" s="14" t="s">
        <v>84</v>
      </c>
      <c r="L50" s="14" t="s">
        <v>193</v>
      </c>
      <c r="M50" s="17"/>
      <c r="N50" s="11" t="s">
        <v>75</v>
      </c>
      <c r="O50" s="11" t="s">
        <v>49</v>
      </c>
      <c r="P50" s="10"/>
      <c r="Q50" s="10"/>
      <c r="R50" s="10"/>
      <c r="S50" s="10">
        <v>2</v>
      </c>
      <c r="T50" s="10"/>
      <c r="U50" s="10">
        <v>6</v>
      </c>
      <c r="V50" s="10"/>
      <c r="W50" s="10">
        <v>7</v>
      </c>
      <c r="X50" s="10"/>
      <c r="Y50" s="10">
        <v>4</v>
      </c>
      <c r="Z50" s="10"/>
      <c r="AA50" s="10"/>
      <c r="AB50" s="10"/>
      <c r="AC50" s="10"/>
      <c r="AD50" s="11">
        <v>19</v>
      </c>
      <c r="AE50" s="11" t="s">
        <v>50</v>
      </c>
      <c r="AF50" s="12" t="s">
        <v>51</v>
      </c>
      <c r="AG50" s="12" t="s">
        <v>52</v>
      </c>
      <c r="AH50" s="18">
        <v>0.1</v>
      </c>
      <c r="AI50" s="11">
        <v>0.15000000000000002</v>
      </c>
      <c r="AJ50" s="11">
        <v>1.9000000000000001</v>
      </c>
      <c r="AK50" s="11">
        <v>2.8500000000000005</v>
      </c>
      <c r="AL50" s="41">
        <v>2568.15</v>
      </c>
      <c r="AM50" s="42">
        <f t="shared" si="0"/>
        <v>48794.85</v>
      </c>
      <c r="AO50" s="38"/>
    </row>
    <row r="51" spans="1:41" s="22" customFormat="1" ht="75" customHeight="1" x14ac:dyDescent="0.25">
      <c r="A51" s="9" t="s">
        <v>194</v>
      </c>
      <c r="B51" s="10" t="s">
        <v>191</v>
      </c>
      <c r="C51" s="10" t="s">
        <v>192</v>
      </c>
      <c r="D51" s="11" t="s">
        <v>41</v>
      </c>
      <c r="E51" s="10" t="s">
        <v>102</v>
      </c>
      <c r="F51" s="12" t="s">
        <v>43</v>
      </c>
      <c r="G51" s="10" t="s">
        <v>66</v>
      </c>
      <c r="H51" s="10"/>
      <c r="I51" s="11" t="s">
        <v>45</v>
      </c>
      <c r="J51" s="20" t="s">
        <v>93</v>
      </c>
      <c r="K51" s="14" t="s">
        <v>61</v>
      </c>
      <c r="L51" s="14" t="s">
        <v>193</v>
      </c>
      <c r="M51" s="17"/>
      <c r="N51" s="11" t="s">
        <v>75</v>
      </c>
      <c r="O51" s="11" t="s">
        <v>49</v>
      </c>
      <c r="P51" s="10"/>
      <c r="Q51" s="10"/>
      <c r="R51" s="10"/>
      <c r="S51" s="10">
        <v>2</v>
      </c>
      <c r="T51" s="10"/>
      <c r="U51" s="10">
        <v>6</v>
      </c>
      <c r="V51" s="10"/>
      <c r="W51" s="10">
        <v>8</v>
      </c>
      <c r="X51" s="10"/>
      <c r="Y51" s="10">
        <v>4</v>
      </c>
      <c r="Z51" s="10"/>
      <c r="AA51" s="10"/>
      <c r="AB51" s="10"/>
      <c r="AC51" s="10"/>
      <c r="AD51" s="11">
        <v>20</v>
      </c>
      <c r="AE51" s="23" t="s">
        <v>50</v>
      </c>
      <c r="AF51" s="12" t="s">
        <v>51</v>
      </c>
      <c r="AG51" s="12" t="s">
        <v>52</v>
      </c>
      <c r="AH51" s="18">
        <v>0.1</v>
      </c>
      <c r="AI51" s="11">
        <v>0.15000000000000002</v>
      </c>
      <c r="AJ51" s="11">
        <v>2</v>
      </c>
      <c r="AK51" s="11">
        <v>3.0000000000000004</v>
      </c>
      <c r="AL51" s="41">
        <v>2568.15</v>
      </c>
      <c r="AM51" s="42">
        <f t="shared" si="0"/>
        <v>51363</v>
      </c>
      <c r="AO51" s="38"/>
    </row>
    <row r="52" spans="1:41" s="22" customFormat="1" ht="75" customHeight="1" x14ac:dyDescent="0.25">
      <c r="A52" s="9" t="s">
        <v>195</v>
      </c>
      <c r="B52" s="10" t="s">
        <v>196</v>
      </c>
      <c r="C52" s="11" t="s">
        <v>197</v>
      </c>
      <c r="D52" s="11" t="s">
        <v>41</v>
      </c>
      <c r="E52" s="10" t="s">
        <v>42</v>
      </c>
      <c r="F52" s="12" t="s">
        <v>43</v>
      </c>
      <c r="G52" s="10" t="s">
        <v>66</v>
      </c>
      <c r="H52" s="10"/>
      <c r="I52" s="11" t="s">
        <v>45</v>
      </c>
      <c r="J52" s="20" t="s">
        <v>93</v>
      </c>
      <c r="K52" s="14" t="s">
        <v>61</v>
      </c>
      <c r="L52" s="14" t="s">
        <v>96</v>
      </c>
      <c r="M52" s="17"/>
      <c r="N52" s="11" t="s">
        <v>75</v>
      </c>
      <c r="O52" s="11" t="s">
        <v>49</v>
      </c>
      <c r="P52" s="10"/>
      <c r="Q52" s="10"/>
      <c r="R52" s="10"/>
      <c r="S52" s="10">
        <v>3</v>
      </c>
      <c r="T52" s="10"/>
      <c r="U52" s="10">
        <v>7</v>
      </c>
      <c r="V52" s="10"/>
      <c r="W52" s="10">
        <v>9</v>
      </c>
      <c r="X52" s="10"/>
      <c r="Y52" s="10">
        <v>3</v>
      </c>
      <c r="Z52" s="10"/>
      <c r="AA52" s="10"/>
      <c r="AB52" s="10"/>
      <c r="AC52" s="10"/>
      <c r="AD52" s="11">
        <v>22</v>
      </c>
      <c r="AE52" s="11" t="s">
        <v>50</v>
      </c>
      <c r="AF52" s="12" t="s">
        <v>51</v>
      </c>
      <c r="AG52" s="12" t="s">
        <v>52</v>
      </c>
      <c r="AH52" s="18">
        <v>0.1</v>
      </c>
      <c r="AI52" s="11">
        <v>0.15000000000000002</v>
      </c>
      <c r="AJ52" s="11">
        <v>2.2000000000000002</v>
      </c>
      <c r="AK52" s="11">
        <v>3.3000000000000007</v>
      </c>
      <c r="AL52" s="41">
        <v>2152.7999999999997</v>
      </c>
      <c r="AM52" s="42">
        <f t="shared" si="0"/>
        <v>47361.599999999991</v>
      </c>
      <c r="AO52" s="38"/>
    </row>
    <row r="53" spans="1:41" s="22" customFormat="1" ht="75" customHeight="1" x14ac:dyDescent="0.25">
      <c r="A53" s="9" t="s">
        <v>198</v>
      </c>
      <c r="B53" s="10" t="s">
        <v>196</v>
      </c>
      <c r="C53" s="11" t="s">
        <v>197</v>
      </c>
      <c r="D53" s="11" t="s">
        <v>41</v>
      </c>
      <c r="E53" s="10" t="s">
        <v>42</v>
      </c>
      <c r="F53" s="12" t="s">
        <v>43</v>
      </c>
      <c r="G53" s="10" t="s">
        <v>66</v>
      </c>
      <c r="H53" s="10"/>
      <c r="I53" s="11" t="s">
        <v>45</v>
      </c>
      <c r="J53" s="20" t="s">
        <v>199</v>
      </c>
      <c r="K53" s="14" t="s">
        <v>200</v>
      </c>
      <c r="L53" s="14" t="s">
        <v>96</v>
      </c>
      <c r="M53" s="17"/>
      <c r="N53" s="11" t="s">
        <v>75</v>
      </c>
      <c r="O53" s="11" t="s">
        <v>86</v>
      </c>
      <c r="P53" s="10"/>
      <c r="Q53" s="10"/>
      <c r="R53" s="10"/>
      <c r="S53" s="10">
        <v>2</v>
      </c>
      <c r="T53" s="10"/>
      <c r="U53" s="10">
        <v>6</v>
      </c>
      <c r="V53" s="10"/>
      <c r="W53" s="10">
        <v>8</v>
      </c>
      <c r="X53" s="10"/>
      <c r="Y53" s="10">
        <v>5</v>
      </c>
      <c r="Z53" s="10"/>
      <c r="AA53" s="10"/>
      <c r="AB53" s="10"/>
      <c r="AC53" s="10"/>
      <c r="AD53" s="11">
        <v>21</v>
      </c>
      <c r="AE53" s="11" t="s">
        <v>50</v>
      </c>
      <c r="AF53" s="12" t="s">
        <v>51</v>
      </c>
      <c r="AG53" s="12" t="s">
        <v>52</v>
      </c>
      <c r="AH53" s="18">
        <v>0.1</v>
      </c>
      <c r="AI53" s="11">
        <v>0.15000000000000002</v>
      </c>
      <c r="AJ53" s="11">
        <v>2.1</v>
      </c>
      <c r="AK53" s="11">
        <v>3.1500000000000004</v>
      </c>
      <c r="AL53" s="41">
        <v>2152.7999999999997</v>
      </c>
      <c r="AM53" s="42">
        <f t="shared" si="0"/>
        <v>45208.799999999996</v>
      </c>
      <c r="AO53" s="38"/>
    </row>
    <row r="54" spans="1:41" s="22" customFormat="1" ht="75" customHeight="1" x14ac:dyDescent="0.25">
      <c r="A54" s="9" t="s">
        <v>201</v>
      </c>
      <c r="B54" s="10" t="s">
        <v>202</v>
      </c>
      <c r="C54" s="10" t="s">
        <v>203</v>
      </c>
      <c r="D54" s="11" t="s">
        <v>41</v>
      </c>
      <c r="E54" s="10" t="s">
        <v>102</v>
      </c>
      <c r="F54" s="12" t="s">
        <v>43</v>
      </c>
      <c r="G54" s="10" t="s">
        <v>66</v>
      </c>
      <c r="H54" s="10"/>
      <c r="I54" s="11" t="s">
        <v>45</v>
      </c>
      <c r="J54" s="20" t="s">
        <v>204</v>
      </c>
      <c r="K54" s="14" t="s">
        <v>114</v>
      </c>
      <c r="L54" s="14" t="s">
        <v>119</v>
      </c>
      <c r="M54" s="17"/>
      <c r="N54" s="11" t="s">
        <v>75</v>
      </c>
      <c r="O54" s="11" t="s">
        <v>49</v>
      </c>
      <c r="P54" s="10"/>
      <c r="Q54" s="10"/>
      <c r="R54" s="10"/>
      <c r="S54" s="10">
        <v>1</v>
      </c>
      <c r="T54" s="10"/>
      <c r="U54" s="10">
        <v>4</v>
      </c>
      <c r="V54" s="10"/>
      <c r="W54" s="10">
        <v>7</v>
      </c>
      <c r="X54" s="10"/>
      <c r="Y54" s="10">
        <v>4</v>
      </c>
      <c r="Z54" s="10"/>
      <c r="AA54" s="10"/>
      <c r="AB54" s="10"/>
      <c r="AC54" s="10"/>
      <c r="AD54" s="11">
        <v>16</v>
      </c>
      <c r="AE54" s="10" t="s">
        <v>50</v>
      </c>
      <c r="AF54" s="12" t="s">
        <v>51</v>
      </c>
      <c r="AG54" s="12" t="s">
        <v>52</v>
      </c>
      <c r="AH54" s="18">
        <v>0.1</v>
      </c>
      <c r="AI54" s="11">
        <v>0.15000000000000002</v>
      </c>
      <c r="AJ54" s="11">
        <v>1.6</v>
      </c>
      <c r="AK54" s="11">
        <v>2.4000000000000004</v>
      </c>
      <c r="AL54" s="41">
        <v>2094.3000000000002</v>
      </c>
      <c r="AM54" s="42">
        <f t="shared" si="0"/>
        <v>33508.800000000003</v>
      </c>
      <c r="AO54" s="38"/>
    </row>
    <row r="55" spans="1:41" s="22" customFormat="1" ht="75" customHeight="1" x14ac:dyDescent="0.25">
      <c r="A55" s="9" t="s">
        <v>205</v>
      </c>
      <c r="B55" s="10" t="s">
        <v>206</v>
      </c>
      <c r="C55" s="11" t="s">
        <v>207</v>
      </c>
      <c r="D55" s="11" t="s">
        <v>41</v>
      </c>
      <c r="E55" s="10" t="s">
        <v>208</v>
      </c>
      <c r="F55" s="12" t="s">
        <v>43</v>
      </c>
      <c r="G55" s="10" t="s">
        <v>44</v>
      </c>
      <c r="H55" s="10"/>
      <c r="I55" s="11" t="s">
        <v>45</v>
      </c>
      <c r="J55" s="20" t="s">
        <v>93</v>
      </c>
      <c r="K55" s="14" t="s">
        <v>61</v>
      </c>
      <c r="L55" s="14" t="s">
        <v>133</v>
      </c>
      <c r="M55" s="17"/>
      <c r="N55" s="11" t="s">
        <v>75</v>
      </c>
      <c r="O55" s="11" t="s">
        <v>49</v>
      </c>
      <c r="P55" s="10"/>
      <c r="Q55" s="10"/>
      <c r="R55" s="10"/>
      <c r="S55" s="10"/>
      <c r="T55" s="10"/>
      <c r="U55" s="10">
        <v>2</v>
      </c>
      <c r="V55" s="10"/>
      <c r="W55" s="10">
        <v>4</v>
      </c>
      <c r="X55" s="10"/>
      <c r="Y55" s="10">
        <v>5</v>
      </c>
      <c r="Z55" s="10"/>
      <c r="AA55" s="10"/>
      <c r="AB55" s="10"/>
      <c r="AC55" s="10"/>
      <c r="AD55" s="11">
        <v>11</v>
      </c>
      <c r="AE55" s="11" t="s">
        <v>50</v>
      </c>
      <c r="AF55" s="12" t="s">
        <v>51</v>
      </c>
      <c r="AG55" s="12" t="s">
        <v>52</v>
      </c>
      <c r="AH55" s="18">
        <v>0.1</v>
      </c>
      <c r="AI55" s="11">
        <v>0.15000000000000002</v>
      </c>
      <c r="AJ55" s="11">
        <v>1.1000000000000001</v>
      </c>
      <c r="AK55" s="11">
        <v>1.6500000000000004</v>
      </c>
      <c r="AL55" s="41">
        <v>2234.7000000000003</v>
      </c>
      <c r="AM55" s="42">
        <f t="shared" si="0"/>
        <v>24581.700000000004</v>
      </c>
      <c r="AO55" s="38"/>
    </row>
    <row r="56" spans="1:41" s="22" customFormat="1" ht="75" customHeight="1" x14ac:dyDescent="0.25">
      <c r="A56" s="9" t="s">
        <v>209</v>
      </c>
      <c r="B56" s="10" t="s">
        <v>206</v>
      </c>
      <c r="C56" s="11" t="s">
        <v>207</v>
      </c>
      <c r="D56" s="11" t="s">
        <v>41</v>
      </c>
      <c r="E56" s="10" t="s">
        <v>208</v>
      </c>
      <c r="F56" s="12" t="s">
        <v>43</v>
      </c>
      <c r="G56" s="10" t="s">
        <v>66</v>
      </c>
      <c r="H56" s="10"/>
      <c r="I56" s="11" t="s">
        <v>45</v>
      </c>
      <c r="J56" s="20" t="s">
        <v>60</v>
      </c>
      <c r="K56" s="14" t="s">
        <v>210</v>
      </c>
      <c r="L56" s="14" t="s">
        <v>133</v>
      </c>
      <c r="M56" s="17"/>
      <c r="N56" s="11" t="s">
        <v>75</v>
      </c>
      <c r="O56" s="11" t="s">
        <v>49</v>
      </c>
      <c r="P56" s="10"/>
      <c r="Q56" s="10"/>
      <c r="R56" s="10"/>
      <c r="S56" s="10"/>
      <c r="T56" s="10"/>
      <c r="U56" s="10">
        <v>2</v>
      </c>
      <c r="V56" s="10"/>
      <c r="W56" s="10">
        <v>3</v>
      </c>
      <c r="X56" s="10"/>
      <c r="Y56" s="10">
        <v>2</v>
      </c>
      <c r="Z56" s="10"/>
      <c r="AA56" s="10"/>
      <c r="AB56" s="10"/>
      <c r="AC56" s="10"/>
      <c r="AD56" s="11">
        <v>7</v>
      </c>
      <c r="AE56" s="11" t="s">
        <v>50</v>
      </c>
      <c r="AF56" s="12" t="s">
        <v>51</v>
      </c>
      <c r="AG56" s="12" t="s">
        <v>52</v>
      </c>
      <c r="AH56" s="18">
        <v>0.1</v>
      </c>
      <c r="AI56" s="11">
        <v>0.15000000000000002</v>
      </c>
      <c r="AJ56" s="11">
        <v>0.70000000000000007</v>
      </c>
      <c r="AK56" s="11">
        <v>1.0500000000000003</v>
      </c>
      <c r="AL56" s="41">
        <v>2234.7000000000003</v>
      </c>
      <c r="AM56" s="42">
        <f t="shared" si="0"/>
        <v>15642.900000000001</v>
      </c>
      <c r="AO56" s="38"/>
    </row>
    <row r="57" spans="1:41" s="22" customFormat="1" ht="75" customHeight="1" x14ac:dyDescent="0.25">
      <c r="A57" s="9" t="s">
        <v>211</v>
      </c>
      <c r="B57" s="10" t="s">
        <v>206</v>
      </c>
      <c r="C57" s="11" t="s">
        <v>207</v>
      </c>
      <c r="D57" s="11" t="s">
        <v>41</v>
      </c>
      <c r="E57" s="10" t="s">
        <v>208</v>
      </c>
      <c r="F57" s="12" t="s">
        <v>43</v>
      </c>
      <c r="G57" s="10" t="s">
        <v>66</v>
      </c>
      <c r="H57" s="10"/>
      <c r="I57" s="11" t="s">
        <v>45</v>
      </c>
      <c r="J57" s="20" t="s">
        <v>116</v>
      </c>
      <c r="K57" s="14" t="s">
        <v>89</v>
      </c>
      <c r="L57" s="14" t="s">
        <v>133</v>
      </c>
      <c r="M57" s="17"/>
      <c r="N57" s="11" t="s">
        <v>75</v>
      </c>
      <c r="O57" s="11" t="s">
        <v>49</v>
      </c>
      <c r="P57" s="10"/>
      <c r="Q57" s="10"/>
      <c r="R57" s="10"/>
      <c r="S57" s="10"/>
      <c r="T57" s="10"/>
      <c r="U57" s="10">
        <v>4</v>
      </c>
      <c r="V57" s="10"/>
      <c r="W57" s="10">
        <v>6</v>
      </c>
      <c r="X57" s="10"/>
      <c r="Y57" s="10">
        <v>4</v>
      </c>
      <c r="Z57" s="10"/>
      <c r="AA57" s="10"/>
      <c r="AB57" s="10"/>
      <c r="AC57" s="10"/>
      <c r="AD57" s="11">
        <v>14</v>
      </c>
      <c r="AE57" s="11" t="s">
        <v>50</v>
      </c>
      <c r="AF57" s="12" t="s">
        <v>51</v>
      </c>
      <c r="AG57" s="12" t="s">
        <v>52</v>
      </c>
      <c r="AH57" s="18">
        <v>0.1</v>
      </c>
      <c r="AI57" s="11">
        <v>0.15000000000000002</v>
      </c>
      <c r="AJ57" s="11">
        <v>1.4000000000000001</v>
      </c>
      <c r="AK57" s="11">
        <v>2.1000000000000005</v>
      </c>
      <c r="AL57" s="41">
        <v>2234.7000000000003</v>
      </c>
      <c r="AM57" s="42">
        <f t="shared" si="0"/>
        <v>31285.800000000003</v>
      </c>
      <c r="AO57" s="38"/>
    </row>
    <row r="58" spans="1:41" s="22" customFormat="1" ht="75" customHeight="1" x14ac:dyDescent="0.25">
      <c r="A58" s="9" t="s">
        <v>212</v>
      </c>
      <c r="B58" s="10" t="s">
        <v>213</v>
      </c>
      <c r="C58" s="11" t="s">
        <v>214</v>
      </c>
      <c r="D58" s="11" t="s">
        <v>41</v>
      </c>
      <c r="E58" s="10" t="s">
        <v>42</v>
      </c>
      <c r="F58" s="12" t="s">
        <v>43</v>
      </c>
      <c r="G58" s="10" t="s">
        <v>66</v>
      </c>
      <c r="H58" s="10"/>
      <c r="I58" s="11" t="s">
        <v>45</v>
      </c>
      <c r="J58" s="20" t="s">
        <v>158</v>
      </c>
      <c r="K58" s="14" t="s">
        <v>91</v>
      </c>
      <c r="L58" s="14" t="s">
        <v>119</v>
      </c>
      <c r="M58" s="17"/>
      <c r="N58" s="11" t="s">
        <v>75</v>
      </c>
      <c r="O58" s="11" t="s">
        <v>49</v>
      </c>
      <c r="P58" s="10"/>
      <c r="Q58" s="10"/>
      <c r="R58" s="10"/>
      <c r="S58" s="10">
        <v>5</v>
      </c>
      <c r="T58" s="10"/>
      <c r="U58" s="10">
        <v>12</v>
      </c>
      <c r="V58" s="10"/>
      <c r="W58" s="10">
        <v>14</v>
      </c>
      <c r="X58" s="10"/>
      <c r="Y58" s="10">
        <v>8</v>
      </c>
      <c r="Z58" s="10"/>
      <c r="AA58" s="10"/>
      <c r="AB58" s="10"/>
      <c r="AC58" s="10"/>
      <c r="AD58" s="11">
        <v>39</v>
      </c>
      <c r="AE58" s="11" t="s">
        <v>50</v>
      </c>
      <c r="AF58" s="12" t="s">
        <v>51</v>
      </c>
      <c r="AG58" s="12" t="s">
        <v>52</v>
      </c>
      <c r="AH58" s="18">
        <v>0.1</v>
      </c>
      <c r="AI58" s="11">
        <v>0.15000000000000002</v>
      </c>
      <c r="AJ58" s="11">
        <v>3.9000000000000004</v>
      </c>
      <c r="AK58" s="11">
        <v>5.8500000000000005</v>
      </c>
      <c r="AL58" s="41">
        <v>2310.75</v>
      </c>
      <c r="AM58" s="42">
        <f t="shared" si="0"/>
        <v>90119.25</v>
      </c>
      <c r="AO58" s="38"/>
    </row>
    <row r="59" spans="1:41" s="22" customFormat="1" ht="75" customHeight="1" x14ac:dyDescent="0.25">
      <c r="A59" s="9" t="s">
        <v>215</v>
      </c>
      <c r="B59" s="10" t="s">
        <v>213</v>
      </c>
      <c r="C59" s="11" t="s">
        <v>214</v>
      </c>
      <c r="D59" s="11" t="s">
        <v>41</v>
      </c>
      <c r="E59" s="10" t="s">
        <v>42</v>
      </c>
      <c r="F59" s="12" t="s">
        <v>43</v>
      </c>
      <c r="G59" s="10" t="s">
        <v>66</v>
      </c>
      <c r="H59" s="10"/>
      <c r="I59" s="11" t="s">
        <v>45</v>
      </c>
      <c r="J59" s="20" t="s">
        <v>161</v>
      </c>
      <c r="K59" s="14" t="s">
        <v>127</v>
      </c>
      <c r="L59" s="14" t="s">
        <v>119</v>
      </c>
      <c r="M59" s="17"/>
      <c r="N59" s="11" t="s">
        <v>75</v>
      </c>
      <c r="O59" s="11" t="s">
        <v>49</v>
      </c>
      <c r="P59" s="10"/>
      <c r="Q59" s="10"/>
      <c r="R59" s="10"/>
      <c r="S59" s="10">
        <v>4</v>
      </c>
      <c r="T59" s="10"/>
      <c r="U59" s="10">
        <v>12</v>
      </c>
      <c r="V59" s="10"/>
      <c r="W59" s="10">
        <v>13</v>
      </c>
      <c r="X59" s="10"/>
      <c r="Y59" s="10">
        <v>9</v>
      </c>
      <c r="Z59" s="10"/>
      <c r="AA59" s="10"/>
      <c r="AB59" s="10"/>
      <c r="AC59" s="10"/>
      <c r="AD59" s="11">
        <v>38</v>
      </c>
      <c r="AE59" s="11" t="s">
        <v>50</v>
      </c>
      <c r="AF59" s="12" t="s">
        <v>51</v>
      </c>
      <c r="AG59" s="12" t="s">
        <v>52</v>
      </c>
      <c r="AH59" s="18">
        <v>0.1</v>
      </c>
      <c r="AI59" s="11">
        <v>0.15000000000000002</v>
      </c>
      <c r="AJ59" s="11">
        <v>3.8000000000000003</v>
      </c>
      <c r="AK59" s="11">
        <v>5.7000000000000011</v>
      </c>
      <c r="AL59" s="41">
        <v>2310.75</v>
      </c>
      <c r="AM59" s="42">
        <f t="shared" si="0"/>
        <v>87808.5</v>
      </c>
      <c r="AO59" s="38"/>
    </row>
    <row r="60" spans="1:41" s="22" customFormat="1" ht="75" customHeight="1" x14ac:dyDescent="0.25">
      <c r="A60" s="9" t="s">
        <v>216</v>
      </c>
      <c r="B60" s="10" t="s">
        <v>217</v>
      </c>
      <c r="C60" s="11" t="s">
        <v>218</v>
      </c>
      <c r="D60" s="11" t="s">
        <v>41</v>
      </c>
      <c r="E60" s="10" t="s">
        <v>102</v>
      </c>
      <c r="F60" s="12" t="s">
        <v>43</v>
      </c>
      <c r="G60" s="10" t="s">
        <v>66</v>
      </c>
      <c r="H60" s="10"/>
      <c r="I60" s="11" t="s">
        <v>45</v>
      </c>
      <c r="J60" s="20" t="s">
        <v>219</v>
      </c>
      <c r="K60" s="14" t="s">
        <v>220</v>
      </c>
      <c r="L60" s="14" t="s">
        <v>107</v>
      </c>
      <c r="M60" s="17"/>
      <c r="N60" s="11" t="s">
        <v>75</v>
      </c>
      <c r="O60" s="11" t="s">
        <v>49</v>
      </c>
      <c r="P60" s="10"/>
      <c r="Q60" s="10"/>
      <c r="R60" s="10"/>
      <c r="S60" s="10"/>
      <c r="T60" s="10"/>
      <c r="U60" s="10">
        <v>4</v>
      </c>
      <c r="V60" s="10"/>
      <c r="W60" s="10">
        <v>6</v>
      </c>
      <c r="X60" s="10"/>
      <c r="Y60" s="10">
        <v>4</v>
      </c>
      <c r="Z60" s="10"/>
      <c r="AA60" s="10"/>
      <c r="AB60" s="10"/>
      <c r="AC60" s="10"/>
      <c r="AD60" s="11">
        <v>14</v>
      </c>
      <c r="AE60" s="11" t="s">
        <v>50</v>
      </c>
      <c r="AF60" s="12" t="s">
        <v>51</v>
      </c>
      <c r="AG60" s="12" t="s">
        <v>52</v>
      </c>
      <c r="AH60" s="18">
        <v>0.1</v>
      </c>
      <c r="AI60" s="11">
        <v>0.15000000000000002</v>
      </c>
      <c r="AJ60" s="11">
        <v>1.4000000000000001</v>
      </c>
      <c r="AK60" s="11">
        <v>2.1000000000000005</v>
      </c>
      <c r="AL60" s="41">
        <v>2380.9500000000003</v>
      </c>
      <c r="AM60" s="42">
        <f t="shared" si="0"/>
        <v>33333.300000000003</v>
      </c>
      <c r="AO60" s="38"/>
    </row>
    <row r="61" spans="1:41" s="22" customFormat="1" ht="75" customHeight="1" x14ac:dyDescent="0.25">
      <c r="A61" s="9" t="s">
        <v>221</v>
      </c>
      <c r="B61" s="10" t="s">
        <v>217</v>
      </c>
      <c r="C61" s="10" t="s">
        <v>218</v>
      </c>
      <c r="D61" s="11" t="s">
        <v>41</v>
      </c>
      <c r="E61" s="10" t="s">
        <v>102</v>
      </c>
      <c r="F61" s="12" t="s">
        <v>43</v>
      </c>
      <c r="G61" s="10" t="s">
        <v>66</v>
      </c>
      <c r="H61" s="10"/>
      <c r="I61" s="11" t="s">
        <v>45</v>
      </c>
      <c r="J61" s="20" t="s">
        <v>222</v>
      </c>
      <c r="K61" s="14" t="s">
        <v>223</v>
      </c>
      <c r="L61" s="14" t="s">
        <v>107</v>
      </c>
      <c r="M61" s="17"/>
      <c r="N61" s="11" t="s">
        <v>75</v>
      </c>
      <c r="O61" s="11" t="s">
        <v>49</v>
      </c>
      <c r="P61" s="10"/>
      <c r="Q61" s="10"/>
      <c r="R61" s="10"/>
      <c r="S61" s="10">
        <v>3</v>
      </c>
      <c r="T61" s="10"/>
      <c r="U61" s="10">
        <v>9</v>
      </c>
      <c r="V61" s="10"/>
      <c r="W61" s="10">
        <v>12</v>
      </c>
      <c r="X61" s="10"/>
      <c r="Y61" s="10">
        <v>4</v>
      </c>
      <c r="Z61" s="10"/>
      <c r="AA61" s="10"/>
      <c r="AB61" s="10"/>
      <c r="AC61" s="10"/>
      <c r="AD61" s="11">
        <v>28</v>
      </c>
      <c r="AE61" s="10" t="s">
        <v>50</v>
      </c>
      <c r="AF61" s="12" t="s">
        <v>51</v>
      </c>
      <c r="AG61" s="12" t="s">
        <v>52</v>
      </c>
      <c r="AH61" s="18">
        <v>0.1</v>
      </c>
      <c r="AI61" s="11">
        <v>0.15000000000000002</v>
      </c>
      <c r="AJ61" s="11">
        <v>2.8000000000000003</v>
      </c>
      <c r="AK61" s="11">
        <v>4.2000000000000011</v>
      </c>
      <c r="AL61" s="41">
        <v>2380.9500000000003</v>
      </c>
      <c r="AM61" s="42">
        <f t="shared" si="0"/>
        <v>66666.600000000006</v>
      </c>
      <c r="AO61" s="38"/>
    </row>
    <row r="62" spans="1:41" s="22" customFormat="1" ht="75" customHeight="1" x14ac:dyDescent="0.25">
      <c r="A62" s="9" t="s">
        <v>224</v>
      </c>
      <c r="B62" s="10" t="s">
        <v>225</v>
      </c>
      <c r="C62" s="11" t="s">
        <v>226</v>
      </c>
      <c r="D62" s="11" t="s">
        <v>41</v>
      </c>
      <c r="E62" s="10" t="s">
        <v>42</v>
      </c>
      <c r="F62" s="12" t="s">
        <v>43</v>
      </c>
      <c r="G62" s="10" t="s">
        <v>66</v>
      </c>
      <c r="H62" s="10"/>
      <c r="I62" s="11" t="s">
        <v>45</v>
      </c>
      <c r="J62" s="20" t="s">
        <v>158</v>
      </c>
      <c r="K62" s="14" t="s">
        <v>106</v>
      </c>
      <c r="L62" s="14" t="s">
        <v>119</v>
      </c>
      <c r="M62" s="17"/>
      <c r="N62" s="11" t="s">
        <v>75</v>
      </c>
      <c r="O62" s="11" t="s">
        <v>49</v>
      </c>
      <c r="P62" s="10"/>
      <c r="Q62" s="10"/>
      <c r="R62" s="10"/>
      <c r="S62" s="10">
        <v>4</v>
      </c>
      <c r="T62" s="10"/>
      <c r="U62" s="10">
        <v>10</v>
      </c>
      <c r="V62" s="10"/>
      <c r="W62" s="10">
        <v>20</v>
      </c>
      <c r="X62" s="10"/>
      <c r="Y62" s="10">
        <v>12</v>
      </c>
      <c r="Z62" s="10"/>
      <c r="AA62" s="10">
        <v>0</v>
      </c>
      <c r="AB62" s="10"/>
      <c r="AC62" s="10"/>
      <c r="AD62" s="11">
        <v>46</v>
      </c>
      <c r="AE62" s="11" t="s">
        <v>50</v>
      </c>
      <c r="AF62" s="12" t="s">
        <v>51</v>
      </c>
      <c r="AG62" s="12" t="s">
        <v>52</v>
      </c>
      <c r="AH62" s="18">
        <v>0.1</v>
      </c>
      <c r="AI62" s="11">
        <v>0.15000000000000002</v>
      </c>
      <c r="AJ62" s="11">
        <v>4.6000000000000005</v>
      </c>
      <c r="AK62" s="11">
        <v>6.9000000000000012</v>
      </c>
      <c r="AL62" s="41">
        <v>2263.9500000000003</v>
      </c>
      <c r="AM62" s="42">
        <f t="shared" si="0"/>
        <v>104141.70000000001</v>
      </c>
      <c r="AO62" s="38"/>
    </row>
    <row r="63" spans="1:41" s="22" customFormat="1" ht="75" customHeight="1" x14ac:dyDescent="0.25">
      <c r="A63" s="9" t="s">
        <v>227</v>
      </c>
      <c r="B63" s="10" t="s">
        <v>225</v>
      </c>
      <c r="C63" s="11" t="s">
        <v>226</v>
      </c>
      <c r="D63" s="11" t="s">
        <v>41</v>
      </c>
      <c r="E63" s="10" t="s">
        <v>42</v>
      </c>
      <c r="F63" s="12" t="s">
        <v>43</v>
      </c>
      <c r="G63" s="10" t="s">
        <v>66</v>
      </c>
      <c r="H63" s="10"/>
      <c r="I63" s="11" t="s">
        <v>45</v>
      </c>
      <c r="J63" s="20" t="s">
        <v>228</v>
      </c>
      <c r="K63" s="14" t="s">
        <v>81</v>
      </c>
      <c r="L63" s="14" t="s">
        <v>119</v>
      </c>
      <c r="M63" s="17"/>
      <c r="N63" s="11" t="s">
        <v>75</v>
      </c>
      <c r="O63" s="11" t="s">
        <v>49</v>
      </c>
      <c r="P63" s="10"/>
      <c r="Q63" s="10"/>
      <c r="R63" s="10"/>
      <c r="S63" s="10"/>
      <c r="T63" s="10"/>
      <c r="U63" s="10">
        <v>3</v>
      </c>
      <c r="V63" s="10"/>
      <c r="W63" s="10">
        <v>8</v>
      </c>
      <c r="X63" s="10"/>
      <c r="Y63" s="10">
        <v>4</v>
      </c>
      <c r="Z63" s="10"/>
      <c r="AA63" s="10"/>
      <c r="AB63" s="10"/>
      <c r="AC63" s="10"/>
      <c r="AD63" s="11">
        <v>15</v>
      </c>
      <c r="AE63" s="11" t="s">
        <v>50</v>
      </c>
      <c r="AF63" s="12" t="s">
        <v>51</v>
      </c>
      <c r="AG63" s="12" t="s">
        <v>52</v>
      </c>
      <c r="AH63" s="18">
        <v>0.1</v>
      </c>
      <c r="AI63" s="11">
        <v>0.15000000000000002</v>
      </c>
      <c r="AJ63" s="11">
        <v>1.5</v>
      </c>
      <c r="AK63" s="11">
        <v>2.2500000000000004</v>
      </c>
      <c r="AL63" s="41">
        <v>2263.9500000000003</v>
      </c>
      <c r="AM63" s="42">
        <f t="shared" si="0"/>
        <v>33959.250000000007</v>
      </c>
      <c r="AO63" s="38"/>
    </row>
    <row r="64" spans="1:41" s="22" customFormat="1" ht="75" customHeight="1" x14ac:dyDescent="0.25">
      <c r="A64" s="9" t="s">
        <v>229</v>
      </c>
      <c r="B64" s="10" t="s">
        <v>225</v>
      </c>
      <c r="C64" s="11" t="s">
        <v>226</v>
      </c>
      <c r="D64" s="11" t="s">
        <v>41</v>
      </c>
      <c r="E64" s="10" t="s">
        <v>42</v>
      </c>
      <c r="F64" s="12" t="s">
        <v>43</v>
      </c>
      <c r="G64" s="10" t="s">
        <v>66</v>
      </c>
      <c r="H64" s="10"/>
      <c r="I64" s="11" t="s">
        <v>45</v>
      </c>
      <c r="J64" s="20" t="s">
        <v>98</v>
      </c>
      <c r="K64" s="14" t="s">
        <v>230</v>
      </c>
      <c r="L64" s="14" t="s">
        <v>119</v>
      </c>
      <c r="M64" s="17"/>
      <c r="N64" s="11" t="s">
        <v>75</v>
      </c>
      <c r="O64" s="11" t="s">
        <v>49</v>
      </c>
      <c r="P64" s="10"/>
      <c r="Q64" s="10"/>
      <c r="R64" s="10"/>
      <c r="S64" s="10">
        <v>2</v>
      </c>
      <c r="T64" s="10"/>
      <c r="U64" s="10">
        <v>7</v>
      </c>
      <c r="V64" s="10"/>
      <c r="W64" s="10">
        <v>11</v>
      </c>
      <c r="X64" s="10"/>
      <c r="Y64" s="10">
        <v>7</v>
      </c>
      <c r="Z64" s="10"/>
      <c r="AA64" s="10"/>
      <c r="AB64" s="10"/>
      <c r="AC64" s="10"/>
      <c r="AD64" s="11">
        <v>27</v>
      </c>
      <c r="AE64" s="11" t="s">
        <v>50</v>
      </c>
      <c r="AF64" s="12" t="s">
        <v>51</v>
      </c>
      <c r="AG64" s="12" t="s">
        <v>52</v>
      </c>
      <c r="AH64" s="18">
        <v>0.1</v>
      </c>
      <c r="AI64" s="11">
        <v>0.15000000000000002</v>
      </c>
      <c r="AJ64" s="11">
        <v>2.7</v>
      </c>
      <c r="AK64" s="11">
        <v>4.0500000000000007</v>
      </c>
      <c r="AL64" s="41">
        <v>2263.9500000000003</v>
      </c>
      <c r="AM64" s="42">
        <f t="shared" si="0"/>
        <v>61126.650000000009</v>
      </c>
      <c r="AO64" s="38"/>
    </row>
    <row r="65" spans="1:41" s="22" customFormat="1" ht="75" customHeight="1" x14ac:dyDescent="0.25">
      <c r="A65" s="9" t="s">
        <v>231</v>
      </c>
      <c r="B65" s="10" t="s">
        <v>225</v>
      </c>
      <c r="C65" s="11" t="s">
        <v>226</v>
      </c>
      <c r="D65" s="11" t="s">
        <v>41</v>
      </c>
      <c r="E65" s="10" t="s">
        <v>42</v>
      </c>
      <c r="F65" s="12" t="s">
        <v>43</v>
      </c>
      <c r="G65" s="10" t="s">
        <v>66</v>
      </c>
      <c r="H65" s="10"/>
      <c r="I65" s="11" t="s">
        <v>45</v>
      </c>
      <c r="J65" s="20" t="s">
        <v>161</v>
      </c>
      <c r="K65" s="14" t="s">
        <v>232</v>
      </c>
      <c r="L65" s="14" t="s">
        <v>119</v>
      </c>
      <c r="M65" s="17"/>
      <c r="N65" s="11" t="s">
        <v>75</v>
      </c>
      <c r="O65" s="11" t="s">
        <v>49</v>
      </c>
      <c r="P65" s="10"/>
      <c r="Q65" s="10"/>
      <c r="R65" s="10"/>
      <c r="S65" s="10">
        <v>4</v>
      </c>
      <c r="T65" s="10"/>
      <c r="U65" s="10">
        <v>12</v>
      </c>
      <c r="V65" s="10"/>
      <c r="W65" s="10">
        <v>20</v>
      </c>
      <c r="X65" s="10"/>
      <c r="Y65" s="10">
        <v>12</v>
      </c>
      <c r="Z65" s="10"/>
      <c r="AA65" s="10"/>
      <c r="AB65" s="10"/>
      <c r="AC65" s="10"/>
      <c r="AD65" s="11">
        <v>48</v>
      </c>
      <c r="AE65" s="11" t="s">
        <v>50</v>
      </c>
      <c r="AF65" s="12" t="s">
        <v>51</v>
      </c>
      <c r="AG65" s="12" t="s">
        <v>52</v>
      </c>
      <c r="AH65" s="18">
        <v>0.1</v>
      </c>
      <c r="AI65" s="11">
        <v>0.15000000000000002</v>
      </c>
      <c r="AJ65" s="11">
        <v>4.8000000000000007</v>
      </c>
      <c r="AK65" s="11">
        <v>7.2000000000000011</v>
      </c>
      <c r="AL65" s="41">
        <v>2263.9500000000003</v>
      </c>
      <c r="AM65" s="42">
        <f t="shared" si="0"/>
        <v>108669.6</v>
      </c>
      <c r="AO65" s="38"/>
    </row>
    <row r="66" spans="1:41" s="22" customFormat="1" ht="75" customHeight="1" x14ac:dyDescent="0.25">
      <c r="A66" s="9" t="s">
        <v>233</v>
      </c>
      <c r="B66" s="10" t="s">
        <v>234</v>
      </c>
      <c r="C66" s="11" t="s">
        <v>235</v>
      </c>
      <c r="D66" s="11" t="s">
        <v>41</v>
      </c>
      <c r="E66" s="10" t="s">
        <v>42</v>
      </c>
      <c r="F66" s="12" t="s">
        <v>43</v>
      </c>
      <c r="G66" s="10" t="s">
        <v>66</v>
      </c>
      <c r="H66" s="10"/>
      <c r="I66" s="11" t="s">
        <v>45</v>
      </c>
      <c r="J66" s="20" t="s">
        <v>46</v>
      </c>
      <c r="K66" s="14" t="s">
        <v>47</v>
      </c>
      <c r="L66" s="14" t="s">
        <v>107</v>
      </c>
      <c r="M66" s="17"/>
      <c r="N66" s="11" t="s">
        <v>75</v>
      </c>
      <c r="O66" s="11" t="s">
        <v>49</v>
      </c>
      <c r="P66" s="10"/>
      <c r="Q66" s="10"/>
      <c r="R66" s="10"/>
      <c r="S66" s="10"/>
      <c r="T66" s="10"/>
      <c r="U66" s="10">
        <v>3</v>
      </c>
      <c r="V66" s="10"/>
      <c r="W66" s="10">
        <v>5</v>
      </c>
      <c r="X66" s="10"/>
      <c r="Y66" s="10">
        <v>3</v>
      </c>
      <c r="Z66" s="10"/>
      <c r="AA66" s="10"/>
      <c r="AB66" s="10"/>
      <c r="AC66" s="10"/>
      <c r="AD66" s="11">
        <v>11</v>
      </c>
      <c r="AE66" s="11" t="s">
        <v>50</v>
      </c>
      <c r="AF66" s="12" t="s">
        <v>51</v>
      </c>
      <c r="AG66" s="12" t="s">
        <v>52</v>
      </c>
      <c r="AH66" s="18">
        <v>0.1</v>
      </c>
      <c r="AI66" s="11">
        <v>0.15000000000000002</v>
      </c>
      <c r="AJ66" s="11">
        <v>1.1000000000000001</v>
      </c>
      <c r="AK66" s="11">
        <v>1.6500000000000004</v>
      </c>
      <c r="AL66" s="41">
        <v>2106</v>
      </c>
      <c r="AM66" s="42">
        <f t="shared" si="0"/>
        <v>23166</v>
      </c>
      <c r="AO66" s="38"/>
    </row>
    <row r="67" spans="1:41" s="22" customFormat="1" ht="75" customHeight="1" x14ac:dyDescent="0.25">
      <c r="A67" s="9" t="s">
        <v>236</v>
      </c>
      <c r="B67" s="10" t="s">
        <v>234</v>
      </c>
      <c r="C67" s="11" t="s">
        <v>235</v>
      </c>
      <c r="D67" s="11" t="s">
        <v>41</v>
      </c>
      <c r="E67" s="10" t="s">
        <v>42</v>
      </c>
      <c r="F67" s="12" t="s">
        <v>43</v>
      </c>
      <c r="G67" s="10" t="s">
        <v>66</v>
      </c>
      <c r="H67" s="10"/>
      <c r="I67" s="11" t="s">
        <v>45</v>
      </c>
      <c r="J67" s="20" t="s">
        <v>123</v>
      </c>
      <c r="K67" s="14" t="s">
        <v>61</v>
      </c>
      <c r="L67" s="14" t="s">
        <v>107</v>
      </c>
      <c r="M67" s="17"/>
      <c r="N67" s="11" t="s">
        <v>75</v>
      </c>
      <c r="O67" s="11" t="s">
        <v>49</v>
      </c>
      <c r="P67" s="10"/>
      <c r="Q67" s="10"/>
      <c r="R67" s="10"/>
      <c r="S67" s="10"/>
      <c r="T67" s="10"/>
      <c r="U67" s="10">
        <v>1</v>
      </c>
      <c r="V67" s="10"/>
      <c r="W67" s="10">
        <v>4</v>
      </c>
      <c r="X67" s="10"/>
      <c r="Y67" s="10">
        <v>3</v>
      </c>
      <c r="Z67" s="10"/>
      <c r="AA67" s="10"/>
      <c r="AB67" s="10"/>
      <c r="AC67" s="10"/>
      <c r="AD67" s="11">
        <v>8</v>
      </c>
      <c r="AE67" s="11" t="s">
        <v>50</v>
      </c>
      <c r="AF67" s="12" t="s">
        <v>51</v>
      </c>
      <c r="AG67" s="12" t="s">
        <v>52</v>
      </c>
      <c r="AH67" s="18">
        <v>0.1</v>
      </c>
      <c r="AI67" s="11">
        <v>0.15000000000000002</v>
      </c>
      <c r="AJ67" s="11">
        <v>0.8</v>
      </c>
      <c r="AK67" s="11">
        <v>1.2000000000000002</v>
      </c>
      <c r="AL67" s="41">
        <v>2106</v>
      </c>
      <c r="AM67" s="42">
        <f t="shared" ref="AM67:AM130" si="1">AL67*AD67</f>
        <v>16848</v>
      </c>
      <c r="AO67" s="38"/>
    </row>
    <row r="68" spans="1:41" s="22" customFormat="1" ht="75" customHeight="1" x14ac:dyDescent="0.25">
      <c r="A68" s="9" t="s">
        <v>237</v>
      </c>
      <c r="B68" s="10" t="s">
        <v>238</v>
      </c>
      <c r="C68" s="10" t="s">
        <v>239</v>
      </c>
      <c r="D68" s="11" t="s">
        <v>41</v>
      </c>
      <c r="E68" s="10" t="s">
        <v>153</v>
      </c>
      <c r="F68" s="12" t="s">
        <v>43</v>
      </c>
      <c r="G68" s="10" t="s">
        <v>66</v>
      </c>
      <c r="H68" s="10"/>
      <c r="I68" s="11" t="s">
        <v>45</v>
      </c>
      <c r="J68" s="20" t="s">
        <v>93</v>
      </c>
      <c r="K68" s="14" t="s">
        <v>61</v>
      </c>
      <c r="L68" s="14" t="s">
        <v>119</v>
      </c>
      <c r="M68" s="17"/>
      <c r="N68" s="11" t="s">
        <v>75</v>
      </c>
      <c r="O68" s="11" t="s">
        <v>49</v>
      </c>
      <c r="P68" s="10"/>
      <c r="Q68" s="10"/>
      <c r="R68" s="10"/>
      <c r="S68" s="10">
        <v>1</v>
      </c>
      <c r="T68" s="10"/>
      <c r="U68" s="10">
        <v>4</v>
      </c>
      <c r="V68" s="10"/>
      <c r="W68" s="10">
        <v>6</v>
      </c>
      <c r="X68" s="10"/>
      <c r="Y68" s="10">
        <v>3</v>
      </c>
      <c r="Z68" s="10"/>
      <c r="AA68" s="10"/>
      <c r="AB68" s="10"/>
      <c r="AC68" s="10"/>
      <c r="AD68" s="11">
        <v>14</v>
      </c>
      <c r="AE68" s="10" t="s">
        <v>50</v>
      </c>
      <c r="AF68" s="12" t="s">
        <v>51</v>
      </c>
      <c r="AG68" s="12" t="s">
        <v>52</v>
      </c>
      <c r="AH68" s="18">
        <v>0.1</v>
      </c>
      <c r="AI68" s="11">
        <v>0.15000000000000002</v>
      </c>
      <c r="AJ68" s="11">
        <v>1.4000000000000001</v>
      </c>
      <c r="AK68" s="11">
        <v>2.1000000000000005</v>
      </c>
      <c r="AL68" s="41">
        <v>2380.9500000000003</v>
      </c>
      <c r="AM68" s="42">
        <f t="shared" si="1"/>
        <v>33333.300000000003</v>
      </c>
      <c r="AO68" s="38"/>
    </row>
    <row r="69" spans="1:41" s="22" customFormat="1" ht="75" customHeight="1" x14ac:dyDescent="0.25">
      <c r="A69" s="9" t="s">
        <v>240</v>
      </c>
      <c r="B69" s="10" t="s">
        <v>241</v>
      </c>
      <c r="C69" s="10" t="s">
        <v>242</v>
      </c>
      <c r="D69" s="11" t="s">
        <v>41</v>
      </c>
      <c r="E69" s="10" t="s">
        <v>42</v>
      </c>
      <c r="F69" s="12" t="s">
        <v>43</v>
      </c>
      <c r="G69" s="10" t="s">
        <v>66</v>
      </c>
      <c r="H69" s="10"/>
      <c r="I69" s="11" t="s">
        <v>45</v>
      </c>
      <c r="J69" s="20" t="s">
        <v>93</v>
      </c>
      <c r="K69" s="14" t="s">
        <v>61</v>
      </c>
      <c r="L69" s="14" t="s">
        <v>119</v>
      </c>
      <c r="M69" s="17"/>
      <c r="N69" s="11" t="s">
        <v>75</v>
      </c>
      <c r="O69" s="11" t="s">
        <v>49</v>
      </c>
      <c r="P69" s="10"/>
      <c r="Q69" s="10"/>
      <c r="R69" s="10"/>
      <c r="S69" s="10"/>
      <c r="T69" s="10"/>
      <c r="U69" s="10">
        <v>5</v>
      </c>
      <c r="V69" s="10"/>
      <c r="W69" s="10">
        <v>7</v>
      </c>
      <c r="X69" s="10"/>
      <c r="Y69" s="10">
        <v>4</v>
      </c>
      <c r="Z69" s="10"/>
      <c r="AA69" s="10"/>
      <c r="AB69" s="10"/>
      <c r="AC69" s="10"/>
      <c r="AD69" s="11">
        <v>16</v>
      </c>
      <c r="AE69" s="10" t="s">
        <v>50</v>
      </c>
      <c r="AF69" s="12" t="s">
        <v>51</v>
      </c>
      <c r="AG69" s="12" t="s">
        <v>52</v>
      </c>
      <c r="AH69" s="18">
        <v>0.1</v>
      </c>
      <c r="AI69" s="11">
        <v>0.15000000000000002</v>
      </c>
      <c r="AJ69" s="11">
        <v>1.6</v>
      </c>
      <c r="AK69" s="11">
        <v>2.4000000000000004</v>
      </c>
      <c r="AL69" s="41">
        <v>2263.9500000000003</v>
      </c>
      <c r="AM69" s="42">
        <f t="shared" si="1"/>
        <v>36223.200000000004</v>
      </c>
      <c r="AO69" s="38"/>
    </row>
    <row r="70" spans="1:41" s="22" customFormat="1" ht="75" customHeight="1" x14ac:dyDescent="0.25">
      <c r="A70" s="9" t="s">
        <v>243</v>
      </c>
      <c r="B70" s="10" t="s">
        <v>244</v>
      </c>
      <c r="C70" s="11" t="s">
        <v>245</v>
      </c>
      <c r="D70" s="11" t="s">
        <v>41</v>
      </c>
      <c r="E70" s="10" t="s">
        <v>42</v>
      </c>
      <c r="F70" s="12" t="s">
        <v>43</v>
      </c>
      <c r="G70" s="10" t="s">
        <v>66</v>
      </c>
      <c r="H70" s="10"/>
      <c r="I70" s="11" t="s">
        <v>45</v>
      </c>
      <c r="J70" s="20" t="s">
        <v>246</v>
      </c>
      <c r="K70" s="14" t="s">
        <v>68</v>
      </c>
      <c r="L70" s="14" t="s">
        <v>247</v>
      </c>
      <c r="M70" s="17"/>
      <c r="N70" s="11" t="s">
        <v>75</v>
      </c>
      <c r="O70" s="11" t="s">
        <v>49</v>
      </c>
      <c r="P70" s="10"/>
      <c r="Q70" s="10"/>
      <c r="R70" s="10"/>
      <c r="S70" s="10"/>
      <c r="T70" s="10"/>
      <c r="U70" s="10">
        <v>3</v>
      </c>
      <c r="V70" s="10"/>
      <c r="W70" s="10">
        <v>4</v>
      </c>
      <c r="X70" s="10"/>
      <c r="Y70" s="10">
        <v>3</v>
      </c>
      <c r="Z70" s="10"/>
      <c r="AA70" s="10"/>
      <c r="AB70" s="10"/>
      <c r="AC70" s="10"/>
      <c r="AD70" s="11">
        <v>10</v>
      </c>
      <c r="AE70" s="10" t="s">
        <v>50</v>
      </c>
      <c r="AF70" s="12" t="s">
        <v>51</v>
      </c>
      <c r="AG70" s="12" t="s">
        <v>52</v>
      </c>
      <c r="AH70" s="18">
        <v>0.1</v>
      </c>
      <c r="AI70" s="11">
        <v>0.15000000000000002</v>
      </c>
      <c r="AJ70" s="11">
        <v>1</v>
      </c>
      <c r="AK70" s="11">
        <v>1.5000000000000002</v>
      </c>
      <c r="AL70" s="41">
        <v>2380.9500000000003</v>
      </c>
      <c r="AM70" s="42">
        <f t="shared" si="1"/>
        <v>23809.500000000004</v>
      </c>
      <c r="AO70" s="38"/>
    </row>
    <row r="71" spans="1:41" s="22" customFormat="1" ht="75" customHeight="1" x14ac:dyDescent="0.25">
      <c r="A71" s="9" t="s">
        <v>248</v>
      </c>
      <c r="B71" s="10" t="s">
        <v>249</v>
      </c>
      <c r="C71" s="10" t="s">
        <v>250</v>
      </c>
      <c r="D71" s="11" t="s">
        <v>41</v>
      </c>
      <c r="E71" s="10" t="s">
        <v>42</v>
      </c>
      <c r="F71" s="12" t="s">
        <v>43</v>
      </c>
      <c r="G71" s="10" t="s">
        <v>66</v>
      </c>
      <c r="H71" s="10"/>
      <c r="I71" s="11" t="s">
        <v>45</v>
      </c>
      <c r="J71" s="20" t="s">
        <v>251</v>
      </c>
      <c r="K71" s="14" t="s">
        <v>139</v>
      </c>
      <c r="L71" s="14" t="s">
        <v>133</v>
      </c>
      <c r="M71" s="17"/>
      <c r="N71" s="11" t="s">
        <v>75</v>
      </c>
      <c r="O71" s="11" t="s">
        <v>49</v>
      </c>
      <c r="P71" s="10"/>
      <c r="Q71" s="10"/>
      <c r="R71" s="10"/>
      <c r="S71" s="10"/>
      <c r="T71" s="10"/>
      <c r="U71" s="10">
        <v>5</v>
      </c>
      <c r="V71" s="10"/>
      <c r="W71" s="10">
        <v>9</v>
      </c>
      <c r="X71" s="10"/>
      <c r="Y71" s="10">
        <v>5</v>
      </c>
      <c r="Z71" s="10"/>
      <c r="AA71" s="10"/>
      <c r="AB71" s="10"/>
      <c r="AC71" s="10"/>
      <c r="AD71" s="11">
        <v>19</v>
      </c>
      <c r="AE71" s="10" t="s">
        <v>50</v>
      </c>
      <c r="AF71" s="12" t="s">
        <v>51</v>
      </c>
      <c r="AG71" s="12" t="s">
        <v>52</v>
      </c>
      <c r="AH71" s="18">
        <v>0.1</v>
      </c>
      <c r="AI71" s="11">
        <v>0.15000000000000002</v>
      </c>
      <c r="AJ71" s="11">
        <v>1.9000000000000001</v>
      </c>
      <c r="AK71" s="11">
        <v>2.8500000000000005</v>
      </c>
      <c r="AL71" s="41">
        <v>2380.9500000000003</v>
      </c>
      <c r="AM71" s="42">
        <f t="shared" si="1"/>
        <v>45238.05</v>
      </c>
      <c r="AO71" s="38"/>
    </row>
    <row r="72" spans="1:41" s="22" customFormat="1" ht="75" customHeight="1" x14ac:dyDescent="0.25">
      <c r="A72" s="9" t="s">
        <v>252</v>
      </c>
      <c r="B72" s="10" t="s">
        <v>249</v>
      </c>
      <c r="C72" s="10" t="s">
        <v>250</v>
      </c>
      <c r="D72" s="11" t="s">
        <v>41</v>
      </c>
      <c r="E72" s="10" t="s">
        <v>42</v>
      </c>
      <c r="F72" s="12" t="s">
        <v>43</v>
      </c>
      <c r="G72" s="10" t="s">
        <v>66</v>
      </c>
      <c r="H72" s="10"/>
      <c r="I72" s="11" t="s">
        <v>45</v>
      </c>
      <c r="J72" s="20" t="s">
        <v>253</v>
      </c>
      <c r="K72" s="14" t="s">
        <v>89</v>
      </c>
      <c r="L72" s="14" t="s">
        <v>133</v>
      </c>
      <c r="M72" s="17"/>
      <c r="N72" s="11" t="s">
        <v>75</v>
      </c>
      <c r="O72" s="11" t="s">
        <v>49</v>
      </c>
      <c r="P72" s="10"/>
      <c r="Q72" s="10"/>
      <c r="R72" s="10"/>
      <c r="S72" s="10"/>
      <c r="T72" s="10"/>
      <c r="U72" s="10">
        <v>5</v>
      </c>
      <c r="V72" s="10"/>
      <c r="W72" s="10">
        <v>9</v>
      </c>
      <c r="X72" s="10"/>
      <c r="Y72" s="10">
        <v>5</v>
      </c>
      <c r="Z72" s="10"/>
      <c r="AA72" s="10"/>
      <c r="AB72" s="10"/>
      <c r="AC72" s="10"/>
      <c r="AD72" s="11">
        <v>19</v>
      </c>
      <c r="AE72" s="10" t="s">
        <v>50</v>
      </c>
      <c r="AF72" s="12" t="s">
        <v>51</v>
      </c>
      <c r="AG72" s="12" t="s">
        <v>52</v>
      </c>
      <c r="AH72" s="18">
        <v>0.1</v>
      </c>
      <c r="AI72" s="11">
        <v>0.15000000000000002</v>
      </c>
      <c r="AJ72" s="11">
        <v>1.9000000000000001</v>
      </c>
      <c r="AK72" s="11">
        <v>2.8500000000000005</v>
      </c>
      <c r="AL72" s="41">
        <v>2380.9500000000003</v>
      </c>
      <c r="AM72" s="42">
        <f t="shared" si="1"/>
        <v>45238.05</v>
      </c>
      <c r="AO72" s="38"/>
    </row>
    <row r="73" spans="1:41" s="22" customFormat="1" ht="75" customHeight="1" x14ac:dyDescent="0.25">
      <c r="A73" s="9" t="s">
        <v>254</v>
      </c>
      <c r="B73" s="10" t="s">
        <v>255</v>
      </c>
      <c r="C73" s="11" t="s">
        <v>256</v>
      </c>
      <c r="D73" s="11" t="s">
        <v>64</v>
      </c>
      <c r="E73" s="10" t="s">
        <v>257</v>
      </c>
      <c r="F73" s="12" t="s">
        <v>43</v>
      </c>
      <c r="G73" s="10" t="s">
        <v>66</v>
      </c>
      <c r="H73" s="10"/>
      <c r="I73" s="11" t="s">
        <v>45</v>
      </c>
      <c r="J73" s="20" t="s">
        <v>258</v>
      </c>
      <c r="K73" s="14" t="s">
        <v>61</v>
      </c>
      <c r="L73" s="14" t="s">
        <v>603</v>
      </c>
      <c r="M73" s="17"/>
      <c r="N73" s="11" t="s">
        <v>48</v>
      </c>
      <c r="O73" s="11" t="s">
        <v>49</v>
      </c>
      <c r="P73" s="10"/>
      <c r="Q73" s="10"/>
      <c r="R73" s="10"/>
      <c r="S73" s="10">
        <v>1</v>
      </c>
      <c r="T73" s="10"/>
      <c r="U73" s="10">
        <v>4</v>
      </c>
      <c r="V73" s="10"/>
      <c r="W73" s="10">
        <v>8</v>
      </c>
      <c r="X73" s="10"/>
      <c r="Y73" s="10">
        <v>4</v>
      </c>
      <c r="Z73" s="10"/>
      <c r="AA73" s="10"/>
      <c r="AB73" s="10"/>
      <c r="AC73" s="10"/>
      <c r="AD73" s="11">
        <v>17</v>
      </c>
      <c r="AE73" s="11" t="s">
        <v>50</v>
      </c>
      <c r="AF73" s="12" t="s">
        <v>51</v>
      </c>
      <c r="AG73" s="12" t="s">
        <v>52</v>
      </c>
      <c r="AH73" s="18">
        <v>0.1</v>
      </c>
      <c r="AI73" s="11">
        <v>0.15000000000000002</v>
      </c>
      <c r="AJ73" s="11">
        <v>1.7000000000000002</v>
      </c>
      <c r="AK73" s="11">
        <v>2.5500000000000003</v>
      </c>
      <c r="AL73" s="41">
        <v>1737.45</v>
      </c>
      <c r="AM73" s="42">
        <f t="shared" si="1"/>
        <v>29536.65</v>
      </c>
      <c r="AO73" s="38"/>
    </row>
    <row r="74" spans="1:41" s="22" customFormat="1" ht="75" customHeight="1" x14ac:dyDescent="0.25">
      <c r="A74" s="9" t="s">
        <v>260</v>
      </c>
      <c r="B74" s="10" t="s">
        <v>261</v>
      </c>
      <c r="C74" s="11" t="s">
        <v>262</v>
      </c>
      <c r="D74" s="11" t="s">
        <v>64</v>
      </c>
      <c r="E74" s="10" t="s">
        <v>257</v>
      </c>
      <c r="F74" s="12" t="s">
        <v>43</v>
      </c>
      <c r="G74" s="10" t="s">
        <v>66</v>
      </c>
      <c r="H74" s="10"/>
      <c r="I74" s="11" t="s">
        <v>45</v>
      </c>
      <c r="J74" s="20" t="s">
        <v>204</v>
      </c>
      <c r="K74" s="14" t="s">
        <v>55</v>
      </c>
      <c r="L74" s="14" t="s">
        <v>603</v>
      </c>
      <c r="M74" s="17"/>
      <c r="N74" s="11" t="s">
        <v>48</v>
      </c>
      <c r="O74" s="11" t="s">
        <v>49</v>
      </c>
      <c r="P74" s="10"/>
      <c r="Q74" s="10"/>
      <c r="R74" s="10"/>
      <c r="S74" s="10">
        <v>1</v>
      </c>
      <c r="T74" s="10"/>
      <c r="U74" s="10">
        <v>4</v>
      </c>
      <c r="V74" s="10"/>
      <c r="W74" s="10">
        <v>7</v>
      </c>
      <c r="X74" s="10"/>
      <c r="Y74" s="10">
        <v>4</v>
      </c>
      <c r="Z74" s="10"/>
      <c r="AA74" s="10"/>
      <c r="AB74" s="10"/>
      <c r="AC74" s="10"/>
      <c r="AD74" s="11">
        <v>16</v>
      </c>
      <c r="AE74" s="11" t="s">
        <v>50</v>
      </c>
      <c r="AF74" s="12" t="s">
        <v>51</v>
      </c>
      <c r="AG74" s="12" t="s">
        <v>52</v>
      </c>
      <c r="AH74" s="18">
        <v>0.1</v>
      </c>
      <c r="AI74" s="11">
        <v>0.15000000000000002</v>
      </c>
      <c r="AJ74" s="11">
        <v>1.6</v>
      </c>
      <c r="AK74" s="11">
        <v>2.4000000000000004</v>
      </c>
      <c r="AL74" s="41">
        <v>1749.1499999999999</v>
      </c>
      <c r="AM74" s="42">
        <f t="shared" si="1"/>
        <v>27986.399999999998</v>
      </c>
      <c r="AO74" s="38"/>
    </row>
    <row r="75" spans="1:41" s="22" customFormat="1" ht="75" customHeight="1" x14ac:dyDescent="0.25">
      <c r="A75" s="9" t="s">
        <v>263</v>
      </c>
      <c r="B75" s="10" t="s">
        <v>261</v>
      </c>
      <c r="C75" s="11" t="s">
        <v>262</v>
      </c>
      <c r="D75" s="11" t="s">
        <v>64</v>
      </c>
      <c r="E75" s="10" t="s">
        <v>257</v>
      </c>
      <c r="F75" s="12" t="s">
        <v>43</v>
      </c>
      <c r="G75" s="10" t="s">
        <v>66</v>
      </c>
      <c r="H75" s="10"/>
      <c r="I75" s="11" t="s">
        <v>45</v>
      </c>
      <c r="J75" s="20" t="s">
        <v>161</v>
      </c>
      <c r="K75" s="14" t="s">
        <v>61</v>
      </c>
      <c r="L75" s="14" t="s">
        <v>603</v>
      </c>
      <c r="M75" s="17"/>
      <c r="N75" s="11" t="s">
        <v>48</v>
      </c>
      <c r="O75" s="11" t="s">
        <v>49</v>
      </c>
      <c r="P75" s="10"/>
      <c r="Q75" s="10"/>
      <c r="R75" s="10"/>
      <c r="S75" s="10">
        <v>1</v>
      </c>
      <c r="T75" s="10"/>
      <c r="U75" s="10">
        <v>3</v>
      </c>
      <c r="V75" s="10"/>
      <c r="W75" s="10">
        <v>5</v>
      </c>
      <c r="X75" s="10"/>
      <c r="Y75" s="10">
        <v>3</v>
      </c>
      <c r="Z75" s="10"/>
      <c r="AA75" s="10"/>
      <c r="AB75" s="10"/>
      <c r="AC75" s="10"/>
      <c r="AD75" s="11">
        <v>12</v>
      </c>
      <c r="AE75" s="11" t="s">
        <v>50</v>
      </c>
      <c r="AF75" s="12" t="s">
        <v>51</v>
      </c>
      <c r="AG75" s="12" t="s">
        <v>52</v>
      </c>
      <c r="AH75" s="18">
        <v>0.1</v>
      </c>
      <c r="AI75" s="11">
        <v>0.15000000000000002</v>
      </c>
      <c r="AJ75" s="11">
        <v>1.2000000000000002</v>
      </c>
      <c r="AK75" s="11">
        <v>1.8000000000000003</v>
      </c>
      <c r="AL75" s="41">
        <v>1749.1499999999999</v>
      </c>
      <c r="AM75" s="42">
        <f t="shared" si="1"/>
        <v>20989.8</v>
      </c>
      <c r="AO75" s="38"/>
    </row>
    <row r="76" spans="1:41" s="22" customFormat="1" ht="75" customHeight="1" x14ac:dyDescent="0.25">
      <c r="A76" s="9" t="s">
        <v>264</v>
      </c>
      <c r="B76" s="10" t="s">
        <v>261</v>
      </c>
      <c r="C76" s="11" t="s">
        <v>262</v>
      </c>
      <c r="D76" s="11" t="s">
        <v>64</v>
      </c>
      <c r="E76" s="10" t="s">
        <v>257</v>
      </c>
      <c r="F76" s="12" t="s">
        <v>43</v>
      </c>
      <c r="G76" s="10" t="s">
        <v>66</v>
      </c>
      <c r="H76" s="10"/>
      <c r="I76" s="11" t="s">
        <v>45</v>
      </c>
      <c r="J76" s="20" t="s">
        <v>265</v>
      </c>
      <c r="K76" s="14" t="s">
        <v>99</v>
      </c>
      <c r="L76" s="14" t="s">
        <v>603</v>
      </c>
      <c r="M76" s="17"/>
      <c r="N76" s="11" t="s">
        <v>48</v>
      </c>
      <c r="O76" s="11" t="s">
        <v>49</v>
      </c>
      <c r="P76" s="10"/>
      <c r="Q76" s="10"/>
      <c r="R76" s="10"/>
      <c r="S76" s="10">
        <v>1</v>
      </c>
      <c r="T76" s="10"/>
      <c r="U76" s="10">
        <v>3</v>
      </c>
      <c r="V76" s="10"/>
      <c r="W76" s="10">
        <v>5</v>
      </c>
      <c r="X76" s="10"/>
      <c r="Y76" s="10">
        <v>4</v>
      </c>
      <c r="Z76" s="10"/>
      <c r="AA76" s="10"/>
      <c r="AB76" s="10"/>
      <c r="AC76" s="10"/>
      <c r="AD76" s="11">
        <v>13</v>
      </c>
      <c r="AE76" s="11" t="s">
        <v>50</v>
      </c>
      <c r="AF76" s="12" t="s">
        <v>51</v>
      </c>
      <c r="AG76" s="12" t="s">
        <v>52</v>
      </c>
      <c r="AH76" s="18">
        <v>0.1</v>
      </c>
      <c r="AI76" s="11">
        <v>0.15000000000000002</v>
      </c>
      <c r="AJ76" s="11">
        <v>1.3</v>
      </c>
      <c r="AK76" s="11">
        <v>1.9500000000000002</v>
      </c>
      <c r="AL76" s="41">
        <v>1749.1499999999999</v>
      </c>
      <c r="AM76" s="42">
        <f t="shared" si="1"/>
        <v>22738.949999999997</v>
      </c>
      <c r="AO76" s="38"/>
    </row>
    <row r="77" spans="1:41" s="22" customFormat="1" ht="75" customHeight="1" x14ac:dyDescent="0.25">
      <c r="A77" s="9" t="s">
        <v>266</v>
      </c>
      <c r="B77" s="10" t="s">
        <v>267</v>
      </c>
      <c r="C77" s="10" t="s">
        <v>268</v>
      </c>
      <c r="D77" s="11" t="s">
        <v>64</v>
      </c>
      <c r="E77" s="10" t="s">
        <v>257</v>
      </c>
      <c r="F77" s="12" t="s">
        <v>43</v>
      </c>
      <c r="G77" s="10" t="s">
        <v>66</v>
      </c>
      <c r="H77" s="10"/>
      <c r="I77" s="11" t="s">
        <v>45</v>
      </c>
      <c r="J77" s="20" t="s">
        <v>269</v>
      </c>
      <c r="K77" s="14" t="s">
        <v>81</v>
      </c>
      <c r="L77" s="14" t="s">
        <v>270</v>
      </c>
      <c r="M77" s="17"/>
      <c r="N77" s="11" t="s">
        <v>48</v>
      </c>
      <c r="O77" s="11" t="s">
        <v>49</v>
      </c>
      <c r="P77" s="10"/>
      <c r="Q77" s="10"/>
      <c r="R77" s="10"/>
      <c r="S77" s="10">
        <v>1</v>
      </c>
      <c r="T77" s="10"/>
      <c r="U77" s="10">
        <v>4</v>
      </c>
      <c r="V77" s="10"/>
      <c r="W77" s="10">
        <v>7</v>
      </c>
      <c r="X77" s="10"/>
      <c r="Y77" s="10">
        <v>4</v>
      </c>
      <c r="Z77" s="10"/>
      <c r="AA77" s="10"/>
      <c r="AB77" s="10"/>
      <c r="AC77" s="10"/>
      <c r="AD77" s="11">
        <v>16</v>
      </c>
      <c r="AE77" s="10" t="s">
        <v>50</v>
      </c>
      <c r="AF77" s="12" t="s">
        <v>51</v>
      </c>
      <c r="AG77" s="12" t="s">
        <v>52</v>
      </c>
      <c r="AH77" s="18">
        <v>0.1</v>
      </c>
      <c r="AI77" s="11">
        <v>0.15000000000000002</v>
      </c>
      <c r="AJ77" s="11">
        <v>1.6</v>
      </c>
      <c r="AK77" s="11">
        <v>2.4000000000000004</v>
      </c>
      <c r="AL77" s="41">
        <v>1766.6999999999998</v>
      </c>
      <c r="AM77" s="42">
        <f t="shared" si="1"/>
        <v>28267.199999999997</v>
      </c>
      <c r="AO77" s="38"/>
    </row>
    <row r="78" spans="1:41" s="22" customFormat="1" ht="75" customHeight="1" x14ac:dyDescent="0.25">
      <c r="A78" s="9" t="s">
        <v>271</v>
      </c>
      <c r="B78" s="10" t="s">
        <v>272</v>
      </c>
      <c r="C78" s="10" t="s">
        <v>273</v>
      </c>
      <c r="D78" s="11" t="s">
        <v>64</v>
      </c>
      <c r="E78" s="10" t="s">
        <v>257</v>
      </c>
      <c r="F78" s="12" t="s">
        <v>43</v>
      </c>
      <c r="G78" s="10" t="s">
        <v>66</v>
      </c>
      <c r="H78" s="10"/>
      <c r="I78" s="11" t="s">
        <v>45</v>
      </c>
      <c r="J78" s="20" t="s">
        <v>57</v>
      </c>
      <c r="K78" s="14" t="s">
        <v>58</v>
      </c>
      <c r="L78" s="14" t="s">
        <v>274</v>
      </c>
      <c r="M78" s="17"/>
      <c r="N78" s="11" t="s">
        <v>48</v>
      </c>
      <c r="O78" s="11" t="s">
        <v>49</v>
      </c>
      <c r="P78" s="10"/>
      <c r="Q78" s="10"/>
      <c r="R78" s="10"/>
      <c r="S78" s="10">
        <v>1</v>
      </c>
      <c r="T78" s="10"/>
      <c r="U78" s="10">
        <v>4</v>
      </c>
      <c r="V78" s="10"/>
      <c r="W78" s="10">
        <v>7</v>
      </c>
      <c r="X78" s="10"/>
      <c r="Y78" s="10">
        <v>4</v>
      </c>
      <c r="Z78" s="10"/>
      <c r="AA78" s="10"/>
      <c r="AB78" s="10"/>
      <c r="AC78" s="10"/>
      <c r="AD78" s="11">
        <v>16</v>
      </c>
      <c r="AE78" s="10" t="s">
        <v>50</v>
      </c>
      <c r="AF78" s="12" t="s">
        <v>51</v>
      </c>
      <c r="AG78" s="12" t="s">
        <v>52</v>
      </c>
      <c r="AH78" s="18">
        <v>0.1</v>
      </c>
      <c r="AI78" s="11">
        <v>0.15000000000000002</v>
      </c>
      <c r="AJ78" s="11">
        <v>1.6</v>
      </c>
      <c r="AK78" s="11">
        <v>2.4000000000000004</v>
      </c>
      <c r="AL78" s="41">
        <v>1755</v>
      </c>
      <c r="AM78" s="42">
        <f t="shared" si="1"/>
        <v>28080</v>
      </c>
      <c r="AO78" s="38"/>
    </row>
    <row r="79" spans="1:41" s="22" customFormat="1" ht="75" customHeight="1" x14ac:dyDescent="0.25">
      <c r="A79" s="9" t="s">
        <v>275</v>
      </c>
      <c r="B79" s="10" t="s">
        <v>276</v>
      </c>
      <c r="C79" s="11" t="s">
        <v>277</v>
      </c>
      <c r="D79" s="11" t="s">
        <v>64</v>
      </c>
      <c r="E79" s="10" t="s">
        <v>278</v>
      </c>
      <c r="F79" s="12" t="s">
        <v>43</v>
      </c>
      <c r="G79" s="10" t="s">
        <v>66</v>
      </c>
      <c r="H79" s="10"/>
      <c r="I79" s="11" t="s">
        <v>45</v>
      </c>
      <c r="J79" s="20" t="s">
        <v>46</v>
      </c>
      <c r="K79" s="14" t="s">
        <v>279</v>
      </c>
      <c r="L79" s="14" t="s">
        <v>280</v>
      </c>
      <c r="M79" s="17"/>
      <c r="N79" s="11" t="s">
        <v>48</v>
      </c>
      <c r="O79" s="11" t="s">
        <v>49</v>
      </c>
      <c r="P79" s="10"/>
      <c r="Q79" s="10"/>
      <c r="R79" s="10"/>
      <c r="S79" s="10">
        <v>1</v>
      </c>
      <c r="T79" s="10"/>
      <c r="U79" s="10">
        <v>4</v>
      </c>
      <c r="V79" s="10"/>
      <c r="W79" s="10">
        <v>7</v>
      </c>
      <c r="X79" s="10"/>
      <c r="Y79" s="10">
        <v>4</v>
      </c>
      <c r="Z79" s="10"/>
      <c r="AA79" s="10"/>
      <c r="AB79" s="10"/>
      <c r="AC79" s="10"/>
      <c r="AD79" s="11">
        <v>16</v>
      </c>
      <c r="AE79" s="11" t="s">
        <v>50</v>
      </c>
      <c r="AF79" s="12" t="s">
        <v>51</v>
      </c>
      <c r="AG79" s="12" t="s">
        <v>52</v>
      </c>
      <c r="AH79" s="18">
        <v>0.1</v>
      </c>
      <c r="AI79" s="11">
        <v>0.15000000000000002</v>
      </c>
      <c r="AJ79" s="11">
        <v>1.6</v>
      </c>
      <c r="AK79" s="11">
        <v>2.4000000000000004</v>
      </c>
      <c r="AL79" s="41">
        <v>1702.3500000000001</v>
      </c>
      <c r="AM79" s="42">
        <f t="shared" si="1"/>
        <v>27237.600000000002</v>
      </c>
      <c r="AO79" s="38"/>
    </row>
    <row r="80" spans="1:41" s="22" customFormat="1" ht="75" customHeight="1" x14ac:dyDescent="0.25">
      <c r="A80" s="9" t="s">
        <v>281</v>
      </c>
      <c r="B80" s="10" t="s">
        <v>276</v>
      </c>
      <c r="C80" s="10" t="s">
        <v>277</v>
      </c>
      <c r="D80" s="11" t="s">
        <v>64</v>
      </c>
      <c r="E80" s="10" t="s">
        <v>278</v>
      </c>
      <c r="F80" s="12" t="s">
        <v>43</v>
      </c>
      <c r="G80" s="10" t="s">
        <v>66</v>
      </c>
      <c r="H80" s="10"/>
      <c r="I80" s="11" t="s">
        <v>45</v>
      </c>
      <c r="J80" s="20" t="s">
        <v>282</v>
      </c>
      <c r="K80" s="14" t="s">
        <v>84</v>
      </c>
      <c r="L80" s="14" t="s">
        <v>280</v>
      </c>
      <c r="M80" s="17"/>
      <c r="N80" s="11" t="s">
        <v>48</v>
      </c>
      <c r="O80" s="11" t="s">
        <v>49</v>
      </c>
      <c r="P80" s="10"/>
      <c r="Q80" s="10"/>
      <c r="R80" s="10"/>
      <c r="S80" s="10">
        <v>1</v>
      </c>
      <c r="T80" s="10"/>
      <c r="U80" s="10">
        <v>4</v>
      </c>
      <c r="V80" s="10"/>
      <c r="W80" s="10">
        <v>7</v>
      </c>
      <c r="X80" s="10"/>
      <c r="Y80" s="10">
        <v>4</v>
      </c>
      <c r="Z80" s="10"/>
      <c r="AA80" s="10"/>
      <c r="AB80" s="10"/>
      <c r="AC80" s="10"/>
      <c r="AD80" s="11">
        <v>16</v>
      </c>
      <c r="AE80" s="11" t="s">
        <v>50</v>
      </c>
      <c r="AF80" s="12" t="s">
        <v>51</v>
      </c>
      <c r="AG80" s="12" t="s">
        <v>52</v>
      </c>
      <c r="AH80" s="18">
        <v>0.1</v>
      </c>
      <c r="AI80" s="11">
        <v>0.15000000000000002</v>
      </c>
      <c r="AJ80" s="11">
        <v>1.6</v>
      </c>
      <c r="AK80" s="11">
        <v>2.4000000000000004</v>
      </c>
      <c r="AL80" s="41">
        <v>1702.3500000000001</v>
      </c>
      <c r="AM80" s="42">
        <f t="shared" si="1"/>
        <v>27237.600000000002</v>
      </c>
      <c r="AO80" s="38"/>
    </row>
    <row r="81" spans="1:41" s="22" customFormat="1" ht="75" customHeight="1" x14ac:dyDescent="0.25">
      <c r="A81" s="9" t="s">
        <v>283</v>
      </c>
      <c r="B81" s="10" t="s">
        <v>284</v>
      </c>
      <c r="C81" s="11" t="s">
        <v>285</v>
      </c>
      <c r="D81" s="11" t="s">
        <v>64</v>
      </c>
      <c r="E81" s="10" t="s">
        <v>257</v>
      </c>
      <c r="F81" s="12" t="s">
        <v>43</v>
      </c>
      <c r="G81" s="10" t="s">
        <v>66</v>
      </c>
      <c r="H81" s="10"/>
      <c r="I81" s="11" t="s">
        <v>45</v>
      </c>
      <c r="J81" s="20" t="s">
        <v>286</v>
      </c>
      <c r="K81" s="14" t="s">
        <v>210</v>
      </c>
      <c r="L81" s="14" t="s">
        <v>270</v>
      </c>
      <c r="M81" s="17"/>
      <c r="N81" s="11" t="s">
        <v>48</v>
      </c>
      <c r="O81" s="11" t="s">
        <v>49</v>
      </c>
      <c r="P81" s="10"/>
      <c r="Q81" s="10"/>
      <c r="R81" s="10"/>
      <c r="S81" s="10">
        <v>1</v>
      </c>
      <c r="T81" s="10"/>
      <c r="U81" s="10">
        <v>4</v>
      </c>
      <c r="V81" s="10"/>
      <c r="W81" s="10">
        <v>7</v>
      </c>
      <c r="X81" s="10"/>
      <c r="Y81" s="10">
        <v>4</v>
      </c>
      <c r="Z81" s="10"/>
      <c r="AA81" s="10"/>
      <c r="AB81" s="10"/>
      <c r="AC81" s="10"/>
      <c r="AD81" s="11">
        <v>16</v>
      </c>
      <c r="AE81" s="11" t="s">
        <v>50</v>
      </c>
      <c r="AF81" s="12" t="s">
        <v>51</v>
      </c>
      <c r="AG81" s="12" t="s">
        <v>52</v>
      </c>
      <c r="AH81" s="18">
        <v>0.1</v>
      </c>
      <c r="AI81" s="11">
        <v>0.15000000000000002</v>
      </c>
      <c r="AJ81" s="11">
        <v>1.6</v>
      </c>
      <c r="AK81" s="11">
        <v>2.4000000000000004</v>
      </c>
      <c r="AL81" s="41">
        <v>1877.8500000000001</v>
      </c>
      <c r="AM81" s="42">
        <f t="shared" si="1"/>
        <v>30045.600000000002</v>
      </c>
      <c r="AO81" s="38"/>
    </row>
    <row r="82" spans="1:41" s="22" customFormat="1" ht="75" customHeight="1" x14ac:dyDescent="0.25">
      <c r="A82" s="9" t="s">
        <v>287</v>
      </c>
      <c r="B82" s="10" t="s">
        <v>284</v>
      </c>
      <c r="C82" s="10" t="s">
        <v>285</v>
      </c>
      <c r="D82" s="11" t="s">
        <v>64</v>
      </c>
      <c r="E82" s="10" t="s">
        <v>257</v>
      </c>
      <c r="F82" s="12" t="s">
        <v>43</v>
      </c>
      <c r="G82" s="10" t="s">
        <v>66</v>
      </c>
      <c r="H82" s="10"/>
      <c r="I82" s="11" t="s">
        <v>45</v>
      </c>
      <c r="J82" s="20" t="s">
        <v>251</v>
      </c>
      <c r="K82" s="14" t="s">
        <v>139</v>
      </c>
      <c r="L82" s="14" t="s">
        <v>270</v>
      </c>
      <c r="M82" s="17"/>
      <c r="N82" s="11" t="s">
        <v>48</v>
      </c>
      <c r="O82" s="11" t="s">
        <v>49</v>
      </c>
      <c r="P82" s="10"/>
      <c r="Q82" s="10"/>
      <c r="R82" s="10"/>
      <c r="S82" s="10">
        <v>1</v>
      </c>
      <c r="T82" s="10"/>
      <c r="U82" s="10">
        <v>4</v>
      </c>
      <c r="V82" s="10"/>
      <c r="W82" s="10">
        <v>7</v>
      </c>
      <c r="X82" s="10"/>
      <c r="Y82" s="10">
        <v>4</v>
      </c>
      <c r="Z82" s="10"/>
      <c r="AA82" s="10"/>
      <c r="AB82" s="10"/>
      <c r="AC82" s="10"/>
      <c r="AD82" s="11">
        <v>16</v>
      </c>
      <c r="AE82" s="10" t="s">
        <v>50</v>
      </c>
      <c r="AF82" s="12" t="s">
        <v>51</v>
      </c>
      <c r="AG82" s="12" t="s">
        <v>52</v>
      </c>
      <c r="AH82" s="18">
        <v>0.1</v>
      </c>
      <c r="AI82" s="11">
        <v>0.15000000000000002</v>
      </c>
      <c r="AJ82" s="11">
        <v>1.6</v>
      </c>
      <c r="AK82" s="11">
        <v>2.4000000000000004</v>
      </c>
      <c r="AL82" s="41">
        <v>1877.8500000000001</v>
      </c>
      <c r="AM82" s="42">
        <f t="shared" si="1"/>
        <v>30045.600000000002</v>
      </c>
      <c r="AO82" s="38"/>
    </row>
    <row r="83" spans="1:41" s="22" customFormat="1" ht="75" customHeight="1" x14ac:dyDescent="0.25">
      <c r="A83" s="9" t="s">
        <v>288</v>
      </c>
      <c r="B83" s="10" t="s">
        <v>289</v>
      </c>
      <c r="C83" s="11" t="s">
        <v>290</v>
      </c>
      <c r="D83" s="11" t="s">
        <v>41</v>
      </c>
      <c r="E83" s="11" t="s">
        <v>291</v>
      </c>
      <c r="F83" s="12" t="s">
        <v>292</v>
      </c>
      <c r="G83" s="11" t="s">
        <v>66</v>
      </c>
      <c r="H83" s="10"/>
      <c r="I83" s="13" t="s">
        <v>292</v>
      </c>
      <c r="J83" s="14" t="s">
        <v>293</v>
      </c>
      <c r="K83" s="14" t="s">
        <v>55</v>
      </c>
      <c r="L83" s="14" t="s">
        <v>294</v>
      </c>
      <c r="M83" s="17"/>
      <c r="N83" s="11" t="s">
        <v>75</v>
      </c>
      <c r="O83" s="11" t="s">
        <v>295</v>
      </c>
      <c r="P83" s="10">
        <v>6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3">
        <v>6</v>
      </c>
      <c r="AE83" s="11" t="s">
        <v>50</v>
      </c>
      <c r="AF83" s="12" t="s">
        <v>51</v>
      </c>
      <c r="AG83" s="12" t="s">
        <v>52</v>
      </c>
      <c r="AH83" s="18">
        <v>0.1</v>
      </c>
      <c r="AI83" s="11">
        <v>0.15000000000000002</v>
      </c>
      <c r="AJ83" s="11">
        <v>0.60000000000000009</v>
      </c>
      <c r="AK83" s="11">
        <v>0.90000000000000013</v>
      </c>
      <c r="AL83" s="41">
        <v>537.03</v>
      </c>
      <c r="AM83" s="42">
        <f t="shared" si="1"/>
        <v>3222.18</v>
      </c>
      <c r="AO83" s="38"/>
    </row>
    <row r="84" spans="1:41" s="22" customFormat="1" ht="75" customHeight="1" x14ac:dyDescent="0.25">
      <c r="A84" s="9" t="s">
        <v>296</v>
      </c>
      <c r="B84" s="10" t="s">
        <v>289</v>
      </c>
      <c r="C84" s="11" t="s">
        <v>290</v>
      </c>
      <c r="D84" s="11" t="s">
        <v>41</v>
      </c>
      <c r="E84" s="11" t="s">
        <v>291</v>
      </c>
      <c r="F84" s="12" t="s">
        <v>292</v>
      </c>
      <c r="G84" s="11" t="s">
        <v>66</v>
      </c>
      <c r="H84" s="10"/>
      <c r="I84" s="13" t="s">
        <v>292</v>
      </c>
      <c r="J84" s="20" t="s">
        <v>297</v>
      </c>
      <c r="K84" s="14" t="s">
        <v>232</v>
      </c>
      <c r="L84" s="14" t="s">
        <v>294</v>
      </c>
      <c r="M84" s="17"/>
      <c r="N84" s="11" t="s">
        <v>75</v>
      </c>
      <c r="O84" s="11" t="s">
        <v>295</v>
      </c>
      <c r="P84" s="10">
        <v>6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3">
        <v>6</v>
      </c>
      <c r="AE84" s="11" t="s">
        <v>50</v>
      </c>
      <c r="AF84" s="12" t="s">
        <v>51</v>
      </c>
      <c r="AG84" s="12" t="s">
        <v>52</v>
      </c>
      <c r="AH84" s="18">
        <v>0.1</v>
      </c>
      <c r="AI84" s="11">
        <v>0.15000000000000002</v>
      </c>
      <c r="AJ84" s="11">
        <v>0.60000000000000009</v>
      </c>
      <c r="AK84" s="11">
        <v>0.90000000000000013</v>
      </c>
      <c r="AL84" s="41">
        <v>537.03</v>
      </c>
      <c r="AM84" s="42">
        <f t="shared" si="1"/>
        <v>3222.18</v>
      </c>
      <c r="AO84" s="38"/>
    </row>
    <row r="85" spans="1:41" s="22" customFormat="1" ht="75" customHeight="1" x14ac:dyDescent="0.25">
      <c r="A85" s="9" t="s">
        <v>298</v>
      </c>
      <c r="B85" s="10" t="s">
        <v>289</v>
      </c>
      <c r="C85" s="11" t="s">
        <v>290</v>
      </c>
      <c r="D85" s="11" t="s">
        <v>41</v>
      </c>
      <c r="E85" s="11" t="s">
        <v>291</v>
      </c>
      <c r="F85" s="12" t="s">
        <v>292</v>
      </c>
      <c r="G85" s="11" t="s">
        <v>66</v>
      </c>
      <c r="H85" s="10"/>
      <c r="I85" s="13" t="s">
        <v>292</v>
      </c>
      <c r="J85" s="20" t="s">
        <v>299</v>
      </c>
      <c r="K85" s="14" t="s">
        <v>81</v>
      </c>
      <c r="L85" s="14" t="s">
        <v>294</v>
      </c>
      <c r="M85" s="17"/>
      <c r="N85" s="11" t="s">
        <v>75</v>
      </c>
      <c r="O85" s="11" t="s">
        <v>295</v>
      </c>
      <c r="P85" s="10">
        <v>6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3">
        <v>6</v>
      </c>
      <c r="AE85" s="11" t="s">
        <v>50</v>
      </c>
      <c r="AF85" s="12" t="s">
        <v>51</v>
      </c>
      <c r="AG85" s="12" t="s">
        <v>52</v>
      </c>
      <c r="AH85" s="18">
        <v>0.1</v>
      </c>
      <c r="AI85" s="11">
        <v>0.15000000000000002</v>
      </c>
      <c r="AJ85" s="11">
        <v>0.60000000000000009</v>
      </c>
      <c r="AK85" s="11">
        <v>0.90000000000000013</v>
      </c>
      <c r="AL85" s="41">
        <v>537.03</v>
      </c>
      <c r="AM85" s="42">
        <f t="shared" si="1"/>
        <v>3222.18</v>
      </c>
      <c r="AO85" s="38"/>
    </row>
    <row r="86" spans="1:41" s="22" customFormat="1" ht="75" customHeight="1" x14ac:dyDescent="0.25">
      <c r="A86" s="9" t="s">
        <v>300</v>
      </c>
      <c r="B86" s="10" t="s">
        <v>289</v>
      </c>
      <c r="C86" s="11" t="s">
        <v>290</v>
      </c>
      <c r="D86" s="11" t="s">
        <v>41</v>
      </c>
      <c r="E86" s="11" t="s">
        <v>291</v>
      </c>
      <c r="F86" s="12" t="s">
        <v>292</v>
      </c>
      <c r="G86" s="11" t="s">
        <v>66</v>
      </c>
      <c r="H86" s="10"/>
      <c r="I86" s="13" t="s">
        <v>292</v>
      </c>
      <c r="J86" s="20" t="s">
        <v>301</v>
      </c>
      <c r="K86" s="14" t="s">
        <v>302</v>
      </c>
      <c r="L86" s="14" t="s">
        <v>294</v>
      </c>
      <c r="M86" s="17"/>
      <c r="N86" s="11" t="s">
        <v>75</v>
      </c>
      <c r="O86" s="11" t="s">
        <v>295</v>
      </c>
      <c r="P86" s="10">
        <v>4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3">
        <v>4</v>
      </c>
      <c r="AE86" s="11" t="s">
        <v>50</v>
      </c>
      <c r="AF86" s="12" t="s">
        <v>51</v>
      </c>
      <c r="AG86" s="12" t="s">
        <v>52</v>
      </c>
      <c r="AH86" s="18">
        <v>0.1</v>
      </c>
      <c r="AI86" s="11">
        <v>0.15000000000000002</v>
      </c>
      <c r="AJ86" s="11">
        <v>0.4</v>
      </c>
      <c r="AK86" s="11">
        <v>0.60000000000000009</v>
      </c>
      <c r="AL86" s="41">
        <v>537.03</v>
      </c>
      <c r="AM86" s="42">
        <f t="shared" si="1"/>
        <v>2148.12</v>
      </c>
      <c r="AO86" s="38"/>
    </row>
    <row r="87" spans="1:41" s="22" customFormat="1" ht="75" customHeight="1" x14ac:dyDescent="0.25">
      <c r="A87" s="9" t="s">
        <v>303</v>
      </c>
      <c r="B87" s="10" t="s">
        <v>304</v>
      </c>
      <c r="C87" s="11" t="s">
        <v>305</v>
      </c>
      <c r="D87" s="11" t="s">
        <v>306</v>
      </c>
      <c r="E87" s="11" t="s">
        <v>307</v>
      </c>
      <c r="F87" s="12" t="s">
        <v>292</v>
      </c>
      <c r="G87" s="11" t="s">
        <v>66</v>
      </c>
      <c r="H87" s="10"/>
      <c r="I87" s="13" t="s">
        <v>292</v>
      </c>
      <c r="J87" s="20" t="s">
        <v>308</v>
      </c>
      <c r="K87" s="14" t="s">
        <v>309</v>
      </c>
      <c r="L87" s="14" t="s">
        <v>85</v>
      </c>
      <c r="M87" s="17"/>
      <c r="N87" s="11" t="s">
        <v>75</v>
      </c>
      <c r="O87" s="11" t="s">
        <v>295</v>
      </c>
      <c r="P87" s="10">
        <v>3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3">
        <v>3</v>
      </c>
      <c r="AE87" s="11" t="s">
        <v>50</v>
      </c>
      <c r="AF87" s="12" t="s">
        <v>51</v>
      </c>
      <c r="AG87" s="12" t="s">
        <v>52</v>
      </c>
      <c r="AH87" s="18">
        <v>0.1</v>
      </c>
      <c r="AI87" s="11">
        <v>0.15000000000000002</v>
      </c>
      <c r="AJ87" s="11">
        <v>0.30000000000000004</v>
      </c>
      <c r="AK87" s="11">
        <v>0.45000000000000007</v>
      </c>
      <c r="AL87" s="41">
        <v>676.26</v>
      </c>
      <c r="AM87" s="42">
        <f t="shared" si="1"/>
        <v>2028.78</v>
      </c>
      <c r="AO87" s="38"/>
    </row>
    <row r="88" spans="1:41" s="22" customFormat="1" ht="75" customHeight="1" x14ac:dyDescent="0.25">
      <c r="A88" s="9" t="s">
        <v>310</v>
      </c>
      <c r="B88" s="10" t="s">
        <v>311</v>
      </c>
      <c r="C88" s="11" t="s">
        <v>312</v>
      </c>
      <c r="D88" s="11" t="s">
        <v>41</v>
      </c>
      <c r="E88" s="11" t="s">
        <v>291</v>
      </c>
      <c r="F88" s="12" t="s">
        <v>292</v>
      </c>
      <c r="G88" s="11" t="s">
        <v>66</v>
      </c>
      <c r="H88" s="10"/>
      <c r="I88" s="13" t="s">
        <v>292</v>
      </c>
      <c r="J88" s="20" t="s">
        <v>313</v>
      </c>
      <c r="K88" s="14" t="s">
        <v>279</v>
      </c>
      <c r="L88" s="14" t="s">
        <v>294</v>
      </c>
      <c r="M88" s="17"/>
      <c r="N88" s="11" t="s">
        <v>75</v>
      </c>
      <c r="O88" s="11" t="s">
        <v>295</v>
      </c>
      <c r="P88" s="10">
        <v>8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3">
        <v>8</v>
      </c>
      <c r="AE88" s="11" t="s">
        <v>50</v>
      </c>
      <c r="AF88" s="12" t="s">
        <v>177</v>
      </c>
      <c r="AG88" s="12" t="s">
        <v>52</v>
      </c>
      <c r="AH88" s="18">
        <v>0.1</v>
      </c>
      <c r="AI88" s="11">
        <v>0.15000000000000002</v>
      </c>
      <c r="AJ88" s="11">
        <v>0.8</v>
      </c>
      <c r="AK88" s="11">
        <v>1.2000000000000002</v>
      </c>
      <c r="AL88" s="41">
        <v>581.49</v>
      </c>
      <c r="AM88" s="42">
        <f t="shared" si="1"/>
        <v>4651.92</v>
      </c>
      <c r="AO88" s="38"/>
    </row>
    <row r="89" spans="1:41" s="22" customFormat="1" ht="75" customHeight="1" x14ac:dyDescent="0.25">
      <c r="A89" s="9" t="s">
        <v>314</v>
      </c>
      <c r="B89" s="10" t="s">
        <v>311</v>
      </c>
      <c r="C89" s="11" t="s">
        <v>312</v>
      </c>
      <c r="D89" s="11" t="s">
        <v>41</v>
      </c>
      <c r="E89" s="11" t="s">
        <v>291</v>
      </c>
      <c r="F89" s="12" t="s">
        <v>292</v>
      </c>
      <c r="G89" s="11" t="s">
        <v>66</v>
      </c>
      <c r="H89" s="10"/>
      <c r="I89" s="13" t="s">
        <v>292</v>
      </c>
      <c r="J89" s="20" t="s">
        <v>315</v>
      </c>
      <c r="K89" s="14" t="s">
        <v>316</v>
      </c>
      <c r="L89" s="14" t="s">
        <v>294</v>
      </c>
      <c r="M89" s="17"/>
      <c r="N89" s="11" t="s">
        <v>75</v>
      </c>
      <c r="O89" s="11" t="s">
        <v>295</v>
      </c>
      <c r="P89" s="10">
        <v>10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3">
        <v>10</v>
      </c>
      <c r="AE89" s="11" t="s">
        <v>50</v>
      </c>
      <c r="AF89" s="12" t="s">
        <v>177</v>
      </c>
      <c r="AG89" s="12" t="s">
        <v>52</v>
      </c>
      <c r="AH89" s="18">
        <v>0.1</v>
      </c>
      <c r="AI89" s="11">
        <v>0.15000000000000002</v>
      </c>
      <c r="AJ89" s="11">
        <v>1</v>
      </c>
      <c r="AK89" s="11">
        <v>1.5000000000000002</v>
      </c>
      <c r="AL89" s="41">
        <v>581.49</v>
      </c>
      <c r="AM89" s="42">
        <f t="shared" si="1"/>
        <v>5814.9</v>
      </c>
      <c r="AO89" s="38"/>
    </row>
    <row r="90" spans="1:41" s="22" customFormat="1" ht="75" customHeight="1" x14ac:dyDescent="0.25">
      <c r="A90" s="9" t="s">
        <v>317</v>
      </c>
      <c r="B90" s="10" t="s">
        <v>311</v>
      </c>
      <c r="C90" s="11" t="s">
        <v>312</v>
      </c>
      <c r="D90" s="11" t="s">
        <v>41</v>
      </c>
      <c r="E90" s="11" t="s">
        <v>291</v>
      </c>
      <c r="F90" s="12" t="s">
        <v>292</v>
      </c>
      <c r="G90" s="11" t="s">
        <v>66</v>
      </c>
      <c r="H90" s="10"/>
      <c r="I90" s="13" t="s">
        <v>292</v>
      </c>
      <c r="J90" s="20" t="s">
        <v>318</v>
      </c>
      <c r="K90" s="14" t="s">
        <v>319</v>
      </c>
      <c r="L90" s="14" t="s">
        <v>294</v>
      </c>
      <c r="M90" s="17"/>
      <c r="N90" s="11" t="s">
        <v>75</v>
      </c>
      <c r="O90" s="11" t="s">
        <v>295</v>
      </c>
      <c r="P90" s="10">
        <v>8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3">
        <v>8</v>
      </c>
      <c r="AE90" s="11" t="s">
        <v>50</v>
      </c>
      <c r="AF90" s="12" t="s">
        <v>51</v>
      </c>
      <c r="AG90" s="12" t="s">
        <v>52</v>
      </c>
      <c r="AH90" s="18">
        <v>0.1</v>
      </c>
      <c r="AI90" s="11">
        <v>0.15000000000000002</v>
      </c>
      <c r="AJ90" s="11">
        <v>0.8</v>
      </c>
      <c r="AK90" s="11">
        <v>1.2000000000000002</v>
      </c>
      <c r="AL90" s="41">
        <v>581.49</v>
      </c>
      <c r="AM90" s="42">
        <f t="shared" si="1"/>
        <v>4651.92</v>
      </c>
      <c r="AO90" s="38"/>
    </row>
    <row r="91" spans="1:41" s="22" customFormat="1" ht="75" customHeight="1" x14ac:dyDescent="0.25">
      <c r="A91" s="9" t="s">
        <v>320</v>
      </c>
      <c r="B91" s="10" t="s">
        <v>321</v>
      </c>
      <c r="C91" s="11" t="s">
        <v>322</v>
      </c>
      <c r="D91" s="11" t="s">
        <v>41</v>
      </c>
      <c r="E91" s="11" t="s">
        <v>291</v>
      </c>
      <c r="F91" s="12" t="s">
        <v>292</v>
      </c>
      <c r="G91" s="11" t="s">
        <v>66</v>
      </c>
      <c r="H91" s="10"/>
      <c r="I91" s="13" t="s">
        <v>292</v>
      </c>
      <c r="J91" s="20" t="s">
        <v>323</v>
      </c>
      <c r="K91" s="14" t="s">
        <v>89</v>
      </c>
      <c r="L91" s="14" t="s">
        <v>324</v>
      </c>
      <c r="M91" s="17"/>
      <c r="N91" s="11" t="s">
        <v>75</v>
      </c>
      <c r="O91" s="11" t="s">
        <v>295</v>
      </c>
      <c r="P91" s="10">
        <v>5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3">
        <v>5</v>
      </c>
      <c r="AE91" s="10" t="s">
        <v>50</v>
      </c>
      <c r="AF91" s="12" t="s">
        <v>51</v>
      </c>
      <c r="AG91" s="12" t="s">
        <v>52</v>
      </c>
      <c r="AH91" s="18">
        <v>0.1</v>
      </c>
      <c r="AI91" s="11">
        <v>0.15000000000000002</v>
      </c>
      <c r="AJ91" s="11">
        <v>0.5</v>
      </c>
      <c r="AK91" s="11">
        <v>0.75000000000000011</v>
      </c>
      <c r="AL91" s="41">
        <v>654.03000000000009</v>
      </c>
      <c r="AM91" s="42">
        <f t="shared" si="1"/>
        <v>3270.1500000000005</v>
      </c>
      <c r="AO91" s="38"/>
    </row>
    <row r="92" spans="1:41" s="22" customFormat="1" ht="75" customHeight="1" x14ac:dyDescent="0.25">
      <c r="A92" s="9" t="s">
        <v>325</v>
      </c>
      <c r="B92" s="10" t="s">
        <v>326</v>
      </c>
      <c r="C92" s="11" t="s">
        <v>327</v>
      </c>
      <c r="D92" s="11" t="s">
        <v>41</v>
      </c>
      <c r="E92" s="11" t="s">
        <v>291</v>
      </c>
      <c r="F92" s="12" t="s">
        <v>292</v>
      </c>
      <c r="G92" s="11" t="s">
        <v>66</v>
      </c>
      <c r="H92" s="10"/>
      <c r="I92" s="13" t="s">
        <v>292</v>
      </c>
      <c r="J92" s="20" t="s">
        <v>328</v>
      </c>
      <c r="K92" s="14" t="s">
        <v>329</v>
      </c>
      <c r="L92" s="14" t="s">
        <v>96</v>
      </c>
      <c r="M92" s="17"/>
      <c r="N92" s="11" t="s">
        <v>75</v>
      </c>
      <c r="O92" s="11" t="s">
        <v>295</v>
      </c>
      <c r="P92" s="10">
        <v>3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3">
        <v>3</v>
      </c>
      <c r="AE92" s="11" t="s">
        <v>50</v>
      </c>
      <c r="AF92" s="12" t="s">
        <v>177</v>
      </c>
      <c r="AG92" s="12" t="s">
        <v>52</v>
      </c>
      <c r="AH92" s="18">
        <v>0.1</v>
      </c>
      <c r="AI92" s="11">
        <v>0.15000000000000002</v>
      </c>
      <c r="AJ92" s="11">
        <v>0.30000000000000004</v>
      </c>
      <c r="AK92" s="11">
        <v>0.45000000000000007</v>
      </c>
      <c r="AL92" s="41">
        <v>628.29000000000008</v>
      </c>
      <c r="AM92" s="42">
        <f t="shared" si="1"/>
        <v>1884.8700000000003</v>
      </c>
      <c r="AO92" s="38"/>
    </row>
    <row r="93" spans="1:41" s="22" customFormat="1" ht="75" customHeight="1" x14ac:dyDescent="0.25">
      <c r="A93" s="9" t="s">
        <v>330</v>
      </c>
      <c r="B93" s="10" t="s">
        <v>331</v>
      </c>
      <c r="C93" s="11" t="s">
        <v>332</v>
      </c>
      <c r="D93" s="11" t="s">
        <v>41</v>
      </c>
      <c r="E93" s="11" t="s">
        <v>291</v>
      </c>
      <c r="F93" s="12" t="s">
        <v>292</v>
      </c>
      <c r="G93" s="11" t="s">
        <v>66</v>
      </c>
      <c r="H93" s="10"/>
      <c r="I93" s="13" t="s">
        <v>292</v>
      </c>
      <c r="J93" s="20" t="s">
        <v>333</v>
      </c>
      <c r="K93" s="14" t="s">
        <v>232</v>
      </c>
      <c r="L93" s="14" t="s">
        <v>334</v>
      </c>
      <c r="M93" s="17"/>
      <c r="N93" s="11" t="s">
        <v>75</v>
      </c>
      <c r="O93" s="11" t="s">
        <v>295</v>
      </c>
      <c r="P93" s="10">
        <v>14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3">
        <v>14</v>
      </c>
      <c r="AE93" s="11" t="s">
        <v>50</v>
      </c>
      <c r="AF93" s="12" t="s">
        <v>51</v>
      </c>
      <c r="AG93" s="12" t="s">
        <v>52</v>
      </c>
      <c r="AH93" s="18">
        <v>0.1</v>
      </c>
      <c r="AI93" s="11">
        <v>0.15000000000000002</v>
      </c>
      <c r="AJ93" s="11">
        <v>1.4000000000000001</v>
      </c>
      <c r="AK93" s="11">
        <v>2.1000000000000005</v>
      </c>
      <c r="AL93" s="41">
        <v>576.80999999999995</v>
      </c>
      <c r="AM93" s="42">
        <f t="shared" si="1"/>
        <v>8075.3399999999992</v>
      </c>
      <c r="AO93" s="38"/>
    </row>
    <row r="94" spans="1:41" s="22" customFormat="1" ht="75" customHeight="1" x14ac:dyDescent="0.25">
      <c r="A94" s="9" t="s">
        <v>335</v>
      </c>
      <c r="B94" s="10" t="s">
        <v>331</v>
      </c>
      <c r="C94" s="11" t="s">
        <v>332</v>
      </c>
      <c r="D94" s="11" t="s">
        <v>41</v>
      </c>
      <c r="E94" s="11" t="s">
        <v>291</v>
      </c>
      <c r="F94" s="12" t="s">
        <v>292</v>
      </c>
      <c r="G94" s="11" t="s">
        <v>66</v>
      </c>
      <c r="H94" s="10"/>
      <c r="I94" s="13" t="s">
        <v>292</v>
      </c>
      <c r="J94" s="20" t="s">
        <v>336</v>
      </c>
      <c r="K94" s="14" t="s">
        <v>89</v>
      </c>
      <c r="L94" s="14" t="s">
        <v>247</v>
      </c>
      <c r="M94" s="17"/>
      <c r="N94" s="11" t="s">
        <v>75</v>
      </c>
      <c r="O94" s="11" t="s">
        <v>295</v>
      </c>
      <c r="P94" s="10">
        <v>14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3">
        <v>14</v>
      </c>
      <c r="AE94" s="11" t="s">
        <v>50</v>
      </c>
      <c r="AF94" s="12" t="s">
        <v>51</v>
      </c>
      <c r="AG94" s="12" t="s">
        <v>52</v>
      </c>
      <c r="AH94" s="18">
        <v>0.1</v>
      </c>
      <c r="AI94" s="11">
        <v>0.15000000000000002</v>
      </c>
      <c r="AJ94" s="11">
        <v>1.4000000000000001</v>
      </c>
      <c r="AK94" s="11">
        <v>2.1000000000000005</v>
      </c>
      <c r="AL94" s="41">
        <v>576.80999999999995</v>
      </c>
      <c r="AM94" s="42">
        <f t="shared" si="1"/>
        <v>8075.3399999999992</v>
      </c>
      <c r="AO94" s="38"/>
    </row>
    <row r="95" spans="1:41" s="22" customFormat="1" ht="75" customHeight="1" x14ac:dyDescent="0.25">
      <c r="A95" s="9" t="s">
        <v>337</v>
      </c>
      <c r="B95" s="10" t="s">
        <v>338</v>
      </c>
      <c r="C95" s="11" t="s">
        <v>339</v>
      </c>
      <c r="D95" s="11" t="s">
        <v>41</v>
      </c>
      <c r="E95" s="11" t="s">
        <v>291</v>
      </c>
      <c r="F95" s="12" t="s">
        <v>292</v>
      </c>
      <c r="G95" s="11" t="s">
        <v>66</v>
      </c>
      <c r="H95" s="10"/>
      <c r="I95" s="13" t="s">
        <v>292</v>
      </c>
      <c r="J95" s="20" t="s">
        <v>340</v>
      </c>
      <c r="K95" s="14" t="s">
        <v>47</v>
      </c>
      <c r="L95" s="14" t="s">
        <v>294</v>
      </c>
      <c r="M95" s="17"/>
      <c r="N95" s="11" t="s">
        <v>75</v>
      </c>
      <c r="O95" s="11" t="s">
        <v>295</v>
      </c>
      <c r="P95" s="10">
        <v>3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3">
        <v>3</v>
      </c>
      <c r="AE95" s="11" t="s">
        <v>50</v>
      </c>
      <c r="AF95" s="12" t="s">
        <v>177</v>
      </c>
      <c r="AG95" s="12" t="s">
        <v>52</v>
      </c>
      <c r="AH95" s="18">
        <v>0.1</v>
      </c>
      <c r="AI95" s="11">
        <v>0.15000000000000002</v>
      </c>
      <c r="AJ95" s="11">
        <v>0.30000000000000004</v>
      </c>
      <c r="AK95" s="11">
        <v>0.45000000000000007</v>
      </c>
      <c r="AL95" s="41">
        <v>661.05000000000007</v>
      </c>
      <c r="AM95" s="42">
        <f t="shared" si="1"/>
        <v>1983.15</v>
      </c>
      <c r="AO95" s="38"/>
    </row>
    <row r="96" spans="1:41" s="22" customFormat="1" ht="75" customHeight="1" x14ac:dyDescent="0.25">
      <c r="A96" s="9" t="s">
        <v>341</v>
      </c>
      <c r="B96" s="10" t="s">
        <v>342</v>
      </c>
      <c r="C96" s="11" t="s">
        <v>343</v>
      </c>
      <c r="D96" s="11" t="s">
        <v>41</v>
      </c>
      <c r="E96" s="11" t="s">
        <v>291</v>
      </c>
      <c r="F96" s="12" t="s">
        <v>292</v>
      </c>
      <c r="G96" s="11" t="s">
        <v>66</v>
      </c>
      <c r="H96" s="10"/>
      <c r="I96" s="13" t="s">
        <v>292</v>
      </c>
      <c r="J96" s="20" t="s">
        <v>344</v>
      </c>
      <c r="K96" s="14" t="s">
        <v>127</v>
      </c>
      <c r="L96" s="14" t="s">
        <v>247</v>
      </c>
      <c r="M96" s="17"/>
      <c r="N96" s="11" t="s">
        <v>75</v>
      </c>
      <c r="O96" s="11" t="s">
        <v>295</v>
      </c>
      <c r="P96" s="10">
        <v>3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3">
        <v>3</v>
      </c>
      <c r="AE96" s="11" t="s">
        <v>50</v>
      </c>
      <c r="AF96" s="12" t="s">
        <v>177</v>
      </c>
      <c r="AG96" s="12" t="s">
        <v>52</v>
      </c>
      <c r="AH96" s="18">
        <v>0.1</v>
      </c>
      <c r="AI96" s="11">
        <v>0.15000000000000002</v>
      </c>
      <c r="AJ96" s="11">
        <v>0.30000000000000004</v>
      </c>
      <c r="AK96" s="11">
        <v>0.45000000000000007</v>
      </c>
      <c r="AL96" s="41">
        <v>717.21</v>
      </c>
      <c r="AM96" s="42">
        <f t="shared" si="1"/>
        <v>2151.63</v>
      </c>
      <c r="AO96" s="38"/>
    </row>
    <row r="97" spans="1:41" s="22" customFormat="1" ht="75" customHeight="1" x14ac:dyDescent="0.25">
      <c r="A97" s="9" t="s">
        <v>345</v>
      </c>
      <c r="B97" s="10" t="s">
        <v>346</v>
      </c>
      <c r="C97" s="11" t="s">
        <v>347</v>
      </c>
      <c r="D97" s="11" t="s">
        <v>41</v>
      </c>
      <c r="E97" s="11" t="s">
        <v>42</v>
      </c>
      <c r="F97" s="12" t="s">
        <v>292</v>
      </c>
      <c r="G97" s="11" t="s">
        <v>66</v>
      </c>
      <c r="H97" s="10"/>
      <c r="I97" s="13" t="s">
        <v>292</v>
      </c>
      <c r="J97" s="20" t="s">
        <v>348</v>
      </c>
      <c r="K97" s="14" t="s">
        <v>279</v>
      </c>
      <c r="L97" s="14" t="s">
        <v>96</v>
      </c>
      <c r="M97" s="17"/>
      <c r="N97" s="11" t="s">
        <v>75</v>
      </c>
      <c r="O97" s="11" t="s">
        <v>295</v>
      </c>
      <c r="P97" s="10">
        <v>5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3">
        <v>5</v>
      </c>
      <c r="AE97" s="11" t="s">
        <v>50</v>
      </c>
      <c r="AF97" s="12" t="s">
        <v>177</v>
      </c>
      <c r="AG97" s="12" t="s">
        <v>52</v>
      </c>
      <c r="AH97" s="18">
        <v>0.1</v>
      </c>
      <c r="AI97" s="11">
        <v>0.15000000000000002</v>
      </c>
      <c r="AJ97" s="11">
        <v>0.5</v>
      </c>
      <c r="AK97" s="11">
        <v>0.75000000000000011</v>
      </c>
      <c r="AL97" s="41">
        <v>804.96</v>
      </c>
      <c r="AM97" s="42">
        <f t="shared" si="1"/>
        <v>4024.8</v>
      </c>
      <c r="AO97" s="38"/>
    </row>
    <row r="98" spans="1:41" s="22" customFormat="1" ht="75" customHeight="1" x14ac:dyDescent="0.25">
      <c r="A98" s="9" t="s">
        <v>349</v>
      </c>
      <c r="B98" s="10" t="s">
        <v>350</v>
      </c>
      <c r="C98" s="11" t="s">
        <v>351</v>
      </c>
      <c r="D98" s="11" t="s">
        <v>41</v>
      </c>
      <c r="E98" s="11" t="s">
        <v>291</v>
      </c>
      <c r="F98" s="12" t="s">
        <v>292</v>
      </c>
      <c r="G98" s="11" t="s">
        <v>66</v>
      </c>
      <c r="H98" s="10"/>
      <c r="I98" s="13" t="s">
        <v>292</v>
      </c>
      <c r="J98" s="20" t="s">
        <v>352</v>
      </c>
      <c r="K98" s="14" t="s">
        <v>127</v>
      </c>
      <c r="L98" s="14" t="s">
        <v>334</v>
      </c>
      <c r="M98" s="17"/>
      <c r="N98" s="11" t="s">
        <v>75</v>
      </c>
      <c r="O98" s="11" t="s">
        <v>295</v>
      </c>
      <c r="P98" s="10">
        <v>3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3">
        <v>3</v>
      </c>
      <c r="AE98" s="11" t="s">
        <v>50</v>
      </c>
      <c r="AF98" s="12" t="s">
        <v>177</v>
      </c>
      <c r="AG98" s="12" t="s">
        <v>52</v>
      </c>
      <c r="AH98" s="18">
        <v>0.1</v>
      </c>
      <c r="AI98" s="11">
        <v>0.15000000000000002</v>
      </c>
      <c r="AJ98" s="11">
        <v>0.30000000000000004</v>
      </c>
      <c r="AK98" s="11">
        <v>0.45000000000000007</v>
      </c>
      <c r="AL98" s="41">
        <v>725.40000000000009</v>
      </c>
      <c r="AM98" s="42">
        <f t="shared" si="1"/>
        <v>2176.2000000000003</v>
      </c>
      <c r="AO98" s="38"/>
    </row>
    <row r="99" spans="1:41" s="22" customFormat="1" ht="75" customHeight="1" x14ac:dyDescent="0.25">
      <c r="A99" s="9" t="s">
        <v>353</v>
      </c>
      <c r="B99" s="10" t="s">
        <v>350</v>
      </c>
      <c r="C99" s="11" t="s">
        <v>351</v>
      </c>
      <c r="D99" s="11" t="s">
        <v>41</v>
      </c>
      <c r="E99" s="11" t="s">
        <v>291</v>
      </c>
      <c r="F99" s="12" t="s">
        <v>292</v>
      </c>
      <c r="G99" s="11" t="s">
        <v>66</v>
      </c>
      <c r="H99" s="10"/>
      <c r="I99" s="13" t="s">
        <v>292</v>
      </c>
      <c r="J99" s="20" t="s">
        <v>354</v>
      </c>
      <c r="K99" s="14" t="s">
        <v>309</v>
      </c>
      <c r="L99" s="14" t="s">
        <v>334</v>
      </c>
      <c r="M99" s="17"/>
      <c r="N99" s="11" t="s">
        <v>75</v>
      </c>
      <c r="O99" s="11" t="s">
        <v>295</v>
      </c>
      <c r="P99" s="10">
        <v>3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3">
        <v>3</v>
      </c>
      <c r="AE99" s="11" t="s">
        <v>50</v>
      </c>
      <c r="AF99" s="12" t="s">
        <v>177</v>
      </c>
      <c r="AG99" s="12" t="s">
        <v>52</v>
      </c>
      <c r="AH99" s="18">
        <v>0.1</v>
      </c>
      <c r="AI99" s="11">
        <v>0.15000000000000002</v>
      </c>
      <c r="AJ99" s="11">
        <v>0.30000000000000004</v>
      </c>
      <c r="AK99" s="11">
        <v>0.45000000000000007</v>
      </c>
      <c r="AL99" s="41">
        <v>725.40000000000009</v>
      </c>
      <c r="AM99" s="42">
        <f t="shared" si="1"/>
        <v>2176.2000000000003</v>
      </c>
      <c r="AO99" s="38"/>
    </row>
    <row r="100" spans="1:41" s="22" customFormat="1" ht="75" customHeight="1" x14ac:dyDescent="0.25">
      <c r="A100" s="9" t="s">
        <v>355</v>
      </c>
      <c r="B100" s="10" t="s">
        <v>356</v>
      </c>
      <c r="C100" s="11" t="s">
        <v>357</v>
      </c>
      <c r="D100" s="11" t="s">
        <v>41</v>
      </c>
      <c r="E100" s="11" t="s">
        <v>358</v>
      </c>
      <c r="F100" s="12" t="s">
        <v>292</v>
      </c>
      <c r="G100" s="11" t="s">
        <v>66</v>
      </c>
      <c r="H100" s="10"/>
      <c r="I100" s="13" t="s">
        <v>292</v>
      </c>
      <c r="J100" s="20" t="s">
        <v>359</v>
      </c>
      <c r="K100" s="14" t="s">
        <v>106</v>
      </c>
      <c r="L100" s="14" t="s">
        <v>247</v>
      </c>
      <c r="M100" s="17"/>
      <c r="N100" s="11" t="s">
        <v>75</v>
      </c>
      <c r="O100" s="11" t="s">
        <v>295</v>
      </c>
      <c r="P100" s="10">
        <v>2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3">
        <v>2</v>
      </c>
      <c r="AE100" s="11" t="s">
        <v>50</v>
      </c>
      <c r="AF100" s="12" t="s">
        <v>51</v>
      </c>
      <c r="AG100" s="12" t="s">
        <v>52</v>
      </c>
      <c r="AH100" s="18">
        <v>0.1</v>
      </c>
      <c r="AI100" s="11">
        <v>0.15000000000000002</v>
      </c>
      <c r="AJ100" s="11">
        <v>0.2</v>
      </c>
      <c r="AK100" s="11">
        <v>0.30000000000000004</v>
      </c>
      <c r="AL100" s="41">
        <v>573.30000000000007</v>
      </c>
      <c r="AM100" s="42">
        <f t="shared" si="1"/>
        <v>1146.6000000000001</v>
      </c>
      <c r="AO100" s="38"/>
    </row>
    <row r="101" spans="1:41" s="22" customFormat="1" ht="75" customHeight="1" x14ac:dyDescent="0.25">
      <c r="A101" s="9" t="s">
        <v>360</v>
      </c>
      <c r="B101" s="10" t="s">
        <v>356</v>
      </c>
      <c r="C101" s="11" t="s">
        <v>357</v>
      </c>
      <c r="D101" s="11" t="s">
        <v>41</v>
      </c>
      <c r="E101" s="11" t="s">
        <v>358</v>
      </c>
      <c r="F101" s="12" t="s">
        <v>292</v>
      </c>
      <c r="G101" s="11" t="s">
        <v>66</v>
      </c>
      <c r="H101" s="10"/>
      <c r="I101" s="13" t="s">
        <v>292</v>
      </c>
      <c r="J101" s="20" t="s">
        <v>361</v>
      </c>
      <c r="K101" s="14" t="s">
        <v>84</v>
      </c>
      <c r="L101" s="14" t="s">
        <v>334</v>
      </c>
      <c r="M101" s="17"/>
      <c r="N101" s="11" t="s">
        <v>75</v>
      </c>
      <c r="O101" s="11" t="s">
        <v>295</v>
      </c>
      <c r="P101" s="10">
        <v>5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3">
        <v>5</v>
      </c>
      <c r="AE101" s="10" t="s">
        <v>50</v>
      </c>
      <c r="AF101" s="12" t="s">
        <v>51</v>
      </c>
      <c r="AG101" s="12" t="s">
        <v>52</v>
      </c>
      <c r="AH101" s="18">
        <v>0.1</v>
      </c>
      <c r="AI101" s="11">
        <v>0.15000000000000002</v>
      </c>
      <c r="AJ101" s="11">
        <v>0.5</v>
      </c>
      <c r="AK101" s="11">
        <v>0.75000000000000011</v>
      </c>
      <c r="AL101" s="41">
        <v>573.30000000000007</v>
      </c>
      <c r="AM101" s="42">
        <f t="shared" si="1"/>
        <v>2866.5000000000005</v>
      </c>
      <c r="AO101" s="38"/>
    </row>
    <row r="102" spans="1:41" s="22" customFormat="1" ht="75" customHeight="1" x14ac:dyDescent="0.25">
      <c r="A102" s="9" t="s">
        <v>362</v>
      </c>
      <c r="B102" s="10" t="s">
        <v>356</v>
      </c>
      <c r="C102" s="11" t="s">
        <v>357</v>
      </c>
      <c r="D102" s="11" t="s">
        <v>41</v>
      </c>
      <c r="E102" s="11" t="s">
        <v>358</v>
      </c>
      <c r="F102" s="12" t="s">
        <v>292</v>
      </c>
      <c r="G102" s="11" t="s">
        <v>66</v>
      </c>
      <c r="H102" s="10"/>
      <c r="I102" s="13" t="s">
        <v>292</v>
      </c>
      <c r="J102" s="20" t="s">
        <v>363</v>
      </c>
      <c r="K102" s="14" t="s">
        <v>364</v>
      </c>
      <c r="L102" s="14" t="s">
        <v>247</v>
      </c>
      <c r="M102" s="17"/>
      <c r="N102" s="11" t="s">
        <v>75</v>
      </c>
      <c r="O102" s="11" t="s">
        <v>295</v>
      </c>
      <c r="P102" s="10">
        <v>4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3">
        <v>4</v>
      </c>
      <c r="AE102" s="11" t="s">
        <v>50</v>
      </c>
      <c r="AF102" s="12" t="s">
        <v>51</v>
      </c>
      <c r="AG102" s="12" t="s">
        <v>52</v>
      </c>
      <c r="AH102" s="18">
        <v>0.1</v>
      </c>
      <c r="AI102" s="11">
        <v>0.15000000000000002</v>
      </c>
      <c r="AJ102" s="11">
        <v>0.4</v>
      </c>
      <c r="AK102" s="11">
        <v>0.60000000000000009</v>
      </c>
      <c r="AL102" s="41">
        <v>573.30000000000007</v>
      </c>
      <c r="AM102" s="42">
        <f t="shared" si="1"/>
        <v>2293.2000000000003</v>
      </c>
      <c r="AO102" s="38"/>
    </row>
    <row r="103" spans="1:41" s="22" customFormat="1" ht="75" customHeight="1" x14ac:dyDescent="0.25">
      <c r="A103" s="9" t="s">
        <v>365</v>
      </c>
      <c r="B103" s="10" t="s">
        <v>356</v>
      </c>
      <c r="C103" s="11" t="s">
        <v>357</v>
      </c>
      <c r="D103" s="11" t="s">
        <v>41</v>
      </c>
      <c r="E103" s="11" t="s">
        <v>358</v>
      </c>
      <c r="F103" s="12" t="s">
        <v>292</v>
      </c>
      <c r="G103" s="11" t="s">
        <v>66</v>
      </c>
      <c r="H103" s="10"/>
      <c r="I103" s="13" t="s">
        <v>292</v>
      </c>
      <c r="J103" s="20" t="s">
        <v>366</v>
      </c>
      <c r="K103" s="14" t="s">
        <v>91</v>
      </c>
      <c r="L103" s="14" t="s">
        <v>247</v>
      </c>
      <c r="M103" s="17"/>
      <c r="N103" s="11" t="s">
        <v>75</v>
      </c>
      <c r="O103" s="11" t="s">
        <v>295</v>
      </c>
      <c r="P103" s="10">
        <v>7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3">
        <v>7</v>
      </c>
      <c r="AE103" s="11" t="s">
        <v>50</v>
      </c>
      <c r="AF103" s="12" t="s">
        <v>51</v>
      </c>
      <c r="AG103" s="12" t="s">
        <v>52</v>
      </c>
      <c r="AH103" s="18">
        <v>0.1</v>
      </c>
      <c r="AI103" s="11">
        <v>0.15000000000000002</v>
      </c>
      <c r="AJ103" s="11">
        <v>0.70000000000000007</v>
      </c>
      <c r="AK103" s="11">
        <v>1.0500000000000003</v>
      </c>
      <c r="AL103" s="41">
        <v>573.30000000000007</v>
      </c>
      <c r="AM103" s="42">
        <f t="shared" si="1"/>
        <v>4013.1000000000004</v>
      </c>
      <c r="AO103" s="38"/>
    </row>
    <row r="104" spans="1:41" s="22" customFormat="1" ht="75" customHeight="1" x14ac:dyDescent="0.25">
      <c r="A104" s="9" t="s">
        <v>367</v>
      </c>
      <c r="B104" s="10" t="s">
        <v>356</v>
      </c>
      <c r="C104" s="11" t="s">
        <v>357</v>
      </c>
      <c r="D104" s="11" t="s">
        <v>41</v>
      </c>
      <c r="E104" s="11" t="s">
        <v>358</v>
      </c>
      <c r="F104" s="12" t="s">
        <v>292</v>
      </c>
      <c r="G104" s="11" t="s">
        <v>66</v>
      </c>
      <c r="H104" s="10"/>
      <c r="I104" s="13" t="s">
        <v>292</v>
      </c>
      <c r="J104" s="20" t="s">
        <v>368</v>
      </c>
      <c r="K104" s="14" t="s">
        <v>369</v>
      </c>
      <c r="L104" s="14" t="s">
        <v>247</v>
      </c>
      <c r="M104" s="17"/>
      <c r="N104" s="11" t="s">
        <v>75</v>
      </c>
      <c r="O104" s="11" t="s">
        <v>295</v>
      </c>
      <c r="P104" s="10">
        <v>3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3">
        <v>3</v>
      </c>
      <c r="AE104" s="11" t="s">
        <v>50</v>
      </c>
      <c r="AF104" s="12" t="s">
        <v>51</v>
      </c>
      <c r="AG104" s="12" t="s">
        <v>52</v>
      </c>
      <c r="AH104" s="18">
        <v>0.1</v>
      </c>
      <c r="AI104" s="11">
        <v>0.15000000000000002</v>
      </c>
      <c r="AJ104" s="11">
        <v>0.30000000000000004</v>
      </c>
      <c r="AK104" s="11">
        <v>0.45000000000000007</v>
      </c>
      <c r="AL104" s="41">
        <v>573.30000000000007</v>
      </c>
      <c r="AM104" s="42">
        <f t="shared" si="1"/>
        <v>1719.9</v>
      </c>
      <c r="AO104" s="38"/>
    </row>
    <row r="105" spans="1:41" s="22" customFormat="1" ht="75" customHeight="1" x14ac:dyDescent="0.25">
      <c r="A105" s="9" t="s">
        <v>370</v>
      </c>
      <c r="B105" s="10" t="s">
        <v>356</v>
      </c>
      <c r="C105" s="11" t="s">
        <v>357</v>
      </c>
      <c r="D105" s="11" t="s">
        <v>41</v>
      </c>
      <c r="E105" s="11" t="s">
        <v>358</v>
      </c>
      <c r="F105" s="12" t="s">
        <v>292</v>
      </c>
      <c r="G105" s="11" t="s">
        <v>66</v>
      </c>
      <c r="H105" s="10"/>
      <c r="I105" s="13" t="s">
        <v>292</v>
      </c>
      <c r="J105" s="20" t="s">
        <v>336</v>
      </c>
      <c r="K105" s="14" t="s">
        <v>89</v>
      </c>
      <c r="L105" s="14" t="s">
        <v>247</v>
      </c>
      <c r="M105" s="17"/>
      <c r="N105" s="11" t="s">
        <v>75</v>
      </c>
      <c r="O105" s="11" t="s">
        <v>295</v>
      </c>
      <c r="P105" s="10">
        <v>12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3">
        <v>12</v>
      </c>
      <c r="AE105" s="11" t="s">
        <v>50</v>
      </c>
      <c r="AF105" s="12" t="s">
        <v>51</v>
      </c>
      <c r="AG105" s="12" t="s">
        <v>52</v>
      </c>
      <c r="AH105" s="18">
        <v>0.1</v>
      </c>
      <c r="AI105" s="11">
        <v>0.15000000000000002</v>
      </c>
      <c r="AJ105" s="11">
        <v>1.2000000000000002</v>
      </c>
      <c r="AK105" s="11">
        <v>1.8000000000000003</v>
      </c>
      <c r="AL105" s="41">
        <v>573.30000000000007</v>
      </c>
      <c r="AM105" s="42">
        <f t="shared" si="1"/>
        <v>6879.6</v>
      </c>
      <c r="AO105" s="38"/>
    </row>
    <row r="106" spans="1:41" s="22" customFormat="1" ht="75" customHeight="1" x14ac:dyDescent="0.25">
      <c r="A106" s="9" t="s">
        <v>371</v>
      </c>
      <c r="B106" s="10" t="s">
        <v>372</v>
      </c>
      <c r="C106" s="11" t="s">
        <v>373</v>
      </c>
      <c r="D106" s="11" t="s">
        <v>41</v>
      </c>
      <c r="E106" s="11" t="s">
        <v>42</v>
      </c>
      <c r="F106" s="12" t="s">
        <v>292</v>
      </c>
      <c r="G106" s="11" t="s">
        <v>66</v>
      </c>
      <c r="H106" s="10"/>
      <c r="I106" s="13" t="s">
        <v>292</v>
      </c>
      <c r="J106" s="20" t="s">
        <v>340</v>
      </c>
      <c r="K106" s="14" t="s">
        <v>47</v>
      </c>
      <c r="L106" s="14" t="s">
        <v>324</v>
      </c>
      <c r="M106" s="17"/>
      <c r="N106" s="11" t="s">
        <v>75</v>
      </c>
      <c r="O106" s="11" t="s">
        <v>295</v>
      </c>
      <c r="P106" s="10">
        <v>8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3">
        <v>8</v>
      </c>
      <c r="AE106" s="11" t="s">
        <v>50</v>
      </c>
      <c r="AF106" s="12" t="s">
        <v>51</v>
      </c>
      <c r="AG106" s="12" t="s">
        <v>52</v>
      </c>
      <c r="AH106" s="18">
        <v>0.1</v>
      </c>
      <c r="AI106" s="11">
        <v>0.15000000000000002</v>
      </c>
      <c r="AJ106" s="11">
        <v>0.8</v>
      </c>
      <c r="AK106" s="11">
        <v>1.2000000000000002</v>
      </c>
      <c r="AL106" s="41">
        <v>787.41000000000008</v>
      </c>
      <c r="AM106" s="42">
        <f t="shared" si="1"/>
        <v>6299.2800000000007</v>
      </c>
      <c r="AO106" s="38"/>
    </row>
    <row r="107" spans="1:41" s="22" customFormat="1" ht="75" customHeight="1" x14ac:dyDescent="0.25">
      <c r="A107" s="9" t="s">
        <v>374</v>
      </c>
      <c r="B107" s="10" t="s">
        <v>372</v>
      </c>
      <c r="C107" s="11" t="s">
        <v>373</v>
      </c>
      <c r="D107" s="11" t="s">
        <v>41</v>
      </c>
      <c r="E107" s="11" t="s">
        <v>42</v>
      </c>
      <c r="F107" s="12" t="s">
        <v>292</v>
      </c>
      <c r="G107" s="11" t="s">
        <v>66</v>
      </c>
      <c r="H107" s="10"/>
      <c r="I107" s="13" t="s">
        <v>292</v>
      </c>
      <c r="J107" s="20" t="s">
        <v>375</v>
      </c>
      <c r="K107" s="14" t="s">
        <v>91</v>
      </c>
      <c r="L107" s="14" t="s">
        <v>324</v>
      </c>
      <c r="M107" s="17"/>
      <c r="N107" s="11" t="s">
        <v>75</v>
      </c>
      <c r="O107" s="11" t="s">
        <v>295</v>
      </c>
      <c r="P107" s="10">
        <v>8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3">
        <v>8</v>
      </c>
      <c r="AE107" s="11" t="s">
        <v>50</v>
      </c>
      <c r="AF107" s="12" t="s">
        <v>51</v>
      </c>
      <c r="AG107" s="12" t="s">
        <v>52</v>
      </c>
      <c r="AH107" s="18">
        <v>0.1</v>
      </c>
      <c r="AI107" s="11">
        <v>0.15000000000000002</v>
      </c>
      <c r="AJ107" s="11">
        <v>0.8</v>
      </c>
      <c r="AK107" s="11">
        <v>1.2000000000000002</v>
      </c>
      <c r="AL107" s="41">
        <v>787.41000000000008</v>
      </c>
      <c r="AM107" s="42">
        <f t="shared" si="1"/>
        <v>6299.2800000000007</v>
      </c>
      <c r="AO107" s="38"/>
    </row>
    <row r="108" spans="1:41" s="22" customFormat="1" ht="75" customHeight="1" x14ac:dyDescent="0.25">
      <c r="A108" s="9" t="s">
        <v>376</v>
      </c>
      <c r="B108" s="10" t="s">
        <v>372</v>
      </c>
      <c r="C108" s="11" t="s">
        <v>373</v>
      </c>
      <c r="D108" s="11" t="s">
        <v>41</v>
      </c>
      <c r="E108" s="11" t="s">
        <v>42</v>
      </c>
      <c r="F108" s="12" t="s">
        <v>292</v>
      </c>
      <c r="G108" s="11" t="s">
        <v>66</v>
      </c>
      <c r="H108" s="10"/>
      <c r="I108" s="13" t="s">
        <v>292</v>
      </c>
      <c r="J108" s="20" t="s">
        <v>315</v>
      </c>
      <c r="K108" s="14" t="s">
        <v>61</v>
      </c>
      <c r="L108" s="14" t="s">
        <v>324</v>
      </c>
      <c r="M108" s="17"/>
      <c r="N108" s="11" t="s">
        <v>75</v>
      </c>
      <c r="O108" s="11" t="s">
        <v>295</v>
      </c>
      <c r="P108" s="10">
        <v>8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3">
        <v>8</v>
      </c>
      <c r="AE108" s="11" t="s">
        <v>50</v>
      </c>
      <c r="AF108" s="12" t="s">
        <v>51</v>
      </c>
      <c r="AG108" s="12" t="s">
        <v>52</v>
      </c>
      <c r="AH108" s="18">
        <v>0.1</v>
      </c>
      <c r="AI108" s="11">
        <v>0.15000000000000002</v>
      </c>
      <c r="AJ108" s="11">
        <v>0.8</v>
      </c>
      <c r="AK108" s="11">
        <v>1.2000000000000002</v>
      </c>
      <c r="AL108" s="41">
        <v>787.41000000000008</v>
      </c>
      <c r="AM108" s="42">
        <f t="shared" si="1"/>
        <v>6299.2800000000007</v>
      </c>
      <c r="AO108" s="38"/>
    </row>
    <row r="109" spans="1:41" s="22" customFormat="1" ht="75" customHeight="1" x14ac:dyDescent="0.25">
      <c r="A109" s="9" t="s">
        <v>377</v>
      </c>
      <c r="B109" s="10" t="s">
        <v>378</v>
      </c>
      <c r="C109" s="11" t="s">
        <v>379</v>
      </c>
      <c r="D109" s="11" t="s">
        <v>41</v>
      </c>
      <c r="E109" s="11" t="s">
        <v>358</v>
      </c>
      <c r="F109" s="12" t="s">
        <v>292</v>
      </c>
      <c r="G109" s="11" t="s">
        <v>66</v>
      </c>
      <c r="H109" s="10"/>
      <c r="I109" s="13" t="s">
        <v>292</v>
      </c>
      <c r="J109" s="20" t="s">
        <v>363</v>
      </c>
      <c r="K109" s="14" t="s">
        <v>139</v>
      </c>
      <c r="L109" s="14" t="s">
        <v>247</v>
      </c>
      <c r="M109" s="17"/>
      <c r="N109" s="11" t="s">
        <v>75</v>
      </c>
      <c r="O109" s="11" t="s">
        <v>295</v>
      </c>
      <c r="P109" s="10">
        <v>5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3">
        <v>5</v>
      </c>
      <c r="AE109" s="10" t="s">
        <v>50</v>
      </c>
      <c r="AF109" s="12" t="s">
        <v>51</v>
      </c>
      <c r="AG109" s="12" t="s">
        <v>52</v>
      </c>
      <c r="AH109" s="18">
        <v>0.1</v>
      </c>
      <c r="AI109" s="11">
        <v>0.15000000000000002</v>
      </c>
      <c r="AJ109" s="11">
        <v>0.5</v>
      </c>
      <c r="AK109" s="11">
        <v>0.75000000000000011</v>
      </c>
      <c r="AL109" s="41">
        <v>629.46</v>
      </c>
      <c r="AM109" s="42">
        <f t="shared" si="1"/>
        <v>3147.3</v>
      </c>
      <c r="AO109" s="38"/>
    </row>
    <row r="110" spans="1:41" s="22" customFormat="1" ht="75" customHeight="1" x14ac:dyDescent="0.25">
      <c r="A110" s="9" t="s">
        <v>380</v>
      </c>
      <c r="B110" s="10" t="s">
        <v>378</v>
      </c>
      <c r="C110" s="11" t="s">
        <v>379</v>
      </c>
      <c r="D110" s="11" t="s">
        <v>41</v>
      </c>
      <c r="E110" s="11" t="s">
        <v>358</v>
      </c>
      <c r="F110" s="12" t="s">
        <v>292</v>
      </c>
      <c r="G110" s="11" t="s">
        <v>66</v>
      </c>
      <c r="H110" s="10"/>
      <c r="I110" s="11" t="s">
        <v>292</v>
      </c>
      <c r="J110" s="20" t="s">
        <v>381</v>
      </c>
      <c r="K110" s="14" t="s">
        <v>382</v>
      </c>
      <c r="L110" s="14" t="s">
        <v>334</v>
      </c>
      <c r="M110" s="17"/>
      <c r="N110" s="11" t="s">
        <v>75</v>
      </c>
      <c r="O110" s="11" t="s">
        <v>295</v>
      </c>
      <c r="P110" s="10">
        <v>5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3">
        <v>5</v>
      </c>
      <c r="AE110" s="11" t="s">
        <v>50</v>
      </c>
      <c r="AF110" s="12" t="s">
        <v>51</v>
      </c>
      <c r="AG110" s="12" t="s">
        <v>52</v>
      </c>
      <c r="AH110" s="18">
        <v>0.1</v>
      </c>
      <c r="AI110" s="11">
        <v>0.15000000000000002</v>
      </c>
      <c r="AJ110" s="11">
        <v>0.5</v>
      </c>
      <c r="AK110" s="11">
        <v>0.75000000000000011</v>
      </c>
      <c r="AL110" s="41">
        <v>629.46</v>
      </c>
      <c r="AM110" s="42">
        <f t="shared" si="1"/>
        <v>3147.3</v>
      </c>
      <c r="AO110" s="38"/>
    </row>
    <row r="111" spans="1:41" s="22" customFormat="1" ht="75" customHeight="1" x14ac:dyDescent="0.25">
      <c r="A111" s="9" t="s">
        <v>383</v>
      </c>
      <c r="B111" s="10" t="s">
        <v>378</v>
      </c>
      <c r="C111" s="11" t="s">
        <v>379</v>
      </c>
      <c r="D111" s="11" t="s">
        <v>41</v>
      </c>
      <c r="E111" s="11" t="s">
        <v>358</v>
      </c>
      <c r="F111" s="12" t="s">
        <v>292</v>
      </c>
      <c r="G111" s="11" t="s">
        <v>66</v>
      </c>
      <c r="H111" s="10"/>
      <c r="I111" s="11" t="s">
        <v>292</v>
      </c>
      <c r="J111" s="20" t="s">
        <v>336</v>
      </c>
      <c r="K111" s="14" t="s">
        <v>89</v>
      </c>
      <c r="L111" s="14" t="s">
        <v>334</v>
      </c>
      <c r="M111" s="17"/>
      <c r="N111" s="11" t="s">
        <v>75</v>
      </c>
      <c r="O111" s="11" t="s">
        <v>295</v>
      </c>
      <c r="P111" s="10">
        <v>4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3">
        <v>4</v>
      </c>
      <c r="AE111" s="11" t="s">
        <v>50</v>
      </c>
      <c r="AF111" s="12" t="s">
        <v>51</v>
      </c>
      <c r="AG111" s="12" t="s">
        <v>52</v>
      </c>
      <c r="AH111" s="18">
        <v>0.1</v>
      </c>
      <c r="AI111" s="11">
        <v>0.15000000000000002</v>
      </c>
      <c r="AJ111" s="11">
        <v>0.4</v>
      </c>
      <c r="AK111" s="11">
        <v>0.60000000000000009</v>
      </c>
      <c r="AL111" s="41">
        <v>629.46</v>
      </c>
      <c r="AM111" s="42">
        <f t="shared" si="1"/>
        <v>2517.84</v>
      </c>
      <c r="AO111" s="38"/>
    </row>
    <row r="112" spans="1:41" s="22" customFormat="1" ht="75" customHeight="1" x14ac:dyDescent="0.25">
      <c r="A112" s="9" t="s">
        <v>384</v>
      </c>
      <c r="B112" s="10" t="s">
        <v>385</v>
      </c>
      <c r="C112" s="11" t="s">
        <v>386</v>
      </c>
      <c r="D112" s="11" t="s">
        <v>41</v>
      </c>
      <c r="E112" s="11" t="s">
        <v>291</v>
      </c>
      <c r="F112" s="12" t="s">
        <v>292</v>
      </c>
      <c r="G112" s="11" t="s">
        <v>66</v>
      </c>
      <c r="H112" s="10"/>
      <c r="I112" s="11" t="s">
        <v>292</v>
      </c>
      <c r="J112" s="20" t="s">
        <v>387</v>
      </c>
      <c r="K112" s="14" t="s">
        <v>124</v>
      </c>
      <c r="L112" s="14" t="s">
        <v>334</v>
      </c>
      <c r="M112" s="17"/>
      <c r="N112" s="11" t="s">
        <v>75</v>
      </c>
      <c r="O112" s="11" t="s">
        <v>295</v>
      </c>
      <c r="P112" s="10">
        <v>3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3">
        <v>3</v>
      </c>
      <c r="AE112" s="11" t="s">
        <v>50</v>
      </c>
      <c r="AF112" s="12" t="s">
        <v>51</v>
      </c>
      <c r="AG112" s="12" t="s">
        <v>52</v>
      </c>
      <c r="AH112" s="18">
        <v>0.1</v>
      </c>
      <c r="AI112" s="11">
        <v>0.15000000000000002</v>
      </c>
      <c r="AJ112" s="11">
        <v>0.30000000000000004</v>
      </c>
      <c r="AK112" s="11">
        <v>0.45000000000000007</v>
      </c>
      <c r="AL112" s="41">
        <v>787.41000000000008</v>
      </c>
      <c r="AM112" s="42">
        <f t="shared" si="1"/>
        <v>2362.2300000000005</v>
      </c>
      <c r="AO112" s="38"/>
    </row>
    <row r="113" spans="1:41" s="22" customFormat="1" ht="75" customHeight="1" x14ac:dyDescent="0.25">
      <c r="A113" s="9" t="s">
        <v>388</v>
      </c>
      <c r="B113" s="10" t="s">
        <v>385</v>
      </c>
      <c r="C113" s="11" t="s">
        <v>386</v>
      </c>
      <c r="D113" s="11" t="s">
        <v>41</v>
      </c>
      <c r="E113" s="11" t="s">
        <v>291</v>
      </c>
      <c r="F113" s="12" t="s">
        <v>292</v>
      </c>
      <c r="G113" s="11" t="s">
        <v>66</v>
      </c>
      <c r="H113" s="10"/>
      <c r="I113" s="11" t="s">
        <v>292</v>
      </c>
      <c r="J113" s="20" t="s">
        <v>315</v>
      </c>
      <c r="K113" s="14" t="s">
        <v>61</v>
      </c>
      <c r="L113" s="14" t="s">
        <v>334</v>
      </c>
      <c r="M113" s="17"/>
      <c r="N113" s="11" t="s">
        <v>75</v>
      </c>
      <c r="O113" s="11" t="s">
        <v>295</v>
      </c>
      <c r="P113" s="10">
        <v>3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3">
        <v>3</v>
      </c>
      <c r="AE113" s="11" t="s">
        <v>50</v>
      </c>
      <c r="AF113" s="12" t="s">
        <v>51</v>
      </c>
      <c r="AG113" s="12" t="s">
        <v>52</v>
      </c>
      <c r="AH113" s="18">
        <v>0.1</v>
      </c>
      <c r="AI113" s="11">
        <v>0.15000000000000002</v>
      </c>
      <c r="AJ113" s="11">
        <v>0.30000000000000004</v>
      </c>
      <c r="AK113" s="11">
        <v>0.45000000000000007</v>
      </c>
      <c r="AL113" s="41">
        <v>787.41000000000008</v>
      </c>
      <c r="AM113" s="42">
        <f t="shared" si="1"/>
        <v>2362.2300000000005</v>
      </c>
      <c r="AO113" s="38"/>
    </row>
    <row r="114" spans="1:41" s="22" customFormat="1" ht="75" customHeight="1" x14ac:dyDescent="0.25">
      <c r="A114" s="9" t="s">
        <v>389</v>
      </c>
      <c r="B114" s="10" t="s">
        <v>390</v>
      </c>
      <c r="C114" s="11" t="s">
        <v>391</v>
      </c>
      <c r="D114" s="11" t="s">
        <v>41</v>
      </c>
      <c r="E114" s="11" t="s">
        <v>392</v>
      </c>
      <c r="F114" s="12" t="s">
        <v>292</v>
      </c>
      <c r="G114" s="11" t="s">
        <v>66</v>
      </c>
      <c r="H114" s="10"/>
      <c r="I114" s="11" t="s">
        <v>292</v>
      </c>
      <c r="J114" s="20" t="s">
        <v>340</v>
      </c>
      <c r="K114" s="14" t="s">
        <v>47</v>
      </c>
      <c r="L114" s="14" t="s">
        <v>85</v>
      </c>
      <c r="M114" s="17"/>
      <c r="N114" s="11" t="s">
        <v>75</v>
      </c>
      <c r="O114" s="11" t="s">
        <v>295</v>
      </c>
      <c r="P114" s="10">
        <v>2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3">
        <v>2</v>
      </c>
      <c r="AE114" s="11" t="s">
        <v>50</v>
      </c>
      <c r="AF114" s="12" t="s">
        <v>51</v>
      </c>
      <c r="AG114" s="12" t="s">
        <v>52</v>
      </c>
      <c r="AH114" s="18">
        <v>0.1</v>
      </c>
      <c r="AI114" s="11">
        <v>0.15000000000000002</v>
      </c>
      <c r="AJ114" s="11">
        <v>0.2</v>
      </c>
      <c r="AK114" s="11">
        <v>0.30000000000000004</v>
      </c>
      <c r="AL114" s="41">
        <v>606.05999999999995</v>
      </c>
      <c r="AM114" s="42">
        <f t="shared" si="1"/>
        <v>1212.1199999999999</v>
      </c>
      <c r="AO114" s="38"/>
    </row>
    <row r="115" spans="1:41" s="22" customFormat="1" ht="75" customHeight="1" x14ac:dyDescent="0.25">
      <c r="A115" s="9" t="s">
        <v>393</v>
      </c>
      <c r="B115" s="10" t="s">
        <v>394</v>
      </c>
      <c r="C115" s="11" t="s">
        <v>395</v>
      </c>
      <c r="D115" s="11" t="s">
        <v>41</v>
      </c>
      <c r="E115" s="11" t="s">
        <v>291</v>
      </c>
      <c r="F115" s="12" t="s">
        <v>292</v>
      </c>
      <c r="G115" s="11" t="s">
        <v>66</v>
      </c>
      <c r="H115" s="10"/>
      <c r="I115" s="11" t="s">
        <v>292</v>
      </c>
      <c r="J115" s="20" t="s">
        <v>396</v>
      </c>
      <c r="K115" s="14" t="s">
        <v>91</v>
      </c>
      <c r="L115" s="14" t="s">
        <v>397</v>
      </c>
      <c r="M115" s="17"/>
      <c r="N115" s="11" t="s">
        <v>75</v>
      </c>
      <c r="O115" s="11" t="s">
        <v>295</v>
      </c>
      <c r="P115" s="10">
        <v>5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3">
        <v>5</v>
      </c>
      <c r="AE115" s="11" t="s">
        <v>50</v>
      </c>
      <c r="AF115" s="12" t="s">
        <v>51</v>
      </c>
      <c r="AG115" s="12" t="s">
        <v>52</v>
      </c>
      <c r="AH115" s="18">
        <v>0.1</v>
      </c>
      <c r="AI115" s="11">
        <v>0.15000000000000002</v>
      </c>
      <c r="AJ115" s="11">
        <v>0.5</v>
      </c>
      <c r="AK115" s="11">
        <v>0.75000000000000011</v>
      </c>
      <c r="AL115" s="41">
        <v>699.66000000000008</v>
      </c>
      <c r="AM115" s="42">
        <f t="shared" si="1"/>
        <v>3498.3</v>
      </c>
      <c r="AO115" s="38"/>
    </row>
    <row r="116" spans="1:41" s="22" customFormat="1" ht="75" customHeight="1" x14ac:dyDescent="0.25">
      <c r="A116" s="9" t="s">
        <v>398</v>
      </c>
      <c r="B116" s="10" t="s">
        <v>399</v>
      </c>
      <c r="C116" s="11" t="s">
        <v>400</v>
      </c>
      <c r="D116" s="11" t="s">
        <v>41</v>
      </c>
      <c r="E116" s="11" t="s">
        <v>291</v>
      </c>
      <c r="F116" s="12" t="s">
        <v>292</v>
      </c>
      <c r="G116" s="11" t="s">
        <v>66</v>
      </c>
      <c r="H116" s="10"/>
      <c r="I116" s="11" t="s">
        <v>292</v>
      </c>
      <c r="J116" s="20" t="s">
        <v>340</v>
      </c>
      <c r="K116" s="14" t="s">
        <v>47</v>
      </c>
      <c r="L116" s="14" t="s">
        <v>401</v>
      </c>
      <c r="M116" s="17"/>
      <c r="N116" s="11" t="s">
        <v>75</v>
      </c>
      <c r="O116" s="11" t="s">
        <v>295</v>
      </c>
      <c r="P116" s="10">
        <v>3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1">
        <v>3</v>
      </c>
      <c r="AE116" s="11" t="s">
        <v>50</v>
      </c>
      <c r="AF116" s="12" t="s">
        <v>51</v>
      </c>
      <c r="AG116" s="12" t="s">
        <v>52</v>
      </c>
      <c r="AH116" s="18">
        <v>0.1</v>
      </c>
      <c r="AI116" s="11">
        <v>0.15000000000000002</v>
      </c>
      <c r="AJ116" s="11">
        <v>0.30000000000000004</v>
      </c>
      <c r="AK116" s="11">
        <v>0.45000000000000007</v>
      </c>
      <c r="AL116" s="41">
        <v>760.50000000000011</v>
      </c>
      <c r="AM116" s="42">
        <f t="shared" si="1"/>
        <v>2281.5000000000005</v>
      </c>
      <c r="AO116" s="38"/>
    </row>
    <row r="117" spans="1:41" s="22" customFormat="1" ht="75" customHeight="1" x14ac:dyDescent="0.25">
      <c r="A117" s="9" t="s">
        <v>402</v>
      </c>
      <c r="B117" s="10" t="s">
        <v>403</v>
      </c>
      <c r="C117" s="11" t="s">
        <v>404</v>
      </c>
      <c r="D117" s="11" t="s">
        <v>41</v>
      </c>
      <c r="E117" s="11" t="s">
        <v>291</v>
      </c>
      <c r="F117" s="12" t="s">
        <v>292</v>
      </c>
      <c r="G117" s="11" t="s">
        <v>66</v>
      </c>
      <c r="H117" s="10"/>
      <c r="I117" s="11" t="s">
        <v>292</v>
      </c>
      <c r="J117" s="20" t="s">
        <v>405</v>
      </c>
      <c r="K117" s="14" t="s">
        <v>47</v>
      </c>
      <c r="L117" s="14" t="s">
        <v>406</v>
      </c>
      <c r="M117" s="17"/>
      <c r="N117" s="11" t="s">
        <v>75</v>
      </c>
      <c r="O117" s="11" t="s">
        <v>295</v>
      </c>
      <c r="P117" s="10">
        <v>3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1">
        <v>3</v>
      </c>
      <c r="AE117" s="10" t="s">
        <v>50</v>
      </c>
      <c r="AF117" s="12" t="s">
        <v>51</v>
      </c>
      <c r="AG117" s="12" t="s">
        <v>52</v>
      </c>
      <c r="AH117" s="18">
        <v>0.1</v>
      </c>
      <c r="AI117" s="11">
        <v>0.15000000000000002</v>
      </c>
      <c r="AJ117" s="11">
        <v>0.30000000000000004</v>
      </c>
      <c r="AK117" s="11">
        <v>0.45000000000000007</v>
      </c>
      <c r="AL117" s="41">
        <v>760.50000000000011</v>
      </c>
      <c r="AM117" s="42">
        <f t="shared" si="1"/>
        <v>2281.5000000000005</v>
      </c>
      <c r="AO117" s="38"/>
    </row>
    <row r="118" spans="1:41" s="22" customFormat="1" ht="75" customHeight="1" x14ac:dyDescent="0.25">
      <c r="A118" s="9" t="s">
        <v>407</v>
      </c>
      <c r="B118" s="10" t="s">
        <v>408</v>
      </c>
      <c r="C118" s="11" t="s">
        <v>409</v>
      </c>
      <c r="D118" s="11" t="s">
        <v>64</v>
      </c>
      <c r="E118" s="11" t="s">
        <v>410</v>
      </c>
      <c r="F118" s="12" t="s">
        <v>292</v>
      </c>
      <c r="G118" s="11" t="s">
        <v>44</v>
      </c>
      <c r="H118" s="10"/>
      <c r="I118" s="11" t="s">
        <v>292</v>
      </c>
      <c r="J118" s="20" t="s">
        <v>340</v>
      </c>
      <c r="K118" s="14" t="s">
        <v>47</v>
      </c>
      <c r="L118" s="14" t="s">
        <v>259</v>
      </c>
      <c r="M118" s="17"/>
      <c r="N118" s="11" t="s">
        <v>48</v>
      </c>
      <c r="O118" s="11" t="s">
        <v>295</v>
      </c>
      <c r="P118" s="10">
        <v>10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1">
        <v>10</v>
      </c>
      <c r="AE118" s="11" t="s">
        <v>50</v>
      </c>
      <c r="AF118" s="12" t="s">
        <v>51</v>
      </c>
      <c r="AG118" s="12" t="s">
        <v>52</v>
      </c>
      <c r="AH118" s="18">
        <v>0.1</v>
      </c>
      <c r="AI118" s="11">
        <v>0.15000000000000002</v>
      </c>
      <c r="AJ118" s="11">
        <v>1</v>
      </c>
      <c r="AK118" s="11">
        <v>1.5000000000000002</v>
      </c>
      <c r="AL118" s="41">
        <v>594.36</v>
      </c>
      <c r="AM118" s="42">
        <f t="shared" si="1"/>
        <v>5943.6</v>
      </c>
      <c r="AO118" s="38"/>
    </row>
    <row r="119" spans="1:41" s="22" customFormat="1" ht="75" customHeight="1" x14ac:dyDescent="0.25">
      <c r="A119" s="9" t="s">
        <v>411</v>
      </c>
      <c r="B119" s="10" t="s">
        <v>408</v>
      </c>
      <c r="C119" s="11" t="s">
        <v>409</v>
      </c>
      <c r="D119" s="11" t="s">
        <v>64</v>
      </c>
      <c r="E119" s="11" t="s">
        <v>410</v>
      </c>
      <c r="F119" s="12" t="s">
        <v>292</v>
      </c>
      <c r="G119" s="11" t="s">
        <v>66</v>
      </c>
      <c r="H119" s="10"/>
      <c r="I119" s="11" t="s">
        <v>292</v>
      </c>
      <c r="J119" s="20" t="s">
        <v>412</v>
      </c>
      <c r="K119" s="14" t="s">
        <v>413</v>
      </c>
      <c r="L119" s="14" t="s">
        <v>259</v>
      </c>
      <c r="M119" s="17"/>
      <c r="N119" s="11" t="s">
        <v>48</v>
      </c>
      <c r="O119" s="11" t="s">
        <v>295</v>
      </c>
      <c r="P119" s="10">
        <v>10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1">
        <v>10</v>
      </c>
      <c r="AE119" s="11" t="s">
        <v>50</v>
      </c>
      <c r="AF119" s="12" t="s">
        <v>51</v>
      </c>
      <c r="AG119" s="12" t="s">
        <v>52</v>
      </c>
      <c r="AH119" s="18">
        <v>0.1</v>
      </c>
      <c r="AI119" s="11">
        <v>0.15000000000000002</v>
      </c>
      <c r="AJ119" s="11">
        <v>1</v>
      </c>
      <c r="AK119" s="11">
        <v>1.5000000000000002</v>
      </c>
      <c r="AL119" s="41">
        <v>594.36</v>
      </c>
      <c r="AM119" s="42">
        <f t="shared" si="1"/>
        <v>5943.6</v>
      </c>
      <c r="AO119" s="38"/>
    </row>
    <row r="120" spans="1:41" s="22" customFormat="1" ht="75" customHeight="1" x14ac:dyDescent="0.25">
      <c r="A120" s="9" t="s">
        <v>604</v>
      </c>
      <c r="B120" s="10" t="s">
        <v>414</v>
      </c>
      <c r="C120" s="11" t="s">
        <v>415</v>
      </c>
      <c r="D120" s="11" t="s">
        <v>41</v>
      </c>
      <c r="E120" s="11" t="s">
        <v>42</v>
      </c>
      <c r="F120" s="12" t="s">
        <v>43</v>
      </c>
      <c r="G120" s="11" t="s">
        <v>44</v>
      </c>
      <c r="H120" s="10"/>
      <c r="I120" s="13" t="s">
        <v>416</v>
      </c>
      <c r="J120" s="14" t="s">
        <v>417</v>
      </c>
      <c r="K120" s="14" t="s">
        <v>114</v>
      </c>
      <c r="L120" s="14" t="s">
        <v>418</v>
      </c>
      <c r="M120" s="17"/>
      <c r="N120" s="11" t="s">
        <v>419</v>
      </c>
      <c r="O120" s="11" t="s">
        <v>49</v>
      </c>
      <c r="P120" s="10"/>
      <c r="Q120" s="10"/>
      <c r="R120" s="10"/>
      <c r="S120" s="10"/>
      <c r="T120" s="10"/>
      <c r="U120" s="10">
        <v>1</v>
      </c>
      <c r="V120" s="10"/>
      <c r="W120" s="10"/>
      <c r="X120" s="10"/>
      <c r="Y120" s="10"/>
      <c r="Z120" s="10"/>
      <c r="AA120" s="10"/>
      <c r="AB120" s="10"/>
      <c r="AC120" s="10"/>
      <c r="AD120" s="13">
        <v>1</v>
      </c>
      <c r="AE120" s="24" t="s">
        <v>76</v>
      </c>
      <c r="AF120" s="12" t="s">
        <v>51</v>
      </c>
      <c r="AG120" s="12" t="s">
        <v>77</v>
      </c>
      <c r="AH120" s="18">
        <v>0.1</v>
      </c>
      <c r="AI120" s="11">
        <v>0.15000000000000002</v>
      </c>
      <c r="AJ120" s="11">
        <v>0.1</v>
      </c>
      <c r="AK120" s="11">
        <v>0.15000000000000002</v>
      </c>
      <c r="AL120" s="41">
        <v>702.00000000000011</v>
      </c>
      <c r="AM120" s="42">
        <f t="shared" si="1"/>
        <v>702.00000000000011</v>
      </c>
      <c r="AO120" s="38"/>
    </row>
    <row r="121" spans="1:41" s="22" customFormat="1" ht="75" customHeight="1" x14ac:dyDescent="0.25">
      <c r="A121" s="9" t="s">
        <v>420</v>
      </c>
      <c r="B121" s="10" t="s">
        <v>421</v>
      </c>
      <c r="C121" s="10" t="s">
        <v>422</v>
      </c>
      <c r="D121" s="11" t="s">
        <v>41</v>
      </c>
      <c r="E121" s="10" t="s">
        <v>42</v>
      </c>
      <c r="F121" s="21" t="s">
        <v>43</v>
      </c>
      <c r="G121" s="10" t="s">
        <v>44</v>
      </c>
      <c r="H121" s="10"/>
      <c r="I121" s="13" t="s">
        <v>416</v>
      </c>
      <c r="J121" s="20" t="s">
        <v>423</v>
      </c>
      <c r="K121" s="14" t="s">
        <v>91</v>
      </c>
      <c r="L121" s="14" t="s">
        <v>418</v>
      </c>
      <c r="M121" s="17"/>
      <c r="N121" s="11" t="s">
        <v>419</v>
      </c>
      <c r="O121" s="11" t="s">
        <v>49</v>
      </c>
      <c r="P121" s="10"/>
      <c r="Q121" s="10"/>
      <c r="R121" s="10"/>
      <c r="S121" s="10"/>
      <c r="T121" s="10"/>
      <c r="U121" s="10"/>
      <c r="V121" s="10"/>
      <c r="W121" s="10">
        <v>1</v>
      </c>
      <c r="X121" s="10"/>
      <c r="Y121" s="10"/>
      <c r="Z121" s="10"/>
      <c r="AA121" s="10"/>
      <c r="AB121" s="10"/>
      <c r="AC121" s="10"/>
      <c r="AD121" s="13">
        <v>1</v>
      </c>
      <c r="AE121" s="24" t="s">
        <v>76</v>
      </c>
      <c r="AF121" s="12" t="s">
        <v>51</v>
      </c>
      <c r="AG121" s="12" t="s">
        <v>77</v>
      </c>
      <c r="AH121" s="18">
        <v>0.1</v>
      </c>
      <c r="AI121" s="11">
        <v>0.15000000000000002</v>
      </c>
      <c r="AJ121" s="11">
        <v>0.1</v>
      </c>
      <c r="AK121" s="11">
        <v>0.15000000000000002</v>
      </c>
      <c r="AL121" s="41">
        <v>702.00000000000011</v>
      </c>
      <c r="AM121" s="42">
        <f t="shared" si="1"/>
        <v>702.00000000000011</v>
      </c>
      <c r="AO121" s="38"/>
    </row>
    <row r="122" spans="1:41" s="22" customFormat="1" ht="75" customHeight="1" x14ac:dyDescent="0.25">
      <c r="A122" s="9" t="s">
        <v>424</v>
      </c>
      <c r="B122" s="10" t="s">
        <v>425</v>
      </c>
      <c r="C122" s="10" t="s">
        <v>426</v>
      </c>
      <c r="D122" s="11" t="s">
        <v>64</v>
      </c>
      <c r="E122" s="10" t="s">
        <v>427</v>
      </c>
      <c r="F122" s="21" t="s">
        <v>43</v>
      </c>
      <c r="G122" s="10" t="s">
        <v>44</v>
      </c>
      <c r="H122" s="10"/>
      <c r="I122" s="13" t="s">
        <v>416</v>
      </c>
      <c r="J122" s="20" t="s">
        <v>428</v>
      </c>
      <c r="K122" s="14" t="s">
        <v>47</v>
      </c>
      <c r="L122" s="14" t="s">
        <v>429</v>
      </c>
      <c r="M122" s="17"/>
      <c r="N122" s="11" t="s">
        <v>430</v>
      </c>
      <c r="O122" s="11" t="s">
        <v>49</v>
      </c>
      <c r="P122" s="10"/>
      <c r="Q122" s="10"/>
      <c r="R122" s="10"/>
      <c r="S122" s="10"/>
      <c r="T122" s="10"/>
      <c r="U122" s="10"/>
      <c r="V122" s="10"/>
      <c r="W122" s="10">
        <v>1</v>
      </c>
      <c r="X122" s="10"/>
      <c r="Y122" s="10"/>
      <c r="Z122" s="10"/>
      <c r="AA122" s="10"/>
      <c r="AB122" s="10"/>
      <c r="AC122" s="10"/>
      <c r="AD122" s="13">
        <v>1</v>
      </c>
      <c r="AE122" s="24" t="s">
        <v>50</v>
      </c>
      <c r="AF122" s="12" t="s">
        <v>51</v>
      </c>
      <c r="AG122" s="12" t="s">
        <v>52</v>
      </c>
      <c r="AH122" s="18">
        <v>0.1</v>
      </c>
      <c r="AI122" s="11">
        <v>0.15000000000000002</v>
      </c>
      <c r="AJ122" s="11">
        <v>0.1</v>
      </c>
      <c r="AK122" s="11">
        <v>0.15000000000000002</v>
      </c>
      <c r="AL122" s="41">
        <v>702.00000000000011</v>
      </c>
      <c r="AM122" s="42">
        <f t="shared" si="1"/>
        <v>702.00000000000011</v>
      </c>
      <c r="AO122" s="38"/>
    </row>
    <row r="123" spans="1:41" s="22" customFormat="1" ht="75" customHeight="1" x14ac:dyDescent="0.25">
      <c r="A123" s="9" t="s">
        <v>431</v>
      </c>
      <c r="B123" s="10" t="s">
        <v>432</v>
      </c>
      <c r="C123" s="10" t="s">
        <v>433</v>
      </c>
      <c r="D123" s="11" t="s">
        <v>64</v>
      </c>
      <c r="E123" s="10" t="s">
        <v>427</v>
      </c>
      <c r="F123" s="21" t="s">
        <v>43</v>
      </c>
      <c r="G123" s="10" t="s">
        <v>44</v>
      </c>
      <c r="H123" s="10"/>
      <c r="I123" s="13" t="s">
        <v>416</v>
      </c>
      <c r="J123" s="20" t="s">
        <v>434</v>
      </c>
      <c r="K123" s="14" t="s">
        <v>81</v>
      </c>
      <c r="L123" s="14" t="s">
        <v>435</v>
      </c>
      <c r="M123" s="17"/>
      <c r="N123" s="11" t="s">
        <v>48</v>
      </c>
      <c r="O123" s="11" t="s">
        <v>49</v>
      </c>
      <c r="P123" s="10"/>
      <c r="Q123" s="10"/>
      <c r="R123" s="10"/>
      <c r="S123" s="10"/>
      <c r="T123" s="10"/>
      <c r="U123" s="10"/>
      <c r="V123" s="10"/>
      <c r="W123" s="10">
        <v>1</v>
      </c>
      <c r="X123" s="10"/>
      <c r="Y123" s="10"/>
      <c r="Z123" s="10"/>
      <c r="AA123" s="10"/>
      <c r="AB123" s="10"/>
      <c r="AC123" s="10"/>
      <c r="AD123" s="13">
        <v>1</v>
      </c>
      <c r="AE123" s="24" t="s">
        <v>50</v>
      </c>
      <c r="AF123" s="12" t="s">
        <v>51</v>
      </c>
      <c r="AG123" s="12" t="s">
        <v>52</v>
      </c>
      <c r="AH123" s="18">
        <v>0.1</v>
      </c>
      <c r="AI123" s="11">
        <v>0.15000000000000002</v>
      </c>
      <c r="AJ123" s="11">
        <v>0.1</v>
      </c>
      <c r="AK123" s="11">
        <v>0.15000000000000002</v>
      </c>
      <c r="AL123" s="41">
        <v>702.00000000000011</v>
      </c>
      <c r="AM123" s="42">
        <f t="shared" si="1"/>
        <v>702.00000000000011</v>
      </c>
      <c r="AO123" s="38"/>
    </row>
    <row r="124" spans="1:41" s="22" customFormat="1" ht="75" customHeight="1" x14ac:dyDescent="0.25">
      <c r="A124" s="9" t="s">
        <v>436</v>
      </c>
      <c r="B124" s="10" t="s">
        <v>437</v>
      </c>
      <c r="C124" s="10" t="s">
        <v>438</v>
      </c>
      <c r="D124" s="11" t="s">
        <v>64</v>
      </c>
      <c r="E124" s="10" t="s">
        <v>439</v>
      </c>
      <c r="F124" s="21" t="s">
        <v>43</v>
      </c>
      <c r="G124" s="10" t="s">
        <v>44</v>
      </c>
      <c r="H124" s="10"/>
      <c r="I124" s="13" t="s">
        <v>416</v>
      </c>
      <c r="J124" s="20" t="s">
        <v>417</v>
      </c>
      <c r="K124" s="14" t="s">
        <v>139</v>
      </c>
      <c r="L124" s="14" t="s">
        <v>440</v>
      </c>
      <c r="M124" s="17"/>
      <c r="N124" s="11" t="s">
        <v>48</v>
      </c>
      <c r="O124" s="11" t="s">
        <v>49</v>
      </c>
      <c r="P124" s="10"/>
      <c r="Q124" s="10"/>
      <c r="R124" s="10"/>
      <c r="S124" s="10"/>
      <c r="T124" s="10"/>
      <c r="U124" s="10"/>
      <c r="V124" s="10"/>
      <c r="W124" s="10">
        <v>1</v>
      </c>
      <c r="X124" s="10"/>
      <c r="Y124" s="10"/>
      <c r="Z124" s="10"/>
      <c r="AA124" s="10"/>
      <c r="AB124" s="10"/>
      <c r="AC124" s="10"/>
      <c r="AD124" s="13">
        <v>1</v>
      </c>
      <c r="AE124" s="24" t="s">
        <v>50</v>
      </c>
      <c r="AF124" s="12" t="s">
        <v>51</v>
      </c>
      <c r="AG124" s="12" t="s">
        <v>52</v>
      </c>
      <c r="AH124" s="18">
        <v>0.1</v>
      </c>
      <c r="AI124" s="11">
        <v>0.15000000000000002</v>
      </c>
      <c r="AJ124" s="11">
        <v>0.1</v>
      </c>
      <c r="AK124" s="11">
        <v>0.15000000000000002</v>
      </c>
      <c r="AL124" s="41">
        <v>702.00000000000011</v>
      </c>
      <c r="AM124" s="42">
        <f t="shared" si="1"/>
        <v>702.00000000000011</v>
      </c>
      <c r="AO124" s="38"/>
    </row>
    <row r="125" spans="1:41" s="22" customFormat="1" ht="75" customHeight="1" x14ac:dyDescent="0.25">
      <c r="A125" s="9" t="s">
        <v>441</v>
      </c>
      <c r="B125" s="10" t="s">
        <v>442</v>
      </c>
      <c r="C125" s="10" t="s">
        <v>443</v>
      </c>
      <c r="D125" s="11" t="s">
        <v>64</v>
      </c>
      <c r="E125" s="10" t="s">
        <v>278</v>
      </c>
      <c r="F125" s="21" t="s">
        <v>43</v>
      </c>
      <c r="G125" s="10" t="s">
        <v>44</v>
      </c>
      <c r="H125" s="10"/>
      <c r="I125" s="13" t="s">
        <v>416</v>
      </c>
      <c r="J125" s="20" t="s">
        <v>444</v>
      </c>
      <c r="K125" s="14" t="s">
        <v>445</v>
      </c>
      <c r="L125" s="14" t="s">
        <v>435</v>
      </c>
      <c r="M125" s="17"/>
      <c r="N125" s="11" t="s">
        <v>48</v>
      </c>
      <c r="O125" s="11" t="s">
        <v>49</v>
      </c>
      <c r="P125" s="10"/>
      <c r="Q125" s="10"/>
      <c r="R125" s="10"/>
      <c r="S125" s="10"/>
      <c r="T125" s="10"/>
      <c r="U125" s="10"/>
      <c r="V125" s="10"/>
      <c r="W125" s="10">
        <v>1</v>
      </c>
      <c r="X125" s="10"/>
      <c r="Y125" s="10"/>
      <c r="Z125" s="10"/>
      <c r="AA125" s="10"/>
      <c r="AB125" s="10"/>
      <c r="AC125" s="10"/>
      <c r="AD125" s="13">
        <v>1</v>
      </c>
      <c r="AE125" s="24" t="s">
        <v>50</v>
      </c>
      <c r="AF125" s="12" t="s">
        <v>51</v>
      </c>
      <c r="AG125" s="12" t="s">
        <v>52</v>
      </c>
      <c r="AH125" s="18">
        <v>0.1</v>
      </c>
      <c r="AI125" s="11">
        <v>0.15000000000000002</v>
      </c>
      <c r="AJ125" s="11">
        <v>0.1</v>
      </c>
      <c r="AK125" s="11">
        <v>0.15000000000000002</v>
      </c>
      <c r="AL125" s="41">
        <v>702.00000000000011</v>
      </c>
      <c r="AM125" s="42">
        <f t="shared" si="1"/>
        <v>702.00000000000011</v>
      </c>
      <c r="AO125" s="38"/>
    </row>
    <row r="126" spans="1:41" s="22" customFormat="1" ht="75" customHeight="1" x14ac:dyDescent="0.25">
      <c r="A126" s="9" t="s">
        <v>446</v>
      </c>
      <c r="B126" s="10" t="s">
        <v>447</v>
      </c>
      <c r="C126" s="10" t="s">
        <v>448</v>
      </c>
      <c r="D126" s="11" t="s">
        <v>64</v>
      </c>
      <c r="E126" s="10" t="s">
        <v>257</v>
      </c>
      <c r="F126" s="21" t="s">
        <v>43</v>
      </c>
      <c r="G126" s="10" t="s">
        <v>44</v>
      </c>
      <c r="H126" s="10"/>
      <c r="I126" s="13" t="s">
        <v>416</v>
      </c>
      <c r="J126" s="20" t="s">
        <v>449</v>
      </c>
      <c r="K126" s="14" t="s">
        <v>84</v>
      </c>
      <c r="L126" s="14" t="s">
        <v>450</v>
      </c>
      <c r="M126" s="17"/>
      <c r="N126" s="11" t="s">
        <v>48</v>
      </c>
      <c r="O126" s="11" t="s">
        <v>49</v>
      </c>
      <c r="P126" s="10"/>
      <c r="Q126" s="10"/>
      <c r="R126" s="10"/>
      <c r="S126" s="10"/>
      <c r="T126" s="10"/>
      <c r="U126" s="10"/>
      <c r="V126" s="10"/>
      <c r="W126" s="10">
        <v>1</v>
      </c>
      <c r="X126" s="10"/>
      <c r="Y126" s="10"/>
      <c r="Z126" s="10"/>
      <c r="AA126" s="10"/>
      <c r="AB126" s="10"/>
      <c r="AC126" s="10"/>
      <c r="AD126" s="13">
        <v>1</v>
      </c>
      <c r="AE126" s="24" t="s">
        <v>50</v>
      </c>
      <c r="AF126" s="12" t="s">
        <v>51</v>
      </c>
      <c r="AG126" s="12" t="s">
        <v>52</v>
      </c>
      <c r="AH126" s="18">
        <v>0.1</v>
      </c>
      <c r="AI126" s="11">
        <v>0.15000000000000002</v>
      </c>
      <c r="AJ126" s="11">
        <v>0.1</v>
      </c>
      <c r="AK126" s="11">
        <v>0.15000000000000002</v>
      </c>
      <c r="AL126" s="41">
        <v>702.00000000000011</v>
      </c>
      <c r="AM126" s="42">
        <f t="shared" si="1"/>
        <v>702.00000000000011</v>
      </c>
      <c r="AO126" s="38"/>
    </row>
    <row r="127" spans="1:41" s="22" customFormat="1" ht="75" customHeight="1" x14ac:dyDescent="0.25">
      <c r="A127" s="9" t="s">
        <v>451</v>
      </c>
      <c r="B127" s="10" t="s">
        <v>452</v>
      </c>
      <c r="C127" s="10" t="s">
        <v>453</v>
      </c>
      <c r="D127" s="11" t="s">
        <v>64</v>
      </c>
      <c r="E127" s="10" t="s">
        <v>257</v>
      </c>
      <c r="F127" s="21" t="s">
        <v>43</v>
      </c>
      <c r="G127" s="10" t="s">
        <v>44</v>
      </c>
      <c r="H127" s="10"/>
      <c r="I127" s="13" t="s">
        <v>416</v>
      </c>
      <c r="J127" s="20" t="s">
        <v>454</v>
      </c>
      <c r="K127" s="14" t="s">
        <v>139</v>
      </c>
      <c r="L127" s="14" t="s">
        <v>440</v>
      </c>
      <c r="M127" s="17"/>
      <c r="N127" s="11" t="s">
        <v>48</v>
      </c>
      <c r="O127" s="11" t="s">
        <v>49</v>
      </c>
      <c r="P127" s="10"/>
      <c r="Q127" s="10"/>
      <c r="R127" s="10"/>
      <c r="S127" s="10"/>
      <c r="T127" s="10"/>
      <c r="U127" s="10"/>
      <c r="V127" s="10"/>
      <c r="W127" s="10">
        <v>1</v>
      </c>
      <c r="X127" s="10"/>
      <c r="Y127" s="10"/>
      <c r="Z127" s="10"/>
      <c r="AA127" s="10"/>
      <c r="AB127" s="10"/>
      <c r="AC127" s="10"/>
      <c r="AD127" s="13">
        <v>1</v>
      </c>
      <c r="AE127" s="24" t="s">
        <v>50</v>
      </c>
      <c r="AF127" s="12" t="s">
        <v>51</v>
      </c>
      <c r="AG127" s="12" t="s">
        <v>52</v>
      </c>
      <c r="AH127" s="18">
        <v>0.1</v>
      </c>
      <c r="AI127" s="11">
        <v>0.15000000000000002</v>
      </c>
      <c r="AJ127" s="11">
        <v>0.1</v>
      </c>
      <c r="AK127" s="11">
        <v>0.15000000000000002</v>
      </c>
      <c r="AL127" s="41">
        <v>702.00000000000011</v>
      </c>
      <c r="AM127" s="42">
        <f t="shared" si="1"/>
        <v>702.00000000000011</v>
      </c>
      <c r="AO127" s="38"/>
    </row>
    <row r="128" spans="1:41" s="22" customFormat="1" ht="75" customHeight="1" x14ac:dyDescent="0.25">
      <c r="A128" s="9" t="s">
        <v>455</v>
      </c>
      <c r="B128" s="10" t="s">
        <v>456</v>
      </c>
      <c r="C128" s="10" t="s">
        <v>457</v>
      </c>
      <c r="D128" s="11" t="s">
        <v>64</v>
      </c>
      <c r="E128" s="10" t="s">
        <v>257</v>
      </c>
      <c r="F128" s="21" t="s">
        <v>43</v>
      </c>
      <c r="G128" s="10" t="s">
        <v>44</v>
      </c>
      <c r="H128" s="10"/>
      <c r="I128" s="13" t="s">
        <v>416</v>
      </c>
      <c r="J128" s="20" t="s">
        <v>458</v>
      </c>
      <c r="K128" s="14" t="s">
        <v>58</v>
      </c>
      <c r="L128" s="14" t="s">
        <v>459</v>
      </c>
      <c r="M128" s="17"/>
      <c r="N128" s="11" t="s">
        <v>48</v>
      </c>
      <c r="O128" s="11" t="s">
        <v>49</v>
      </c>
      <c r="P128" s="10"/>
      <c r="Q128" s="10"/>
      <c r="R128" s="10"/>
      <c r="S128" s="10"/>
      <c r="T128" s="10"/>
      <c r="U128" s="10"/>
      <c r="V128" s="10"/>
      <c r="W128" s="10">
        <v>1</v>
      </c>
      <c r="X128" s="10"/>
      <c r="Y128" s="10"/>
      <c r="Z128" s="10"/>
      <c r="AA128" s="10"/>
      <c r="AB128" s="10"/>
      <c r="AC128" s="10"/>
      <c r="AD128" s="13">
        <v>1</v>
      </c>
      <c r="AE128" s="24" t="s">
        <v>50</v>
      </c>
      <c r="AF128" s="12" t="s">
        <v>51</v>
      </c>
      <c r="AG128" s="12" t="s">
        <v>52</v>
      </c>
      <c r="AH128" s="18">
        <v>0.1</v>
      </c>
      <c r="AI128" s="11">
        <v>0.15000000000000002</v>
      </c>
      <c r="AJ128" s="11">
        <v>0.1</v>
      </c>
      <c r="AK128" s="11">
        <v>0.15000000000000002</v>
      </c>
      <c r="AL128" s="41">
        <v>702.00000000000011</v>
      </c>
      <c r="AM128" s="42">
        <f t="shared" si="1"/>
        <v>702.00000000000011</v>
      </c>
      <c r="AO128" s="38"/>
    </row>
    <row r="129" spans="1:41" s="22" customFormat="1" ht="75" customHeight="1" x14ac:dyDescent="0.25">
      <c r="A129" s="9" t="s">
        <v>460</v>
      </c>
      <c r="B129" s="10" t="s">
        <v>461</v>
      </c>
      <c r="C129" s="10" t="s">
        <v>462</v>
      </c>
      <c r="D129" s="11" t="s">
        <v>64</v>
      </c>
      <c r="E129" s="10" t="s">
        <v>427</v>
      </c>
      <c r="F129" s="21" t="s">
        <v>43</v>
      </c>
      <c r="G129" s="10" t="s">
        <v>44</v>
      </c>
      <c r="H129" s="10"/>
      <c r="I129" s="13" t="s">
        <v>416</v>
      </c>
      <c r="J129" s="20" t="s">
        <v>463</v>
      </c>
      <c r="K129" s="14" t="s">
        <v>84</v>
      </c>
      <c r="L129" s="14" t="s">
        <v>464</v>
      </c>
      <c r="M129" s="17"/>
      <c r="N129" s="11" t="s">
        <v>48</v>
      </c>
      <c r="O129" s="11" t="s">
        <v>49</v>
      </c>
      <c r="P129" s="10"/>
      <c r="Q129" s="10"/>
      <c r="R129" s="10"/>
      <c r="S129" s="10"/>
      <c r="T129" s="10"/>
      <c r="U129" s="10"/>
      <c r="V129" s="10"/>
      <c r="W129" s="10">
        <v>1</v>
      </c>
      <c r="X129" s="10"/>
      <c r="Y129" s="10"/>
      <c r="Z129" s="10"/>
      <c r="AA129" s="10"/>
      <c r="AB129" s="10"/>
      <c r="AC129" s="10"/>
      <c r="AD129" s="13">
        <v>1</v>
      </c>
      <c r="AE129" s="24" t="s">
        <v>50</v>
      </c>
      <c r="AF129" s="12" t="s">
        <v>51</v>
      </c>
      <c r="AG129" s="12" t="s">
        <v>52</v>
      </c>
      <c r="AH129" s="18">
        <v>0.1</v>
      </c>
      <c r="AI129" s="11">
        <v>0.15000000000000002</v>
      </c>
      <c r="AJ129" s="11">
        <v>0.1</v>
      </c>
      <c r="AK129" s="11">
        <v>0.15000000000000002</v>
      </c>
      <c r="AL129" s="41">
        <v>702.00000000000011</v>
      </c>
      <c r="AM129" s="42">
        <f t="shared" si="1"/>
        <v>702.00000000000011</v>
      </c>
      <c r="AO129" s="38"/>
    </row>
    <row r="130" spans="1:41" s="22" customFormat="1" ht="75" customHeight="1" x14ac:dyDescent="0.25">
      <c r="A130" s="9" t="s">
        <v>465</v>
      </c>
      <c r="B130" s="10" t="s">
        <v>466</v>
      </c>
      <c r="C130" s="10" t="s">
        <v>467</v>
      </c>
      <c r="D130" s="11" t="s">
        <v>64</v>
      </c>
      <c r="E130" s="10" t="s">
        <v>468</v>
      </c>
      <c r="F130" s="21" t="s">
        <v>43</v>
      </c>
      <c r="G130" s="10" t="s">
        <v>44</v>
      </c>
      <c r="H130" s="10"/>
      <c r="I130" s="13" t="s">
        <v>416</v>
      </c>
      <c r="J130" s="20" t="s">
        <v>469</v>
      </c>
      <c r="K130" s="14" t="s">
        <v>139</v>
      </c>
      <c r="L130" s="14" t="s">
        <v>470</v>
      </c>
      <c r="M130" s="17"/>
      <c r="N130" s="11" t="s">
        <v>48</v>
      </c>
      <c r="O130" s="11" t="s">
        <v>49</v>
      </c>
      <c r="P130" s="10"/>
      <c r="Q130" s="10"/>
      <c r="R130" s="10"/>
      <c r="S130" s="10"/>
      <c r="T130" s="10"/>
      <c r="U130" s="10"/>
      <c r="V130" s="10"/>
      <c r="W130" s="10">
        <v>1</v>
      </c>
      <c r="X130" s="10"/>
      <c r="Y130" s="10"/>
      <c r="Z130" s="10"/>
      <c r="AA130" s="10"/>
      <c r="AB130" s="10"/>
      <c r="AC130" s="10"/>
      <c r="AD130" s="13">
        <v>1</v>
      </c>
      <c r="AE130" s="24" t="s">
        <v>50</v>
      </c>
      <c r="AF130" s="12" t="s">
        <v>51</v>
      </c>
      <c r="AG130" s="12" t="s">
        <v>52</v>
      </c>
      <c r="AH130" s="18">
        <v>0.1</v>
      </c>
      <c r="AI130" s="11">
        <v>0.15000000000000002</v>
      </c>
      <c r="AJ130" s="11">
        <v>0.1</v>
      </c>
      <c r="AK130" s="11">
        <v>0.15000000000000002</v>
      </c>
      <c r="AL130" s="41">
        <v>702.00000000000011</v>
      </c>
      <c r="AM130" s="42">
        <f t="shared" si="1"/>
        <v>702.00000000000011</v>
      </c>
      <c r="AO130" s="38"/>
    </row>
    <row r="131" spans="1:41" s="22" customFormat="1" ht="75" customHeight="1" x14ac:dyDescent="0.25">
      <c r="A131" s="9" t="s">
        <v>471</v>
      </c>
      <c r="B131" s="10" t="s">
        <v>472</v>
      </c>
      <c r="C131" s="10" t="s">
        <v>473</v>
      </c>
      <c r="D131" s="11" t="s">
        <v>64</v>
      </c>
      <c r="E131" s="10" t="s">
        <v>468</v>
      </c>
      <c r="F131" s="21" t="s">
        <v>43</v>
      </c>
      <c r="G131" s="10" t="s">
        <v>44</v>
      </c>
      <c r="H131" s="10"/>
      <c r="I131" s="13" t="s">
        <v>416</v>
      </c>
      <c r="J131" s="20" t="s">
        <v>474</v>
      </c>
      <c r="K131" s="14" t="s">
        <v>475</v>
      </c>
      <c r="L131" s="14" t="s">
        <v>464</v>
      </c>
      <c r="M131" s="17"/>
      <c r="N131" s="11" t="s">
        <v>48</v>
      </c>
      <c r="O131" s="11" t="s">
        <v>49</v>
      </c>
      <c r="P131" s="10"/>
      <c r="Q131" s="10"/>
      <c r="R131" s="10"/>
      <c r="S131" s="10"/>
      <c r="T131" s="10"/>
      <c r="U131" s="10"/>
      <c r="V131" s="10"/>
      <c r="W131" s="10">
        <v>1</v>
      </c>
      <c r="X131" s="10"/>
      <c r="Y131" s="10"/>
      <c r="Z131" s="10"/>
      <c r="AA131" s="10"/>
      <c r="AB131" s="10"/>
      <c r="AC131" s="10"/>
      <c r="AD131" s="13">
        <v>1</v>
      </c>
      <c r="AE131" s="24" t="s">
        <v>50</v>
      </c>
      <c r="AF131" s="12" t="s">
        <v>51</v>
      </c>
      <c r="AG131" s="12" t="s">
        <v>52</v>
      </c>
      <c r="AH131" s="18">
        <v>0.1</v>
      </c>
      <c r="AI131" s="11">
        <v>0.15000000000000002</v>
      </c>
      <c r="AJ131" s="11">
        <v>0.1</v>
      </c>
      <c r="AK131" s="11">
        <v>0.15000000000000002</v>
      </c>
      <c r="AL131" s="41">
        <v>702.00000000000011</v>
      </c>
      <c r="AM131" s="42">
        <f t="shared" ref="AM131:AM166" si="2">AL131*AD131</f>
        <v>702.00000000000011</v>
      </c>
      <c r="AO131" s="38"/>
    </row>
    <row r="132" spans="1:41" s="22" customFormat="1" ht="75" customHeight="1" x14ac:dyDescent="0.25">
      <c r="A132" s="9" t="s">
        <v>476</v>
      </c>
      <c r="B132" s="10" t="s">
        <v>477</v>
      </c>
      <c r="C132" s="10" t="s">
        <v>478</v>
      </c>
      <c r="D132" s="11" t="s">
        <v>41</v>
      </c>
      <c r="E132" s="10" t="s">
        <v>42</v>
      </c>
      <c r="F132" s="21" t="s">
        <v>43</v>
      </c>
      <c r="G132" s="10" t="s">
        <v>44</v>
      </c>
      <c r="H132" s="10"/>
      <c r="I132" s="13" t="s">
        <v>416</v>
      </c>
      <c r="J132" s="20" t="s">
        <v>428</v>
      </c>
      <c r="K132" s="14" t="s">
        <v>47</v>
      </c>
      <c r="L132" s="14" t="s">
        <v>418</v>
      </c>
      <c r="M132" s="17"/>
      <c r="N132" s="11" t="s">
        <v>419</v>
      </c>
      <c r="O132" s="11" t="s">
        <v>49</v>
      </c>
      <c r="P132" s="10"/>
      <c r="Q132" s="10"/>
      <c r="R132" s="10"/>
      <c r="S132" s="10"/>
      <c r="T132" s="10"/>
      <c r="U132" s="10"/>
      <c r="V132" s="10"/>
      <c r="W132" s="10">
        <v>1</v>
      </c>
      <c r="X132" s="10"/>
      <c r="Y132" s="10"/>
      <c r="Z132" s="10"/>
      <c r="AA132" s="10"/>
      <c r="AB132" s="10"/>
      <c r="AC132" s="10"/>
      <c r="AD132" s="13">
        <v>1</v>
      </c>
      <c r="AE132" s="24" t="s">
        <v>76</v>
      </c>
      <c r="AF132" s="12" t="s">
        <v>51</v>
      </c>
      <c r="AG132" s="12" t="s">
        <v>77</v>
      </c>
      <c r="AH132" s="18">
        <v>0.1</v>
      </c>
      <c r="AI132" s="11">
        <v>0.15000000000000002</v>
      </c>
      <c r="AJ132" s="11">
        <v>0.1</v>
      </c>
      <c r="AK132" s="11">
        <v>0.15000000000000002</v>
      </c>
      <c r="AL132" s="41">
        <v>702.00000000000011</v>
      </c>
      <c r="AM132" s="42">
        <f t="shared" si="2"/>
        <v>702.00000000000011</v>
      </c>
      <c r="AO132" s="38"/>
    </row>
    <row r="133" spans="1:41" s="22" customFormat="1" ht="75" customHeight="1" x14ac:dyDescent="0.25">
      <c r="A133" s="9" t="s">
        <v>479</v>
      </c>
      <c r="B133" s="10" t="s">
        <v>480</v>
      </c>
      <c r="C133" s="11" t="s">
        <v>481</v>
      </c>
      <c r="D133" s="11" t="s">
        <v>41</v>
      </c>
      <c r="E133" s="11" t="s">
        <v>42</v>
      </c>
      <c r="F133" s="12" t="s">
        <v>43</v>
      </c>
      <c r="G133" s="11" t="s">
        <v>44</v>
      </c>
      <c r="H133" s="10"/>
      <c r="I133" s="13" t="s">
        <v>416</v>
      </c>
      <c r="J133" s="20" t="s">
        <v>423</v>
      </c>
      <c r="K133" s="14" t="s">
        <v>91</v>
      </c>
      <c r="L133" s="14" t="s">
        <v>464</v>
      </c>
      <c r="M133" s="17"/>
      <c r="N133" s="11" t="s">
        <v>419</v>
      </c>
      <c r="O133" s="11" t="s">
        <v>49</v>
      </c>
      <c r="P133" s="10"/>
      <c r="Q133" s="10"/>
      <c r="R133" s="10"/>
      <c r="S133" s="10"/>
      <c r="T133" s="10"/>
      <c r="U133" s="10"/>
      <c r="V133" s="10"/>
      <c r="W133" s="10">
        <v>1</v>
      </c>
      <c r="X133" s="10"/>
      <c r="Y133" s="10"/>
      <c r="Z133" s="10"/>
      <c r="AA133" s="10"/>
      <c r="AB133" s="10"/>
      <c r="AC133" s="10"/>
      <c r="AD133" s="13">
        <v>1</v>
      </c>
      <c r="AE133" s="24" t="s">
        <v>76</v>
      </c>
      <c r="AF133" s="12" t="s">
        <v>51</v>
      </c>
      <c r="AG133" s="12" t="s">
        <v>77</v>
      </c>
      <c r="AH133" s="18">
        <v>0.1</v>
      </c>
      <c r="AI133" s="11">
        <v>0.15000000000000002</v>
      </c>
      <c r="AJ133" s="11">
        <v>0.1</v>
      </c>
      <c r="AK133" s="11">
        <v>0.15000000000000002</v>
      </c>
      <c r="AL133" s="41">
        <v>702.00000000000011</v>
      </c>
      <c r="AM133" s="42">
        <f t="shared" si="2"/>
        <v>702.00000000000011</v>
      </c>
      <c r="AO133" s="38"/>
    </row>
    <row r="134" spans="1:41" s="22" customFormat="1" ht="75" customHeight="1" x14ac:dyDescent="0.25">
      <c r="A134" s="9" t="s">
        <v>482</v>
      </c>
      <c r="B134" s="10" t="s">
        <v>483</v>
      </c>
      <c r="C134" s="11" t="s">
        <v>484</v>
      </c>
      <c r="D134" s="11" t="s">
        <v>41</v>
      </c>
      <c r="E134" s="11" t="s">
        <v>42</v>
      </c>
      <c r="F134" s="12" t="s">
        <v>43</v>
      </c>
      <c r="G134" s="11" t="s">
        <v>44</v>
      </c>
      <c r="H134" s="10"/>
      <c r="I134" s="13" t="s">
        <v>416</v>
      </c>
      <c r="J134" s="20" t="s">
        <v>417</v>
      </c>
      <c r="K134" s="14" t="s">
        <v>139</v>
      </c>
      <c r="L134" s="14" t="s">
        <v>418</v>
      </c>
      <c r="M134" s="17"/>
      <c r="N134" s="11" t="s">
        <v>419</v>
      </c>
      <c r="O134" s="11" t="s">
        <v>49</v>
      </c>
      <c r="P134" s="10"/>
      <c r="Q134" s="10"/>
      <c r="R134" s="10"/>
      <c r="S134" s="10"/>
      <c r="T134" s="10"/>
      <c r="U134" s="10">
        <v>1</v>
      </c>
      <c r="V134" s="10"/>
      <c r="W134" s="10"/>
      <c r="X134" s="10"/>
      <c r="Y134" s="10"/>
      <c r="Z134" s="10"/>
      <c r="AA134" s="10"/>
      <c r="AB134" s="10"/>
      <c r="AC134" s="10"/>
      <c r="AD134" s="13">
        <v>1</v>
      </c>
      <c r="AE134" s="24" t="s">
        <v>76</v>
      </c>
      <c r="AF134" s="12" t="s">
        <v>51</v>
      </c>
      <c r="AG134" s="12" t="s">
        <v>77</v>
      </c>
      <c r="AH134" s="18">
        <v>0.1</v>
      </c>
      <c r="AI134" s="11">
        <v>0.15000000000000002</v>
      </c>
      <c r="AJ134" s="11">
        <v>0.1</v>
      </c>
      <c r="AK134" s="11">
        <v>0.15000000000000002</v>
      </c>
      <c r="AL134" s="41">
        <v>702.00000000000011</v>
      </c>
      <c r="AM134" s="42">
        <f t="shared" si="2"/>
        <v>702.00000000000011</v>
      </c>
      <c r="AO134" s="38"/>
    </row>
    <row r="135" spans="1:41" s="22" customFormat="1" ht="75" customHeight="1" x14ac:dyDescent="0.25">
      <c r="A135" s="9" t="s">
        <v>485</v>
      </c>
      <c r="B135" s="10" t="s">
        <v>486</v>
      </c>
      <c r="C135" s="11" t="s">
        <v>487</v>
      </c>
      <c r="D135" s="11" t="s">
        <v>41</v>
      </c>
      <c r="E135" s="11" t="s">
        <v>42</v>
      </c>
      <c r="F135" s="12" t="s">
        <v>43</v>
      </c>
      <c r="G135" s="11" t="s">
        <v>44</v>
      </c>
      <c r="H135" s="10"/>
      <c r="I135" s="13" t="s">
        <v>416</v>
      </c>
      <c r="J135" s="20" t="s">
        <v>488</v>
      </c>
      <c r="K135" s="14" t="s">
        <v>89</v>
      </c>
      <c r="L135" s="14" t="s">
        <v>464</v>
      </c>
      <c r="M135" s="17"/>
      <c r="N135" s="11" t="s">
        <v>419</v>
      </c>
      <c r="O135" s="11" t="s">
        <v>49</v>
      </c>
      <c r="P135" s="10"/>
      <c r="Q135" s="10"/>
      <c r="R135" s="10"/>
      <c r="S135" s="10"/>
      <c r="T135" s="10"/>
      <c r="U135" s="10">
        <v>1</v>
      </c>
      <c r="V135" s="10"/>
      <c r="W135" s="10"/>
      <c r="X135" s="10"/>
      <c r="Y135" s="10"/>
      <c r="Z135" s="10"/>
      <c r="AA135" s="10"/>
      <c r="AB135" s="10"/>
      <c r="AC135" s="10"/>
      <c r="AD135" s="13">
        <v>1</v>
      </c>
      <c r="AE135" s="24" t="s">
        <v>76</v>
      </c>
      <c r="AF135" s="12" t="s">
        <v>51</v>
      </c>
      <c r="AG135" s="12" t="s">
        <v>77</v>
      </c>
      <c r="AH135" s="18">
        <v>0.1</v>
      </c>
      <c r="AI135" s="11">
        <v>0.15000000000000002</v>
      </c>
      <c r="AJ135" s="11">
        <v>0.1</v>
      </c>
      <c r="AK135" s="11">
        <v>0.15000000000000002</v>
      </c>
      <c r="AL135" s="41">
        <v>702.00000000000011</v>
      </c>
      <c r="AM135" s="42">
        <f t="shared" si="2"/>
        <v>702.00000000000011</v>
      </c>
      <c r="AO135" s="38"/>
    </row>
    <row r="136" spans="1:41" s="22" customFormat="1" ht="75" customHeight="1" x14ac:dyDescent="0.25">
      <c r="A136" s="9" t="s">
        <v>489</v>
      </c>
      <c r="B136" s="10" t="s">
        <v>490</v>
      </c>
      <c r="C136" s="11" t="s">
        <v>491</v>
      </c>
      <c r="D136" s="11" t="s">
        <v>41</v>
      </c>
      <c r="E136" s="11" t="s">
        <v>42</v>
      </c>
      <c r="F136" s="12" t="s">
        <v>43</v>
      </c>
      <c r="G136" s="11" t="s">
        <v>44</v>
      </c>
      <c r="H136" s="10"/>
      <c r="I136" s="13" t="s">
        <v>416</v>
      </c>
      <c r="J136" s="20" t="s">
        <v>492</v>
      </c>
      <c r="K136" s="14" t="s">
        <v>81</v>
      </c>
      <c r="L136" s="14" t="s">
        <v>418</v>
      </c>
      <c r="M136" s="17"/>
      <c r="N136" s="11" t="s">
        <v>419</v>
      </c>
      <c r="O136" s="11" t="s">
        <v>49</v>
      </c>
      <c r="P136" s="10"/>
      <c r="Q136" s="10"/>
      <c r="R136" s="10"/>
      <c r="S136" s="10"/>
      <c r="T136" s="10"/>
      <c r="U136" s="10"/>
      <c r="V136" s="10"/>
      <c r="W136" s="10">
        <v>1</v>
      </c>
      <c r="X136" s="10"/>
      <c r="Y136" s="10"/>
      <c r="Z136" s="10"/>
      <c r="AA136" s="10"/>
      <c r="AB136" s="10"/>
      <c r="AC136" s="10"/>
      <c r="AD136" s="13">
        <v>1</v>
      </c>
      <c r="AE136" s="24" t="s">
        <v>76</v>
      </c>
      <c r="AF136" s="12" t="s">
        <v>51</v>
      </c>
      <c r="AG136" s="12" t="s">
        <v>77</v>
      </c>
      <c r="AH136" s="18">
        <v>0.1</v>
      </c>
      <c r="AI136" s="11">
        <v>0.15000000000000002</v>
      </c>
      <c r="AJ136" s="11">
        <v>0.1</v>
      </c>
      <c r="AK136" s="11">
        <v>0.15000000000000002</v>
      </c>
      <c r="AL136" s="41">
        <v>702.00000000000011</v>
      </c>
      <c r="AM136" s="42">
        <f t="shared" si="2"/>
        <v>702.00000000000011</v>
      </c>
      <c r="AO136" s="38"/>
    </row>
    <row r="137" spans="1:41" s="22" customFormat="1" ht="75" customHeight="1" x14ac:dyDescent="0.25">
      <c r="A137" s="9" t="s">
        <v>493</v>
      </c>
      <c r="B137" s="10" t="s">
        <v>494</v>
      </c>
      <c r="C137" s="10" t="s">
        <v>495</v>
      </c>
      <c r="D137" s="11" t="s">
        <v>41</v>
      </c>
      <c r="E137" s="10" t="s">
        <v>42</v>
      </c>
      <c r="F137" s="21" t="s">
        <v>43</v>
      </c>
      <c r="G137" s="10" t="s">
        <v>44</v>
      </c>
      <c r="H137" s="10"/>
      <c r="I137" s="13" t="s">
        <v>416</v>
      </c>
      <c r="J137" s="20" t="s">
        <v>488</v>
      </c>
      <c r="K137" s="14" t="s">
        <v>89</v>
      </c>
      <c r="L137" s="14" t="s">
        <v>418</v>
      </c>
      <c r="M137" s="17"/>
      <c r="N137" s="11" t="s">
        <v>419</v>
      </c>
      <c r="O137" s="11" t="s">
        <v>49</v>
      </c>
      <c r="P137" s="10"/>
      <c r="Q137" s="10"/>
      <c r="R137" s="10"/>
      <c r="S137" s="10"/>
      <c r="T137" s="10"/>
      <c r="U137" s="10">
        <v>1</v>
      </c>
      <c r="V137" s="10"/>
      <c r="W137" s="10"/>
      <c r="X137" s="10"/>
      <c r="Y137" s="10"/>
      <c r="Z137" s="10"/>
      <c r="AA137" s="10"/>
      <c r="AB137" s="10"/>
      <c r="AC137" s="10"/>
      <c r="AD137" s="13">
        <v>1</v>
      </c>
      <c r="AE137" s="24" t="s">
        <v>76</v>
      </c>
      <c r="AF137" s="12" t="s">
        <v>51</v>
      </c>
      <c r="AG137" s="12" t="s">
        <v>77</v>
      </c>
      <c r="AH137" s="18">
        <v>0.1</v>
      </c>
      <c r="AI137" s="11">
        <v>0.15000000000000002</v>
      </c>
      <c r="AJ137" s="11">
        <v>0.1</v>
      </c>
      <c r="AK137" s="11">
        <v>0.15000000000000002</v>
      </c>
      <c r="AL137" s="41">
        <v>702.00000000000011</v>
      </c>
      <c r="AM137" s="42">
        <f t="shared" si="2"/>
        <v>702.00000000000011</v>
      </c>
      <c r="AO137" s="38"/>
    </row>
    <row r="138" spans="1:41" s="22" customFormat="1" ht="75" customHeight="1" x14ac:dyDescent="0.25">
      <c r="A138" s="9" t="s">
        <v>496</v>
      </c>
      <c r="B138" s="10" t="s">
        <v>497</v>
      </c>
      <c r="C138" s="10" t="s">
        <v>498</v>
      </c>
      <c r="D138" s="11" t="s">
        <v>41</v>
      </c>
      <c r="E138" s="10" t="s">
        <v>42</v>
      </c>
      <c r="F138" s="21" t="s">
        <v>43</v>
      </c>
      <c r="G138" s="10" t="s">
        <v>44</v>
      </c>
      <c r="H138" s="10"/>
      <c r="I138" s="13" t="s">
        <v>416</v>
      </c>
      <c r="J138" s="20" t="s">
        <v>423</v>
      </c>
      <c r="K138" s="14" t="s">
        <v>91</v>
      </c>
      <c r="L138" s="14" t="s">
        <v>418</v>
      </c>
      <c r="M138" s="17"/>
      <c r="N138" s="11" t="s">
        <v>419</v>
      </c>
      <c r="O138" s="11" t="s">
        <v>49</v>
      </c>
      <c r="P138" s="10"/>
      <c r="Q138" s="10"/>
      <c r="R138" s="10"/>
      <c r="S138" s="10"/>
      <c r="T138" s="10"/>
      <c r="U138" s="10"/>
      <c r="V138" s="10"/>
      <c r="W138" s="10">
        <v>1</v>
      </c>
      <c r="X138" s="10"/>
      <c r="Y138" s="10"/>
      <c r="Z138" s="10"/>
      <c r="AA138" s="10"/>
      <c r="AB138" s="10"/>
      <c r="AC138" s="10"/>
      <c r="AD138" s="13">
        <v>1</v>
      </c>
      <c r="AE138" s="24" t="s">
        <v>76</v>
      </c>
      <c r="AF138" s="12" t="s">
        <v>51</v>
      </c>
      <c r="AG138" s="12" t="s">
        <v>77</v>
      </c>
      <c r="AH138" s="18">
        <v>0.1</v>
      </c>
      <c r="AI138" s="11">
        <v>0.15000000000000002</v>
      </c>
      <c r="AJ138" s="11">
        <v>0.1</v>
      </c>
      <c r="AK138" s="11">
        <v>0.15000000000000002</v>
      </c>
      <c r="AL138" s="41">
        <v>702.00000000000011</v>
      </c>
      <c r="AM138" s="42">
        <f t="shared" si="2"/>
        <v>702.00000000000011</v>
      </c>
      <c r="AO138" s="38"/>
    </row>
    <row r="139" spans="1:41" s="22" customFormat="1" ht="75" customHeight="1" x14ac:dyDescent="0.25">
      <c r="A139" s="9" t="s">
        <v>499</v>
      </c>
      <c r="B139" s="10" t="s">
        <v>500</v>
      </c>
      <c r="C139" s="10" t="s">
        <v>501</v>
      </c>
      <c r="D139" s="11" t="s">
        <v>41</v>
      </c>
      <c r="E139" s="10" t="s">
        <v>42</v>
      </c>
      <c r="F139" s="21" t="s">
        <v>43</v>
      </c>
      <c r="G139" s="10" t="s">
        <v>44</v>
      </c>
      <c r="H139" s="10"/>
      <c r="I139" s="13" t="s">
        <v>416</v>
      </c>
      <c r="J139" s="20" t="s">
        <v>502</v>
      </c>
      <c r="K139" s="14" t="s">
        <v>111</v>
      </c>
      <c r="L139" s="14" t="s">
        <v>418</v>
      </c>
      <c r="M139" s="17"/>
      <c r="N139" s="11" t="s">
        <v>419</v>
      </c>
      <c r="O139" s="11" t="s">
        <v>49</v>
      </c>
      <c r="P139" s="10"/>
      <c r="Q139" s="10"/>
      <c r="R139" s="10"/>
      <c r="S139" s="10"/>
      <c r="T139" s="10"/>
      <c r="U139" s="10">
        <v>1</v>
      </c>
      <c r="V139" s="10"/>
      <c r="W139" s="10"/>
      <c r="X139" s="10"/>
      <c r="Y139" s="10"/>
      <c r="Z139" s="10"/>
      <c r="AA139" s="10"/>
      <c r="AB139" s="10"/>
      <c r="AC139" s="10"/>
      <c r="AD139" s="13">
        <v>1</v>
      </c>
      <c r="AE139" s="24" t="s">
        <v>76</v>
      </c>
      <c r="AF139" s="12" t="s">
        <v>51</v>
      </c>
      <c r="AG139" s="12" t="s">
        <v>77</v>
      </c>
      <c r="AH139" s="18">
        <v>0.1</v>
      </c>
      <c r="AI139" s="11">
        <v>0.15000000000000002</v>
      </c>
      <c r="AJ139" s="11">
        <v>0.1</v>
      </c>
      <c r="AK139" s="11">
        <v>0.15000000000000002</v>
      </c>
      <c r="AL139" s="41">
        <v>702.00000000000011</v>
      </c>
      <c r="AM139" s="42">
        <f t="shared" si="2"/>
        <v>702.00000000000011</v>
      </c>
      <c r="AO139" s="38"/>
    </row>
    <row r="140" spans="1:41" s="22" customFormat="1" ht="75" customHeight="1" x14ac:dyDescent="0.25">
      <c r="A140" s="9" t="s">
        <v>503</v>
      </c>
      <c r="B140" s="10" t="s">
        <v>504</v>
      </c>
      <c r="C140" s="10" t="s">
        <v>505</v>
      </c>
      <c r="D140" s="11" t="s">
        <v>41</v>
      </c>
      <c r="E140" s="10" t="s">
        <v>42</v>
      </c>
      <c r="F140" s="21" t="s">
        <v>43</v>
      </c>
      <c r="G140" s="10" t="s">
        <v>44</v>
      </c>
      <c r="H140" s="10"/>
      <c r="I140" s="13" t="s">
        <v>416</v>
      </c>
      <c r="J140" s="20" t="s">
        <v>506</v>
      </c>
      <c r="K140" s="14" t="s">
        <v>84</v>
      </c>
      <c r="L140" s="14" t="s">
        <v>418</v>
      </c>
      <c r="M140" s="17"/>
      <c r="N140" s="11" t="s">
        <v>419</v>
      </c>
      <c r="O140" s="11" t="s">
        <v>49</v>
      </c>
      <c r="P140" s="10"/>
      <c r="Q140" s="10"/>
      <c r="R140" s="10"/>
      <c r="S140" s="10"/>
      <c r="T140" s="10"/>
      <c r="U140" s="10"/>
      <c r="V140" s="10"/>
      <c r="W140" s="10">
        <v>1</v>
      </c>
      <c r="X140" s="10"/>
      <c r="Y140" s="10"/>
      <c r="Z140" s="10"/>
      <c r="AA140" s="10"/>
      <c r="AB140" s="10"/>
      <c r="AC140" s="10"/>
      <c r="AD140" s="13">
        <v>1</v>
      </c>
      <c r="AE140" s="24" t="s">
        <v>76</v>
      </c>
      <c r="AF140" s="12" t="s">
        <v>51</v>
      </c>
      <c r="AG140" s="12" t="s">
        <v>77</v>
      </c>
      <c r="AH140" s="18">
        <v>0.1</v>
      </c>
      <c r="AI140" s="11">
        <v>0.15000000000000002</v>
      </c>
      <c r="AJ140" s="11">
        <v>0.1</v>
      </c>
      <c r="AK140" s="11">
        <v>0.15000000000000002</v>
      </c>
      <c r="AL140" s="41">
        <v>702.00000000000011</v>
      </c>
      <c r="AM140" s="42">
        <f t="shared" si="2"/>
        <v>702.00000000000011</v>
      </c>
      <c r="AO140" s="38"/>
    </row>
    <row r="141" spans="1:41" s="22" customFormat="1" ht="75" customHeight="1" x14ac:dyDescent="0.25">
      <c r="A141" s="9" t="s">
        <v>507</v>
      </c>
      <c r="B141" s="10" t="s">
        <v>508</v>
      </c>
      <c r="C141" s="10" t="s">
        <v>509</v>
      </c>
      <c r="D141" s="11" t="s">
        <v>41</v>
      </c>
      <c r="E141" s="10" t="s">
        <v>42</v>
      </c>
      <c r="F141" s="21" t="s">
        <v>43</v>
      </c>
      <c r="G141" s="10" t="s">
        <v>44</v>
      </c>
      <c r="H141" s="10"/>
      <c r="I141" s="13" t="s">
        <v>416</v>
      </c>
      <c r="J141" s="20" t="s">
        <v>428</v>
      </c>
      <c r="K141" s="14" t="s">
        <v>47</v>
      </c>
      <c r="L141" s="14" t="s">
        <v>418</v>
      </c>
      <c r="M141" s="17"/>
      <c r="N141" s="11" t="s">
        <v>419</v>
      </c>
      <c r="O141" s="11" t="s">
        <v>49</v>
      </c>
      <c r="P141" s="10"/>
      <c r="Q141" s="10"/>
      <c r="R141" s="10"/>
      <c r="S141" s="10"/>
      <c r="T141" s="10"/>
      <c r="U141" s="10">
        <v>1</v>
      </c>
      <c r="V141" s="10"/>
      <c r="W141" s="10"/>
      <c r="X141" s="10"/>
      <c r="Y141" s="10"/>
      <c r="Z141" s="10"/>
      <c r="AA141" s="10"/>
      <c r="AB141" s="10"/>
      <c r="AC141" s="10"/>
      <c r="AD141" s="13">
        <v>1</v>
      </c>
      <c r="AE141" s="24" t="s">
        <v>50</v>
      </c>
      <c r="AF141" s="12" t="s">
        <v>51</v>
      </c>
      <c r="AG141" s="12" t="s">
        <v>52</v>
      </c>
      <c r="AH141" s="18">
        <v>0.1</v>
      </c>
      <c r="AI141" s="11">
        <v>0.15000000000000002</v>
      </c>
      <c r="AJ141" s="11">
        <v>0.1</v>
      </c>
      <c r="AK141" s="11">
        <v>0.15000000000000002</v>
      </c>
      <c r="AL141" s="41">
        <v>702.00000000000011</v>
      </c>
      <c r="AM141" s="42">
        <f t="shared" si="2"/>
        <v>702.00000000000011</v>
      </c>
      <c r="AO141" s="38"/>
    </row>
    <row r="142" spans="1:41" s="22" customFormat="1" ht="75" customHeight="1" x14ac:dyDescent="0.25">
      <c r="A142" s="9" t="s">
        <v>510</v>
      </c>
      <c r="B142" s="10" t="s">
        <v>511</v>
      </c>
      <c r="C142" s="10" t="s">
        <v>512</v>
      </c>
      <c r="D142" s="11" t="s">
        <v>41</v>
      </c>
      <c r="E142" s="10" t="s">
        <v>42</v>
      </c>
      <c r="F142" s="21" t="s">
        <v>43</v>
      </c>
      <c r="G142" s="10" t="s">
        <v>44</v>
      </c>
      <c r="H142" s="10"/>
      <c r="I142" s="13" t="s">
        <v>416</v>
      </c>
      <c r="J142" s="20" t="s">
        <v>506</v>
      </c>
      <c r="K142" s="14" t="s">
        <v>84</v>
      </c>
      <c r="L142" s="14" t="s">
        <v>418</v>
      </c>
      <c r="M142" s="17"/>
      <c r="N142" s="11" t="s">
        <v>419</v>
      </c>
      <c r="O142" s="11" t="s">
        <v>49</v>
      </c>
      <c r="P142" s="10"/>
      <c r="Q142" s="10"/>
      <c r="R142" s="10"/>
      <c r="S142" s="10"/>
      <c r="T142" s="10"/>
      <c r="U142" s="10"/>
      <c r="V142" s="10"/>
      <c r="W142" s="10">
        <v>1</v>
      </c>
      <c r="X142" s="10"/>
      <c r="Y142" s="10"/>
      <c r="Z142" s="10"/>
      <c r="AA142" s="10"/>
      <c r="AB142" s="10"/>
      <c r="AC142" s="10"/>
      <c r="AD142" s="13">
        <v>1</v>
      </c>
      <c r="AE142" s="24" t="s">
        <v>50</v>
      </c>
      <c r="AF142" s="12" t="s">
        <v>51</v>
      </c>
      <c r="AG142" s="12" t="s">
        <v>52</v>
      </c>
      <c r="AH142" s="18">
        <v>0.1</v>
      </c>
      <c r="AI142" s="11">
        <v>0.15000000000000002</v>
      </c>
      <c r="AJ142" s="11">
        <v>0.1</v>
      </c>
      <c r="AK142" s="11">
        <v>0.15000000000000002</v>
      </c>
      <c r="AL142" s="41">
        <v>702.00000000000011</v>
      </c>
      <c r="AM142" s="42">
        <f t="shared" si="2"/>
        <v>702.00000000000011</v>
      </c>
      <c r="AO142" s="38"/>
    </row>
    <row r="143" spans="1:41" s="22" customFormat="1" ht="75" customHeight="1" x14ac:dyDescent="0.25">
      <c r="A143" s="9" t="s">
        <v>513</v>
      </c>
      <c r="B143" s="10" t="s">
        <v>514</v>
      </c>
      <c r="C143" s="10" t="s">
        <v>515</v>
      </c>
      <c r="D143" s="11" t="s">
        <v>41</v>
      </c>
      <c r="E143" s="10" t="s">
        <v>42</v>
      </c>
      <c r="F143" s="21" t="s">
        <v>43</v>
      </c>
      <c r="G143" s="10" t="s">
        <v>44</v>
      </c>
      <c r="H143" s="10"/>
      <c r="I143" s="13" t="s">
        <v>416</v>
      </c>
      <c r="J143" s="20" t="s">
        <v>516</v>
      </c>
      <c r="K143" s="14" t="s">
        <v>61</v>
      </c>
      <c r="L143" s="14" t="s">
        <v>418</v>
      </c>
      <c r="M143" s="17"/>
      <c r="N143" s="11" t="s">
        <v>419</v>
      </c>
      <c r="O143" s="11" t="s">
        <v>49</v>
      </c>
      <c r="P143" s="10"/>
      <c r="Q143" s="10"/>
      <c r="R143" s="10"/>
      <c r="S143" s="10"/>
      <c r="T143" s="10"/>
      <c r="U143" s="10"/>
      <c r="V143" s="10"/>
      <c r="W143" s="10">
        <v>1</v>
      </c>
      <c r="X143" s="10"/>
      <c r="Y143" s="10"/>
      <c r="Z143" s="10"/>
      <c r="AA143" s="10"/>
      <c r="AB143" s="10"/>
      <c r="AC143" s="10"/>
      <c r="AD143" s="13">
        <v>1</v>
      </c>
      <c r="AE143" s="24" t="s">
        <v>76</v>
      </c>
      <c r="AF143" s="12" t="s">
        <v>51</v>
      </c>
      <c r="AG143" s="12" t="s">
        <v>77</v>
      </c>
      <c r="AH143" s="18">
        <v>0.1</v>
      </c>
      <c r="AI143" s="11">
        <v>0.15000000000000002</v>
      </c>
      <c r="AJ143" s="11">
        <v>0.1</v>
      </c>
      <c r="AK143" s="11">
        <v>0.15000000000000002</v>
      </c>
      <c r="AL143" s="41">
        <v>702.00000000000011</v>
      </c>
      <c r="AM143" s="42">
        <f t="shared" si="2"/>
        <v>702.00000000000011</v>
      </c>
      <c r="AO143" s="38"/>
    </row>
    <row r="144" spans="1:41" s="22" customFormat="1" ht="75" customHeight="1" x14ac:dyDescent="0.25">
      <c r="A144" s="9" t="s">
        <v>517</v>
      </c>
      <c r="B144" s="10" t="s">
        <v>518</v>
      </c>
      <c r="C144" s="10" t="s">
        <v>519</v>
      </c>
      <c r="D144" s="11" t="s">
        <v>41</v>
      </c>
      <c r="E144" s="10" t="s">
        <v>42</v>
      </c>
      <c r="F144" s="21" t="s">
        <v>43</v>
      </c>
      <c r="G144" s="10" t="s">
        <v>44</v>
      </c>
      <c r="H144" s="10"/>
      <c r="I144" s="13" t="s">
        <v>416</v>
      </c>
      <c r="J144" s="20" t="s">
        <v>520</v>
      </c>
      <c r="K144" s="14" t="s">
        <v>159</v>
      </c>
      <c r="L144" s="14" t="s">
        <v>418</v>
      </c>
      <c r="M144" s="17"/>
      <c r="N144" s="11" t="s">
        <v>419</v>
      </c>
      <c r="O144" s="11" t="s">
        <v>49</v>
      </c>
      <c r="P144" s="10"/>
      <c r="Q144" s="10"/>
      <c r="R144" s="10"/>
      <c r="S144" s="10"/>
      <c r="T144" s="10"/>
      <c r="U144" s="10">
        <v>1</v>
      </c>
      <c r="V144" s="10"/>
      <c r="W144" s="10"/>
      <c r="X144" s="10"/>
      <c r="Y144" s="10"/>
      <c r="Z144" s="10"/>
      <c r="AA144" s="10"/>
      <c r="AB144" s="10"/>
      <c r="AC144" s="10"/>
      <c r="AD144" s="13">
        <v>1</v>
      </c>
      <c r="AE144" s="24" t="s">
        <v>76</v>
      </c>
      <c r="AF144" s="12" t="s">
        <v>51</v>
      </c>
      <c r="AG144" s="12" t="s">
        <v>77</v>
      </c>
      <c r="AH144" s="18">
        <v>0.1</v>
      </c>
      <c r="AI144" s="11">
        <v>0.15000000000000002</v>
      </c>
      <c r="AJ144" s="11">
        <v>0.1</v>
      </c>
      <c r="AK144" s="11">
        <v>0.15000000000000002</v>
      </c>
      <c r="AL144" s="41">
        <v>702.00000000000011</v>
      </c>
      <c r="AM144" s="42">
        <f t="shared" si="2"/>
        <v>702.00000000000011</v>
      </c>
      <c r="AO144" s="38"/>
    </row>
    <row r="145" spans="1:41" s="22" customFormat="1" ht="75" customHeight="1" x14ac:dyDescent="0.25">
      <c r="A145" s="9" t="s">
        <v>521</v>
      </c>
      <c r="B145" s="10" t="s">
        <v>522</v>
      </c>
      <c r="C145" s="10" t="s">
        <v>523</v>
      </c>
      <c r="D145" s="11" t="s">
        <v>41</v>
      </c>
      <c r="E145" s="10" t="s">
        <v>42</v>
      </c>
      <c r="F145" s="21" t="s">
        <v>43</v>
      </c>
      <c r="G145" s="10" t="s">
        <v>44</v>
      </c>
      <c r="H145" s="10"/>
      <c r="I145" s="13" t="s">
        <v>416</v>
      </c>
      <c r="J145" s="20" t="s">
        <v>506</v>
      </c>
      <c r="K145" s="14" t="s">
        <v>84</v>
      </c>
      <c r="L145" s="14" t="s">
        <v>524</v>
      </c>
      <c r="M145" s="17"/>
      <c r="N145" s="11" t="s">
        <v>525</v>
      </c>
      <c r="O145" s="11" t="s">
        <v>49</v>
      </c>
      <c r="P145" s="10"/>
      <c r="Q145" s="10"/>
      <c r="R145" s="10"/>
      <c r="S145" s="10"/>
      <c r="T145" s="10"/>
      <c r="U145" s="10"/>
      <c r="V145" s="10"/>
      <c r="W145" s="10">
        <v>1</v>
      </c>
      <c r="X145" s="10"/>
      <c r="Y145" s="10"/>
      <c r="Z145" s="10"/>
      <c r="AA145" s="10"/>
      <c r="AB145" s="10"/>
      <c r="AC145" s="10"/>
      <c r="AD145" s="13">
        <v>1</v>
      </c>
      <c r="AE145" s="24" t="s">
        <v>76</v>
      </c>
      <c r="AF145" s="12" t="s">
        <v>51</v>
      </c>
      <c r="AG145" s="12" t="s">
        <v>77</v>
      </c>
      <c r="AH145" s="18">
        <v>0.1</v>
      </c>
      <c r="AI145" s="11">
        <v>0.15000000000000002</v>
      </c>
      <c r="AJ145" s="11">
        <v>0.1</v>
      </c>
      <c r="AK145" s="11">
        <v>0.15000000000000002</v>
      </c>
      <c r="AL145" s="41">
        <v>702.00000000000011</v>
      </c>
      <c r="AM145" s="42">
        <f t="shared" si="2"/>
        <v>702.00000000000011</v>
      </c>
      <c r="AO145" s="38"/>
    </row>
    <row r="146" spans="1:41" s="22" customFormat="1" ht="75" customHeight="1" x14ac:dyDescent="0.25">
      <c r="A146" s="9" t="s">
        <v>526</v>
      </c>
      <c r="B146" s="10" t="s">
        <v>527</v>
      </c>
      <c r="C146" s="11" t="s">
        <v>528</v>
      </c>
      <c r="D146" s="11" t="s">
        <v>41</v>
      </c>
      <c r="E146" s="11" t="s">
        <v>208</v>
      </c>
      <c r="F146" s="12" t="s">
        <v>43</v>
      </c>
      <c r="G146" s="11" t="s">
        <v>44</v>
      </c>
      <c r="H146" s="10"/>
      <c r="I146" s="13" t="s">
        <v>416</v>
      </c>
      <c r="J146" s="20" t="s">
        <v>529</v>
      </c>
      <c r="K146" s="14" t="s">
        <v>609</v>
      </c>
      <c r="L146" s="14" t="s">
        <v>418</v>
      </c>
      <c r="M146" s="17"/>
      <c r="N146" s="11" t="s">
        <v>419</v>
      </c>
      <c r="O146" s="11" t="s">
        <v>49</v>
      </c>
      <c r="P146" s="10"/>
      <c r="Q146" s="10"/>
      <c r="R146" s="10"/>
      <c r="S146" s="10"/>
      <c r="T146" s="10"/>
      <c r="U146" s="10">
        <v>1</v>
      </c>
      <c r="V146" s="10"/>
      <c r="W146" s="10"/>
      <c r="X146" s="10"/>
      <c r="Y146" s="10"/>
      <c r="Z146" s="10"/>
      <c r="AA146" s="10"/>
      <c r="AB146" s="10"/>
      <c r="AC146" s="10"/>
      <c r="AD146" s="13">
        <v>1</v>
      </c>
      <c r="AE146" s="24" t="s">
        <v>76</v>
      </c>
      <c r="AF146" s="12" t="s">
        <v>51</v>
      </c>
      <c r="AG146" s="12" t="s">
        <v>77</v>
      </c>
      <c r="AH146" s="18">
        <v>0.1</v>
      </c>
      <c r="AI146" s="11">
        <v>0.15000000000000002</v>
      </c>
      <c r="AJ146" s="11">
        <v>0.1</v>
      </c>
      <c r="AK146" s="11">
        <v>0.15000000000000002</v>
      </c>
      <c r="AL146" s="41">
        <v>702.00000000000011</v>
      </c>
      <c r="AM146" s="42">
        <f t="shared" si="2"/>
        <v>702.00000000000011</v>
      </c>
      <c r="AO146" s="38"/>
    </row>
    <row r="147" spans="1:41" s="22" customFormat="1" ht="75" customHeight="1" x14ac:dyDescent="0.25">
      <c r="A147" s="9" t="s">
        <v>530</v>
      </c>
      <c r="B147" s="10" t="s">
        <v>531</v>
      </c>
      <c r="C147" s="11" t="s">
        <v>532</v>
      </c>
      <c r="D147" s="11" t="s">
        <v>41</v>
      </c>
      <c r="E147" s="11" t="s">
        <v>42</v>
      </c>
      <c r="F147" s="12" t="s">
        <v>43</v>
      </c>
      <c r="G147" s="11" t="s">
        <v>44</v>
      </c>
      <c r="H147" s="10"/>
      <c r="I147" s="11" t="s">
        <v>416</v>
      </c>
      <c r="J147" s="20" t="s">
        <v>488</v>
      </c>
      <c r="K147" s="14" t="s">
        <v>89</v>
      </c>
      <c r="L147" s="14" t="s">
        <v>418</v>
      </c>
      <c r="M147" s="17"/>
      <c r="N147" s="11" t="s">
        <v>419</v>
      </c>
      <c r="O147" s="11" t="s">
        <v>49</v>
      </c>
      <c r="P147" s="10"/>
      <c r="Q147" s="10"/>
      <c r="R147" s="10"/>
      <c r="S147" s="10"/>
      <c r="T147" s="10"/>
      <c r="U147" s="10"/>
      <c r="V147" s="10"/>
      <c r="W147" s="10">
        <v>1</v>
      </c>
      <c r="X147" s="10"/>
      <c r="Y147" s="10"/>
      <c r="Z147" s="10"/>
      <c r="AA147" s="10"/>
      <c r="AB147" s="10"/>
      <c r="AC147" s="10"/>
      <c r="AD147" s="13">
        <v>1</v>
      </c>
      <c r="AE147" s="24" t="s">
        <v>76</v>
      </c>
      <c r="AF147" s="12" t="s">
        <v>51</v>
      </c>
      <c r="AG147" s="12" t="s">
        <v>77</v>
      </c>
      <c r="AH147" s="18">
        <v>0.1</v>
      </c>
      <c r="AI147" s="11">
        <v>0.15000000000000002</v>
      </c>
      <c r="AJ147" s="11">
        <v>0.1</v>
      </c>
      <c r="AK147" s="11">
        <v>0.15000000000000002</v>
      </c>
      <c r="AL147" s="41">
        <v>702.00000000000011</v>
      </c>
      <c r="AM147" s="42">
        <f t="shared" si="2"/>
        <v>702.00000000000011</v>
      </c>
      <c r="AO147" s="38"/>
    </row>
    <row r="148" spans="1:41" s="22" customFormat="1" ht="75" customHeight="1" x14ac:dyDescent="0.25">
      <c r="A148" s="9" t="s">
        <v>610</v>
      </c>
      <c r="B148" s="10" t="s">
        <v>533</v>
      </c>
      <c r="C148" s="11" t="s">
        <v>534</v>
      </c>
      <c r="D148" s="11" t="s">
        <v>41</v>
      </c>
      <c r="E148" s="11" t="s">
        <v>42</v>
      </c>
      <c r="F148" s="12" t="s">
        <v>43</v>
      </c>
      <c r="G148" s="11" t="s">
        <v>44</v>
      </c>
      <c r="H148" s="10"/>
      <c r="I148" s="11" t="s">
        <v>416</v>
      </c>
      <c r="J148" s="20" t="s">
        <v>535</v>
      </c>
      <c r="K148" s="14" t="s">
        <v>230</v>
      </c>
      <c r="L148" s="14" t="s">
        <v>418</v>
      </c>
      <c r="M148" s="17"/>
      <c r="N148" s="11" t="s">
        <v>419</v>
      </c>
      <c r="O148" s="11" t="s">
        <v>49</v>
      </c>
      <c r="P148" s="10"/>
      <c r="Q148" s="10"/>
      <c r="R148" s="10"/>
      <c r="S148" s="10"/>
      <c r="T148" s="10"/>
      <c r="U148" s="10">
        <v>1</v>
      </c>
      <c r="V148" s="10"/>
      <c r="W148" s="10"/>
      <c r="X148" s="10"/>
      <c r="Y148" s="10"/>
      <c r="Z148" s="10"/>
      <c r="AA148" s="10"/>
      <c r="AB148" s="10"/>
      <c r="AC148" s="10"/>
      <c r="AD148" s="13">
        <v>1</v>
      </c>
      <c r="AE148" s="24" t="s">
        <v>76</v>
      </c>
      <c r="AF148" s="12" t="s">
        <v>51</v>
      </c>
      <c r="AG148" s="12" t="s">
        <v>77</v>
      </c>
      <c r="AH148" s="18">
        <v>0.1</v>
      </c>
      <c r="AI148" s="11">
        <v>0.15000000000000002</v>
      </c>
      <c r="AJ148" s="11">
        <v>0.1</v>
      </c>
      <c r="AK148" s="11">
        <v>0.15000000000000002</v>
      </c>
      <c r="AL148" s="41">
        <v>702.00000000000011</v>
      </c>
      <c r="AM148" s="42">
        <f t="shared" si="2"/>
        <v>702.00000000000011</v>
      </c>
      <c r="AO148" s="38"/>
    </row>
    <row r="149" spans="1:41" s="22" customFormat="1" ht="75" customHeight="1" x14ac:dyDescent="0.25">
      <c r="A149" s="9" t="s">
        <v>536</v>
      </c>
      <c r="B149" s="10" t="s">
        <v>537</v>
      </c>
      <c r="C149" s="11" t="s">
        <v>538</v>
      </c>
      <c r="D149" s="11" t="s">
        <v>41</v>
      </c>
      <c r="E149" s="11" t="s">
        <v>153</v>
      </c>
      <c r="F149" s="12" t="s">
        <v>43</v>
      </c>
      <c r="G149" s="11" t="s">
        <v>44</v>
      </c>
      <c r="H149" s="10"/>
      <c r="I149" s="11" t="s">
        <v>416</v>
      </c>
      <c r="J149" s="20" t="s">
        <v>539</v>
      </c>
      <c r="K149" s="14" t="s">
        <v>540</v>
      </c>
      <c r="L149" s="14" t="s">
        <v>418</v>
      </c>
      <c r="M149" s="17"/>
      <c r="N149" s="11" t="s">
        <v>419</v>
      </c>
      <c r="O149" s="11" t="s">
        <v>49</v>
      </c>
      <c r="P149" s="10"/>
      <c r="Q149" s="10"/>
      <c r="R149" s="10"/>
      <c r="S149" s="10"/>
      <c r="T149" s="10"/>
      <c r="U149" s="10"/>
      <c r="V149" s="10"/>
      <c r="W149" s="10">
        <v>1</v>
      </c>
      <c r="X149" s="10"/>
      <c r="Y149" s="10"/>
      <c r="Z149" s="10"/>
      <c r="AA149" s="10"/>
      <c r="AB149" s="10"/>
      <c r="AC149" s="10"/>
      <c r="AD149" s="13">
        <v>1</v>
      </c>
      <c r="AE149" s="24" t="s">
        <v>76</v>
      </c>
      <c r="AF149" s="12" t="s">
        <v>51</v>
      </c>
      <c r="AG149" s="12" t="s">
        <v>77</v>
      </c>
      <c r="AH149" s="18">
        <v>0.1</v>
      </c>
      <c r="AI149" s="11">
        <v>0.15000000000000002</v>
      </c>
      <c r="AJ149" s="11">
        <v>0.1</v>
      </c>
      <c r="AK149" s="11">
        <v>0.15000000000000002</v>
      </c>
      <c r="AL149" s="41">
        <v>702.00000000000011</v>
      </c>
      <c r="AM149" s="42">
        <f t="shared" si="2"/>
        <v>702.00000000000011</v>
      </c>
      <c r="AO149" s="38"/>
    </row>
    <row r="150" spans="1:41" s="22" customFormat="1" ht="75" customHeight="1" x14ac:dyDescent="0.25">
      <c r="A150" s="9" t="s">
        <v>541</v>
      </c>
      <c r="B150" s="10" t="s">
        <v>542</v>
      </c>
      <c r="C150" s="11" t="s">
        <v>543</v>
      </c>
      <c r="D150" s="11" t="s">
        <v>41</v>
      </c>
      <c r="E150" s="11" t="s">
        <v>42</v>
      </c>
      <c r="F150" s="12" t="s">
        <v>43</v>
      </c>
      <c r="G150" s="11" t="s">
        <v>44</v>
      </c>
      <c r="H150" s="10"/>
      <c r="I150" s="11" t="s">
        <v>416</v>
      </c>
      <c r="J150" s="20" t="s">
        <v>417</v>
      </c>
      <c r="K150" s="14" t="s">
        <v>139</v>
      </c>
      <c r="L150" s="14" t="s">
        <v>418</v>
      </c>
      <c r="M150" s="17"/>
      <c r="N150" s="11" t="s">
        <v>419</v>
      </c>
      <c r="O150" s="11" t="s">
        <v>49</v>
      </c>
      <c r="P150" s="10"/>
      <c r="Q150" s="10"/>
      <c r="R150" s="10"/>
      <c r="S150" s="10"/>
      <c r="T150" s="10"/>
      <c r="U150" s="10">
        <v>1</v>
      </c>
      <c r="V150" s="10"/>
      <c r="W150" s="10"/>
      <c r="X150" s="10"/>
      <c r="Y150" s="10"/>
      <c r="Z150" s="10"/>
      <c r="AA150" s="10"/>
      <c r="AB150" s="10"/>
      <c r="AC150" s="10"/>
      <c r="AD150" s="13">
        <v>1</v>
      </c>
      <c r="AE150" s="24" t="s">
        <v>76</v>
      </c>
      <c r="AF150" s="12" t="s">
        <v>51</v>
      </c>
      <c r="AG150" s="12" t="s">
        <v>77</v>
      </c>
      <c r="AH150" s="18">
        <v>0.1</v>
      </c>
      <c r="AI150" s="11">
        <v>0.15000000000000002</v>
      </c>
      <c r="AJ150" s="11">
        <v>0.1</v>
      </c>
      <c r="AK150" s="11">
        <v>0.15000000000000002</v>
      </c>
      <c r="AL150" s="41">
        <v>702.00000000000011</v>
      </c>
      <c r="AM150" s="42">
        <f t="shared" si="2"/>
        <v>702.00000000000011</v>
      </c>
      <c r="AO150" s="38"/>
    </row>
    <row r="151" spans="1:41" ht="75" customHeight="1" x14ac:dyDescent="0.25">
      <c r="A151" s="9" t="s">
        <v>544</v>
      </c>
      <c r="B151" s="10" t="s">
        <v>545</v>
      </c>
      <c r="C151" s="10" t="s">
        <v>546</v>
      </c>
      <c r="D151" s="11" t="s">
        <v>41</v>
      </c>
      <c r="E151" s="10" t="s">
        <v>42</v>
      </c>
      <c r="F151" s="21" t="s">
        <v>43</v>
      </c>
      <c r="G151" s="10" t="s">
        <v>44</v>
      </c>
      <c r="H151" s="10"/>
      <c r="I151" s="11" t="s">
        <v>416</v>
      </c>
      <c r="J151" s="20" t="s">
        <v>417</v>
      </c>
      <c r="K151" s="14" t="s">
        <v>139</v>
      </c>
      <c r="L151" s="14" t="s">
        <v>418</v>
      </c>
      <c r="M151" s="17"/>
      <c r="N151" s="11" t="s">
        <v>419</v>
      </c>
      <c r="O151" s="10" t="s">
        <v>49</v>
      </c>
      <c r="P151" s="10"/>
      <c r="Q151" s="10"/>
      <c r="R151" s="10"/>
      <c r="S151" s="10"/>
      <c r="T151" s="10"/>
      <c r="U151" s="10">
        <v>1</v>
      </c>
      <c r="V151" s="10"/>
      <c r="W151" s="10"/>
      <c r="X151" s="10"/>
      <c r="Y151" s="10"/>
      <c r="Z151" s="10"/>
      <c r="AA151" s="10"/>
      <c r="AB151" s="10"/>
      <c r="AC151" s="10"/>
      <c r="AD151" s="13">
        <v>1</v>
      </c>
      <c r="AE151" s="24" t="s">
        <v>76</v>
      </c>
      <c r="AF151" s="12" t="s">
        <v>51</v>
      </c>
      <c r="AG151" s="12" t="s">
        <v>77</v>
      </c>
      <c r="AH151" s="18">
        <v>0.1</v>
      </c>
      <c r="AI151" s="11">
        <v>0.15000000000000002</v>
      </c>
      <c r="AJ151" s="11">
        <v>0.1</v>
      </c>
      <c r="AK151" s="11">
        <v>0.15000000000000002</v>
      </c>
      <c r="AL151" s="41">
        <v>702.00000000000011</v>
      </c>
      <c r="AM151" s="42">
        <f t="shared" si="2"/>
        <v>702.00000000000011</v>
      </c>
    </row>
    <row r="152" spans="1:41" ht="75" customHeight="1" x14ac:dyDescent="0.25">
      <c r="A152" s="9" t="s">
        <v>547</v>
      </c>
      <c r="B152" s="10" t="s">
        <v>548</v>
      </c>
      <c r="C152" s="10" t="s">
        <v>549</v>
      </c>
      <c r="D152" s="11" t="s">
        <v>41</v>
      </c>
      <c r="E152" s="10" t="s">
        <v>42</v>
      </c>
      <c r="F152" s="21" t="s">
        <v>43</v>
      </c>
      <c r="G152" s="10" t="s">
        <v>44</v>
      </c>
      <c r="H152" s="10"/>
      <c r="I152" s="11" t="s">
        <v>416</v>
      </c>
      <c r="J152" s="20" t="s">
        <v>423</v>
      </c>
      <c r="K152" s="14" t="s">
        <v>91</v>
      </c>
      <c r="L152" s="14" t="s">
        <v>418</v>
      </c>
      <c r="M152" s="17"/>
      <c r="N152" s="11" t="s">
        <v>419</v>
      </c>
      <c r="O152" s="10" t="s">
        <v>49</v>
      </c>
      <c r="P152" s="10"/>
      <c r="Q152" s="10"/>
      <c r="R152" s="10"/>
      <c r="S152" s="10"/>
      <c r="T152" s="10"/>
      <c r="U152" s="10"/>
      <c r="V152" s="10"/>
      <c r="W152" s="10">
        <v>1</v>
      </c>
      <c r="X152" s="10"/>
      <c r="Y152" s="10"/>
      <c r="Z152" s="10"/>
      <c r="AA152" s="10"/>
      <c r="AB152" s="10"/>
      <c r="AC152" s="10"/>
      <c r="AD152" s="13">
        <v>1</v>
      </c>
      <c r="AE152" s="24" t="s">
        <v>76</v>
      </c>
      <c r="AF152" s="12" t="s">
        <v>51</v>
      </c>
      <c r="AG152" s="12" t="s">
        <v>77</v>
      </c>
      <c r="AH152" s="18">
        <v>0.1</v>
      </c>
      <c r="AI152" s="11">
        <v>0.15000000000000002</v>
      </c>
      <c r="AJ152" s="11">
        <v>0.1</v>
      </c>
      <c r="AK152" s="11">
        <v>0.15000000000000002</v>
      </c>
      <c r="AL152" s="41">
        <v>702.00000000000011</v>
      </c>
      <c r="AM152" s="42">
        <f t="shared" si="2"/>
        <v>702.00000000000011</v>
      </c>
    </row>
    <row r="153" spans="1:41" ht="75" customHeight="1" x14ac:dyDescent="0.25">
      <c r="A153" s="9" t="s">
        <v>550</v>
      </c>
      <c r="B153" s="10" t="s">
        <v>551</v>
      </c>
      <c r="C153" s="10" t="s">
        <v>552</v>
      </c>
      <c r="D153" s="11" t="s">
        <v>41</v>
      </c>
      <c r="E153" s="10" t="s">
        <v>42</v>
      </c>
      <c r="F153" s="21" t="s">
        <v>43</v>
      </c>
      <c r="G153" s="10" t="s">
        <v>44</v>
      </c>
      <c r="H153" s="10"/>
      <c r="I153" s="11" t="s">
        <v>416</v>
      </c>
      <c r="J153" s="20" t="s">
        <v>506</v>
      </c>
      <c r="K153" s="14" t="s">
        <v>84</v>
      </c>
      <c r="L153" s="14" t="s">
        <v>418</v>
      </c>
      <c r="M153" s="17"/>
      <c r="N153" s="11" t="s">
        <v>419</v>
      </c>
      <c r="O153" s="10" t="s">
        <v>49</v>
      </c>
      <c r="P153" s="10"/>
      <c r="Q153" s="10"/>
      <c r="R153" s="10"/>
      <c r="S153" s="10"/>
      <c r="T153" s="10"/>
      <c r="U153" s="10"/>
      <c r="V153" s="10"/>
      <c r="W153" s="10">
        <v>1</v>
      </c>
      <c r="X153" s="10"/>
      <c r="Y153" s="10"/>
      <c r="Z153" s="10"/>
      <c r="AA153" s="10"/>
      <c r="AB153" s="10"/>
      <c r="AC153" s="10"/>
      <c r="AD153" s="11">
        <v>1</v>
      </c>
      <c r="AE153" s="24" t="s">
        <v>76</v>
      </c>
      <c r="AF153" s="12" t="s">
        <v>51</v>
      </c>
      <c r="AG153" s="12" t="s">
        <v>77</v>
      </c>
      <c r="AH153" s="18">
        <v>0.1</v>
      </c>
      <c r="AI153" s="11">
        <v>0.15000000000000002</v>
      </c>
      <c r="AJ153" s="11">
        <v>0.1</v>
      </c>
      <c r="AK153" s="11">
        <v>0.15000000000000002</v>
      </c>
      <c r="AL153" s="41">
        <v>702.00000000000011</v>
      </c>
      <c r="AM153" s="42">
        <f t="shared" si="2"/>
        <v>702.00000000000011</v>
      </c>
    </row>
    <row r="154" spans="1:41" ht="75" customHeight="1" x14ac:dyDescent="0.25">
      <c r="A154" s="9" t="s">
        <v>553</v>
      </c>
      <c r="B154" s="10" t="s">
        <v>554</v>
      </c>
      <c r="C154" s="10" t="s">
        <v>555</v>
      </c>
      <c r="D154" s="11" t="s">
        <v>41</v>
      </c>
      <c r="E154" s="10" t="s">
        <v>42</v>
      </c>
      <c r="F154" s="21" t="s">
        <v>43</v>
      </c>
      <c r="G154" s="10" t="s">
        <v>44</v>
      </c>
      <c r="H154" s="10"/>
      <c r="I154" s="11" t="s">
        <v>416</v>
      </c>
      <c r="J154" s="20" t="s">
        <v>428</v>
      </c>
      <c r="K154" s="14" t="s">
        <v>47</v>
      </c>
      <c r="L154" s="14" t="s">
        <v>418</v>
      </c>
      <c r="M154" s="17"/>
      <c r="N154" s="11" t="s">
        <v>419</v>
      </c>
      <c r="O154" s="10" t="s">
        <v>49</v>
      </c>
      <c r="P154" s="10"/>
      <c r="Q154" s="10"/>
      <c r="R154" s="10"/>
      <c r="S154" s="10"/>
      <c r="T154" s="10"/>
      <c r="U154" s="10"/>
      <c r="V154" s="10"/>
      <c r="W154" s="10">
        <v>1</v>
      </c>
      <c r="X154" s="10"/>
      <c r="Y154" s="10"/>
      <c r="Z154" s="10"/>
      <c r="AA154" s="10"/>
      <c r="AB154" s="10"/>
      <c r="AC154" s="10"/>
      <c r="AD154" s="11">
        <v>1</v>
      </c>
      <c r="AE154" s="24" t="s">
        <v>76</v>
      </c>
      <c r="AF154" s="12" t="s">
        <v>51</v>
      </c>
      <c r="AG154" s="12" t="s">
        <v>77</v>
      </c>
      <c r="AH154" s="18">
        <v>0.1</v>
      </c>
      <c r="AI154" s="11">
        <v>0.15000000000000002</v>
      </c>
      <c r="AJ154" s="11">
        <v>0.1</v>
      </c>
      <c r="AK154" s="11">
        <v>0.15000000000000002</v>
      </c>
      <c r="AL154" s="41">
        <v>702.00000000000011</v>
      </c>
      <c r="AM154" s="42">
        <f t="shared" si="2"/>
        <v>702.00000000000011</v>
      </c>
    </row>
    <row r="155" spans="1:41" ht="75" customHeight="1" x14ac:dyDescent="0.25">
      <c r="A155" s="9" t="s">
        <v>611</v>
      </c>
      <c r="B155" s="10" t="s">
        <v>556</v>
      </c>
      <c r="C155" s="11" t="s">
        <v>557</v>
      </c>
      <c r="D155" s="11" t="s">
        <v>41</v>
      </c>
      <c r="E155" s="11" t="s">
        <v>208</v>
      </c>
      <c r="F155" s="12" t="s">
        <v>43</v>
      </c>
      <c r="G155" s="11" t="s">
        <v>44</v>
      </c>
      <c r="H155" s="10"/>
      <c r="I155" s="11" t="s">
        <v>416</v>
      </c>
      <c r="J155" s="20" t="s">
        <v>492</v>
      </c>
      <c r="K155" s="14" t="s">
        <v>58</v>
      </c>
      <c r="L155" s="14" t="s">
        <v>418</v>
      </c>
      <c r="M155" s="17"/>
      <c r="N155" s="11" t="s">
        <v>419</v>
      </c>
      <c r="O155" s="11" t="s">
        <v>49</v>
      </c>
      <c r="P155" s="10"/>
      <c r="Q155" s="10"/>
      <c r="R155" s="10"/>
      <c r="S155" s="10"/>
      <c r="T155" s="10"/>
      <c r="U155" s="10"/>
      <c r="V155" s="10"/>
      <c r="W155" s="10">
        <v>1</v>
      </c>
      <c r="X155" s="10"/>
      <c r="Y155" s="10"/>
      <c r="Z155" s="10"/>
      <c r="AA155" s="10"/>
      <c r="AB155" s="10"/>
      <c r="AC155" s="10"/>
      <c r="AD155" s="11">
        <v>1</v>
      </c>
      <c r="AE155" s="24" t="s">
        <v>76</v>
      </c>
      <c r="AF155" s="12" t="s">
        <v>51</v>
      </c>
      <c r="AG155" s="12" t="s">
        <v>77</v>
      </c>
      <c r="AH155" s="18">
        <v>0.1</v>
      </c>
      <c r="AI155" s="11">
        <v>0.15000000000000002</v>
      </c>
      <c r="AJ155" s="11">
        <v>0.1</v>
      </c>
      <c r="AK155" s="11">
        <v>0.15000000000000002</v>
      </c>
      <c r="AL155" s="41">
        <v>702.00000000000011</v>
      </c>
      <c r="AM155" s="42">
        <f t="shared" si="2"/>
        <v>702.00000000000011</v>
      </c>
    </row>
    <row r="156" spans="1:41" ht="75" customHeight="1" x14ac:dyDescent="0.25">
      <c r="A156" s="9" t="s">
        <v>558</v>
      </c>
      <c r="B156" s="10" t="s">
        <v>559</v>
      </c>
      <c r="C156" s="11" t="s">
        <v>560</v>
      </c>
      <c r="D156" s="11" t="s">
        <v>41</v>
      </c>
      <c r="E156" s="11" t="s">
        <v>561</v>
      </c>
      <c r="F156" s="12" t="s">
        <v>43</v>
      </c>
      <c r="G156" s="11" t="s">
        <v>44</v>
      </c>
      <c r="H156" s="25"/>
      <c r="I156" s="13" t="s">
        <v>416</v>
      </c>
      <c r="J156" s="14" t="s">
        <v>562</v>
      </c>
      <c r="K156" s="14" t="s">
        <v>563</v>
      </c>
      <c r="L156" s="14" t="s">
        <v>564</v>
      </c>
      <c r="M156" s="17"/>
      <c r="N156" s="10" t="s">
        <v>419</v>
      </c>
      <c r="O156" s="11" t="s">
        <v>49</v>
      </c>
      <c r="P156" s="10"/>
      <c r="Q156" s="10"/>
      <c r="R156" s="10"/>
      <c r="S156" s="10"/>
      <c r="T156" s="10"/>
      <c r="U156" s="10">
        <v>1</v>
      </c>
      <c r="V156" s="10"/>
      <c r="W156" s="10"/>
      <c r="X156" s="10"/>
      <c r="Y156" s="10"/>
      <c r="Z156" s="10"/>
      <c r="AA156" s="10"/>
      <c r="AB156" s="10"/>
      <c r="AC156" s="10"/>
      <c r="AD156" s="13">
        <v>1</v>
      </c>
      <c r="AE156" s="15" t="s">
        <v>76</v>
      </c>
      <c r="AF156" s="12" t="s">
        <v>51</v>
      </c>
      <c r="AG156" s="12" t="s">
        <v>77</v>
      </c>
      <c r="AH156" s="18">
        <v>0.1</v>
      </c>
      <c r="AI156" s="11">
        <v>0.15000000000000002</v>
      </c>
      <c r="AJ156" s="11">
        <v>0.1</v>
      </c>
      <c r="AK156" s="11">
        <v>0.15000000000000002</v>
      </c>
      <c r="AL156" s="41">
        <v>702.00000000000011</v>
      </c>
      <c r="AM156" s="42">
        <f t="shared" si="2"/>
        <v>702.00000000000011</v>
      </c>
    </row>
    <row r="157" spans="1:41" ht="75" customHeight="1" x14ac:dyDescent="0.25">
      <c r="A157" s="9" t="s">
        <v>565</v>
      </c>
      <c r="B157" s="10" t="s">
        <v>566</v>
      </c>
      <c r="C157" s="10" t="s">
        <v>567</v>
      </c>
      <c r="D157" s="11" t="s">
        <v>41</v>
      </c>
      <c r="E157" s="10" t="s">
        <v>561</v>
      </c>
      <c r="F157" s="21" t="s">
        <v>43</v>
      </c>
      <c r="G157" s="10" t="s">
        <v>44</v>
      </c>
      <c r="H157" s="10"/>
      <c r="I157" s="13" t="s">
        <v>416</v>
      </c>
      <c r="J157" s="20" t="s">
        <v>428</v>
      </c>
      <c r="K157" s="14" t="s">
        <v>47</v>
      </c>
      <c r="L157" s="14" t="s">
        <v>464</v>
      </c>
      <c r="M157" s="17"/>
      <c r="N157" s="10" t="s">
        <v>419</v>
      </c>
      <c r="O157" s="10" t="s">
        <v>49</v>
      </c>
      <c r="P157" s="10"/>
      <c r="Q157" s="10"/>
      <c r="R157" s="10"/>
      <c r="S157" s="10">
        <v>1</v>
      </c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3">
        <v>1</v>
      </c>
      <c r="AE157" s="24" t="s">
        <v>76</v>
      </c>
      <c r="AF157" s="12" t="s">
        <v>51</v>
      </c>
      <c r="AG157" s="12" t="s">
        <v>77</v>
      </c>
      <c r="AH157" s="18">
        <v>0.1</v>
      </c>
      <c r="AI157" s="11">
        <v>0.15000000000000002</v>
      </c>
      <c r="AJ157" s="11">
        <v>0.1</v>
      </c>
      <c r="AK157" s="11">
        <v>0.15000000000000002</v>
      </c>
      <c r="AL157" s="41">
        <v>702.00000000000011</v>
      </c>
      <c r="AM157" s="42">
        <f t="shared" si="2"/>
        <v>702.00000000000011</v>
      </c>
    </row>
    <row r="158" spans="1:41" ht="75" customHeight="1" x14ac:dyDescent="0.25">
      <c r="A158" s="9" t="s">
        <v>568</v>
      </c>
      <c r="B158" s="10" t="s">
        <v>569</v>
      </c>
      <c r="C158" s="10" t="s">
        <v>570</v>
      </c>
      <c r="D158" s="11" t="s">
        <v>41</v>
      </c>
      <c r="E158" s="10" t="s">
        <v>561</v>
      </c>
      <c r="F158" s="21" t="s">
        <v>43</v>
      </c>
      <c r="G158" s="10" t="s">
        <v>44</v>
      </c>
      <c r="H158" s="10"/>
      <c r="I158" s="13" t="s">
        <v>416</v>
      </c>
      <c r="J158" s="20" t="s">
        <v>571</v>
      </c>
      <c r="K158" s="14" t="s">
        <v>563</v>
      </c>
      <c r="L158" s="14" t="s">
        <v>464</v>
      </c>
      <c r="M158" s="17"/>
      <c r="N158" s="10" t="s">
        <v>419</v>
      </c>
      <c r="O158" s="10" t="s">
        <v>49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>
        <v>1</v>
      </c>
      <c r="AA158" s="10"/>
      <c r="AB158" s="10"/>
      <c r="AC158" s="10"/>
      <c r="AD158" s="13">
        <v>1</v>
      </c>
      <c r="AE158" s="24" t="s">
        <v>76</v>
      </c>
      <c r="AF158" s="12" t="s">
        <v>51</v>
      </c>
      <c r="AG158" s="12" t="s">
        <v>77</v>
      </c>
      <c r="AH158" s="18">
        <v>0.1</v>
      </c>
      <c r="AI158" s="11">
        <v>0.15000000000000002</v>
      </c>
      <c r="AJ158" s="11">
        <v>0.1</v>
      </c>
      <c r="AK158" s="11">
        <v>0.15000000000000002</v>
      </c>
      <c r="AL158" s="41">
        <v>702.00000000000011</v>
      </c>
      <c r="AM158" s="42">
        <f t="shared" si="2"/>
        <v>702.00000000000011</v>
      </c>
    </row>
    <row r="159" spans="1:41" ht="75" customHeight="1" x14ac:dyDescent="0.25">
      <c r="A159" s="9" t="s">
        <v>572</v>
      </c>
      <c r="B159" s="10" t="s">
        <v>573</v>
      </c>
      <c r="C159" s="10" t="s">
        <v>574</v>
      </c>
      <c r="D159" s="11" t="s">
        <v>41</v>
      </c>
      <c r="E159" s="10" t="s">
        <v>561</v>
      </c>
      <c r="F159" s="21" t="s">
        <v>43</v>
      </c>
      <c r="G159" s="10" t="s">
        <v>44</v>
      </c>
      <c r="H159" s="10"/>
      <c r="I159" s="13" t="s">
        <v>416</v>
      </c>
      <c r="J159" s="20" t="s">
        <v>575</v>
      </c>
      <c r="K159" s="14" t="s">
        <v>139</v>
      </c>
      <c r="L159" s="14" t="s">
        <v>464</v>
      </c>
      <c r="M159" s="17"/>
      <c r="N159" s="10" t="s">
        <v>419</v>
      </c>
      <c r="O159" s="10" t="s">
        <v>49</v>
      </c>
      <c r="P159" s="10"/>
      <c r="Q159" s="10"/>
      <c r="R159" s="10"/>
      <c r="S159" s="10"/>
      <c r="T159" s="10"/>
      <c r="U159" s="10">
        <v>1</v>
      </c>
      <c r="V159" s="10"/>
      <c r="W159" s="10"/>
      <c r="X159" s="10"/>
      <c r="Y159" s="10"/>
      <c r="Z159" s="10"/>
      <c r="AA159" s="10"/>
      <c r="AB159" s="10"/>
      <c r="AC159" s="10"/>
      <c r="AD159" s="13">
        <v>1</v>
      </c>
      <c r="AE159" s="24" t="s">
        <v>76</v>
      </c>
      <c r="AF159" s="12" t="s">
        <v>51</v>
      </c>
      <c r="AG159" s="12" t="s">
        <v>77</v>
      </c>
      <c r="AH159" s="18">
        <v>0.1</v>
      </c>
      <c r="AI159" s="11">
        <v>0.15000000000000002</v>
      </c>
      <c r="AJ159" s="11">
        <v>0.1</v>
      </c>
      <c r="AK159" s="11">
        <v>0.15000000000000002</v>
      </c>
      <c r="AL159" s="41">
        <v>702.00000000000011</v>
      </c>
      <c r="AM159" s="42">
        <f t="shared" si="2"/>
        <v>702.00000000000011</v>
      </c>
    </row>
    <row r="160" spans="1:41" ht="75" customHeight="1" x14ac:dyDescent="0.25">
      <c r="A160" s="9" t="s">
        <v>576</v>
      </c>
      <c r="B160" s="10" t="s">
        <v>577</v>
      </c>
      <c r="C160" s="10" t="s">
        <v>578</v>
      </c>
      <c r="D160" s="11" t="s">
        <v>41</v>
      </c>
      <c r="E160" s="10" t="s">
        <v>561</v>
      </c>
      <c r="F160" s="21" t="s">
        <v>43</v>
      </c>
      <c r="G160" s="10" t="s">
        <v>44</v>
      </c>
      <c r="H160" s="10"/>
      <c r="I160" s="13" t="s">
        <v>416</v>
      </c>
      <c r="J160" s="20" t="s">
        <v>428</v>
      </c>
      <c r="K160" s="14" t="s">
        <v>47</v>
      </c>
      <c r="L160" s="14" t="s">
        <v>464</v>
      </c>
      <c r="M160" s="17"/>
      <c r="N160" s="10" t="s">
        <v>419</v>
      </c>
      <c r="O160" s="10" t="s">
        <v>49</v>
      </c>
      <c r="P160" s="10"/>
      <c r="Q160" s="10"/>
      <c r="R160" s="10"/>
      <c r="S160" s="10"/>
      <c r="T160" s="10"/>
      <c r="U160" s="10"/>
      <c r="V160" s="10"/>
      <c r="W160" s="10">
        <v>1</v>
      </c>
      <c r="X160" s="10"/>
      <c r="Y160" s="10"/>
      <c r="Z160" s="10"/>
      <c r="AA160" s="10"/>
      <c r="AB160" s="10"/>
      <c r="AC160" s="10"/>
      <c r="AD160" s="13">
        <v>1</v>
      </c>
      <c r="AE160" s="24" t="s">
        <v>76</v>
      </c>
      <c r="AF160" s="12" t="s">
        <v>51</v>
      </c>
      <c r="AG160" s="12" t="s">
        <v>77</v>
      </c>
      <c r="AH160" s="18">
        <v>0.1</v>
      </c>
      <c r="AI160" s="11">
        <v>0.15000000000000002</v>
      </c>
      <c r="AJ160" s="11">
        <v>0.1</v>
      </c>
      <c r="AK160" s="11">
        <v>0.15000000000000002</v>
      </c>
      <c r="AL160" s="41">
        <v>702.00000000000011</v>
      </c>
      <c r="AM160" s="42">
        <f t="shared" si="2"/>
        <v>702.00000000000011</v>
      </c>
    </row>
    <row r="161" spans="1:40" ht="75" customHeight="1" x14ac:dyDescent="0.25">
      <c r="A161" s="9" t="s">
        <v>579</v>
      </c>
      <c r="B161" s="10" t="s">
        <v>580</v>
      </c>
      <c r="C161" s="10" t="s">
        <v>581</v>
      </c>
      <c r="D161" s="11" t="s">
        <v>41</v>
      </c>
      <c r="E161" s="10" t="s">
        <v>561</v>
      </c>
      <c r="F161" s="21" t="s">
        <v>43</v>
      </c>
      <c r="G161" s="10" t="s">
        <v>44</v>
      </c>
      <c r="H161" s="10"/>
      <c r="I161" s="13" t="s">
        <v>416</v>
      </c>
      <c r="J161" s="20" t="s">
        <v>428</v>
      </c>
      <c r="K161" s="14" t="s">
        <v>47</v>
      </c>
      <c r="L161" s="14" t="s">
        <v>464</v>
      </c>
      <c r="M161" s="17"/>
      <c r="N161" s="10" t="s">
        <v>419</v>
      </c>
      <c r="O161" s="10" t="s">
        <v>49</v>
      </c>
      <c r="P161" s="10"/>
      <c r="Q161" s="10"/>
      <c r="R161" s="10"/>
      <c r="S161" s="10"/>
      <c r="T161" s="10"/>
      <c r="U161" s="10">
        <v>1</v>
      </c>
      <c r="V161" s="10"/>
      <c r="W161" s="10"/>
      <c r="X161" s="10"/>
      <c r="Y161" s="10"/>
      <c r="Z161" s="10"/>
      <c r="AA161" s="10"/>
      <c r="AB161" s="10"/>
      <c r="AC161" s="10"/>
      <c r="AD161" s="13">
        <v>1</v>
      </c>
      <c r="AE161" s="24" t="s">
        <v>76</v>
      </c>
      <c r="AF161" s="12" t="s">
        <v>51</v>
      </c>
      <c r="AG161" s="12" t="s">
        <v>77</v>
      </c>
      <c r="AH161" s="18">
        <v>0.1</v>
      </c>
      <c r="AI161" s="11">
        <v>0.15000000000000002</v>
      </c>
      <c r="AJ161" s="11">
        <v>0.1</v>
      </c>
      <c r="AK161" s="11">
        <v>0.15000000000000002</v>
      </c>
      <c r="AL161" s="41">
        <v>702.00000000000011</v>
      </c>
      <c r="AM161" s="42">
        <f t="shared" si="2"/>
        <v>702.00000000000011</v>
      </c>
    </row>
    <row r="162" spans="1:40" ht="75" customHeight="1" x14ac:dyDescent="0.25">
      <c r="A162" s="9" t="s">
        <v>582</v>
      </c>
      <c r="B162" s="10" t="s">
        <v>583</v>
      </c>
      <c r="C162" s="10" t="s">
        <v>584</v>
      </c>
      <c r="D162" s="11" t="s">
        <v>41</v>
      </c>
      <c r="E162" s="10" t="s">
        <v>561</v>
      </c>
      <c r="F162" s="21" t="s">
        <v>43</v>
      </c>
      <c r="G162" s="10" t="s">
        <v>44</v>
      </c>
      <c r="H162" s="10"/>
      <c r="I162" s="13" t="s">
        <v>416</v>
      </c>
      <c r="J162" s="20" t="s">
        <v>585</v>
      </c>
      <c r="K162" s="14" t="s">
        <v>89</v>
      </c>
      <c r="L162" s="14" t="s">
        <v>464</v>
      </c>
      <c r="M162" s="17"/>
      <c r="N162" s="10" t="s">
        <v>419</v>
      </c>
      <c r="O162" s="10" t="s">
        <v>49</v>
      </c>
      <c r="P162" s="10"/>
      <c r="Q162" s="10"/>
      <c r="R162" s="10"/>
      <c r="S162" s="10"/>
      <c r="T162" s="10"/>
      <c r="U162" s="10"/>
      <c r="V162" s="10"/>
      <c r="W162" s="10">
        <v>1</v>
      </c>
      <c r="X162" s="10"/>
      <c r="Y162" s="10"/>
      <c r="Z162" s="10"/>
      <c r="AA162" s="10"/>
      <c r="AB162" s="10"/>
      <c r="AC162" s="10"/>
      <c r="AD162" s="13">
        <v>1</v>
      </c>
      <c r="AE162" s="24" t="s">
        <v>76</v>
      </c>
      <c r="AF162" s="12" t="s">
        <v>51</v>
      </c>
      <c r="AG162" s="12" t="s">
        <v>77</v>
      </c>
      <c r="AH162" s="18">
        <v>0.1</v>
      </c>
      <c r="AI162" s="11">
        <v>0.15000000000000002</v>
      </c>
      <c r="AJ162" s="11">
        <v>0.1</v>
      </c>
      <c r="AK162" s="11">
        <v>0.15000000000000002</v>
      </c>
      <c r="AL162" s="41">
        <v>702.00000000000011</v>
      </c>
      <c r="AM162" s="42">
        <f t="shared" si="2"/>
        <v>702.00000000000011</v>
      </c>
    </row>
    <row r="163" spans="1:40" ht="75" customHeight="1" x14ac:dyDescent="0.25">
      <c r="A163" s="9" t="s">
        <v>586</v>
      </c>
      <c r="B163" s="10" t="s">
        <v>587</v>
      </c>
      <c r="C163" s="10" t="s">
        <v>588</v>
      </c>
      <c r="D163" s="11" t="s">
        <v>41</v>
      </c>
      <c r="E163" s="10" t="s">
        <v>561</v>
      </c>
      <c r="F163" s="21" t="s">
        <v>43</v>
      </c>
      <c r="G163" s="10" t="s">
        <v>44</v>
      </c>
      <c r="H163" s="10"/>
      <c r="I163" s="13" t="s">
        <v>416</v>
      </c>
      <c r="J163" s="20" t="s">
        <v>589</v>
      </c>
      <c r="K163" s="14" t="s">
        <v>232</v>
      </c>
      <c r="L163" s="14" t="s">
        <v>464</v>
      </c>
      <c r="M163" s="17"/>
      <c r="N163" s="10" t="s">
        <v>419</v>
      </c>
      <c r="O163" s="10" t="s">
        <v>49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>
        <v>1</v>
      </c>
      <c r="AA163" s="10"/>
      <c r="AB163" s="10"/>
      <c r="AC163" s="10"/>
      <c r="AD163" s="13">
        <v>1</v>
      </c>
      <c r="AE163" s="24" t="s">
        <v>76</v>
      </c>
      <c r="AF163" s="12" t="s">
        <v>51</v>
      </c>
      <c r="AG163" s="12" t="s">
        <v>77</v>
      </c>
      <c r="AH163" s="18">
        <v>0.1</v>
      </c>
      <c r="AI163" s="11">
        <v>0.15000000000000002</v>
      </c>
      <c r="AJ163" s="11">
        <v>0.1</v>
      </c>
      <c r="AK163" s="11">
        <v>0.15000000000000002</v>
      </c>
      <c r="AL163" s="41">
        <v>702.00000000000011</v>
      </c>
      <c r="AM163" s="42">
        <f t="shared" si="2"/>
        <v>702.00000000000011</v>
      </c>
    </row>
    <row r="164" spans="1:40" ht="75" customHeight="1" x14ac:dyDescent="0.25">
      <c r="A164" s="9" t="s">
        <v>590</v>
      </c>
      <c r="B164" s="10" t="s">
        <v>591</v>
      </c>
      <c r="C164" s="10" t="s">
        <v>592</v>
      </c>
      <c r="D164" s="11" t="s">
        <v>41</v>
      </c>
      <c r="E164" s="10" t="s">
        <v>561</v>
      </c>
      <c r="F164" s="21" t="s">
        <v>43</v>
      </c>
      <c r="G164" s="10" t="s">
        <v>44</v>
      </c>
      <c r="H164" s="10"/>
      <c r="I164" s="13" t="s">
        <v>416</v>
      </c>
      <c r="J164" s="20" t="s">
        <v>428</v>
      </c>
      <c r="K164" s="14" t="s">
        <v>47</v>
      </c>
      <c r="L164" s="14" t="s">
        <v>464</v>
      </c>
      <c r="M164" s="17"/>
      <c r="N164" s="10" t="s">
        <v>419</v>
      </c>
      <c r="O164" s="10" t="s">
        <v>49</v>
      </c>
      <c r="P164" s="10"/>
      <c r="Q164" s="10"/>
      <c r="R164" s="10"/>
      <c r="S164" s="10"/>
      <c r="T164" s="10"/>
      <c r="U164" s="10"/>
      <c r="V164" s="10"/>
      <c r="W164" s="10">
        <v>1</v>
      </c>
      <c r="X164" s="10"/>
      <c r="Y164" s="10"/>
      <c r="Z164" s="10"/>
      <c r="AA164" s="10"/>
      <c r="AB164" s="10"/>
      <c r="AC164" s="10"/>
      <c r="AD164" s="13">
        <v>1</v>
      </c>
      <c r="AE164" s="24" t="s">
        <v>76</v>
      </c>
      <c r="AF164" s="12" t="s">
        <v>51</v>
      </c>
      <c r="AG164" s="12" t="s">
        <v>77</v>
      </c>
      <c r="AH164" s="18">
        <v>0.1</v>
      </c>
      <c r="AI164" s="11">
        <v>0.15000000000000002</v>
      </c>
      <c r="AJ164" s="11">
        <v>0.1</v>
      </c>
      <c r="AK164" s="11">
        <v>0.15000000000000002</v>
      </c>
      <c r="AL164" s="41">
        <v>702.00000000000011</v>
      </c>
      <c r="AM164" s="42">
        <f t="shared" si="2"/>
        <v>702.00000000000011</v>
      </c>
    </row>
    <row r="165" spans="1:40" ht="75" customHeight="1" x14ac:dyDescent="0.25">
      <c r="A165" s="9" t="s">
        <v>593</v>
      </c>
      <c r="B165" s="10" t="s">
        <v>594</v>
      </c>
      <c r="C165" s="10" t="s">
        <v>595</v>
      </c>
      <c r="D165" s="11" t="s">
        <v>41</v>
      </c>
      <c r="E165" s="10" t="s">
        <v>561</v>
      </c>
      <c r="F165" s="21" t="s">
        <v>43</v>
      </c>
      <c r="G165" s="10" t="s">
        <v>44</v>
      </c>
      <c r="H165" s="10"/>
      <c r="I165" s="13" t="s">
        <v>416</v>
      </c>
      <c r="J165" s="20" t="s">
        <v>596</v>
      </c>
      <c r="K165" s="14" t="s">
        <v>139</v>
      </c>
      <c r="L165" s="14" t="s">
        <v>464</v>
      </c>
      <c r="M165" s="17"/>
      <c r="N165" s="10" t="s">
        <v>419</v>
      </c>
      <c r="O165" s="10" t="s">
        <v>295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>
        <v>1</v>
      </c>
      <c r="AA165" s="10"/>
      <c r="AB165" s="10"/>
      <c r="AC165" s="10"/>
      <c r="AD165" s="13">
        <v>1</v>
      </c>
      <c r="AE165" s="24" t="s">
        <v>76</v>
      </c>
      <c r="AF165" s="12" t="s">
        <v>51</v>
      </c>
      <c r="AG165" s="12" t="s">
        <v>77</v>
      </c>
      <c r="AH165" s="18">
        <v>0.1</v>
      </c>
      <c r="AI165" s="11">
        <v>0.15000000000000002</v>
      </c>
      <c r="AJ165" s="11">
        <v>0.1</v>
      </c>
      <c r="AK165" s="11">
        <v>0.15000000000000002</v>
      </c>
      <c r="AL165" s="41">
        <v>702.00000000000011</v>
      </c>
      <c r="AM165" s="42">
        <f t="shared" si="2"/>
        <v>702.00000000000011</v>
      </c>
    </row>
    <row r="166" spans="1:40" ht="75" customHeight="1" x14ac:dyDescent="0.25">
      <c r="A166" s="9" t="s">
        <v>597</v>
      </c>
      <c r="B166" s="10" t="s">
        <v>598</v>
      </c>
      <c r="C166" s="10" t="s">
        <v>599</v>
      </c>
      <c r="D166" s="11" t="s">
        <v>41</v>
      </c>
      <c r="E166" s="10" t="s">
        <v>561</v>
      </c>
      <c r="F166" s="21" t="s">
        <v>43</v>
      </c>
      <c r="G166" s="10" t="s">
        <v>44</v>
      </c>
      <c r="H166" s="10"/>
      <c r="I166" s="13" t="s">
        <v>416</v>
      </c>
      <c r="J166" s="20" t="s">
        <v>600</v>
      </c>
      <c r="K166" s="14" t="s">
        <v>601</v>
      </c>
      <c r="L166" s="14" t="s">
        <v>464</v>
      </c>
      <c r="M166" s="17"/>
      <c r="N166" s="10" t="s">
        <v>419</v>
      </c>
      <c r="O166" s="10" t="s">
        <v>295</v>
      </c>
      <c r="P166" s="10"/>
      <c r="Q166" s="10"/>
      <c r="R166" s="10"/>
      <c r="S166" s="10"/>
      <c r="T166" s="10"/>
      <c r="U166" s="10">
        <v>1</v>
      </c>
      <c r="V166" s="10"/>
      <c r="W166" s="10"/>
      <c r="X166" s="10"/>
      <c r="Y166" s="10"/>
      <c r="Z166" s="10"/>
      <c r="AA166" s="10"/>
      <c r="AB166" s="10"/>
      <c r="AC166" s="10"/>
      <c r="AD166" s="13">
        <v>1</v>
      </c>
      <c r="AE166" s="24" t="s">
        <v>76</v>
      </c>
      <c r="AF166" s="12" t="s">
        <v>51</v>
      </c>
      <c r="AG166" s="12" t="s">
        <v>77</v>
      </c>
      <c r="AH166" s="18">
        <v>0.1</v>
      </c>
      <c r="AI166" s="11">
        <v>0.15000000000000002</v>
      </c>
      <c r="AJ166" s="11">
        <v>0.1</v>
      </c>
      <c r="AK166" s="11">
        <v>0.15000000000000002</v>
      </c>
      <c r="AL166" s="41">
        <v>702.00000000000011</v>
      </c>
      <c r="AM166" s="42">
        <f t="shared" si="2"/>
        <v>702.00000000000011</v>
      </c>
    </row>
    <row r="167" spans="1:40" ht="15" customHeight="1" x14ac:dyDescent="0.25">
      <c r="B167" s="26"/>
      <c r="D167" s="22"/>
      <c r="E167" s="19"/>
      <c r="F167" s="22"/>
      <c r="G167" s="27"/>
      <c r="J167" s="28"/>
      <c r="K167" s="29"/>
      <c r="L167" s="22"/>
      <c r="M167" s="30"/>
      <c r="N167" s="28"/>
      <c r="AD167" s="22"/>
      <c r="AE167" s="31"/>
      <c r="AF167" s="32"/>
      <c r="AG167" s="27"/>
      <c r="AH167" s="27"/>
      <c r="AI167" s="33"/>
      <c r="AL167" s="37"/>
      <c r="AN167" s="34"/>
    </row>
    <row r="168" spans="1:40" ht="15" customHeight="1" x14ac:dyDescent="0.25">
      <c r="B168" s="26"/>
      <c r="D168" s="22"/>
      <c r="E168" s="19"/>
      <c r="F168" s="22"/>
      <c r="G168" s="27"/>
      <c r="J168" s="28"/>
      <c r="K168" s="29"/>
      <c r="L168" s="22"/>
      <c r="M168" s="30"/>
      <c r="N168" s="28"/>
      <c r="AD168" s="13">
        <f>SUM(AD2:AD166)</f>
        <v>1775</v>
      </c>
      <c r="AF168" s="32"/>
      <c r="AG168" s="27"/>
      <c r="AH168" s="27"/>
      <c r="AI168" s="33"/>
      <c r="AJ168" s="11">
        <f>SUM(AJ2:AJ166)</f>
        <v>177.49999999999986</v>
      </c>
      <c r="AK168" s="11">
        <f>SUM(AK2:AK166)</f>
        <v>266.24999999999881</v>
      </c>
      <c r="AN168" s="34"/>
    </row>
    <row r="169" spans="1:40" ht="140.1" customHeight="1" x14ac:dyDescent="0.25"/>
    <row r="170" spans="1:40" ht="140.1" customHeight="1" x14ac:dyDescent="0.25"/>
    <row r="171" spans="1:40" ht="140.1" customHeight="1" x14ac:dyDescent="0.25"/>
    <row r="172" spans="1:40" ht="140.1" customHeight="1" x14ac:dyDescent="0.25"/>
    <row r="173" spans="1:40" ht="140.1" customHeight="1" x14ac:dyDescent="0.25"/>
    <row r="174" spans="1:40" ht="140.1" customHeight="1" x14ac:dyDescent="0.25"/>
    <row r="175" spans="1:40" ht="140.1" customHeight="1" x14ac:dyDescent="0.25"/>
    <row r="176" spans="1:40" ht="140.1" customHeight="1" x14ac:dyDescent="0.25"/>
    <row r="177" ht="140.1" customHeight="1" x14ac:dyDescent="0.25"/>
    <row r="178" ht="140.1" customHeight="1" x14ac:dyDescent="0.25"/>
    <row r="179" ht="140.1" customHeight="1" x14ac:dyDescent="0.25"/>
    <row r="180" ht="140.1" customHeight="1" x14ac:dyDescent="0.25"/>
    <row r="181" ht="140.1" customHeight="1" x14ac:dyDescent="0.25"/>
    <row r="182" ht="140.1" customHeight="1" x14ac:dyDescent="0.25"/>
    <row r="183" ht="140.1" customHeight="1" x14ac:dyDescent="0.25"/>
    <row r="184" ht="140.1" customHeight="1" x14ac:dyDescent="0.25"/>
    <row r="185" ht="140.1" customHeight="1" x14ac:dyDescent="0.25"/>
    <row r="186" ht="140.1" customHeight="1" x14ac:dyDescent="0.25"/>
    <row r="187" ht="140.1" customHeight="1" x14ac:dyDescent="0.25"/>
    <row r="188" ht="140.1" customHeight="1" x14ac:dyDescent="0.25"/>
    <row r="189" ht="140.1" customHeight="1" x14ac:dyDescent="0.25"/>
    <row r="190" ht="140.1" customHeight="1" x14ac:dyDescent="0.25"/>
    <row r="191" ht="140.1" customHeight="1" x14ac:dyDescent="0.25"/>
    <row r="192" ht="140.1" customHeight="1" x14ac:dyDescent="0.25"/>
    <row r="193" ht="140.1" customHeight="1" x14ac:dyDescent="0.25"/>
    <row r="194" ht="140.1" customHeight="1" x14ac:dyDescent="0.25"/>
    <row r="195" ht="140.1" customHeight="1" x14ac:dyDescent="0.25"/>
    <row r="196" ht="140.1" customHeight="1" x14ac:dyDescent="0.25"/>
    <row r="197" ht="140.1" customHeight="1" x14ac:dyDescent="0.25"/>
    <row r="198" ht="140.1" customHeight="1" x14ac:dyDescent="0.25"/>
    <row r="199" ht="140.1" customHeight="1" x14ac:dyDescent="0.25"/>
    <row r="200" ht="140.1" customHeight="1" x14ac:dyDescent="0.25"/>
    <row r="201" ht="140.1" customHeight="1" x14ac:dyDescent="0.25"/>
    <row r="202" ht="140.1" customHeight="1" x14ac:dyDescent="0.25"/>
    <row r="203" ht="140.1" customHeight="1" x14ac:dyDescent="0.25"/>
    <row r="204" ht="140.1" customHeight="1" x14ac:dyDescent="0.25"/>
    <row r="205" ht="140.1" customHeight="1" x14ac:dyDescent="0.25"/>
    <row r="206" ht="140.1" customHeight="1" x14ac:dyDescent="0.25"/>
    <row r="207" ht="140.1" customHeight="1" x14ac:dyDescent="0.25"/>
    <row r="208" ht="140.1" customHeight="1" x14ac:dyDescent="0.25"/>
    <row r="209" ht="140.1" customHeight="1" x14ac:dyDescent="0.25"/>
    <row r="210" ht="140.1" customHeight="1" x14ac:dyDescent="0.25"/>
    <row r="211" ht="140.1" customHeight="1" x14ac:dyDescent="0.25"/>
    <row r="212" ht="140.1" customHeight="1" x14ac:dyDescent="0.25"/>
    <row r="213" ht="140.1" customHeight="1" x14ac:dyDescent="0.25"/>
    <row r="214" ht="140.1" customHeight="1" x14ac:dyDescent="0.25"/>
    <row r="215" ht="140.1" customHeight="1" x14ac:dyDescent="0.25"/>
    <row r="216" ht="140.1" customHeight="1" x14ac:dyDescent="0.25"/>
    <row r="217" ht="140.1" customHeight="1" x14ac:dyDescent="0.25"/>
    <row r="218" ht="140.1" customHeight="1" x14ac:dyDescent="0.25"/>
    <row r="219" ht="140.1" customHeight="1" x14ac:dyDescent="0.25"/>
    <row r="220" ht="140.1" customHeight="1" x14ac:dyDescent="0.25"/>
    <row r="221" ht="140.1" customHeight="1" x14ac:dyDescent="0.25"/>
    <row r="222" ht="140.1" customHeight="1" x14ac:dyDescent="0.25"/>
    <row r="223" ht="140.1" customHeight="1" x14ac:dyDescent="0.25"/>
    <row r="224" ht="140.1" customHeight="1" x14ac:dyDescent="0.25"/>
    <row r="225" ht="140.1" customHeight="1" x14ac:dyDescent="0.25"/>
    <row r="226" ht="140.1" customHeight="1" x14ac:dyDescent="0.25"/>
    <row r="227" ht="140.1" customHeight="1" x14ac:dyDescent="0.25"/>
    <row r="228" ht="140.1" customHeight="1" x14ac:dyDescent="0.25"/>
    <row r="229" ht="140.1" customHeight="1" x14ac:dyDescent="0.25"/>
    <row r="230" ht="140.1" customHeight="1" x14ac:dyDescent="0.25"/>
    <row r="231" ht="140.1" customHeight="1" x14ac:dyDescent="0.25"/>
    <row r="232" ht="140.1" customHeight="1" x14ac:dyDescent="0.25"/>
    <row r="233" ht="140.1" customHeight="1" x14ac:dyDescent="0.25"/>
    <row r="234" ht="140.1" customHeight="1" x14ac:dyDescent="0.25"/>
    <row r="235" ht="140.1" customHeight="1" x14ac:dyDescent="0.25"/>
    <row r="236" ht="140.1" customHeight="1" x14ac:dyDescent="0.25"/>
    <row r="237" ht="140.1" customHeight="1" x14ac:dyDescent="0.25"/>
    <row r="238" ht="140.1" customHeight="1" x14ac:dyDescent="0.25"/>
    <row r="239" ht="140.1" customHeight="1" x14ac:dyDescent="0.25"/>
    <row r="240" ht="140.1" customHeight="1" x14ac:dyDescent="0.25"/>
    <row r="241" ht="140.1" customHeight="1" x14ac:dyDescent="0.25"/>
    <row r="242" ht="140.1" customHeight="1" x14ac:dyDescent="0.25"/>
    <row r="243" ht="140.1" customHeight="1" x14ac:dyDescent="0.25"/>
    <row r="244" ht="140.1" customHeight="1" x14ac:dyDescent="0.25"/>
    <row r="245" ht="140.1" customHeight="1" x14ac:dyDescent="0.25"/>
    <row r="246" ht="140.1" customHeight="1" x14ac:dyDescent="0.25"/>
    <row r="247" ht="140.1" customHeight="1" x14ac:dyDescent="0.25"/>
    <row r="248" ht="140.1" customHeight="1" x14ac:dyDescent="0.25"/>
    <row r="249" ht="140.1" customHeight="1" x14ac:dyDescent="0.25"/>
    <row r="250" ht="140.1" customHeight="1" x14ac:dyDescent="0.25"/>
    <row r="251" ht="140.1" customHeight="1" x14ac:dyDescent="0.25"/>
    <row r="252" ht="140.1" customHeight="1" x14ac:dyDescent="0.25"/>
    <row r="253" ht="140.1" customHeight="1" x14ac:dyDescent="0.25"/>
    <row r="254" ht="140.1" customHeight="1" x14ac:dyDescent="0.25"/>
    <row r="255" ht="140.1" customHeight="1" x14ac:dyDescent="0.25"/>
    <row r="256" ht="140.1" customHeight="1" x14ac:dyDescent="0.25"/>
    <row r="257" ht="140.1" customHeight="1" x14ac:dyDescent="0.25"/>
    <row r="258" ht="140.1" customHeight="1" x14ac:dyDescent="0.25"/>
    <row r="259" ht="140.1" customHeight="1" x14ac:dyDescent="0.25"/>
    <row r="260" ht="140.1" customHeight="1" x14ac:dyDescent="0.25"/>
    <row r="261" ht="140.1" customHeight="1" x14ac:dyDescent="0.25"/>
    <row r="262" ht="140.1" customHeight="1" x14ac:dyDescent="0.25"/>
  </sheetData>
  <sheetProtection formatColumns="0" formatRows="0" sort="0" autoFilter="0"/>
  <autoFilter ref="A1:AM166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Bailey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2022-02-18T13:08:02Z</dcterms:created>
  <dcterms:modified xsi:type="dcterms:W3CDTF">2022-02-25T15:31:29Z</dcterms:modified>
</cp:coreProperties>
</file>