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BUH\Documents\HatsAndCaps\Wildberries\"/>
    </mc:Choice>
  </mc:AlternateContent>
  <xr:revisionPtr revIDLastSave="0" documentId="13_ncr:1_{66BE3F17-CB9E-4F84-B3F4-F2D8B0B3C6A1}" xr6:coauthVersionLast="47" xr6:coauthVersionMax="47" xr10:uidLastSave="{00000000-0000-0000-0000-000000000000}"/>
  <bookViews>
    <workbookView xWindow="-120" yWindow="-120" windowWidth="29040" windowHeight="15840" tabRatio="761" activeTab="3" xr2:uid="{00000000-000D-0000-FFFF-FFFF00000000}"/>
  </bookViews>
  <sheets>
    <sheet name="Склад ВБ" sheetId="4" r:id="rId1"/>
    <sheet name="Наш склад" sheetId="3" r:id="rId2"/>
    <sheet name="Calc" sheetId="14" r:id="rId3"/>
    <sheet name="Результат" sheetId="17" r:id="rId4"/>
  </sheets>
  <definedNames>
    <definedName name="_xlnm._FilterDatabase" localSheetId="0" hidden="1">'Склад ВБ'!$A$1:$S$313</definedName>
    <definedName name="WbOnSale">'Склад ВБ'!$H:$H</definedName>
    <definedName name="КатегорияВозвр">Результат!$I$1</definedName>
    <definedName name="НашСкладНаличие">Результат!$L$1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G744" i="14"/>
  <c r="G745" i="14"/>
  <c r="G746" i="14"/>
  <c r="G747" i="14"/>
  <c r="G748" i="14"/>
  <c r="G749" i="14"/>
  <c r="G750" i="14"/>
  <c r="G751" i="14"/>
  <c r="G752" i="14"/>
  <c r="G753" i="14"/>
  <c r="G754" i="14"/>
  <c r="G755" i="14"/>
  <c r="G756" i="14"/>
  <c r="G757" i="14"/>
  <c r="G758" i="14"/>
  <c r="G759" i="14"/>
  <c r="G760" i="14"/>
  <c r="G761" i="14"/>
  <c r="G762" i="14"/>
  <c r="G763" i="14"/>
  <c r="G764" i="14"/>
  <c r="G765" i="14"/>
  <c r="G766" i="14"/>
  <c r="G767" i="14"/>
  <c r="G768" i="14"/>
  <c r="G769" i="14"/>
  <c r="G770" i="14"/>
  <c r="G771" i="14"/>
  <c r="G772" i="14"/>
  <c r="G773" i="14"/>
  <c r="G774" i="14"/>
  <c r="G775" i="14"/>
  <c r="G776" i="14"/>
  <c r="G777" i="14"/>
  <c r="G778" i="14"/>
  <c r="G779" i="14"/>
  <c r="G780" i="14"/>
  <c r="G781" i="14"/>
  <c r="G782" i="14"/>
  <c r="G783" i="14"/>
  <c r="G784" i="14"/>
  <c r="G785" i="14"/>
  <c r="G786" i="14"/>
  <c r="G787" i="14"/>
  <c r="G788" i="14"/>
  <c r="G789" i="14"/>
  <c r="G790" i="14"/>
  <c r="G791" i="14"/>
  <c r="G792" i="14"/>
  <c r="G793" i="14"/>
  <c r="G794" i="14"/>
  <c r="G795" i="14"/>
  <c r="G796" i="14"/>
  <c r="G797" i="14"/>
  <c r="G798" i="14"/>
  <c r="G799" i="14"/>
  <c r="G800" i="14"/>
  <c r="G801" i="14"/>
  <c r="G802" i="14"/>
  <c r="G803" i="14"/>
  <c r="G804" i="14"/>
  <c r="G805" i="14"/>
  <c r="G806" i="14"/>
  <c r="G807" i="14"/>
  <c r="G808" i="14"/>
  <c r="G809" i="14"/>
  <c r="G810" i="14"/>
  <c r="G811" i="14"/>
  <c r="G812" i="14"/>
  <c r="G813" i="14"/>
  <c r="G814" i="14"/>
  <c r="G815" i="14"/>
  <c r="G816" i="14"/>
  <c r="G817" i="14"/>
  <c r="G818" i="14"/>
  <c r="G819" i="14"/>
  <c r="G820" i="14"/>
  <c r="G821" i="14"/>
  <c r="G822" i="14"/>
  <c r="G823" i="14"/>
  <c r="G824" i="14"/>
  <c r="G825" i="14"/>
  <c r="G826" i="14"/>
  <c r="G827" i="14"/>
  <c r="G828" i="14"/>
  <c r="G829" i="14"/>
  <c r="G830" i="14"/>
  <c r="G831" i="14"/>
  <c r="G832" i="14"/>
  <c r="G833" i="14"/>
  <c r="G834" i="14"/>
  <c r="G835" i="14"/>
  <c r="G836" i="14"/>
  <c r="G837" i="14"/>
  <c r="G838" i="14"/>
  <c r="G839" i="14"/>
  <c r="G840" i="14"/>
  <c r="G841" i="14"/>
  <c r="G842" i="14"/>
  <c r="G843" i="14"/>
  <c r="G844" i="14"/>
  <c r="G845" i="14"/>
  <c r="G846" i="14"/>
  <c r="G847" i="14"/>
  <c r="G848" i="14"/>
  <c r="G849" i="14"/>
  <c r="G850" i="14"/>
  <c r="G851" i="14"/>
  <c r="G852" i="14"/>
  <c r="G853" i="14"/>
  <c r="G854" i="14"/>
  <c r="G855" i="14"/>
  <c r="G856" i="14"/>
  <c r="G857" i="14"/>
  <c r="G858" i="14"/>
  <c r="G859" i="14"/>
  <c r="G860" i="14"/>
  <c r="G861" i="14"/>
  <c r="G862" i="14"/>
  <c r="G863" i="14"/>
  <c r="G864" i="14"/>
  <c r="G865" i="14"/>
  <c r="G866" i="14"/>
  <c r="G867" i="14"/>
  <c r="G868" i="14"/>
  <c r="G869" i="14"/>
  <c r="G870" i="14"/>
  <c r="G871" i="14"/>
  <c r="G872" i="14"/>
  <c r="G873" i="14"/>
  <c r="G874" i="14"/>
  <c r="G875" i="14"/>
  <c r="G876" i="14"/>
  <c r="G877" i="14"/>
  <c r="G878" i="14"/>
  <c r="G879" i="14"/>
  <c r="G880" i="14"/>
  <c r="G881" i="14"/>
  <c r="G882" i="14"/>
  <c r="G883" i="14"/>
  <c r="G884" i="14"/>
  <c r="G885" i="14"/>
  <c r="G886" i="14"/>
  <c r="G887" i="14"/>
  <c r="G888" i="14"/>
  <c r="G889" i="14"/>
  <c r="G890" i="14"/>
  <c r="G891" i="14"/>
  <c r="G892" i="14"/>
  <c r="G893" i="14"/>
  <c r="G894" i="14"/>
  <c r="G895" i="14"/>
  <c r="G896" i="14"/>
  <c r="G897" i="14"/>
  <c r="G898" i="14"/>
  <c r="G899" i="14"/>
  <c r="G900" i="14"/>
  <c r="G901" i="14"/>
  <c r="G902" i="14"/>
  <c r="G903" i="14"/>
  <c r="G904" i="14"/>
  <c r="G905" i="14"/>
  <c r="G906" i="14"/>
  <c r="G907" i="14"/>
  <c r="G908" i="14"/>
  <c r="G909" i="14"/>
  <c r="G910" i="14"/>
  <c r="G911" i="14"/>
  <c r="G912" i="14"/>
  <c r="G913" i="14"/>
  <c r="G914" i="14"/>
  <c r="G915" i="14"/>
  <c r="G916" i="14"/>
  <c r="G917" i="14"/>
  <c r="G918" i="14"/>
  <c r="G919" i="14"/>
  <c r="G920" i="14"/>
  <c r="G921" i="14"/>
  <c r="G922" i="14"/>
  <c r="G923" i="14"/>
  <c r="G924" i="14"/>
  <c r="G925" i="14"/>
  <c r="G926" i="14"/>
  <c r="G927" i="14"/>
  <c r="G928" i="14"/>
  <c r="G929" i="14"/>
  <c r="G930" i="14"/>
  <c r="G931" i="14"/>
  <c r="G932" i="14"/>
  <c r="G933" i="14"/>
  <c r="G934" i="14"/>
  <c r="G935" i="14"/>
  <c r="G936" i="14"/>
  <c r="G937" i="14"/>
  <c r="G938" i="14"/>
  <c r="G939" i="14"/>
  <c r="G940" i="14"/>
  <c r="G941" i="14"/>
  <c r="G942" i="14"/>
  <c r="G943" i="14"/>
  <c r="G944" i="14"/>
  <c r="G945" i="14"/>
  <c r="G946" i="14"/>
  <c r="G947" i="14"/>
  <c r="G948" i="14"/>
  <c r="G949" i="14"/>
  <c r="G950" i="14"/>
  <c r="G951" i="14"/>
  <c r="G952" i="14"/>
  <c r="G953" i="14"/>
  <c r="G954" i="14"/>
  <c r="G955" i="14"/>
  <c r="G956" i="14"/>
  <c r="G957" i="14"/>
  <c r="G958" i="14"/>
  <c r="G959" i="14"/>
  <c r="G960" i="14"/>
  <c r="G961" i="14"/>
  <c r="G962" i="14"/>
  <c r="G963" i="14"/>
  <c r="G964" i="14"/>
  <c r="G965" i="14"/>
  <c r="G966" i="14"/>
  <c r="G967" i="14"/>
  <c r="G968" i="14"/>
  <c r="G969" i="14"/>
  <c r="G970" i="14"/>
  <c r="G971" i="14"/>
  <c r="G972" i="14"/>
  <c r="G973" i="14"/>
  <c r="G974" i="14"/>
  <c r="G975" i="14"/>
  <c r="G976" i="14"/>
  <c r="G977" i="14"/>
  <c r="G978" i="14"/>
  <c r="G979" i="14"/>
  <c r="G980" i="14"/>
  <c r="G981" i="14"/>
  <c r="G982" i="14"/>
  <c r="G983" i="14"/>
  <c r="G984" i="14"/>
  <c r="G985" i="14"/>
  <c r="G986" i="14"/>
  <c r="G987" i="14"/>
  <c r="G988" i="14"/>
  <c r="G989" i="14"/>
  <c r="G990" i="14"/>
  <c r="G991" i="14"/>
  <c r="G992" i="14"/>
  <c r="G993" i="14"/>
  <c r="G994" i="14"/>
  <c r="G995" i="14"/>
  <c r="G996" i="14"/>
  <c r="G997" i="14"/>
  <c r="G998" i="14"/>
  <c r="G999" i="14"/>
  <c r="G1000" i="14"/>
  <c r="G1001" i="14"/>
  <c r="G1002" i="14"/>
  <c r="G1003" i="14"/>
  <c r="G1004" i="14"/>
  <c r="G1005" i="14"/>
  <c r="G1006" i="14"/>
  <c r="G1007" i="14"/>
  <c r="G1008" i="14"/>
  <c r="G1009" i="14"/>
  <c r="G1010" i="14"/>
  <c r="G1011" i="14"/>
  <c r="G1012" i="14"/>
  <c r="G1013" i="14"/>
  <c r="G1014" i="14"/>
  <c r="G1015" i="14"/>
  <c r="G1016" i="14"/>
  <c r="G1017" i="14"/>
  <c r="G1018" i="14"/>
  <c r="G1019" i="14"/>
  <c r="G1020" i="14"/>
  <c r="G1021" i="14"/>
  <c r="G1022" i="14"/>
  <c r="G1023" i="14"/>
  <c r="G1024" i="14"/>
  <c r="G1025" i="14"/>
  <c r="G1026" i="14"/>
  <c r="G1027" i="14"/>
  <c r="G1028" i="14"/>
  <c r="G1029" i="14"/>
  <c r="G1030" i="14"/>
  <c r="G1031" i="14"/>
  <c r="G1032" i="14"/>
  <c r="G1033" i="14"/>
  <c r="G1034" i="14"/>
  <c r="G1035" i="14"/>
  <c r="G1036" i="14"/>
  <c r="G1037" i="14"/>
  <c r="G1038" i="14"/>
  <c r="G1039" i="14"/>
  <c r="G1040" i="14"/>
  <c r="G1041" i="14"/>
  <c r="G1042" i="14"/>
  <c r="G1043" i="14"/>
  <c r="G1044" i="14"/>
  <c r="G1045" i="14"/>
  <c r="G1046" i="14"/>
  <c r="G1047" i="14"/>
  <c r="G1048" i="14"/>
  <c r="G1049" i="14"/>
  <c r="G1050" i="14"/>
  <c r="G1051" i="14"/>
  <c r="G1052" i="14"/>
  <c r="G1053" i="14"/>
  <c r="G1054" i="14"/>
  <c r="G1055" i="14"/>
  <c r="G1056" i="14"/>
  <c r="G1057" i="14"/>
  <c r="G1058" i="14"/>
  <c r="G1059" i="14"/>
  <c r="G1060" i="14"/>
  <c r="G1061" i="14"/>
  <c r="G1062" i="14"/>
  <c r="G1063" i="14"/>
  <c r="G1064" i="14"/>
  <c r="G1065" i="14"/>
  <c r="G1066" i="14"/>
  <c r="G1067" i="14"/>
  <c r="G1068" i="14"/>
  <c r="G1069" i="14"/>
  <c r="G1070" i="14"/>
  <c r="G1071" i="14"/>
  <c r="G1072" i="14"/>
  <c r="G1073" i="14"/>
  <c r="G1074" i="14"/>
  <c r="G1075" i="14"/>
  <c r="G1076" i="14"/>
  <c r="G1077" i="14"/>
  <c r="G1078" i="14"/>
  <c r="G1079" i="14"/>
  <c r="G1080" i="14"/>
  <c r="G1081" i="14"/>
  <c r="G1082" i="14"/>
  <c r="G1083" i="14"/>
  <c r="G1084" i="14"/>
  <c r="G1085" i="14"/>
  <c r="G1086" i="14"/>
  <c r="G1087" i="14"/>
  <c r="G1088" i="14"/>
  <c r="G1089" i="14"/>
  <c r="G1090" i="14"/>
  <c r="G1091" i="14"/>
  <c r="G1092" i="14"/>
  <c r="G1093" i="14"/>
  <c r="G1094" i="14"/>
  <c r="G1095" i="14"/>
  <c r="G1096" i="14"/>
  <c r="G1097" i="14"/>
  <c r="G1098" i="14"/>
  <c r="G1099" i="14"/>
  <c r="G1100" i="14"/>
  <c r="G1101" i="14"/>
  <c r="G1102" i="14"/>
  <c r="G1103" i="14"/>
  <c r="G1104" i="14"/>
  <c r="G1105" i="14"/>
  <c r="G1106" i="14"/>
  <c r="G1107" i="14"/>
  <c r="G1108" i="14"/>
  <c r="G1109" i="14"/>
  <c r="G1110" i="14"/>
  <c r="G1111" i="14"/>
  <c r="G1112" i="14"/>
  <c r="G1113" i="14"/>
  <c r="G1114" i="14"/>
  <c r="G1115" i="14"/>
  <c r="G1116" i="14"/>
  <c r="G1117" i="14"/>
  <c r="G1118" i="14"/>
  <c r="G1119" i="14"/>
  <c r="G1120" i="14"/>
  <c r="G1121" i="14"/>
  <c r="G1122" i="14"/>
  <c r="G1123" i="14"/>
  <c r="G1124" i="14"/>
  <c r="G1125" i="14"/>
  <c r="G1126" i="14"/>
  <c r="G1127" i="14"/>
  <c r="G1128" i="14"/>
  <c r="G1129" i="14"/>
  <c r="G1130" i="14"/>
  <c r="G1131" i="14"/>
  <c r="G1132" i="14"/>
  <c r="G1133" i="14"/>
  <c r="G1134" i="14"/>
  <c r="G1135" i="14"/>
  <c r="G1136" i="14"/>
  <c r="G1137" i="14"/>
  <c r="G1138" i="14"/>
  <c r="G1139" i="14"/>
  <c r="G1140" i="14"/>
  <c r="G1141" i="14"/>
  <c r="G1142" i="14"/>
  <c r="G1143" i="14"/>
  <c r="G1144" i="14"/>
  <c r="G1145" i="14"/>
  <c r="G1146" i="14"/>
  <c r="G1147" i="14"/>
  <c r="G1148" i="14"/>
  <c r="G1149" i="14"/>
  <c r="G1150" i="14"/>
  <c r="G1151" i="14"/>
  <c r="G1152" i="14"/>
  <c r="G1153" i="14"/>
  <c r="G1154" i="14"/>
  <c r="G1155" i="14"/>
  <c r="G1156" i="14"/>
  <c r="G1157" i="14"/>
  <c r="G1158" i="14"/>
  <c r="G1159" i="14"/>
  <c r="G1160" i="14"/>
  <c r="G1161" i="14"/>
  <c r="G1162" i="14"/>
  <c r="G1163" i="14"/>
  <c r="G1164" i="14"/>
  <c r="G1165" i="14"/>
  <c r="G1166" i="14"/>
  <c r="G1167" i="14"/>
  <c r="G1168" i="14"/>
  <c r="G1169" i="14"/>
  <c r="G1170" i="14"/>
  <c r="G1171" i="14"/>
  <c r="G1172" i="14"/>
  <c r="G1173" i="14"/>
  <c r="G1174" i="14"/>
  <c r="G1175" i="14"/>
  <c r="G1176" i="14"/>
  <c r="G1177" i="14"/>
  <c r="G1178" i="14"/>
  <c r="G1179" i="14"/>
  <c r="G1180" i="14"/>
  <c r="G1181" i="14"/>
  <c r="G1182" i="14"/>
  <c r="G1183" i="14"/>
  <c r="G1184" i="14"/>
  <c r="G1185" i="14"/>
  <c r="G1186" i="14"/>
  <c r="G1187" i="14"/>
  <c r="G1188" i="14"/>
  <c r="G1189" i="14"/>
  <c r="G1190" i="14"/>
  <c r="G1191" i="14"/>
  <c r="G1192" i="14"/>
  <c r="G1193" i="14"/>
  <c r="G1194" i="14"/>
  <c r="G1195" i="14"/>
  <c r="G1196" i="14"/>
  <c r="G1197" i="14"/>
  <c r="G1198" i="14"/>
  <c r="G1199" i="14"/>
  <c r="G1200" i="14"/>
  <c r="G1201" i="14"/>
  <c r="G1202" i="14"/>
  <c r="G1203" i="14"/>
  <c r="G1204" i="14"/>
  <c r="G1205" i="14"/>
  <c r="G1206" i="14"/>
  <c r="G1207" i="14"/>
  <c r="G1208" i="14"/>
  <c r="G1209" i="14"/>
  <c r="G1210" i="14"/>
  <c r="G1211" i="14"/>
  <c r="G1212" i="14"/>
  <c r="G1213" i="14"/>
  <c r="G1214" i="14"/>
  <c r="G1215" i="14"/>
  <c r="G1216" i="14"/>
  <c r="G1217" i="14"/>
  <c r="G1218" i="14"/>
  <c r="G1219" i="14"/>
  <c r="G1220" i="14"/>
  <c r="G1221" i="14"/>
  <c r="G1222" i="14"/>
  <c r="G1223" i="14"/>
  <c r="G1224" i="14"/>
  <c r="G1225" i="14"/>
  <c r="G1226" i="14"/>
  <c r="G1227" i="14"/>
  <c r="G1228" i="14"/>
  <c r="G1229" i="14"/>
  <c r="G1230" i="14"/>
  <c r="G1231" i="14"/>
  <c r="G1232" i="14"/>
  <c r="G1233" i="14"/>
  <c r="G1234" i="14"/>
  <c r="G1235" i="14"/>
  <c r="G1236" i="14"/>
  <c r="G1237" i="14"/>
  <c r="G1238" i="14"/>
  <c r="G1239" i="14"/>
  <c r="G1240" i="14"/>
  <c r="G1241" i="14"/>
  <c r="G1242" i="14"/>
  <c r="G1243" i="14"/>
  <c r="G1244" i="14"/>
  <c r="G1245" i="14"/>
  <c r="G1246" i="14"/>
  <c r="G1247" i="14"/>
  <c r="G1248" i="14"/>
  <c r="G1249" i="14"/>
  <c r="G1250" i="14"/>
  <c r="G1251" i="14"/>
  <c r="G1252" i="14"/>
  <c r="G1253" i="14"/>
  <c r="G1254" i="14"/>
  <c r="G1255" i="14"/>
  <c r="G1256" i="14"/>
  <c r="G1257" i="14"/>
  <c r="G1258" i="14"/>
  <c r="G1259" i="14"/>
  <c r="G1260" i="14"/>
  <c r="G1261" i="14"/>
  <c r="G1262" i="14"/>
  <c r="G1263" i="14"/>
  <c r="G1264" i="14"/>
  <c r="G1265" i="14"/>
  <c r="G1266" i="14"/>
  <c r="G1267" i="14"/>
  <c r="G1268" i="14"/>
  <c r="G1269" i="14"/>
  <c r="G1270" i="14"/>
  <c r="G1271" i="14"/>
  <c r="G1272" i="14"/>
  <c r="G1273" i="14"/>
  <c r="G1274" i="14"/>
  <c r="G1275" i="14"/>
  <c r="G1276" i="14"/>
  <c r="G1277" i="14"/>
  <c r="G1278" i="14"/>
  <c r="G1279" i="14"/>
  <c r="G1280" i="14"/>
  <c r="G1281" i="14"/>
  <c r="G1282" i="14"/>
  <c r="G1283" i="14"/>
  <c r="G1284" i="14"/>
  <c r="G1285" i="14"/>
  <c r="G1286" i="14"/>
  <c r="G1287" i="14"/>
  <c r="G1288" i="14"/>
  <c r="G1289" i="14"/>
  <c r="G1290" i="14"/>
  <c r="G1291" i="14"/>
  <c r="G1292" i="14"/>
  <c r="G1293" i="14"/>
  <c r="G1294" i="14"/>
  <c r="G1295" i="14"/>
  <c r="G1296" i="14"/>
  <c r="G1297" i="14"/>
  <c r="G1298" i="14"/>
  <c r="G1299" i="14"/>
  <c r="G1300" i="14"/>
  <c r="G1301" i="14"/>
  <c r="G1302" i="14"/>
  <c r="G1303" i="14"/>
  <c r="G1304" i="14"/>
  <c r="G1305" i="14"/>
  <c r="G1306" i="14"/>
  <c r="G1307" i="14"/>
  <c r="G1308" i="14"/>
  <c r="G1309" i="14"/>
  <c r="G1310" i="14"/>
  <c r="G1311" i="14"/>
  <c r="G1312" i="14"/>
  <c r="G1313" i="14"/>
  <c r="G1314" i="14"/>
  <c r="G1315" i="14"/>
  <c r="G1316" i="14"/>
  <c r="G1317" i="14"/>
  <c r="G1318" i="14"/>
  <c r="G1319" i="14"/>
  <c r="G1320" i="14"/>
  <c r="G1321" i="14"/>
  <c r="G1322" i="14"/>
  <c r="G1323" i="14"/>
  <c r="G1324" i="14"/>
  <c r="G1325" i="14"/>
  <c r="G1326" i="14"/>
  <c r="G1327" i="14"/>
  <c r="G1328" i="14"/>
  <c r="G1329" i="14"/>
  <c r="G1330" i="14"/>
  <c r="G1331" i="14"/>
  <c r="G1332" i="14"/>
  <c r="G1333" i="14"/>
  <c r="G1334" i="14"/>
  <c r="G1335" i="14"/>
  <c r="G1336" i="14"/>
  <c r="G1337" i="14"/>
  <c r="G1338" i="14"/>
  <c r="G1339" i="14"/>
  <c r="G1340" i="14"/>
  <c r="G1341" i="14"/>
  <c r="G1342" i="14"/>
  <c r="G1343" i="14"/>
  <c r="G1344" i="14"/>
  <c r="G1345" i="14"/>
  <c r="G1346" i="14"/>
  <c r="G1347" i="14"/>
  <c r="G1348" i="14"/>
  <c r="G1349" i="14"/>
  <c r="G1350" i="14"/>
  <c r="G1351" i="14"/>
  <c r="G1352" i="14"/>
  <c r="G1353" i="14"/>
  <c r="G1354" i="14"/>
  <c r="G1355" i="14"/>
  <c r="G1356" i="14"/>
  <c r="G1357" i="14"/>
  <c r="G1358" i="14"/>
  <c r="G1359" i="14"/>
  <c r="G1360" i="14"/>
  <c r="G1361" i="14"/>
  <c r="G1362" i="14"/>
  <c r="G1363" i="14"/>
  <c r="G1364" i="14"/>
  <c r="G1365" i="14"/>
  <c r="G1366" i="14"/>
  <c r="G1367" i="14"/>
  <c r="G1368" i="14"/>
  <c r="G1369" i="14"/>
  <c r="G1370" i="14"/>
  <c r="G1371" i="14"/>
  <c r="G1372" i="14"/>
  <c r="G1373" i="14"/>
  <c r="G1374" i="14"/>
  <c r="G1375" i="14"/>
  <c r="G1376" i="14"/>
  <c r="G1377" i="14"/>
  <c r="G1378" i="14"/>
  <c r="G1379" i="14"/>
  <c r="G1380" i="14"/>
  <c r="G1381" i="14"/>
  <c r="G1382" i="14"/>
  <c r="G1383" i="14"/>
  <c r="G1384" i="14"/>
  <c r="G1385" i="14"/>
  <c r="G1386" i="14"/>
  <c r="G1387" i="14"/>
  <c r="G1388" i="14"/>
  <c r="G1389" i="14"/>
  <c r="G1390" i="14"/>
  <c r="G1391" i="14"/>
  <c r="G1392" i="14"/>
  <c r="G1393" i="14"/>
  <c r="G1394" i="14"/>
  <c r="G1395" i="14"/>
  <c r="G1396" i="14"/>
  <c r="G1397" i="14"/>
  <c r="G1398" i="14"/>
  <c r="G1399" i="14"/>
  <c r="G1400" i="14"/>
  <c r="G1401" i="14"/>
  <c r="G1402" i="14"/>
  <c r="G1403" i="14"/>
  <c r="G1404" i="14"/>
  <c r="G1405" i="14"/>
  <c r="G1406" i="14"/>
  <c r="G1407" i="14"/>
  <c r="G1408" i="14"/>
  <c r="G1409" i="14"/>
  <c r="G1410" i="14"/>
  <c r="G1411" i="14"/>
  <c r="G1412" i="14"/>
  <c r="G1413" i="14"/>
  <c r="G1414" i="14"/>
  <c r="G1415" i="14"/>
  <c r="G1416" i="14"/>
  <c r="G1417" i="14"/>
  <c r="G1418" i="14"/>
  <c r="G1419" i="14"/>
  <c r="G1420" i="14"/>
  <c r="G1421" i="14"/>
  <c r="G1422" i="14"/>
  <c r="G1423" i="14"/>
  <c r="G1424" i="14"/>
  <c r="G1425" i="14"/>
  <c r="G1426" i="14"/>
  <c r="G1427" i="14"/>
  <c r="G1428" i="14"/>
  <c r="G1429" i="14"/>
  <c r="G1430" i="14"/>
  <c r="G1431" i="14"/>
  <c r="G1432" i="14"/>
  <c r="G1433" i="14"/>
  <c r="G1434" i="14"/>
  <c r="G1435" i="14"/>
  <c r="G1436" i="14"/>
  <c r="G1437" i="14"/>
  <c r="G1438" i="14"/>
  <c r="G1439" i="14"/>
  <c r="G1440" i="14"/>
  <c r="G1441" i="14"/>
  <c r="G1442" i="14"/>
  <c r="G1443" i="14"/>
  <c r="G1444" i="14"/>
  <c r="G1445" i="14"/>
  <c r="G1446" i="14"/>
  <c r="G1447" i="14"/>
  <c r="G1448" i="14"/>
  <c r="G1449" i="14"/>
  <c r="G1450" i="14"/>
  <c r="G1451" i="14"/>
  <c r="G1452" i="14"/>
  <c r="G1453" i="14"/>
  <c r="G1454" i="14"/>
  <c r="G1455" i="14"/>
  <c r="G1456" i="14"/>
  <c r="G1457" i="14"/>
  <c r="G1458" i="14"/>
  <c r="G1459" i="14"/>
  <c r="G1460" i="14"/>
  <c r="G1461" i="14"/>
  <c r="G1462" i="14"/>
  <c r="G1463" i="14"/>
  <c r="G1464" i="14"/>
  <c r="G1465" i="14"/>
  <c r="G1466" i="14"/>
  <c r="G1467" i="14"/>
  <c r="G1468" i="14"/>
  <c r="G1469" i="14"/>
  <c r="G1470" i="14"/>
  <c r="G1471" i="14"/>
  <c r="G1472" i="14"/>
  <c r="G1473" i="14"/>
  <c r="G1474" i="14"/>
  <c r="G1475" i="14"/>
  <c r="G1476" i="14"/>
  <c r="G1477" i="14"/>
  <c r="G1478" i="14"/>
  <c r="G1479" i="14"/>
  <c r="G1480" i="14"/>
  <c r="G1481" i="14"/>
  <c r="G1482" i="14"/>
  <c r="G1483" i="14"/>
  <c r="G1484" i="14"/>
  <c r="G1485" i="14"/>
  <c r="G1486" i="14"/>
  <c r="G1487" i="14"/>
  <c r="G1488" i="14"/>
  <c r="G1489" i="14"/>
  <c r="G1490" i="14"/>
  <c r="G1491" i="14"/>
  <c r="G1492" i="14"/>
  <c r="G1493" i="14"/>
  <c r="G1494" i="14"/>
  <c r="G1495" i="14"/>
  <c r="G1496" i="14"/>
  <c r="G1497" i="14"/>
  <c r="G1498" i="14"/>
  <c r="G1499" i="14"/>
  <c r="G1500" i="14"/>
  <c r="G1501" i="14"/>
  <c r="G1502" i="14"/>
  <c r="G1503" i="14"/>
  <c r="G1504" i="14"/>
  <c r="G1505" i="14"/>
  <c r="G1506" i="14"/>
  <c r="G1507" i="14"/>
  <c r="G1508" i="14"/>
  <c r="G1509" i="14"/>
  <c r="G1510" i="14"/>
  <c r="G1511" i="14"/>
  <c r="G1512" i="14"/>
  <c r="G1513" i="14"/>
  <c r="G1514" i="14"/>
  <c r="G1515" i="14"/>
  <c r="G1516" i="14"/>
  <c r="G1517" i="14"/>
  <c r="G1518" i="14"/>
  <c r="G1519" i="14"/>
  <c r="G1520" i="14"/>
  <c r="G1521" i="14"/>
  <c r="G1522" i="14"/>
  <c r="G1523" i="14"/>
  <c r="G1524" i="14"/>
  <c r="G1525" i="14"/>
  <c r="G1526" i="14"/>
  <c r="G1527" i="14"/>
  <c r="G1528" i="14"/>
  <c r="G1529" i="14"/>
  <c r="G1530" i="14"/>
  <c r="G1531" i="14"/>
  <c r="G1532" i="14"/>
  <c r="G1533" i="14"/>
  <c r="G1534" i="14"/>
  <c r="G1535" i="14"/>
  <c r="G1536" i="14"/>
  <c r="G1537" i="14"/>
  <c r="G1538" i="14"/>
  <c r="G1539" i="14"/>
  <c r="G1540" i="14"/>
  <c r="G1541" i="14"/>
  <c r="G1542" i="14"/>
  <c r="G1543" i="14"/>
  <c r="G1544" i="14"/>
  <c r="G1545" i="14"/>
  <c r="G1546" i="14"/>
  <c r="G1547" i="14"/>
  <c r="G1548" i="14"/>
  <c r="G1549" i="14"/>
  <c r="G1550" i="14"/>
  <c r="G1551" i="14"/>
  <c r="G1552" i="14"/>
  <c r="G1553" i="14"/>
  <c r="G1554" i="14"/>
  <c r="G1555" i="14"/>
  <c r="G1556" i="14"/>
  <c r="G1557" i="14"/>
  <c r="G1558" i="14"/>
  <c r="G1559" i="14"/>
  <c r="G1560" i="14"/>
  <c r="G1561" i="14"/>
  <c r="G1562" i="14"/>
  <c r="G1563" i="14"/>
  <c r="G1564" i="14"/>
  <c r="G1565" i="14"/>
  <c r="G1566" i="14"/>
  <c r="G1567" i="14"/>
  <c r="G1568" i="14"/>
  <c r="G1569" i="14"/>
  <c r="G1570" i="14"/>
  <c r="G1571" i="14"/>
  <c r="G1572" i="14"/>
  <c r="G1573" i="14"/>
  <c r="G1574" i="14"/>
  <c r="G1575" i="14"/>
  <c r="G1576" i="14"/>
  <c r="G1577" i="14"/>
  <c r="G1578" i="14"/>
  <c r="G1579" i="14"/>
  <c r="G1580" i="14"/>
  <c r="G1581" i="14"/>
  <c r="G1582" i="14"/>
  <c r="G1583" i="14"/>
  <c r="G1584" i="14"/>
  <c r="G1585" i="14"/>
  <c r="G1586" i="14"/>
  <c r="G1587" i="14"/>
  <c r="G1588" i="14"/>
  <c r="G1589" i="14"/>
  <c r="G1590" i="14"/>
  <c r="G1591" i="14"/>
  <c r="G1592" i="14"/>
  <c r="G1593" i="14"/>
  <c r="G1594" i="14"/>
  <c r="G1595" i="14"/>
  <c r="G1596" i="14"/>
  <c r="G1597" i="14"/>
  <c r="G1598" i="14"/>
  <c r="G1599" i="14"/>
  <c r="G1600" i="14"/>
  <c r="G1601" i="14"/>
  <c r="G1602" i="14"/>
  <c r="G1603" i="14"/>
  <c r="G1604" i="14"/>
  <c r="G1605" i="14"/>
  <c r="G1606" i="14"/>
  <c r="G1607" i="14"/>
  <c r="G1608" i="14"/>
  <c r="G1609" i="14"/>
  <c r="G1610" i="14"/>
  <c r="G1611" i="14"/>
  <c r="G1612" i="14"/>
  <c r="G1613" i="14"/>
  <c r="G1614" i="14"/>
  <c r="G1615" i="14"/>
  <c r="G1616" i="14"/>
  <c r="G1617" i="14"/>
  <c r="G1618" i="14"/>
  <c r="G1619" i="14"/>
  <c r="G1620" i="14"/>
  <c r="G1621" i="14"/>
  <c r="G1622" i="14"/>
  <c r="G1623" i="14"/>
  <c r="G1624" i="14"/>
  <c r="G1625" i="14"/>
  <c r="G1626" i="14"/>
  <c r="G1627" i="14"/>
  <c r="G1628" i="14"/>
  <c r="G1629" i="14"/>
  <c r="G1630" i="14"/>
  <c r="G1631" i="14"/>
  <c r="G1632" i="14"/>
  <c r="G1633" i="14"/>
  <c r="G1634" i="14"/>
  <c r="G1635" i="14"/>
  <c r="G1636" i="14"/>
  <c r="G1637" i="14"/>
  <c r="G1638" i="14"/>
  <c r="G1639" i="14"/>
  <c r="G1640" i="14"/>
  <c r="G1641" i="14"/>
  <c r="G1642" i="14"/>
  <c r="G1643" i="14"/>
  <c r="G1644" i="14"/>
  <c r="G1645" i="14"/>
  <c r="G1646" i="14"/>
  <c r="G1647" i="14"/>
  <c r="G1648" i="14"/>
  <c r="G1649" i="14"/>
  <c r="G1650" i="14"/>
  <c r="G1651" i="14"/>
  <c r="G1652" i="14"/>
  <c r="G1653" i="14"/>
  <c r="G1654" i="14"/>
  <c r="G1655" i="14"/>
  <c r="G1656" i="14"/>
  <c r="G1657" i="14"/>
  <c r="G1658" i="14"/>
  <c r="G1659" i="14"/>
  <c r="G1660" i="14"/>
  <c r="G1661" i="14"/>
  <c r="G1662" i="14"/>
  <c r="G1663" i="14"/>
  <c r="G1664" i="14"/>
  <c r="G1665" i="14"/>
  <c r="G1666" i="14"/>
  <c r="G1667" i="14"/>
  <c r="G1668" i="14"/>
  <c r="G1669" i="14"/>
  <c r="G1670" i="14"/>
  <c r="G1671" i="14"/>
  <c r="G1672" i="14"/>
  <c r="G1673" i="14"/>
  <c r="G1674" i="14"/>
  <c r="G1675" i="14"/>
  <c r="G1676" i="14"/>
  <c r="G1677" i="14"/>
  <c r="G1678" i="14"/>
  <c r="G1679" i="14"/>
  <c r="G1680" i="14"/>
  <c r="G1681" i="14"/>
  <c r="G1682" i="14"/>
  <c r="G1683" i="14"/>
  <c r="G1684" i="14"/>
  <c r="G1685" i="14"/>
  <c r="G1686" i="14"/>
  <c r="G1687" i="14"/>
  <c r="G1688" i="14"/>
  <c r="G1689" i="14"/>
  <c r="G1690" i="14"/>
  <c r="G1691" i="14"/>
  <c r="G1692" i="14"/>
  <c r="G1693" i="14"/>
  <c r="G1694" i="14"/>
  <c r="G1695" i="14"/>
  <c r="G1696" i="14"/>
  <c r="G1697" i="14"/>
  <c r="G1698" i="14"/>
  <c r="G1699" i="14"/>
  <c r="G1700" i="14"/>
  <c r="G1701" i="14"/>
  <c r="G1702" i="14"/>
  <c r="G1703" i="14"/>
  <c r="G1704" i="14"/>
  <c r="G1705" i="14"/>
  <c r="G1706" i="14"/>
  <c r="G1707" i="14"/>
  <c r="G1708" i="14"/>
  <c r="G1709" i="14"/>
  <c r="G1710" i="14"/>
  <c r="G1711" i="14"/>
  <c r="G1712" i="14"/>
  <c r="G1713" i="14"/>
  <c r="G1714" i="14"/>
  <c r="G1715" i="14"/>
  <c r="G1716" i="14"/>
  <c r="G1717" i="14"/>
  <c r="G1718" i="14"/>
  <c r="G1719" i="14"/>
  <c r="G1720" i="14"/>
  <c r="G1721" i="14"/>
  <c r="G1722" i="14"/>
  <c r="G1723" i="14"/>
  <c r="G1724" i="14"/>
  <c r="G1725" i="14"/>
  <c r="G1726" i="14"/>
  <c r="G1727" i="14"/>
  <c r="G1728" i="14"/>
  <c r="G1729" i="14"/>
  <c r="G1730" i="14"/>
  <c r="G1731" i="14"/>
  <c r="G1732" i="14"/>
  <c r="G1733" i="14"/>
  <c r="G1734" i="14"/>
  <c r="G1735" i="14"/>
  <c r="G1736" i="14"/>
  <c r="G1737" i="14"/>
  <c r="G1738" i="14"/>
  <c r="G1739" i="14"/>
  <c r="G1740" i="14"/>
  <c r="G1741" i="14"/>
  <c r="G1742" i="14"/>
  <c r="G1743" i="14"/>
  <c r="G1744" i="14"/>
  <c r="G1745" i="14"/>
  <c r="G1746" i="14"/>
  <c r="G1747" i="14"/>
  <c r="G1748" i="14"/>
  <c r="G1749" i="14"/>
  <c r="G1750" i="14"/>
  <c r="G1751" i="14"/>
  <c r="G1752" i="14"/>
  <c r="G1753" i="14"/>
  <c r="G1754" i="14"/>
  <c r="G1755" i="14"/>
  <c r="G1756" i="14"/>
  <c r="G1757" i="14"/>
  <c r="G1758" i="14"/>
  <c r="G1759" i="14"/>
  <c r="G1760" i="14"/>
  <c r="G1761" i="14"/>
  <c r="G1762" i="14"/>
  <c r="G1763" i="14"/>
  <c r="G1764" i="14"/>
  <c r="G1765" i="14"/>
  <c r="G1766" i="14"/>
  <c r="G1767" i="14"/>
  <c r="G1768" i="14"/>
  <c r="G1769" i="14"/>
  <c r="G1770" i="14"/>
  <c r="G1771" i="14"/>
  <c r="G1772" i="14"/>
  <c r="G1773" i="14"/>
  <c r="G1774" i="14"/>
  <c r="G1775" i="14"/>
  <c r="G1776" i="14"/>
  <c r="G1777" i="14"/>
  <c r="G1778" i="14"/>
  <c r="G1779" i="14"/>
  <c r="G1780" i="14"/>
  <c r="G1781" i="14"/>
  <c r="G1782" i="14"/>
  <c r="G1783" i="14"/>
  <c r="G1784" i="14"/>
  <c r="G1785" i="14"/>
  <c r="G1786" i="14"/>
  <c r="G1787" i="14"/>
  <c r="G1788" i="14"/>
  <c r="G1789" i="14"/>
  <c r="G1790" i="14"/>
  <c r="G1791" i="14"/>
  <c r="G1792" i="14"/>
  <c r="G1793" i="14"/>
  <c r="G1794" i="14"/>
  <c r="G1795" i="14"/>
  <c r="G1796" i="14"/>
  <c r="G1797" i="14"/>
  <c r="G1798" i="14"/>
  <c r="G1799" i="14"/>
  <c r="G1800" i="14"/>
  <c r="G1801" i="14"/>
  <c r="G1802" i="14"/>
  <c r="G1803" i="14"/>
  <c r="G1804" i="14"/>
  <c r="G1805" i="14"/>
  <c r="G1806" i="14"/>
  <c r="G1807" i="14"/>
  <c r="G1808" i="14"/>
  <c r="G1809" i="14"/>
  <c r="G1810" i="14"/>
  <c r="G1811" i="14"/>
  <c r="G1812" i="14"/>
  <c r="G1813" i="14"/>
  <c r="G1814" i="14"/>
  <c r="G1815" i="14"/>
  <c r="G1816" i="14"/>
  <c r="G1817" i="14"/>
  <c r="G1818" i="14"/>
  <c r="G1819" i="14"/>
  <c r="G1820" i="14"/>
  <c r="G1821" i="14"/>
  <c r="G1822" i="14"/>
  <c r="G1823" i="14"/>
  <c r="G1824" i="14"/>
  <c r="G1825" i="14"/>
  <c r="G1826" i="14"/>
  <c r="G1827" i="14"/>
  <c r="G1828" i="14"/>
  <c r="G1829" i="14"/>
  <c r="G1830" i="14"/>
  <c r="G1831" i="14"/>
  <c r="G1832" i="14"/>
  <c r="G1833" i="14"/>
  <c r="G1834" i="14"/>
  <c r="G1835" i="14"/>
  <c r="G1836" i="14"/>
  <c r="G1837" i="14"/>
  <c r="G1838" i="14"/>
  <c r="G1839" i="14"/>
  <c r="G1840" i="14"/>
  <c r="G1841" i="14"/>
  <c r="G1842" i="14"/>
  <c r="G1843" i="14"/>
  <c r="G1844" i="14"/>
  <c r="G1845" i="14"/>
  <c r="G1846" i="14"/>
  <c r="G1847" i="14"/>
  <c r="G1848" i="14"/>
  <c r="G1849" i="14"/>
  <c r="G1850" i="14"/>
  <c r="G1851" i="14"/>
  <c r="G1852" i="14"/>
  <c r="G1853" i="14"/>
  <c r="G1854" i="14"/>
  <c r="G1855" i="14"/>
  <c r="G1856" i="14"/>
  <c r="G1857" i="14"/>
  <c r="G1858" i="14"/>
  <c r="G1859" i="14"/>
  <c r="G1860" i="14"/>
  <c r="G1861" i="14"/>
  <c r="G1862" i="14"/>
  <c r="G1863" i="14"/>
  <c r="G1864" i="14"/>
  <c r="G1865" i="14"/>
  <c r="G1866" i="14"/>
  <c r="G1867" i="14"/>
  <c r="G1868" i="14"/>
  <c r="G1869" i="14"/>
  <c r="G1870" i="14"/>
  <c r="G1871" i="14"/>
  <c r="G1872" i="14"/>
  <c r="G1873" i="14"/>
  <c r="G1874" i="14"/>
  <c r="G1875" i="14"/>
  <c r="G1876" i="14"/>
  <c r="G1877" i="14"/>
  <c r="G1878" i="14"/>
  <c r="G1879" i="14"/>
  <c r="G1880" i="14"/>
  <c r="G1881" i="14"/>
  <c r="G1882" i="14"/>
  <c r="G1883" i="14"/>
  <c r="G1884" i="14"/>
  <c r="G1885" i="14"/>
  <c r="G1886" i="14"/>
  <c r="G1887" i="14"/>
  <c r="G1888" i="14"/>
  <c r="G1889" i="14"/>
  <c r="G1890" i="14"/>
  <c r="G1891" i="14"/>
  <c r="G1892" i="14"/>
  <c r="G1893" i="14"/>
  <c r="G1894" i="14"/>
  <c r="G1895" i="14"/>
  <c r="G1896" i="14"/>
  <c r="G1897" i="14"/>
  <c r="G1898" i="14"/>
  <c r="G1899" i="14"/>
  <c r="G1900" i="14"/>
  <c r="G1901" i="14"/>
  <c r="G1902" i="14"/>
  <c r="G1903" i="14"/>
  <c r="G1904" i="14"/>
  <c r="G1905" i="14"/>
  <c r="G1906" i="14"/>
  <c r="G1907" i="14"/>
  <c r="G1908" i="14"/>
  <c r="G1909" i="14"/>
  <c r="G1910" i="14"/>
  <c r="G1911" i="14"/>
  <c r="G1912" i="14"/>
  <c r="G1913" i="14"/>
  <c r="G1914" i="14"/>
  <c r="G1915" i="14"/>
  <c r="G1916" i="14"/>
  <c r="G1917" i="14"/>
  <c r="G1918" i="14"/>
  <c r="G1919" i="14"/>
  <c r="G1920" i="14"/>
  <c r="G1921" i="14"/>
  <c r="G1922" i="14"/>
  <c r="G1923" i="14"/>
  <c r="G1924" i="14"/>
  <c r="G1925" i="14"/>
  <c r="G1926" i="14"/>
  <c r="G1927" i="14"/>
  <c r="G1928" i="14"/>
  <c r="G1929" i="14"/>
  <c r="G1930" i="14"/>
  <c r="G1931" i="14"/>
  <c r="G1932" i="14"/>
  <c r="G1933" i="14"/>
  <c r="G1934" i="14"/>
  <c r="G1935" i="14"/>
  <c r="G1936" i="14"/>
  <c r="G1937" i="14"/>
  <c r="G1938" i="14"/>
  <c r="G1939" i="14"/>
  <c r="G1940" i="14"/>
  <c r="G1941" i="14"/>
  <c r="G1942" i="14"/>
  <c r="G1943" i="14"/>
  <c r="G1944" i="14"/>
  <c r="G1945" i="14"/>
  <c r="G1946" i="14"/>
  <c r="G1947" i="14"/>
  <c r="G1948" i="14"/>
  <c r="G1949" i="14"/>
  <c r="G1950" i="14"/>
  <c r="G1951" i="14"/>
  <c r="G1952" i="14"/>
  <c r="G1953" i="14"/>
  <c r="G1954" i="14"/>
  <c r="G1955" i="14"/>
  <c r="G1956" i="14"/>
  <c r="G1957" i="14"/>
  <c r="G1958" i="14"/>
  <c r="G1959" i="14"/>
  <c r="G1960" i="14"/>
  <c r="G1961" i="14"/>
  <c r="G1962" i="14"/>
  <c r="G1963" i="14"/>
  <c r="G1964" i="14"/>
  <c r="G1965" i="14"/>
  <c r="G1966" i="14"/>
  <c r="G1967" i="14"/>
  <c r="G1968" i="14"/>
  <c r="G1969" i="14"/>
  <c r="G1970" i="14"/>
  <c r="G1971" i="14"/>
  <c r="G1972" i="14"/>
  <c r="G1973" i="14"/>
  <c r="G1974" i="14"/>
  <c r="G1975" i="14"/>
  <c r="G1976" i="14"/>
  <c r="G1977" i="14"/>
  <c r="G1978" i="14"/>
  <c r="G1979" i="14"/>
  <c r="G1980" i="14"/>
  <c r="G1981" i="14"/>
  <c r="G1982" i="14"/>
  <c r="G1983" i="14"/>
  <c r="G1984" i="14"/>
  <c r="G1985" i="14"/>
  <c r="G1986" i="14"/>
  <c r="G1987" i="14"/>
  <c r="G1988" i="14"/>
  <c r="G1989" i="14"/>
  <c r="G1990" i="14"/>
  <c r="G1991" i="14"/>
  <c r="G1992" i="14"/>
  <c r="G1993" i="14"/>
  <c r="G1994" i="14"/>
  <c r="G1995" i="14"/>
  <c r="G1996" i="14"/>
  <c r="G1997" i="14"/>
  <c r="G1998" i="14"/>
  <c r="G1999" i="14"/>
  <c r="G2000" i="14"/>
  <c r="G2001" i="14"/>
  <c r="G2002" i="14"/>
  <c r="G2003" i="14"/>
  <c r="G2004" i="14"/>
  <c r="G2005" i="14"/>
  <c r="G2006" i="14"/>
  <c r="G2007" i="14"/>
  <c r="G2008" i="14"/>
  <c r="G2009" i="14"/>
  <c r="G2010" i="14"/>
  <c r="G2011" i="14"/>
  <c r="G2012" i="14"/>
  <c r="G2013" i="14"/>
  <c r="G2014" i="14"/>
  <c r="G2015" i="14"/>
  <c r="G2016" i="14"/>
  <c r="G2017" i="14"/>
  <c r="G2018" i="14"/>
  <c r="G2019" i="14"/>
  <c r="G2020" i="14"/>
  <c r="G2021" i="14"/>
  <c r="G2022" i="14"/>
  <c r="G2023" i="14"/>
  <c r="G2024" i="14"/>
  <c r="G2025" i="14"/>
  <c r="G2026" i="14"/>
  <c r="G2027" i="14"/>
  <c r="G2028" i="14"/>
  <c r="G2029" i="14"/>
  <c r="G2030" i="14"/>
  <c r="G2031" i="14"/>
  <c r="G2032" i="14"/>
  <c r="G2033" i="14"/>
  <c r="G2034" i="14"/>
  <c r="G2035" i="14"/>
  <c r="G2036" i="14"/>
  <c r="G2037" i="14"/>
  <c r="G2038" i="14"/>
  <c r="G2039" i="14"/>
  <c r="G2040" i="14"/>
  <c r="G2041" i="14"/>
  <c r="G2042" i="14"/>
  <c r="G2043" i="14"/>
  <c r="G2044" i="14"/>
  <c r="G2045" i="14"/>
  <c r="G2046" i="14"/>
  <c r="G2047" i="14"/>
  <c r="G2048" i="14"/>
  <c r="G2049" i="14"/>
  <c r="G2050" i="14"/>
  <c r="G2051" i="14"/>
  <c r="G2052" i="14"/>
  <c r="G2053" i="14"/>
  <c r="G2054" i="14"/>
  <c r="G2055" i="14"/>
  <c r="G2056" i="14"/>
  <c r="G2057" i="14"/>
  <c r="G2058" i="14"/>
  <c r="G2059" i="14"/>
  <c r="G2060" i="14"/>
  <c r="G2061" i="14"/>
  <c r="G2062" i="14"/>
  <c r="G2063" i="14"/>
  <c r="G2064" i="14"/>
  <c r="G2065" i="14"/>
  <c r="G2066" i="14"/>
  <c r="G2067" i="14"/>
  <c r="G2068" i="14"/>
  <c r="G2069" i="14"/>
  <c r="G2070" i="14"/>
  <c r="G2071" i="14"/>
  <c r="G2072" i="14"/>
  <c r="G2073" i="14"/>
  <c r="G2074" i="14"/>
  <c r="G2075" i="14"/>
  <c r="G2076" i="14"/>
  <c r="G2077" i="14"/>
  <c r="G2078" i="14"/>
  <c r="G2079" i="14"/>
  <c r="G2080" i="14"/>
  <c r="G2081" i="14"/>
  <c r="G2082" i="14"/>
  <c r="G2083" i="14"/>
  <c r="G2084" i="14"/>
  <c r="G2085" i="14"/>
  <c r="G2086" i="14"/>
  <c r="G2087" i="14"/>
  <c r="G2088" i="14"/>
  <c r="G2089" i="14"/>
  <c r="G2090" i="14"/>
  <c r="G2091" i="14"/>
  <c r="G2092" i="14"/>
  <c r="G2093" i="14"/>
  <c r="G2094" i="14"/>
  <c r="G2095" i="14"/>
  <c r="G2096" i="14"/>
  <c r="G2097" i="14"/>
  <c r="G2098" i="14"/>
  <c r="G2099" i="14"/>
  <c r="G2100" i="14"/>
  <c r="G2101" i="14"/>
  <c r="G2102" i="14"/>
  <c r="G2103" i="14"/>
  <c r="G2104" i="14"/>
  <c r="G2105" i="14"/>
  <c r="G2106" i="14"/>
  <c r="G2107" i="14"/>
  <c r="G2108" i="14"/>
  <c r="G2109" i="14"/>
  <c r="G2110" i="14"/>
  <c r="G2111" i="14"/>
  <c r="G2112" i="14"/>
  <c r="G2113" i="14"/>
  <c r="G2114" i="14"/>
  <c r="G2115" i="14"/>
  <c r="G2116" i="14"/>
  <c r="G2117" i="14"/>
  <c r="G2118" i="14"/>
  <c r="G2119" i="14"/>
  <c r="G2120" i="14"/>
  <c r="G2121" i="14"/>
  <c r="G2122" i="14"/>
  <c r="G2123" i="14"/>
  <c r="G2124" i="14"/>
  <c r="G2125" i="14"/>
  <c r="G2126" i="14"/>
  <c r="G2127" i="14"/>
  <c r="G2128" i="14"/>
  <c r="G2129" i="14"/>
  <c r="G2130" i="14"/>
  <c r="G2131" i="14"/>
  <c r="G2132" i="14"/>
  <c r="G2133" i="14"/>
  <c r="G2134" i="14"/>
  <c r="G2135" i="14"/>
  <c r="G2136" i="14"/>
  <c r="G2137" i="14"/>
  <c r="G2138" i="14"/>
  <c r="G2139" i="14"/>
  <c r="G2140" i="14"/>
  <c r="G2141" i="14"/>
  <c r="G2142" i="14"/>
  <c r="G2143" i="14"/>
  <c r="G2144" i="14"/>
  <c r="G2145" i="14"/>
  <c r="G2146" i="14"/>
  <c r="G2147" i="14"/>
  <c r="G2148" i="14"/>
  <c r="G2149" i="14"/>
  <c r="G2150" i="14"/>
  <c r="G2151" i="14"/>
  <c r="G2152" i="14"/>
  <c r="G2153" i="14"/>
  <c r="G2154" i="14"/>
  <c r="G2155" i="14"/>
  <c r="G2156" i="14"/>
  <c r="G2157" i="14"/>
  <c r="G2158" i="14"/>
  <c r="G2159" i="14"/>
  <c r="G2160" i="14"/>
  <c r="G2161" i="14"/>
  <c r="G2162" i="14"/>
  <c r="G2163" i="14"/>
  <c r="G2164" i="14"/>
  <c r="G2165" i="14"/>
  <c r="G2166" i="14"/>
  <c r="G2167" i="14"/>
  <c r="G2168" i="14"/>
  <c r="G2169" i="14"/>
  <c r="G2170" i="14"/>
  <c r="G2171" i="14"/>
  <c r="G2172" i="14"/>
  <c r="G2173" i="14"/>
  <c r="G2174" i="14"/>
  <c r="G2175" i="14"/>
  <c r="G2176" i="14"/>
  <c r="G2177" i="14"/>
  <c r="G2178" i="14"/>
  <c r="G2179" i="14"/>
  <c r="G2180" i="14"/>
  <c r="G2181" i="14"/>
  <c r="G2182" i="14"/>
  <c r="G2183" i="14"/>
  <c r="G2184" i="14"/>
  <c r="G2185" i="14"/>
  <c r="G2186" i="14"/>
  <c r="G2187" i="14"/>
  <c r="G2188" i="14"/>
  <c r="G2189" i="14"/>
  <c r="G2190" i="14"/>
  <c r="G2191" i="14"/>
  <c r="G2192" i="14"/>
  <c r="G2193" i="14"/>
  <c r="G2194" i="14"/>
  <c r="G2195" i="14"/>
  <c r="G2196" i="14"/>
  <c r="G2197" i="14"/>
  <c r="G2198" i="14"/>
  <c r="G2199" i="14"/>
  <c r="G2200" i="14"/>
  <c r="G2201" i="14"/>
  <c r="G2202" i="14"/>
  <c r="G2203" i="14"/>
  <c r="G2204" i="14"/>
  <c r="G2205" i="14"/>
  <c r="G2206" i="14"/>
  <c r="G2207" i="14"/>
  <c r="G2208" i="14"/>
  <c r="G2209" i="14"/>
  <c r="G2210" i="14"/>
  <c r="G2211" i="14"/>
  <c r="G2212" i="14"/>
  <c r="G2213" i="14"/>
  <c r="G2214" i="14"/>
  <c r="G2215" i="14"/>
  <c r="G2216" i="14"/>
  <c r="G2217" i="14"/>
  <c r="G2218" i="14"/>
  <c r="G2219" i="14"/>
  <c r="G2220" i="14"/>
  <c r="G2221" i="14"/>
  <c r="G2222" i="14"/>
  <c r="G2223" i="14"/>
  <c r="G2224" i="14"/>
  <c r="G2225" i="14"/>
  <c r="G2226" i="14"/>
  <c r="G2227" i="14"/>
  <c r="G2228" i="14"/>
  <c r="G2229" i="14"/>
  <c r="G2230" i="14"/>
  <c r="G2231" i="14"/>
  <c r="G2232" i="14"/>
  <c r="G2233" i="14"/>
  <c r="G2234" i="14"/>
  <c r="G2235" i="14"/>
  <c r="G2236" i="14"/>
  <c r="G2237" i="14"/>
  <c r="G2238" i="14"/>
  <c r="G2239" i="14"/>
  <c r="G2240" i="14"/>
  <c r="G2241" i="14"/>
  <c r="G2242" i="14"/>
  <c r="G2243" i="14"/>
  <c r="G2244" i="14"/>
  <c r="G2245" i="14"/>
  <c r="G2246" i="14"/>
  <c r="G2247" i="14"/>
  <c r="G2248" i="14"/>
  <c r="G2249" i="14"/>
  <c r="G2250" i="14"/>
  <c r="G2251" i="14"/>
  <c r="G2252" i="14"/>
  <c r="G2253" i="14"/>
  <c r="G2254" i="14"/>
  <c r="G2255" i="14"/>
  <c r="G2256" i="14"/>
  <c r="G2257" i="14"/>
  <c r="G2258" i="14"/>
  <c r="G2259" i="14"/>
  <c r="G2260" i="14"/>
  <c r="G2261" i="14"/>
  <c r="G2262" i="14"/>
  <c r="G2263" i="14"/>
  <c r="G2264" i="14"/>
  <c r="G2265" i="14"/>
  <c r="G2266" i="14"/>
  <c r="G2267" i="14"/>
  <c r="G2268" i="14"/>
  <c r="G2269" i="14"/>
  <c r="G2270" i="14"/>
  <c r="G2271" i="14"/>
  <c r="G2272" i="14"/>
  <c r="G2273" i="14"/>
  <c r="G2274" i="14"/>
  <c r="G2275" i="14"/>
  <c r="G2276" i="14"/>
  <c r="G2277" i="14"/>
  <c r="G2278" i="14"/>
  <c r="G2279" i="14"/>
  <c r="G2280" i="14"/>
  <c r="G2281" i="14"/>
  <c r="G2282" i="14"/>
  <c r="G2283" i="14"/>
  <c r="G2284" i="14"/>
  <c r="G2285" i="14"/>
  <c r="G2286" i="14"/>
  <c r="G2287" i="14"/>
  <c r="G2288" i="14"/>
  <c r="G2289" i="14"/>
  <c r="G2290" i="14"/>
  <c r="G2291" i="14"/>
  <c r="G2292" i="14"/>
  <c r="G2293" i="14"/>
  <c r="G2294" i="14"/>
  <c r="G2295" i="14"/>
  <c r="G2296" i="14"/>
  <c r="G2297" i="14"/>
  <c r="G2298" i="14"/>
  <c r="G2299" i="14"/>
  <c r="G2300" i="14"/>
  <c r="G2301" i="14"/>
  <c r="G2302" i="14"/>
  <c r="G2303" i="14"/>
  <c r="G2304" i="14"/>
  <c r="G2305" i="14"/>
  <c r="G2306" i="14"/>
  <c r="G2307" i="14"/>
  <c r="G2308" i="14"/>
  <c r="G2309" i="14"/>
  <c r="G2310" i="14"/>
  <c r="G2311" i="14"/>
  <c r="G2312" i="14"/>
  <c r="G2313" i="14"/>
  <c r="G2314" i="14"/>
  <c r="G2315" i="14"/>
  <c r="G2316" i="14"/>
  <c r="G2317" i="14"/>
  <c r="G2318" i="14"/>
  <c r="G2319" i="14"/>
  <c r="G2320" i="14"/>
  <c r="G2321" i="14"/>
  <c r="G2322" i="14"/>
  <c r="G2323" i="14"/>
  <c r="G2324" i="14"/>
  <c r="G2325" i="14"/>
  <c r="G2326" i="14"/>
  <c r="G2327" i="14"/>
  <c r="G2328" i="14"/>
  <c r="G2329" i="14"/>
  <c r="G2330" i="14"/>
  <c r="G2331" i="14"/>
  <c r="G2332" i="14"/>
  <c r="G2333" i="14"/>
  <c r="G2334" i="14"/>
  <c r="G2335" i="14"/>
  <c r="G2336" i="14"/>
  <c r="G2337" i="14"/>
  <c r="G2338" i="14"/>
  <c r="G2339" i="14"/>
  <c r="G2340" i="14"/>
  <c r="G2341" i="14"/>
  <c r="G2342" i="14"/>
  <c r="G2343" i="14"/>
  <c r="G2344" i="14"/>
  <c r="G2345" i="14"/>
  <c r="G2346" i="14"/>
  <c r="G2347" i="14"/>
  <c r="G2348" i="14"/>
  <c r="G2349" i="14"/>
  <c r="G2350" i="14"/>
  <c r="G2351" i="14"/>
  <c r="G2352" i="14"/>
  <c r="G2353" i="14"/>
  <c r="G2354" i="14"/>
  <c r="G2355" i="14"/>
  <c r="G2356" i="14"/>
  <c r="G2357" i="14"/>
  <c r="G2358" i="14"/>
  <c r="G2359" i="14"/>
  <c r="G2360" i="14"/>
  <c r="G2361" i="14"/>
  <c r="G2362" i="14"/>
  <c r="G2363" i="14"/>
  <c r="G2364" i="14"/>
  <c r="G2365" i="14"/>
  <c r="G2366" i="14"/>
  <c r="G2367" i="14"/>
  <c r="G2368" i="14"/>
  <c r="G2369" i="14"/>
  <c r="G2370" i="14"/>
  <c r="G2371" i="14"/>
  <c r="G2372" i="14"/>
  <c r="G2373" i="14"/>
  <c r="G2374" i="14"/>
  <c r="G2375" i="14"/>
  <c r="G2376" i="14"/>
  <c r="G2377" i="14"/>
  <c r="G2378" i="14"/>
  <c r="G2379" i="14"/>
  <c r="G2380" i="14"/>
  <c r="G2381" i="14"/>
  <c r="G2382" i="14"/>
  <c r="G2383" i="14"/>
  <c r="G2384" i="14"/>
  <c r="G2385" i="14"/>
  <c r="G2386" i="14"/>
  <c r="G2387" i="14"/>
  <c r="G2388" i="14"/>
  <c r="G2389" i="14"/>
  <c r="G2390" i="14"/>
  <c r="G2391" i="14"/>
  <c r="G2392" i="14"/>
  <c r="G2393" i="14"/>
  <c r="G2394" i="14"/>
  <c r="G2395" i="14"/>
  <c r="G2396" i="14"/>
  <c r="G2397" i="14"/>
  <c r="G2398" i="14"/>
  <c r="G2399" i="14"/>
  <c r="G2400" i="14"/>
  <c r="G2401" i="14"/>
  <c r="G2402" i="14"/>
  <c r="G2403" i="14"/>
  <c r="G2404" i="14"/>
  <c r="G2405" i="14"/>
  <c r="G2406" i="14"/>
  <c r="G2407" i="14"/>
  <c r="G2408" i="14"/>
  <c r="G2409" i="14"/>
  <c r="G2410" i="14"/>
  <c r="G2411" i="14"/>
  <c r="G2412" i="14"/>
  <c r="G2413" i="14"/>
  <c r="G2414" i="14"/>
  <c r="G2415" i="14"/>
  <c r="G2416" i="14"/>
  <c r="G2417" i="14"/>
  <c r="G2418" i="14"/>
  <c r="G2419" i="14"/>
  <c r="G2420" i="14"/>
  <c r="G2421" i="14"/>
  <c r="G2422" i="14"/>
  <c r="G2423" i="14"/>
  <c r="G2424" i="14"/>
  <c r="G2425" i="14"/>
  <c r="G2426" i="14"/>
  <c r="G2427" i="14"/>
  <c r="G2428" i="14"/>
  <c r="G2429" i="14"/>
  <c r="G2430" i="14"/>
  <c r="G2431" i="14"/>
  <c r="G2432" i="14"/>
  <c r="G2433" i="14"/>
  <c r="G2434" i="14"/>
  <c r="G2435" i="14"/>
  <c r="G2436" i="14"/>
  <c r="G2437" i="14"/>
  <c r="G2438" i="14"/>
  <c r="G2439" i="14"/>
  <c r="G2440" i="14"/>
  <c r="G2441" i="14"/>
  <c r="G2442" i="14"/>
  <c r="G2443" i="14"/>
  <c r="G2444" i="14"/>
  <c r="G2445" i="14"/>
  <c r="G2446" i="14"/>
  <c r="G2447" i="14"/>
  <c r="G2448" i="14"/>
  <c r="G2449" i="14"/>
  <c r="G2450" i="14"/>
  <c r="G2451" i="14"/>
  <c r="G2452" i="14"/>
  <c r="G2453" i="14"/>
  <c r="G2454" i="14"/>
  <c r="G2455" i="14"/>
  <c r="G2456" i="14"/>
  <c r="G2457" i="14"/>
  <c r="G2458" i="14"/>
  <c r="G2459" i="14"/>
  <c r="G2460" i="14"/>
  <c r="G2461" i="14"/>
  <c r="G2462" i="14"/>
  <c r="G2463" i="14"/>
  <c r="G2464" i="14"/>
  <c r="G2465" i="14"/>
  <c r="G2466" i="14"/>
  <c r="G2467" i="14"/>
  <c r="G2468" i="14"/>
  <c r="G2469" i="14"/>
  <c r="G2470" i="14"/>
  <c r="G2471" i="14"/>
  <c r="G2472" i="14"/>
  <c r="G2473" i="14"/>
  <c r="G2474" i="14"/>
  <c r="G2475" i="14"/>
  <c r="G2476" i="14"/>
  <c r="G2477" i="14"/>
  <c r="G2478" i="14"/>
  <c r="G2479" i="14"/>
  <c r="G2480" i="14"/>
  <c r="G2481" i="14"/>
  <c r="G2482" i="14"/>
  <c r="G2483" i="14"/>
  <c r="G2484" i="14"/>
  <c r="G2485" i="14"/>
  <c r="G2486" i="14"/>
  <c r="G2487" i="14"/>
  <c r="G2488" i="14"/>
  <c r="G2489" i="14"/>
  <c r="G2490" i="14"/>
  <c r="G2491" i="14"/>
  <c r="G2492" i="14"/>
  <c r="G2493" i="14"/>
  <c r="G2494" i="14"/>
  <c r="G2495" i="14"/>
  <c r="G2496" i="14"/>
  <c r="G2497" i="14"/>
  <c r="G2498" i="14"/>
  <c r="G2499" i="14"/>
  <c r="G2500" i="14"/>
  <c r="G2501" i="14"/>
  <c r="G2502" i="14"/>
  <c r="G2503" i="14"/>
  <c r="G2504" i="14"/>
  <c r="G2505" i="14"/>
  <c r="G2506" i="14"/>
  <c r="G2507" i="14"/>
  <c r="G2508" i="14"/>
  <c r="G2509" i="14"/>
  <c r="G2510" i="14"/>
  <c r="G2511" i="14"/>
  <c r="G2512" i="14"/>
  <c r="G2513" i="14"/>
  <c r="G2514" i="14"/>
  <c r="G2515" i="14"/>
  <c r="G2516" i="14"/>
  <c r="G2517" i="14"/>
  <c r="G2518" i="14"/>
  <c r="G2519" i="14"/>
  <c r="G2520" i="14"/>
  <c r="G2521" i="14"/>
  <c r="G2522" i="14"/>
  <c r="G2523" i="14"/>
  <c r="G2524" i="14"/>
  <c r="G2525" i="14"/>
  <c r="G2526" i="14"/>
  <c r="G2527" i="14"/>
  <c r="G2528" i="14"/>
  <c r="G2529" i="14"/>
  <c r="G2530" i="14"/>
  <c r="G2531" i="14"/>
  <c r="G2532" i="14"/>
  <c r="G2533" i="14"/>
  <c r="G2534" i="14"/>
  <c r="G2535" i="14"/>
  <c r="G2536" i="14"/>
  <c r="G2537" i="14"/>
  <c r="G2538" i="14"/>
  <c r="G2539" i="14"/>
  <c r="G2540" i="14"/>
  <c r="G2541" i="14"/>
  <c r="G2542" i="14"/>
  <c r="G2543" i="14"/>
  <c r="G2544" i="14"/>
  <c r="G2545" i="14"/>
  <c r="G2546" i="14"/>
  <c r="G2547" i="14"/>
  <c r="G2548" i="14"/>
  <c r="G2549" i="14"/>
  <c r="G2550" i="14"/>
  <c r="G2551" i="14"/>
  <c r="G2552" i="14"/>
  <c r="G2553" i="14"/>
  <c r="G2554" i="14"/>
  <c r="G2555" i="14"/>
  <c r="G2556" i="14"/>
  <c r="G2557" i="14"/>
  <c r="G2558" i="14"/>
  <c r="G2559" i="14"/>
  <c r="G2560" i="14"/>
  <c r="G2561" i="14"/>
  <c r="G2562" i="14"/>
  <c r="G2563" i="14"/>
  <c r="G2564" i="14"/>
  <c r="G2565" i="14"/>
  <c r="G2566" i="14"/>
  <c r="G2567" i="14"/>
  <c r="G2568" i="14"/>
  <c r="G2569" i="14"/>
  <c r="G2570" i="14"/>
  <c r="G2571" i="14"/>
  <c r="G2572" i="14"/>
  <c r="G2573" i="14"/>
  <c r="G2574" i="14"/>
  <c r="G2575" i="14"/>
  <c r="G2576" i="14"/>
  <c r="G2577" i="14"/>
  <c r="G2578" i="14"/>
  <c r="G2579" i="14"/>
  <c r="G2580" i="14"/>
  <c r="G2581" i="14"/>
  <c r="G2582" i="14"/>
  <c r="G2583" i="14"/>
  <c r="G2584" i="14"/>
  <c r="G2585" i="14"/>
  <c r="G2586" i="14"/>
  <c r="G2587" i="14"/>
  <c r="G2588" i="14"/>
  <c r="G2589" i="14"/>
  <c r="G2590" i="14"/>
  <c r="G2591" i="14"/>
  <c r="G2592" i="14"/>
  <c r="G2593" i="14"/>
  <c r="G2594" i="14"/>
  <c r="G2595" i="14"/>
  <c r="G2596" i="14"/>
  <c r="G2597" i="14"/>
  <c r="G2598" i="14"/>
  <c r="G2599" i="14"/>
  <c r="G2600" i="14"/>
  <c r="G2601" i="14"/>
  <c r="G2602" i="14"/>
  <c r="G2603" i="14"/>
  <c r="G2604" i="14"/>
  <c r="G2605" i="14"/>
  <c r="G2606" i="14"/>
  <c r="G2607" i="14"/>
  <c r="G2608" i="14"/>
  <c r="G2609" i="14"/>
  <c r="G2610" i="14"/>
  <c r="G2611" i="14"/>
  <c r="G2612" i="14"/>
  <c r="G2613" i="14"/>
  <c r="G2614" i="14"/>
  <c r="G2615" i="14"/>
  <c r="G2616" i="14"/>
  <c r="G2617" i="14"/>
  <c r="G2618" i="14"/>
  <c r="G2619" i="14"/>
  <c r="G2620" i="14"/>
  <c r="G2621" i="14"/>
  <c r="G2622" i="14"/>
  <c r="G2623" i="14"/>
  <c r="G2624" i="14"/>
  <c r="G2625" i="14"/>
  <c r="G2626" i="14"/>
  <c r="G2627" i="14"/>
  <c r="G2628" i="14"/>
  <c r="G2629" i="14"/>
  <c r="G2630" i="14"/>
  <c r="G2631" i="14"/>
  <c r="G2632" i="14"/>
  <c r="G2633" i="14"/>
  <c r="G2634" i="14"/>
  <c r="G2635" i="14"/>
  <c r="G2636" i="14"/>
  <c r="G2637" i="14"/>
  <c r="G2638" i="14"/>
  <c r="G2639" i="14"/>
  <c r="G2640" i="14"/>
  <c r="G2641" i="14"/>
  <c r="G2642" i="14"/>
  <c r="G2643" i="14"/>
  <c r="G2644" i="14"/>
  <c r="G2645" i="14"/>
  <c r="G2646" i="14"/>
  <c r="G2647" i="14"/>
  <c r="G2648" i="14"/>
  <c r="G2649" i="14"/>
  <c r="G2650" i="14"/>
  <c r="G2651" i="14"/>
  <c r="G2652" i="14"/>
  <c r="G2653" i="14"/>
  <c r="G2654" i="14"/>
  <c r="G2655" i="14"/>
  <c r="G2656" i="14"/>
  <c r="G2657" i="14"/>
  <c r="G2658" i="14"/>
  <c r="G2659" i="14"/>
  <c r="G2660" i="14"/>
  <c r="G2661" i="14"/>
  <c r="G2662" i="14"/>
  <c r="G2663" i="14"/>
  <c r="G2664" i="14"/>
  <c r="G2665" i="14"/>
  <c r="G2666" i="14"/>
  <c r="G2667" i="14"/>
  <c r="G2668" i="14"/>
  <c r="G2669" i="14"/>
  <c r="G2670" i="14"/>
  <c r="G2671" i="14"/>
  <c r="G2672" i="14"/>
  <c r="G2673" i="14"/>
  <c r="G2674" i="14"/>
  <c r="G2675" i="14"/>
  <c r="G2676" i="14"/>
  <c r="G2677" i="14"/>
  <c r="G2678" i="14"/>
  <c r="G2679" i="14"/>
  <c r="G2680" i="14"/>
  <c r="G2681" i="14"/>
  <c r="G2682" i="14"/>
  <c r="G2683" i="14"/>
  <c r="G2684" i="14"/>
  <c r="G2685" i="14"/>
  <c r="G2686" i="14"/>
  <c r="G2687" i="14"/>
  <c r="G2688" i="14"/>
  <c r="G2689" i="14"/>
  <c r="G2690" i="14"/>
  <c r="G2691" i="14"/>
  <c r="G2692" i="14"/>
  <c r="G2693" i="14"/>
  <c r="G2694" i="14"/>
  <c r="G2695" i="14"/>
  <c r="G2696" i="14"/>
  <c r="G2697" i="14"/>
  <c r="G2698" i="14"/>
  <c r="G2699" i="14"/>
  <c r="G2700" i="14"/>
  <c r="G2701" i="14"/>
  <c r="G2702" i="14"/>
  <c r="G2703" i="14"/>
  <c r="G2704" i="14"/>
  <c r="G2705" i="14"/>
  <c r="G2706" i="14"/>
  <c r="G2707" i="14"/>
  <c r="G2708" i="14"/>
  <c r="G2709" i="14"/>
  <c r="G2710" i="14"/>
  <c r="G2711" i="14"/>
  <c r="G2712" i="14"/>
  <c r="G2713" i="14"/>
  <c r="G2714" i="14"/>
  <c r="G2715" i="14"/>
  <c r="G2716" i="14"/>
  <c r="G2717" i="14"/>
  <c r="G2718" i="14"/>
  <c r="G2719" i="14"/>
  <c r="G2720" i="14"/>
  <c r="G2721" i="14"/>
  <c r="G2722" i="14"/>
  <c r="G2723" i="14"/>
  <c r="G2724" i="14"/>
  <c r="G2725" i="14"/>
  <c r="G2726" i="14"/>
  <c r="G2727" i="14"/>
  <c r="G2728" i="14"/>
  <c r="G2729" i="14"/>
  <c r="G2730" i="14"/>
  <c r="G2731" i="14"/>
  <c r="G2732" i="14"/>
  <c r="G2733" i="14"/>
  <c r="G2734" i="14"/>
  <c r="G2735" i="14"/>
  <c r="G2736" i="14"/>
  <c r="G2737" i="14"/>
  <c r="G2738" i="14"/>
  <c r="G2739" i="14"/>
  <c r="G2740" i="14"/>
  <c r="G2741" i="14"/>
  <c r="G2742" i="14"/>
  <c r="G2743" i="14"/>
  <c r="G2744" i="14"/>
  <c r="G2745" i="14"/>
  <c r="G2746" i="14"/>
  <c r="G2747" i="14"/>
  <c r="G2748" i="14"/>
  <c r="G2749" i="14"/>
  <c r="G2750" i="14"/>
  <c r="G2751" i="14"/>
  <c r="G2752" i="14"/>
  <c r="G2753" i="14"/>
  <c r="G2754" i="14"/>
  <c r="G2755" i="14"/>
  <c r="G2756" i="14"/>
  <c r="G2757" i="14"/>
  <c r="G2758" i="14"/>
  <c r="G2759" i="14"/>
  <c r="G2760" i="14"/>
  <c r="G2761" i="14"/>
  <c r="G2762" i="14"/>
  <c r="G2763" i="14"/>
  <c r="G2764" i="14"/>
  <c r="G2765" i="14"/>
  <c r="G2766" i="14"/>
  <c r="G2767" i="14"/>
  <c r="G2768" i="14"/>
  <c r="G2769" i="14"/>
  <c r="G2770" i="14"/>
  <c r="G2771" i="14"/>
  <c r="G2772" i="14"/>
  <c r="G2773" i="14"/>
  <c r="G2774" i="14"/>
  <c r="G2775" i="14"/>
  <c r="G2776" i="14"/>
  <c r="G2777" i="14"/>
  <c r="G2778" i="14"/>
  <c r="G2779" i="14"/>
  <c r="G2780" i="14"/>
  <c r="G2781" i="14"/>
  <c r="G2782" i="14"/>
  <c r="G2783" i="14"/>
  <c r="G2784" i="14"/>
  <c r="G2785" i="14"/>
  <c r="G2786" i="14"/>
  <c r="G2787" i="14"/>
  <c r="G2788" i="14"/>
  <c r="G2789" i="14"/>
  <c r="G2790" i="14"/>
  <c r="G2791" i="14"/>
  <c r="G2792" i="14"/>
  <c r="G2793" i="14"/>
  <c r="G2794" i="14"/>
  <c r="G2795" i="14"/>
  <c r="G2796" i="14"/>
  <c r="G2797" i="14"/>
  <c r="G2798" i="14"/>
  <c r="G2799" i="14"/>
  <c r="G2800" i="14"/>
  <c r="G2801" i="14"/>
  <c r="G2802" i="14"/>
  <c r="G2803" i="14"/>
  <c r="G2804" i="14"/>
  <c r="G2805" i="14"/>
  <c r="G2806" i="14"/>
  <c r="G2807" i="14"/>
  <c r="G2808" i="14"/>
  <c r="G2809" i="14"/>
  <c r="G2810" i="14"/>
  <c r="G2811" i="14"/>
  <c r="G2812" i="14"/>
  <c r="G2813" i="14"/>
  <c r="G2814" i="14"/>
  <c r="G2815" i="14"/>
  <c r="G2816" i="14"/>
  <c r="G2817" i="14"/>
  <c r="G2818" i="14"/>
  <c r="G2819" i="14"/>
  <c r="G2820" i="14"/>
  <c r="G2821" i="14"/>
  <c r="G2822" i="14"/>
  <c r="G2823" i="14"/>
  <c r="G2824" i="14"/>
  <c r="G2825" i="14"/>
  <c r="G2826" i="14"/>
  <c r="G2827" i="14"/>
  <c r="G2828" i="14"/>
  <c r="G2829" i="14"/>
  <c r="G2830" i="14"/>
  <c r="G2831" i="14"/>
  <c r="G2832" i="14"/>
  <c r="G2833" i="14"/>
  <c r="G2834" i="14"/>
  <c r="G2835" i="14"/>
  <c r="G2836" i="14"/>
  <c r="G2837" i="14"/>
  <c r="G2838" i="14"/>
  <c r="G2839" i="14"/>
  <c r="G2840" i="14"/>
  <c r="G2841" i="14"/>
  <c r="G2842" i="14"/>
  <c r="G2843" i="14"/>
  <c r="G2844" i="14"/>
  <c r="G2845" i="14"/>
  <c r="G2846" i="14"/>
  <c r="G2847" i="14"/>
  <c r="G2848" i="14"/>
  <c r="G2849" i="14"/>
  <c r="G2850" i="14"/>
  <c r="G2851" i="14"/>
  <c r="G2852" i="14"/>
  <c r="G2853" i="14"/>
  <c r="G2854" i="14"/>
  <c r="G2855" i="14"/>
  <c r="G2856" i="14"/>
  <c r="G2857" i="14"/>
  <c r="G2858" i="14"/>
  <c r="G2859" i="14"/>
  <c r="G2860" i="14"/>
  <c r="G2861" i="14"/>
  <c r="G2862" i="14"/>
  <c r="G2863" i="14"/>
  <c r="G2864" i="14"/>
  <c r="G2865" i="14"/>
  <c r="G2866" i="14"/>
  <c r="G2867" i="14"/>
  <c r="G2868" i="14"/>
  <c r="G2869" i="14"/>
  <c r="G2870" i="14"/>
  <c r="G2871" i="14"/>
  <c r="G2872" i="14"/>
  <c r="G2873" i="14"/>
  <c r="G2874" i="14"/>
  <c r="G2875" i="14"/>
  <c r="G2876" i="14"/>
  <c r="G2877" i="14"/>
  <c r="G2878" i="14"/>
  <c r="G2879" i="14"/>
  <c r="G2880" i="14"/>
  <c r="G2881" i="14"/>
  <c r="G2882" i="14"/>
  <c r="G2883" i="14"/>
  <c r="G2884" i="14"/>
  <c r="G2885" i="14"/>
  <c r="G2886" i="14"/>
  <c r="G2887" i="14"/>
  <c r="G2888" i="14"/>
  <c r="G2889" i="14"/>
  <c r="G2890" i="14"/>
  <c r="G2891" i="14"/>
  <c r="G2892" i="14"/>
  <c r="G2893" i="14"/>
  <c r="G2894" i="14"/>
  <c r="G2895" i="14"/>
  <c r="G2896" i="14"/>
  <c r="G2897" i="14"/>
  <c r="G2898" i="14"/>
  <c r="G2899" i="14"/>
  <c r="G2900" i="14"/>
  <c r="G2901" i="14"/>
  <c r="G2902" i="14"/>
  <c r="G2903" i="14"/>
  <c r="G2904" i="14"/>
  <c r="G2905" i="14"/>
  <c r="G2906" i="14"/>
  <c r="G2907" i="14"/>
  <c r="G2908" i="14"/>
  <c r="G2909" i="14"/>
  <c r="G2910" i="14"/>
  <c r="G2911" i="14"/>
  <c r="G2912" i="14"/>
  <c r="G2913" i="14"/>
  <c r="G2914" i="14"/>
  <c r="G2915" i="14"/>
  <c r="G2916" i="14"/>
  <c r="G2917" i="14"/>
  <c r="G2918" i="14"/>
  <c r="G2919" i="14"/>
  <c r="G2920" i="14"/>
  <c r="G2921" i="14"/>
  <c r="G2922" i="14"/>
  <c r="G2923" i="14"/>
  <c r="G2924" i="14"/>
  <c r="G2925" i="14"/>
  <c r="G2926" i="14"/>
  <c r="G2927" i="14"/>
  <c r="G2928" i="14"/>
  <c r="G2929" i="14"/>
  <c r="G2930" i="14"/>
  <c r="G2931" i="14"/>
  <c r="G2932" i="14"/>
  <c r="G2933" i="14"/>
  <c r="G2934" i="14"/>
  <c r="G2935" i="14"/>
  <c r="G2936" i="14"/>
  <c r="G2937" i="14"/>
  <c r="G2938" i="14"/>
  <c r="G2939" i="14"/>
  <c r="G2940" i="14"/>
  <c r="G2941" i="14"/>
  <c r="G2942" i="14"/>
  <c r="G2943" i="14"/>
  <c r="G2944" i="14"/>
  <c r="G2945" i="14"/>
  <c r="G2946" i="14"/>
  <c r="G2947" i="14"/>
  <c r="G2948" i="14"/>
  <c r="G2949" i="14"/>
  <c r="G2950" i="14"/>
  <c r="G2951" i="14"/>
  <c r="G2952" i="14"/>
  <c r="G2953" i="14"/>
  <c r="G2954" i="14"/>
  <c r="G2955" i="14"/>
  <c r="G2956" i="14"/>
  <c r="G2957" i="14"/>
  <c r="G2958" i="14"/>
  <c r="G2959" i="14"/>
  <c r="G2960" i="14"/>
  <c r="G2961" i="14"/>
  <c r="G2962" i="14"/>
  <c r="G2963" i="14"/>
  <c r="G2964" i="14"/>
  <c r="G2965" i="14"/>
  <c r="G2966" i="14"/>
  <c r="G2967" i="14"/>
  <c r="G2968" i="14"/>
  <c r="G2969" i="14"/>
  <c r="G2970" i="14"/>
  <c r="G2971" i="14"/>
  <c r="G2972" i="14"/>
  <c r="G2973" i="14"/>
  <c r="G2974" i="14"/>
  <c r="G2975" i="14"/>
  <c r="G2976" i="14"/>
  <c r="G2977" i="14"/>
  <c r="G2978" i="14"/>
  <c r="G2979" i="14"/>
  <c r="G2980" i="14"/>
  <c r="G2981" i="14"/>
  <c r="G2982" i="14"/>
  <c r="G2983" i="14"/>
  <c r="G2984" i="14"/>
  <c r="G2985" i="14"/>
  <c r="G2986" i="14"/>
  <c r="G2987" i="14"/>
  <c r="G2988" i="14"/>
  <c r="G2989" i="14"/>
  <c r="G2990" i="14"/>
  <c r="G2991" i="14"/>
  <c r="G2992" i="14"/>
  <c r="G2993" i="14"/>
  <c r="G2994" i="14"/>
  <c r="G2995" i="14"/>
  <c r="G2996" i="14"/>
  <c r="G2997" i="14"/>
  <c r="G2998" i="14"/>
  <c r="G2999" i="14"/>
  <c r="G3000" i="14"/>
  <c r="G3001" i="14"/>
  <c r="G3002" i="14"/>
  <c r="G3003" i="14"/>
  <c r="G3004" i="14"/>
  <c r="G3005" i="14"/>
  <c r="G3006" i="14"/>
  <c r="G3007" i="14"/>
  <c r="G3008" i="14"/>
  <c r="G3009" i="14"/>
  <c r="G3010" i="14"/>
  <c r="G3011" i="14"/>
  <c r="G3012" i="14"/>
  <c r="G3013" i="14"/>
  <c r="G3014" i="14"/>
  <c r="G3015" i="14"/>
  <c r="G3016" i="14"/>
  <c r="G3017" i="14"/>
  <c r="G3018" i="14"/>
  <c r="G3019" i="14"/>
  <c r="G3020" i="14"/>
  <c r="G3021" i="14"/>
  <c r="G3022" i="14"/>
  <c r="G3023" i="14"/>
  <c r="G3024" i="14"/>
  <c r="G3025" i="14"/>
  <c r="G3026" i="14"/>
  <c r="G3027" i="14"/>
  <c r="G3028" i="14"/>
  <c r="G3029" i="14"/>
  <c r="G3030" i="14"/>
  <c r="G3031" i="14"/>
  <c r="G3032" i="14"/>
  <c r="G3033" i="14"/>
  <c r="G3034" i="14"/>
  <c r="G3035" i="14"/>
  <c r="G3036" i="14"/>
  <c r="G3037" i="14"/>
  <c r="G3038" i="14"/>
  <c r="G3039" i="14"/>
  <c r="G3040" i="14"/>
  <c r="G3041" i="14"/>
  <c r="G3042" i="14"/>
  <c r="G3043" i="14"/>
  <c r="G3044" i="14"/>
  <c r="G3045" i="14"/>
  <c r="G3046" i="14"/>
  <c r="G3047" i="14"/>
  <c r="G3048" i="14"/>
  <c r="G3049" i="14"/>
  <c r="G3050" i="14"/>
  <c r="G3051" i="14"/>
  <c r="G3052" i="14"/>
  <c r="G3053" i="14"/>
  <c r="G3054" i="14"/>
  <c r="G3055" i="14"/>
  <c r="G3056" i="14"/>
  <c r="G3057" i="14"/>
  <c r="G3058" i="14"/>
  <c r="G3059" i="14"/>
  <c r="G3060" i="14"/>
  <c r="G3061" i="14"/>
  <c r="G3062" i="14"/>
  <c r="G3063" i="14"/>
  <c r="G3064" i="14"/>
  <c r="G3065" i="14"/>
  <c r="G3066" i="14"/>
  <c r="G3067" i="14"/>
  <c r="G3068" i="14"/>
  <c r="G3069" i="14"/>
  <c r="G3070" i="14"/>
  <c r="G3071" i="14"/>
  <c r="G3072" i="14"/>
  <c r="G3073" i="14"/>
  <c r="G3074" i="14"/>
  <c r="G3075" i="14"/>
  <c r="G3076" i="14"/>
  <c r="G3077" i="14"/>
  <c r="G3078" i="14"/>
  <c r="G3079" i="14"/>
  <c r="G3080" i="14"/>
  <c r="G3081" i="14"/>
  <c r="G3082" i="14"/>
  <c r="G3083" i="14"/>
  <c r="G3084" i="14"/>
  <c r="G3085" i="14"/>
  <c r="G3086" i="14"/>
  <c r="G3087" i="14"/>
  <c r="G3088" i="14"/>
  <c r="G3089" i="14"/>
  <c r="G3090" i="14"/>
  <c r="G3091" i="14"/>
  <c r="G3092" i="14"/>
  <c r="G3093" i="14"/>
  <c r="G3094" i="14"/>
  <c r="G3095" i="14"/>
  <c r="G3096" i="14"/>
  <c r="G3097" i="14"/>
  <c r="G3098" i="14"/>
  <c r="G3099" i="14"/>
  <c r="G3100" i="14"/>
  <c r="G3101" i="14"/>
  <c r="G3102" i="14"/>
  <c r="G3103" i="14"/>
  <c r="G3104" i="14"/>
  <c r="G3105" i="14"/>
  <c r="G3106" i="14"/>
  <c r="G3107" i="14"/>
  <c r="G3108" i="14"/>
  <c r="G3109" i="14"/>
  <c r="G3110" i="14"/>
  <c r="G3111" i="14"/>
  <c r="G3112" i="14"/>
  <c r="G3113" i="14"/>
  <c r="G3114" i="14"/>
  <c r="G3115" i="14"/>
  <c r="G3116" i="14"/>
  <c r="G3117" i="14"/>
  <c r="G3118" i="14"/>
  <c r="G3119" i="14"/>
  <c r="G3120" i="14"/>
  <c r="G3121" i="14"/>
  <c r="G3122" i="14"/>
  <c r="G3123" i="14"/>
  <c r="G3124" i="14"/>
  <c r="G3125" i="14"/>
  <c r="G3126" i="14"/>
  <c r="G3127" i="14"/>
  <c r="G3128" i="14"/>
  <c r="G3129" i="14"/>
  <c r="G3130" i="14"/>
  <c r="G3131" i="14"/>
  <c r="G3132" i="14"/>
  <c r="G3133" i="14"/>
  <c r="G3134" i="14"/>
  <c r="G3135" i="14"/>
  <c r="G3136" i="14"/>
  <c r="G3137" i="14"/>
  <c r="G3138" i="14"/>
  <c r="G3139" i="14"/>
  <c r="G3140" i="14"/>
  <c r="G3141" i="14"/>
  <c r="G3142" i="14"/>
  <c r="G3143" i="14"/>
  <c r="G3144" i="14"/>
  <c r="G3145" i="14"/>
  <c r="G3146" i="14"/>
  <c r="G3147" i="14"/>
  <c r="G3148" i="14"/>
  <c r="G3149" i="14"/>
  <c r="G3150" i="14"/>
  <c r="G3151" i="14"/>
  <c r="G3152" i="14"/>
  <c r="G3153" i="14"/>
  <c r="G3154" i="14"/>
  <c r="G3155" i="14"/>
  <c r="G3156" i="14"/>
  <c r="G3157" i="14"/>
  <c r="G3158" i="14"/>
  <c r="G3159" i="14"/>
  <c r="G3160" i="14"/>
  <c r="G3161" i="14"/>
  <c r="G3162" i="14"/>
  <c r="G3163" i="14"/>
  <c r="G3164" i="14"/>
  <c r="G3165" i="14"/>
  <c r="G3166" i="14"/>
  <c r="G3167" i="14"/>
  <c r="G3168" i="14"/>
  <c r="G3169" i="14"/>
  <c r="G3170" i="14"/>
  <c r="G3171" i="14"/>
  <c r="G3172" i="14"/>
  <c r="G3173" i="14"/>
  <c r="G3174" i="14"/>
  <c r="G3175" i="14"/>
  <c r="G3176" i="14"/>
  <c r="G3177" i="14"/>
  <c r="G3178" i="14"/>
  <c r="G3179" i="14"/>
  <c r="G3180" i="14"/>
  <c r="G3181" i="14"/>
  <c r="G3182" i="14"/>
  <c r="G3183" i="14"/>
  <c r="G3184" i="14"/>
  <c r="G3185" i="14"/>
  <c r="G3186" i="14"/>
  <c r="G3187" i="14"/>
  <c r="G3188" i="14"/>
  <c r="G3189" i="14"/>
  <c r="G3190" i="14"/>
  <c r="G3191" i="14"/>
  <c r="G3192" i="14"/>
  <c r="G3193" i="14"/>
  <c r="G3194" i="14"/>
  <c r="G3195" i="14"/>
  <c r="G3196" i="14"/>
  <c r="G3197" i="14"/>
  <c r="G3198" i="14"/>
  <c r="G3199" i="14"/>
  <c r="G3200" i="14"/>
  <c r="G3201" i="14"/>
  <c r="G3202" i="14"/>
  <c r="G3203" i="14"/>
  <c r="G3204" i="14"/>
  <c r="G3205" i="14"/>
  <c r="G3206" i="14"/>
  <c r="G3207" i="14"/>
  <c r="G3208" i="14"/>
  <c r="G3209" i="14"/>
  <c r="G3210" i="14"/>
  <c r="G3211" i="14"/>
  <c r="G3212" i="14"/>
  <c r="G3213" i="14"/>
  <c r="G3214" i="14"/>
  <c r="G3215" i="14"/>
  <c r="G3216" i="14"/>
  <c r="G3217" i="14"/>
  <c r="G3218" i="14"/>
  <c r="G3219" i="14"/>
  <c r="G3220" i="14"/>
  <c r="G3221" i="14"/>
  <c r="G3222" i="14"/>
  <c r="G3223" i="14"/>
  <c r="G3224" i="14"/>
  <c r="G3225" i="14"/>
  <c r="G3226" i="14"/>
  <c r="G3227" i="14"/>
  <c r="G3228" i="14"/>
  <c r="G3229" i="14"/>
  <c r="G3230" i="14"/>
  <c r="G3231" i="14"/>
  <c r="G3232" i="14"/>
  <c r="G3233" i="14"/>
  <c r="G3234" i="14"/>
  <c r="G3235" i="14"/>
  <c r="G3236" i="14"/>
  <c r="G3237" i="14"/>
  <c r="G3238" i="14"/>
  <c r="G3239" i="14"/>
  <c r="G3240" i="14"/>
  <c r="G3241" i="14"/>
  <c r="G3242" i="14"/>
  <c r="G3243" i="14"/>
  <c r="G3244" i="14"/>
  <c r="G3245" i="14"/>
  <c r="G3246" i="14"/>
  <c r="G3247" i="14"/>
  <c r="G3248" i="14"/>
  <c r="G3249" i="14"/>
  <c r="G3250" i="14"/>
  <c r="G3251" i="14"/>
  <c r="G3252" i="14"/>
  <c r="G3253" i="14"/>
  <c r="G3254" i="14"/>
  <c r="G3255" i="14"/>
  <c r="G3256" i="14"/>
  <c r="G3257" i="14"/>
  <c r="G3258" i="14"/>
  <c r="G3259" i="14"/>
  <c r="G3260" i="14"/>
  <c r="G3261" i="14"/>
  <c r="G3262" i="14"/>
  <c r="G3263" i="14"/>
  <c r="G3264" i="14"/>
  <c r="G3265" i="14"/>
  <c r="G3266" i="14"/>
  <c r="G3267" i="14"/>
  <c r="G3268" i="14"/>
  <c r="G3269" i="14"/>
  <c r="G3270" i="14"/>
  <c r="G3271" i="14"/>
  <c r="G3272" i="14"/>
  <c r="G3273" i="14"/>
  <c r="G3274" i="14"/>
  <c r="G3275" i="14"/>
  <c r="G3276" i="14"/>
  <c r="G3277" i="14"/>
  <c r="G3278" i="14"/>
  <c r="G3279" i="14"/>
  <c r="G3280" i="14"/>
  <c r="G3281" i="14"/>
  <c r="G3282" i="14"/>
  <c r="G3283" i="14"/>
  <c r="G3284" i="14"/>
  <c r="G3285" i="14"/>
  <c r="G3286" i="14"/>
  <c r="G3287" i="14"/>
  <c r="G3288" i="14"/>
  <c r="G3289" i="14"/>
  <c r="G3290" i="14"/>
  <c r="G3291" i="14"/>
  <c r="G3292" i="14"/>
  <c r="G3293" i="14"/>
  <c r="G3294" i="14"/>
  <c r="G3295" i="14"/>
  <c r="G3296" i="14"/>
  <c r="G3297" i="14"/>
  <c r="G3298" i="14"/>
  <c r="G3299" i="14"/>
  <c r="G3300" i="14"/>
  <c r="G3301" i="14"/>
  <c r="G3302" i="14"/>
  <c r="G3303" i="14"/>
  <c r="G3304" i="14"/>
  <c r="G3305" i="14"/>
  <c r="G3306" i="14"/>
  <c r="G3307" i="14"/>
  <c r="G3308" i="14"/>
  <c r="G3309" i="14"/>
  <c r="G3310" i="14"/>
  <c r="G3311" i="14"/>
  <c r="G3312" i="14"/>
  <c r="G3313" i="14"/>
  <c r="G3314" i="14"/>
  <c r="G3315" i="14"/>
  <c r="G3316" i="14"/>
  <c r="G3317" i="14"/>
  <c r="G3318" i="14"/>
  <c r="G3319" i="14"/>
  <c r="G3320" i="14"/>
  <c r="G3321" i="14"/>
  <c r="G3322" i="14"/>
  <c r="G3323" i="14"/>
  <c r="G3324" i="14"/>
  <c r="G3325" i="14"/>
  <c r="G3326" i="14"/>
  <c r="G3327" i="14"/>
  <c r="G3328" i="14"/>
  <c r="G3329" i="14"/>
  <c r="G3330" i="14"/>
  <c r="G3331" i="14"/>
  <c r="G3332" i="14"/>
  <c r="G3333" i="14"/>
  <c r="G3334" i="14"/>
  <c r="G3335" i="14"/>
  <c r="G3336" i="14"/>
  <c r="G3337" i="14"/>
  <c r="G3338" i="14"/>
  <c r="G3339" i="14"/>
  <c r="G3340" i="14"/>
  <c r="G3341" i="14"/>
  <c r="G3342" i="14"/>
  <c r="G3343" i="14"/>
  <c r="G3344" i="14"/>
  <c r="G3345" i="14"/>
  <c r="G3346" i="14"/>
  <c r="G3347" i="14"/>
  <c r="G3348" i="14"/>
  <c r="G3349" i="14"/>
  <c r="G3350" i="14"/>
  <c r="G3351" i="14"/>
  <c r="G3352" i="14"/>
  <c r="G3353" i="14"/>
  <c r="G3354" i="14"/>
  <c r="G3355" i="14"/>
  <c r="G3356" i="14"/>
  <c r="G3357" i="14"/>
  <c r="G3358" i="14"/>
  <c r="G3359" i="14"/>
  <c r="G3360" i="14"/>
  <c r="G3361" i="14"/>
  <c r="G3362" i="14"/>
  <c r="G3363" i="14"/>
  <c r="G3364" i="14"/>
  <c r="G3365" i="14"/>
  <c r="G3366" i="14"/>
  <c r="G3367" i="14"/>
  <c r="G3368" i="14"/>
  <c r="G3369" i="14"/>
  <c r="G3370" i="14"/>
  <c r="G3371" i="14"/>
  <c r="G3372" i="14"/>
  <c r="G3373" i="14"/>
  <c r="G3374" i="14"/>
  <c r="G3375" i="14"/>
  <c r="G3376" i="14"/>
  <c r="G3377" i="14"/>
  <c r="G3378" i="14"/>
  <c r="G3379" i="14"/>
  <c r="G3380" i="14"/>
  <c r="G3381" i="14"/>
  <c r="G3382" i="14"/>
  <c r="G3383" i="14"/>
  <c r="G3384" i="14"/>
  <c r="G3385" i="14"/>
  <c r="G3386" i="14"/>
  <c r="G3387" i="14"/>
  <c r="G3388" i="14"/>
  <c r="G3389" i="14"/>
  <c r="G3390" i="14"/>
  <c r="G3391" i="14"/>
  <c r="G3392" i="14"/>
  <c r="G3393" i="14"/>
  <c r="G3394" i="14"/>
  <c r="G3395" i="14"/>
  <c r="G3396" i="14"/>
  <c r="G3397" i="14"/>
  <c r="G3398" i="14"/>
  <c r="G3399" i="14"/>
  <c r="G3400" i="14"/>
  <c r="G3401" i="14"/>
  <c r="G3402" i="14"/>
  <c r="G3403" i="14"/>
  <c r="G3404" i="14"/>
  <c r="G3405" i="14"/>
  <c r="G3406" i="14"/>
  <c r="G3407" i="14"/>
  <c r="G3408" i="14"/>
  <c r="G3409" i="14"/>
  <c r="G3410" i="14"/>
  <c r="G3411" i="14"/>
  <c r="G3412" i="14"/>
  <c r="G3413" i="14"/>
  <c r="G3414" i="14"/>
  <c r="G3415" i="14"/>
  <c r="G3416" i="14"/>
  <c r="G3417" i="14"/>
  <c r="G3418" i="14"/>
  <c r="G3419" i="14"/>
  <c r="G3420" i="14"/>
  <c r="G3421" i="14"/>
  <c r="G3422" i="14"/>
  <c r="G3423" i="14"/>
  <c r="G3424" i="14"/>
  <c r="G3425" i="14"/>
  <c r="G3426" i="14"/>
  <c r="G3427" i="14"/>
  <c r="G3428" i="14"/>
  <c r="G3429" i="14"/>
  <c r="G3430" i="14"/>
  <c r="G3431" i="14"/>
  <c r="G3432" i="14"/>
  <c r="G3433" i="14"/>
  <c r="G3434" i="14"/>
  <c r="G3435" i="14"/>
  <c r="G3436" i="14"/>
  <c r="G3437" i="14"/>
  <c r="G3438" i="14"/>
  <c r="G3439" i="14"/>
  <c r="G3440" i="14"/>
  <c r="G3441" i="14"/>
  <c r="G3442" i="14"/>
  <c r="G3443" i="14"/>
  <c r="G3444" i="14"/>
  <c r="G3445" i="14"/>
  <c r="G3446" i="14"/>
  <c r="G3447" i="14"/>
  <c r="G3448" i="14"/>
  <c r="G3449" i="14"/>
  <c r="G3450" i="14"/>
  <c r="G3451" i="14"/>
  <c r="G3452" i="14"/>
  <c r="G3453" i="14"/>
  <c r="G3454" i="14"/>
  <c r="G3455" i="14"/>
  <c r="G3456" i="14"/>
  <c r="G3457" i="14"/>
  <c r="G3458" i="14"/>
  <c r="G3459" i="14"/>
  <c r="G3460" i="14"/>
  <c r="G3461" i="14"/>
  <c r="G3462" i="14"/>
  <c r="G3463" i="14"/>
  <c r="G3464" i="14"/>
  <c r="G3465" i="14"/>
  <c r="G3466" i="14"/>
  <c r="G3467" i="14"/>
  <c r="G3468" i="14"/>
  <c r="G3469" i="14"/>
  <c r="G3470" i="14"/>
  <c r="G3471" i="14"/>
  <c r="G3472" i="14"/>
  <c r="G3473" i="14"/>
  <c r="G3474" i="14"/>
  <c r="G3475" i="14"/>
  <c r="G3476" i="14"/>
  <c r="G3477" i="14"/>
  <c r="G3478" i="14"/>
  <c r="G3479" i="14"/>
  <c r="G3480" i="14"/>
  <c r="G3481" i="14"/>
  <c r="G3482" i="14"/>
  <c r="G3483" i="14"/>
  <c r="G3484" i="14"/>
  <c r="G3485" i="14"/>
  <c r="G3486" i="14"/>
  <c r="G3487" i="14"/>
  <c r="G3488" i="14"/>
  <c r="G3489" i="14"/>
  <c r="G3490" i="14"/>
  <c r="G3491" i="14"/>
  <c r="G3492" i="14"/>
  <c r="G3493" i="14"/>
  <c r="G3494" i="14"/>
  <c r="G3495" i="14"/>
  <c r="G3496" i="14"/>
  <c r="G3497" i="14"/>
  <c r="G3498" i="14"/>
  <c r="G3499" i="14"/>
  <c r="G3500" i="14"/>
  <c r="G3501" i="14"/>
  <c r="G3502" i="14"/>
  <c r="G3503" i="14"/>
  <c r="G3504" i="14"/>
  <c r="G3505" i="14"/>
  <c r="G3506" i="14"/>
  <c r="G3507" i="14"/>
  <c r="G3508" i="14"/>
  <c r="G3509" i="14"/>
  <c r="G3510" i="14"/>
  <c r="G3511" i="14"/>
  <c r="G3512" i="14"/>
  <c r="G3513" i="14"/>
  <c r="G3514" i="14"/>
  <c r="G3515" i="14"/>
  <c r="G3516" i="14"/>
  <c r="G3517" i="14"/>
  <c r="G3518" i="14"/>
  <c r="G3519" i="14"/>
  <c r="G3520" i="14"/>
  <c r="G3521" i="14"/>
  <c r="G3522" i="14"/>
  <c r="G3523" i="14"/>
  <c r="G3524" i="14"/>
  <c r="G3525" i="14"/>
  <c r="G3526" i="14"/>
  <c r="G3527" i="14"/>
  <c r="G3528" i="14"/>
  <c r="G3529" i="14"/>
  <c r="G3530" i="14"/>
  <c r="G3531" i="14"/>
  <c r="G3532" i="14"/>
  <c r="G3533" i="14"/>
  <c r="G3534" i="14"/>
  <c r="G3535" i="14"/>
  <c r="G3536" i="14"/>
  <c r="G3537" i="14"/>
  <c r="G3538" i="14"/>
  <c r="G3539" i="14"/>
  <c r="G3540" i="14"/>
  <c r="G3541" i="14"/>
  <c r="G3542" i="14"/>
  <c r="G3543" i="14"/>
  <c r="G3544" i="14"/>
  <c r="G3545" i="14"/>
  <c r="G3546" i="14"/>
  <c r="G3547" i="14"/>
  <c r="G3548" i="14"/>
  <c r="G3549" i="14"/>
  <c r="G3550" i="14"/>
  <c r="G3551" i="14"/>
  <c r="G3552" i="14"/>
  <c r="G3553" i="14"/>
  <c r="G3554" i="14"/>
  <c r="G3555" i="14"/>
  <c r="G3556" i="14"/>
  <c r="G3557" i="14"/>
  <c r="G3558" i="14"/>
  <c r="G3559" i="14"/>
  <c r="G3560" i="14"/>
  <c r="G3561" i="14"/>
  <c r="G3562" i="14"/>
  <c r="G3563" i="14"/>
  <c r="G3564" i="14"/>
  <c r="G3565" i="14"/>
  <c r="G3566" i="14"/>
  <c r="G3567" i="14"/>
  <c r="G3568" i="14"/>
  <c r="G3569" i="14"/>
  <c r="G3570" i="14"/>
  <c r="G3571" i="14"/>
  <c r="G3572" i="14"/>
  <c r="G3573" i="14"/>
  <c r="G3574" i="14"/>
  <c r="G3575" i="14"/>
  <c r="G3576" i="14"/>
  <c r="G3577" i="14"/>
  <c r="G3578" i="14"/>
  <c r="G3579" i="14"/>
  <c r="G3580" i="14"/>
  <c r="G3581" i="14"/>
  <c r="G3582" i="14"/>
  <c r="G3583" i="14"/>
  <c r="G3584" i="14"/>
  <c r="G3585" i="14"/>
  <c r="G3586" i="14"/>
  <c r="G3587" i="14"/>
  <c r="G3588" i="14"/>
  <c r="G3589" i="14"/>
  <c r="G3590" i="14"/>
  <c r="G3591" i="14"/>
  <c r="G3592" i="14"/>
  <c r="G3593" i="14"/>
  <c r="G3594" i="14"/>
  <c r="G3595" i="14"/>
  <c r="G3596" i="14"/>
  <c r="G3597" i="14"/>
  <c r="G3598" i="14"/>
  <c r="G3599" i="14"/>
  <c r="G3600" i="14"/>
  <c r="G3601" i="14"/>
  <c r="G3602" i="14"/>
  <c r="G3603" i="14"/>
  <c r="G3604" i="14"/>
  <c r="G3605" i="14"/>
  <c r="G3606" i="14"/>
  <c r="G3607" i="14"/>
  <c r="G3608" i="14"/>
  <c r="G3609" i="14"/>
  <c r="G3610" i="14"/>
  <c r="G3611" i="14"/>
  <c r="G3612" i="14"/>
  <c r="G3613" i="14"/>
  <c r="G3614" i="14"/>
  <c r="G3615" i="14"/>
  <c r="G3616" i="14"/>
  <c r="G3617" i="14"/>
  <c r="G3618" i="14"/>
  <c r="G3619" i="14"/>
  <c r="G3620" i="14"/>
  <c r="G3621" i="14"/>
  <c r="G3622" i="14"/>
  <c r="G3623" i="14"/>
  <c r="G3624" i="14"/>
  <c r="G3625" i="14"/>
  <c r="G3626" i="14"/>
  <c r="G3627" i="14"/>
  <c r="G3628" i="14"/>
  <c r="G3629" i="14"/>
  <c r="G3630" i="14"/>
  <c r="G3631" i="14"/>
  <c r="G3632" i="14"/>
  <c r="G3633" i="14"/>
  <c r="G3634" i="14"/>
  <c r="G3635" i="14"/>
  <c r="G3636" i="14"/>
  <c r="G3637" i="14"/>
  <c r="G3638" i="14"/>
  <c r="G3639" i="14"/>
  <c r="G3640" i="14"/>
  <c r="G3641" i="14"/>
  <c r="G3642" i="14"/>
  <c r="G3643" i="14"/>
  <c r="G3644" i="14"/>
  <c r="G3645" i="14"/>
  <c r="G3646" i="14"/>
  <c r="G3647" i="14"/>
  <c r="G3648" i="14"/>
  <c r="G3649" i="14"/>
  <c r="G3650" i="14"/>
  <c r="G3651" i="14"/>
  <c r="G3652" i="14"/>
  <c r="G3653" i="14"/>
  <c r="G3654" i="14"/>
  <c r="G3655" i="14"/>
  <c r="G3656" i="14"/>
  <c r="G3657" i="14"/>
  <c r="G3658" i="14"/>
  <c r="G3659" i="14"/>
  <c r="G3660" i="14"/>
  <c r="G3661" i="14"/>
  <c r="G3662" i="14"/>
  <c r="G3663" i="14"/>
  <c r="G3664" i="14"/>
  <c r="G3665" i="14"/>
  <c r="G3666" i="14"/>
  <c r="G3667" i="14"/>
  <c r="G3668" i="14"/>
  <c r="G3669" i="14"/>
  <c r="G3670" i="14"/>
  <c r="G3671" i="14"/>
  <c r="G3672" i="14"/>
  <c r="G3673" i="14"/>
  <c r="G3674" i="14"/>
  <c r="G3675" i="14"/>
  <c r="G3676" i="14"/>
  <c r="G3677" i="14"/>
  <c r="G3678" i="14"/>
  <c r="G3679" i="14"/>
  <c r="G3680" i="14"/>
  <c r="G3681" i="14"/>
  <c r="G3682" i="14"/>
  <c r="G3683" i="14"/>
  <c r="G3684" i="14"/>
  <c r="G3685" i="14"/>
  <c r="G3686" i="14"/>
  <c r="G3687" i="14"/>
  <c r="G3688" i="14"/>
  <c r="G3689" i="14"/>
  <c r="G3690" i="14"/>
  <c r="G3691" i="14"/>
  <c r="G3692" i="14"/>
  <c r="G3693" i="14"/>
  <c r="G3694" i="14"/>
  <c r="G3695" i="14"/>
  <c r="G3696" i="14"/>
  <c r="G3697" i="14"/>
  <c r="G3698" i="14"/>
  <c r="G3699" i="14"/>
  <c r="G3700" i="14"/>
  <c r="G3701" i="14"/>
  <c r="G3702" i="14"/>
  <c r="G3703" i="14"/>
  <c r="G3704" i="14"/>
  <c r="G3705" i="14"/>
  <c r="G3706" i="14"/>
  <c r="G3707" i="14"/>
  <c r="G3708" i="14"/>
  <c r="G3709" i="14"/>
  <c r="G3710" i="14"/>
  <c r="G3711" i="14"/>
  <c r="G3712" i="14"/>
  <c r="G3713" i="14"/>
  <c r="G3714" i="14"/>
  <c r="G3715" i="14"/>
  <c r="G3716" i="14"/>
  <c r="G3717" i="14"/>
  <c r="G3718" i="14"/>
  <c r="G3719" i="14"/>
  <c r="G3720" i="14"/>
  <c r="G3721" i="14"/>
  <c r="G3722" i="14"/>
  <c r="G3723" i="14"/>
  <c r="G3724" i="14"/>
  <c r="G3725" i="14"/>
  <c r="G3726" i="14"/>
  <c r="G3727" i="14"/>
  <c r="G3728" i="14"/>
  <c r="G3729" i="14"/>
  <c r="G3730" i="14"/>
  <c r="G3731" i="14"/>
  <c r="G3732" i="14"/>
  <c r="G3733" i="14"/>
  <c r="G3734" i="14"/>
  <c r="G3735" i="14"/>
  <c r="G3736" i="14"/>
  <c r="G3737" i="14"/>
  <c r="G3738" i="14"/>
  <c r="G3739" i="14"/>
  <c r="G3740" i="14"/>
  <c r="G3741" i="14"/>
  <c r="G3742" i="14"/>
  <c r="G3743" i="14"/>
  <c r="G3744" i="14"/>
  <c r="G3745" i="14"/>
  <c r="G3746" i="14"/>
  <c r="G3747" i="14"/>
  <c r="G3748" i="14"/>
  <c r="G3749" i="14"/>
  <c r="G3750" i="14"/>
  <c r="G3751" i="14"/>
  <c r="G3752" i="14"/>
  <c r="G3753" i="14"/>
  <c r="G3754" i="14"/>
  <c r="G3755" i="14"/>
  <c r="G3756" i="14"/>
  <c r="G3757" i="14"/>
  <c r="G3758" i="14"/>
  <c r="G3759" i="14"/>
  <c r="G3760" i="14"/>
  <c r="G3761" i="14"/>
  <c r="G3762" i="14"/>
  <c r="G3763" i="14"/>
  <c r="G3764" i="14"/>
  <c r="G3765" i="14"/>
  <c r="G3766" i="14"/>
  <c r="G3767" i="14"/>
  <c r="G3768" i="14"/>
  <c r="G3769" i="14"/>
  <c r="G3770" i="14"/>
  <c r="G3771" i="14"/>
  <c r="G3772" i="14"/>
  <c r="G3773" i="14"/>
  <c r="G3774" i="14"/>
  <c r="G3775" i="14"/>
  <c r="G3776" i="14"/>
  <c r="G3777" i="14"/>
  <c r="G3778" i="14"/>
  <c r="G3779" i="14"/>
  <c r="G3780" i="14"/>
  <c r="G3781" i="14"/>
  <c r="G3782" i="14"/>
  <c r="G3783" i="14"/>
  <c r="G3784" i="14"/>
  <c r="G3785" i="14"/>
  <c r="G3786" i="14"/>
  <c r="G3787" i="14"/>
  <c r="G3788" i="14"/>
  <c r="G3789" i="14"/>
  <c r="G3790" i="14"/>
  <c r="G3791" i="14"/>
  <c r="G3792" i="14"/>
  <c r="G3793" i="14"/>
  <c r="G3794" i="14"/>
  <c r="G3795" i="14"/>
  <c r="G3796" i="14"/>
  <c r="G3797" i="14"/>
  <c r="G3798" i="14"/>
  <c r="G3799" i="14"/>
  <c r="G3800" i="14"/>
  <c r="G3801" i="14"/>
  <c r="G3802" i="14"/>
  <c r="G3803" i="14"/>
  <c r="G3804" i="14"/>
  <c r="G3805" i="14"/>
  <c r="G3806" i="14"/>
  <c r="G3807" i="14"/>
  <c r="G3808" i="14"/>
  <c r="G3809" i="14"/>
  <c r="G3810" i="14"/>
  <c r="G3811" i="14"/>
  <c r="G3812" i="14"/>
  <c r="G3813" i="14"/>
  <c r="G3814" i="14"/>
  <c r="G3815" i="14"/>
  <c r="G3816" i="14"/>
  <c r="G3817" i="14"/>
  <c r="G3818" i="14"/>
  <c r="G3819" i="14"/>
  <c r="G3820" i="14"/>
  <c r="G3821" i="14"/>
  <c r="G3822" i="14"/>
  <c r="G3823" i="14"/>
  <c r="G3824" i="14"/>
  <c r="G3825" i="14"/>
  <c r="G3826" i="14"/>
  <c r="G3827" i="14"/>
  <c r="G3828" i="14"/>
  <c r="G3829" i="14"/>
  <c r="G3830" i="14"/>
  <c r="G3831" i="14"/>
  <c r="G3832" i="14"/>
  <c r="G3833" i="14"/>
  <c r="G3834" i="14"/>
  <c r="G3835" i="14"/>
  <c r="G3836" i="14"/>
  <c r="G3837" i="14"/>
  <c r="G3838" i="14"/>
  <c r="G3839" i="14"/>
  <c r="G3840" i="14"/>
  <c r="G3841" i="14"/>
  <c r="G3842" i="14"/>
  <c r="G3843" i="14"/>
  <c r="G3844" i="14"/>
  <c r="G3845" i="14"/>
  <c r="G3846" i="14"/>
  <c r="G3847" i="14"/>
  <c r="G3848" i="14"/>
  <c r="G3849" i="14"/>
  <c r="G3850" i="14"/>
  <c r="G3851" i="14"/>
  <c r="G3852" i="14"/>
  <c r="G3853" i="14"/>
  <c r="G3854" i="14"/>
  <c r="G3855" i="14"/>
  <c r="G3856" i="14"/>
  <c r="G3857" i="14"/>
  <c r="G3858" i="14"/>
  <c r="G3859" i="14"/>
  <c r="G3860" i="14"/>
  <c r="G3861" i="14"/>
  <c r="G3862" i="14"/>
  <c r="G3863" i="14"/>
  <c r="G3864" i="14"/>
  <c r="G3865" i="14"/>
  <c r="G3866" i="14"/>
  <c r="G3867" i="14"/>
  <c r="G3868" i="14"/>
  <c r="G3869" i="14"/>
  <c r="G3870" i="14"/>
  <c r="G3871" i="14"/>
  <c r="G3872" i="14"/>
  <c r="G3873" i="14"/>
  <c r="G3874" i="14"/>
  <c r="G3875" i="14"/>
  <c r="G3876" i="14"/>
  <c r="G3877" i="14"/>
  <c r="G3878" i="14"/>
  <c r="G3879" i="14"/>
  <c r="G3880" i="14"/>
  <c r="G3881" i="14"/>
  <c r="G3882" i="14"/>
  <c r="G3883" i="14"/>
  <c r="G3884" i="14"/>
  <c r="G3885" i="14"/>
  <c r="G3886" i="14"/>
  <c r="G3887" i="14"/>
  <c r="G3888" i="14"/>
  <c r="G3889" i="14"/>
  <c r="G3890" i="14"/>
  <c r="G3891" i="14"/>
  <c r="G3892" i="14"/>
  <c r="G3893" i="14"/>
  <c r="G3894" i="14"/>
  <c r="G3895" i="14"/>
  <c r="G3896" i="14"/>
  <c r="G3897" i="14"/>
  <c r="G3898" i="14"/>
  <c r="G3899" i="14"/>
  <c r="G3900" i="14"/>
  <c r="G3901" i="14"/>
  <c r="G3902" i="14"/>
  <c r="G3903" i="14"/>
  <c r="G3904" i="14"/>
  <c r="G3905" i="14"/>
  <c r="G3906" i="14"/>
  <c r="G3907" i="14"/>
  <c r="G3908" i="14"/>
  <c r="G3909" i="14"/>
  <c r="G3910" i="14"/>
  <c r="G3911" i="14"/>
  <c r="G3912" i="14"/>
  <c r="G3913" i="14"/>
  <c r="G3914" i="14"/>
  <c r="G3915" i="14"/>
  <c r="G3916" i="14"/>
  <c r="G3917" i="14"/>
  <c r="G3918" i="14"/>
  <c r="G3919" i="14"/>
  <c r="G3920" i="14"/>
  <c r="G3921" i="14"/>
  <c r="G3922" i="14"/>
  <c r="G3923" i="14"/>
  <c r="G3924" i="14"/>
  <c r="G3925" i="14"/>
  <c r="G3926" i="14"/>
  <c r="G3927" i="14"/>
  <c r="G3928" i="14"/>
  <c r="G3929" i="14"/>
  <c r="G3930" i="14"/>
  <c r="G3931" i="14"/>
  <c r="G3932" i="14"/>
  <c r="G3933" i="14"/>
  <c r="G3934" i="14"/>
  <c r="G3935" i="14"/>
  <c r="G3936" i="14"/>
  <c r="G3937" i="14"/>
  <c r="G3938" i="14"/>
  <c r="G3939" i="14"/>
  <c r="G3940" i="14"/>
  <c r="G3941" i="14"/>
  <c r="G3942" i="14"/>
  <c r="G3943" i="14"/>
  <c r="G3944" i="14"/>
  <c r="G3945" i="14"/>
  <c r="G3946" i="14"/>
  <c r="G3947" i="14"/>
  <c r="G3948" i="14"/>
  <c r="G3949" i="14"/>
  <c r="G3950" i="14"/>
  <c r="G3951" i="14"/>
  <c r="G3952" i="14"/>
  <c r="G3953" i="14"/>
  <c r="G3954" i="14"/>
  <c r="G3955" i="14"/>
  <c r="G3956" i="14"/>
  <c r="G3957" i="14"/>
  <c r="G3958" i="14"/>
  <c r="G3959" i="14"/>
  <c r="G3960" i="14"/>
  <c r="G3961" i="14"/>
  <c r="G3962" i="14"/>
  <c r="G3963" i="14"/>
  <c r="G3964" i="14"/>
  <c r="G3965" i="14"/>
  <c r="G3966" i="14"/>
  <c r="G3967" i="14"/>
  <c r="G3968" i="14"/>
  <c r="G3969" i="14"/>
  <c r="G3970" i="14"/>
  <c r="G3971" i="14"/>
  <c r="G3972" i="14"/>
  <c r="G3973" i="14"/>
  <c r="G3974" i="14"/>
  <c r="G3975" i="14"/>
  <c r="G3976" i="14"/>
  <c r="G3977" i="14"/>
  <c r="G3978" i="14"/>
  <c r="G3979" i="14"/>
  <c r="G3980" i="14"/>
  <c r="G3981" i="14"/>
  <c r="G3982" i="14"/>
  <c r="G3983" i="14"/>
  <c r="G3984" i="14"/>
  <c r="G3985" i="14"/>
  <c r="G3986" i="14"/>
  <c r="G3987" i="14"/>
  <c r="G3988" i="14"/>
  <c r="G3989" i="14"/>
  <c r="G3990" i="14"/>
  <c r="G3991" i="14"/>
  <c r="G3992" i="14"/>
  <c r="G3993" i="14"/>
  <c r="G3994" i="14"/>
  <c r="G3995" i="14"/>
  <c r="G3996" i="14"/>
  <c r="G3997" i="14"/>
  <c r="G3998" i="14"/>
  <c r="G3999" i="14"/>
  <c r="G4000" i="14"/>
  <c r="G4001" i="14"/>
  <c r="G4002" i="14"/>
  <c r="G4003" i="14"/>
  <c r="G4004" i="14"/>
  <c r="G4005" i="14"/>
  <c r="G4006" i="14"/>
  <c r="G4007" i="14"/>
  <c r="G4008" i="14"/>
  <c r="G4009" i="14"/>
  <c r="G4010" i="14"/>
  <c r="G4011" i="14"/>
  <c r="G4012" i="14"/>
  <c r="G4013" i="14"/>
  <c r="G4014" i="14"/>
  <c r="G4015" i="14"/>
  <c r="G4016" i="14"/>
  <c r="G4017" i="14"/>
  <c r="G4018" i="14"/>
  <c r="G4019" i="14"/>
  <c r="G4020" i="14"/>
  <c r="G4021" i="14"/>
  <c r="G4022" i="14"/>
  <c r="G4023" i="14"/>
  <c r="G4024" i="14"/>
  <c r="G4025" i="14"/>
  <c r="G4026" i="14"/>
  <c r="G4027" i="14"/>
  <c r="G4028" i="14"/>
  <c r="G4029" i="14"/>
  <c r="G4030" i="14"/>
  <c r="G4031" i="14"/>
  <c r="G4032" i="14"/>
  <c r="G4033" i="14"/>
  <c r="G4034" i="14"/>
  <c r="G4035" i="14"/>
  <c r="G4036" i="14"/>
  <c r="G4037" i="14"/>
  <c r="G4038" i="14"/>
  <c r="G4039" i="14"/>
  <c r="G4040" i="14"/>
  <c r="G4041" i="14"/>
  <c r="G4042" i="14"/>
  <c r="G4043" i="14"/>
  <c r="G4044" i="14"/>
  <c r="G4045" i="14"/>
  <c r="G4046" i="14"/>
  <c r="G4047" i="14"/>
  <c r="G4048" i="14"/>
  <c r="G4049" i="14"/>
  <c r="G4050" i="14"/>
  <c r="G4051" i="14"/>
  <c r="G4052" i="14"/>
  <c r="G4053" i="14"/>
  <c r="G4054" i="14"/>
  <c r="G4055" i="14"/>
  <c r="G4056" i="14"/>
  <c r="G4057" i="14"/>
  <c r="G4058" i="14"/>
  <c r="G4059" i="14"/>
  <c r="G4060" i="14"/>
  <c r="G4061" i="14"/>
  <c r="G4062" i="14"/>
  <c r="G4063" i="14"/>
  <c r="G4064" i="14"/>
  <c r="G4065" i="14"/>
  <c r="G4066" i="14"/>
  <c r="G4067" i="14"/>
  <c r="G4068" i="14"/>
  <c r="G4069" i="14"/>
  <c r="G4070" i="14"/>
  <c r="G4071" i="14"/>
  <c r="G4072" i="14"/>
  <c r="G4073" i="14"/>
  <c r="G4074" i="14"/>
  <c r="G4075" i="14"/>
  <c r="G4076" i="14"/>
  <c r="G4077" i="14"/>
  <c r="G4078" i="14"/>
  <c r="G4079" i="14"/>
  <c r="G4080" i="14"/>
  <c r="G4081" i="14"/>
  <c r="G4082" i="14"/>
  <c r="G4083" i="14"/>
  <c r="G4084" i="14"/>
  <c r="G4085" i="14"/>
  <c r="G4086" i="14"/>
  <c r="G4087" i="14"/>
  <c r="G4088" i="14"/>
  <c r="G4089" i="14"/>
  <c r="G4090" i="14"/>
  <c r="G4091" i="14"/>
  <c r="G4092" i="14"/>
  <c r="G4093" i="14"/>
  <c r="G4094" i="14"/>
  <c r="G4095" i="14"/>
  <c r="G4096" i="14"/>
  <c r="G4097" i="14"/>
  <c r="G4098" i="14"/>
  <c r="G4099" i="14"/>
  <c r="G4100" i="14"/>
  <c r="G4101" i="14"/>
  <c r="G4102" i="14"/>
  <c r="G4103" i="14"/>
  <c r="G4104" i="14"/>
  <c r="G4105" i="14"/>
  <c r="G4106" i="14"/>
  <c r="G4107" i="14"/>
  <c r="G4108" i="14"/>
  <c r="G4109" i="14"/>
  <c r="G4110" i="14"/>
  <c r="G4111" i="14"/>
  <c r="G4112" i="14"/>
  <c r="G4113" i="14"/>
  <c r="G4114" i="14"/>
  <c r="G4115" i="14"/>
  <c r="G4116" i="14"/>
  <c r="G4117" i="14"/>
  <c r="G4118" i="14"/>
  <c r="G4119" i="14"/>
  <c r="G4120" i="14"/>
  <c r="G4121" i="14"/>
  <c r="G4122" i="14"/>
  <c r="G4123" i="14"/>
  <c r="G4124" i="14"/>
  <c r="G4125" i="14"/>
  <c r="G4126" i="14"/>
  <c r="G4127" i="14"/>
  <c r="G4128" i="14"/>
  <c r="G4129" i="14"/>
  <c r="G4130" i="14"/>
  <c r="G4131" i="14"/>
  <c r="G4132" i="14"/>
  <c r="G4133" i="14"/>
  <c r="G4134" i="14"/>
  <c r="G4135" i="14"/>
  <c r="G4136" i="14"/>
  <c r="G4137" i="14"/>
  <c r="G4138" i="14"/>
  <c r="G4139" i="14"/>
  <c r="G4140" i="14"/>
  <c r="G4141" i="14"/>
  <c r="G4142" i="14"/>
  <c r="G4143" i="14"/>
  <c r="G4144" i="14"/>
  <c r="G4145" i="14"/>
  <c r="G4146" i="14"/>
  <c r="G4147" i="14"/>
  <c r="G4148" i="14"/>
  <c r="G4149" i="14"/>
  <c r="G4150" i="14"/>
  <c r="G4151" i="14"/>
  <c r="G4152" i="14"/>
  <c r="G4153" i="14"/>
  <c r="G4154" i="14"/>
  <c r="G4155" i="14"/>
  <c r="G4156" i="14"/>
  <c r="G4157" i="14"/>
  <c r="G4158" i="14"/>
  <c r="G4159" i="14"/>
  <c r="G4160" i="14"/>
  <c r="G4161" i="14"/>
  <c r="G4162" i="14"/>
  <c r="G4163" i="14"/>
  <c r="G4164" i="14"/>
  <c r="G4165" i="14"/>
  <c r="G4166" i="14"/>
  <c r="G4167" i="14"/>
  <c r="G4168" i="14"/>
  <c r="G4169" i="14"/>
  <c r="G4170" i="14"/>
  <c r="G4171" i="14"/>
  <c r="G4172" i="14"/>
  <c r="G4173" i="14"/>
  <c r="G4174" i="14"/>
  <c r="G4175" i="14"/>
  <c r="G4176" i="14"/>
  <c r="G4177" i="14"/>
  <c r="G4178" i="14"/>
  <c r="G4179" i="14"/>
  <c r="G4180" i="14"/>
  <c r="G4181" i="14"/>
  <c r="G4182" i="14"/>
  <c r="G4183" i="14"/>
  <c r="G4184" i="14"/>
  <c r="G4185" i="14"/>
  <c r="G4186" i="14"/>
  <c r="G4187" i="14"/>
  <c r="G4188" i="14"/>
  <c r="G4189" i="14"/>
  <c r="G4190" i="14"/>
  <c r="G4191" i="14"/>
  <c r="G4192" i="14"/>
  <c r="G4193" i="14"/>
  <c r="G4194" i="14"/>
  <c r="G4195" i="14"/>
  <c r="G4196" i="14"/>
  <c r="G4197" i="14"/>
  <c r="G4198" i="14"/>
  <c r="G4199" i="14"/>
  <c r="G4200" i="14"/>
  <c r="G4201" i="14"/>
  <c r="G4202" i="14"/>
  <c r="G4203" i="14"/>
  <c r="G4204" i="14"/>
  <c r="G4205" i="14"/>
  <c r="G4206" i="14"/>
  <c r="G4207" i="14"/>
  <c r="G4208" i="14"/>
  <c r="G4209" i="14"/>
  <c r="G4210" i="14"/>
  <c r="G4211" i="14"/>
  <c r="G4212" i="14"/>
  <c r="G4213" i="14"/>
  <c r="G4214" i="14"/>
  <c r="G4215" i="14"/>
  <c r="G4216" i="14"/>
  <c r="G4217" i="14"/>
  <c r="G4218" i="14"/>
  <c r="G4219" i="14"/>
  <c r="G4220" i="14"/>
  <c r="G4221" i="14"/>
  <c r="G4222" i="14"/>
  <c r="G4223" i="14"/>
  <c r="G4224" i="14"/>
  <c r="G4225" i="14"/>
  <c r="G4226" i="14"/>
  <c r="G4227" i="14"/>
  <c r="G4228" i="14"/>
  <c r="G4229" i="14"/>
  <c r="G4230" i="14"/>
  <c r="G4231" i="14"/>
  <c r="G4232" i="14"/>
  <c r="G4233" i="14"/>
  <c r="G4234" i="14"/>
  <c r="G4235" i="14"/>
  <c r="G4236" i="14"/>
  <c r="G4237" i="14"/>
  <c r="G4238" i="14"/>
  <c r="G4239" i="14"/>
  <c r="G4240" i="14"/>
  <c r="G4241" i="14"/>
  <c r="G4242" i="14"/>
  <c r="G4243" i="14"/>
  <c r="G4244" i="14"/>
  <c r="G4245" i="14"/>
  <c r="G4246" i="14"/>
  <c r="G4247" i="14"/>
  <c r="G4248" i="14"/>
  <c r="G4249" i="14"/>
  <c r="G4250" i="14"/>
  <c r="G4251" i="14"/>
  <c r="G4252" i="14"/>
  <c r="G4253" i="14"/>
  <c r="G4254" i="14"/>
  <c r="G4255" i="14"/>
  <c r="G4256" i="14"/>
  <c r="G4257" i="14"/>
  <c r="G4258" i="14"/>
  <c r="G4259" i="14"/>
  <c r="G4260" i="14"/>
  <c r="G4261" i="14"/>
  <c r="G4262" i="14"/>
  <c r="G4263" i="14"/>
  <c r="G4264" i="14"/>
  <c r="G4265" i="14"/>
  <c r="G4266" i="14"/>
  <c r="G4267" i="14"/>
  <c r="G4268" i="14"/>
  <c r="G4269" i="14"/>
  <c r="G4270" i="14"/>
  <c r="G4271" i="14"/>
  <c r="G4272" i="14"/>
  <c r="G4273" i="14"/>
  <c r="G4274" i="14"/>
  <c r="G4275" i="14"/>
  <c r="G4276" i="14"/>
  <c r="G4277" i="14"/>
  <c r="G4278" i="14"/>
  <c r="G4279" i="14"/>
  <c r="G4280" i="14"/>
  <c r="G4281" i="14"/>
  <c r="G4282" i="14"/>
  <c r="G4283" i="14"/>
  <c r="G4284" i="14"/>
  <c r="G4285" i="14"/>
  <c r="G4286" i="14"/>
  <c r="G4287" i="14"/>
  <c r="G4288" i="14"/>
  <c r="G4289" i="14"/>
  <c r="G4290" i="14"/>
  <c r="G4291" i="14"/>
  <c r="G4292" i="14"/>
  <c r="G4293" i="14"/>
  <c r="G4294" i="14"/>
  <c r="G4295" i="14"/>
  <c r="G4296" i="14"/>
  <c r="G4297" i="14"/>
  <c r="G4298" i="14"/>
  <c r="G4299" i="14"/>
  <c r="G4300" i="14"/>
  <c r="G4301" i="14"/>
  <c r="G4302" i="14"/>
  <c r="G4303" i="14"/>
  <c r="G4304" i="14"/>
  <c r="G4305" i="14"/>
  <c r="G4306" i="14"/>
  <c r="G4307" i="14"/>
  <c r="G4308" i="14"/>
  <c r="G4309" i="14"/>
  <c r="G4310" i="14"/>
  <c r="G4311" i="14"/>
  <c r="G4312" i="14"/>
  <c r="G4313" i="14"/>
  <c r="G4314" i="14"/>
  <c r="G4315" i="14"/>
  <c r="G4316" i="14"/>
  <c r="G4317" i="14"/>
  <c r="G4318" i="14"/>
  <c r="G4319" i="14"/>
  <c r="G4320" i="14"/>
  <c r="G4321" i="14"/>
  <c r="G4322" i="14"/>
  <c r="G4323" i="14"/>
  <c r="G4324" i="14"/>
  <c r="G4325" i="14"/>
  <c r="G4326" i="14"/>
  <c r="G4327" i="14"/>
  <c r="G4328" i="14"/>
  <c r="G4329" i="14"/>
  <c r="G4330" i="14"/>
  <c r="G4331" i="14"/>
  <c r="G4332" i="14"/>
  <c r="G4333" i="14"/>
  <c r="G4334" i="14"/>
  <c r="G4335" i="14"/>
  <c r="G4336" i="14"/>
  <c r="G4337" i="14"/>
  <c r="G4338" i="14"/>
  <c r="G4339" i="14"/>
  <c r="G4340" i="14"/>
  <c r="G4341" i="14"/>
  <c r="G4342" i="14"/>
  <c r="G4343" i="14"/>
  <c r="G4344" i="14"/>
  <c r="G4345" i="14"/>
  <c r="G4346" i="14"/>
  <c r="G4347" i="14"/>
  <c r="G4348" i="14"/>
  <c r="G4349" i="14"/>
  <c r="G4350" i="14"/>
  <c r="G4351" i="14"/>
  <c r="G4352" i="14"/>
  <c r="G4353" i="14"/>
  <c r="G4354" i="14"/>
  <c r="G4355" i="14"/>
  <c r="G4356" i="14"/>
  <c r="G4357" i="14"/>
  <c r="G4358" i="14"/>
  <c r="G4359" i="14"/>
  <c r="G4360" i="14"/>
  <c r="G4361" i="14"/>
  <c r="G4362" i="14"/>
  <c r="G4363" i="14"/>
  <c r="G4364" i="14"/>
  <c r="G4365" i="14"/>
  <c r="G4366" i="14"/>
  <c r="G4367" i="14"/>
  <c r="G4368" i="14"/>
  <c r="G4369" i="14"/>
  <c r="G4370" i="14"/>
  <c r="G4371" i="14"/>
  <c r="G4372" i="14"/>
  <c r="G4373" i="14"/>
  <c r="G4374" i="14"/>
  <c r="G4375" i="14"/>
  <c r="G4376" i="14"/>
  <c r="G4377" i="14"/>
  <c r="G4378" i="14"/>
  <c r="G4379" i="14"/>
  <c r="G4380" i="14"/>
  <c r="G4381" i="14"/>
  <c r="G4382" i="14"/>
  <c r="G4383" i="14"/>
  <c r="G4384" i="14"/>
  <c r="G4385" i="14"/>
  <c r="G4386" i="14"/>
  <c r="G4387" i="14"/>
  <c r="G4388" i="14"/>
  <c r="G4389" i="14"/>
  <c r="G4390" i="14"/>
  <c r="G4391" i="14"/>
  <c r="G4392" i="14"/>
  <c r="G4393" i="14"/>
  <c r="G4394" i="14"/>
  <c r="G4395" i="14"/>
  <c r="G4396" i="14"/>
  <c r="G4397" i="14"/>
  <c r="G4398" i="14"/>
  <c r="G4399" i="14"/>
  <c r="G4400" i="14"/>
  <c r="G4401" i="14"/>
  <c r="G4402" i="14"/>
  <c r="G4403" i="14"/>
  <c r="G4404" i="14"/>
  <c r="G4405" i="14"/>
  <c r="G4406" i="14"/>
  <c r="G4407" i="14"/>
  <c r="G4408" i="14"/>
  <c r="G4409" i="14"/>
  <c r="G4410" i="14"/>
  <c r="G4411" i="14"/>
  <c r="G4412" i="14"/>
  <c r="G4413" i="14"/>
  <c r="G4414" i="14"/>
  <c r="G4415" i="14"/>
  <c r="G4416" i="14"/>
  <c r="G4417" i="14"/>
  <c r="G4418" i="14"/>
  <c r="G4419" i="14"/>
  <c r="G4420" i="14"/>
  <c r="G4421" i="14"/>
  <c r="G4422" i="14"/>
  <c r="G4423" i="14"/>
  <c r="G4424" i="14"/>
  <c r="G4425" i="14"/>
  <c r="G4426" i="14"/>
  <c r="G4427" i="14"/>
  <c r="G4428" i="14"/>
  <c r="G4429" i="14"/>
  <c r="G4430" i="14"/>
  <c r="G4431" i="14"/>
  <c r="G4432" i="14"/>
  <c r="G4433" i="14"/>
  <c r="G4434" i="14"/>
  <c r="G4435" i="14"/>
  <c r="G4436" i="14"/>
  <c r="G4437" i="14"/>
  <c r="G4438" i="14"/>
  <c r="G4439" i="14"/>
  <c r="G4440" i="14"/>
  <c r="G4441" i="14"/>
  <c r="G4442" i="14"/>
  <c r="G4443" i="14"/>
  <c r="G4444" i="14"/>
  <c r="G4445" i="14"/>
  <c r="G4446" i="14"/>
  <c r="G4447" i="14"/>
  <c r="G4448" i="14"/>
  <c r="G4449" i="14"/>
  <c r="G4450" i="14"/>
  <c r="G4451" i="14"/>
  <c r="G4452" i="14"/>
  <c r="G4453" i="14"/>
  <c r="G4454" i="14"/>
  <c r="G4455" i="14"/>
  <c r="G4456" i="14"/>
  <c r="G4457" i="14"/>
  <c r="G4458" i="14"/>
  <c r="G4459" i="14"/>
  <c r="G4460" i="14"/>
  <c r="G4461" i="14"/>
  <c r="G4462" i="14"/>
  <c r="G4463" i="14"/>
  <c r="G4464" i="14"/>
  <c r="G4465" i="14"/>
  <c r="G4466" i="14"/>
  <c r="G4467" i="14"/>
  <c r="G4468" i="14"/>
  <c r="G4469" i="14"/>
  <c r="G4470" i="14"/>
  <c r="G4471" i="14"/>
  <c r="G4472" i="14"/>
  <c r="G4473" i="14"/>
  <c r="G4474" i="14"/>
  <c r="G4475" i="14"/>
  <c r="G4476" i="14"/>
  <c r="G4477" i="14"/>
  <c r="G4478" i="14"/>
  <c r="G4479" i="14"/>
  <c r="G4480" i="14"/>
  <c r="G4481" i="14"/>
  <c r="G4482" i="14"/>
  <c r="G4483" i="14"/>
  <c r="G4484" i="14"/>
  <c r="G4485" i="14"/>
  <c r="G4486" i="14"/>
  <c r="G4487" i="14"/>
  <c r="G4488" i="14"/>
  <c r="G4489" i="14"/>
  <c r="G4490" i="14"/>
  <c r="G4491" i="14"/>
  <c r="G4492" i="14"/>
  <c r="G4493" i="14"/>
  <c r="G4494" i="14"/>
  <c r="G4495" i="14"/>
  <c r="G4496" i="14"/>
  <c r="G4497" i="14"/>
  <c r="G4498" i="14"/>
  <c r="G4499" i="14"/>
  <c r="G4500" i="14"/>
  <c r="G4501" i="14"/>
  <c r="G4502" i="14"/>
  <c r="G4503" i="14"/>
  <c r="G4504" i="14"/>
  <c r="G4505" i="14"/>
  <c r="G4506" i="14"/>
  <c r="G4507" i="14"/>
  <c r="G4508" i="14"/>
  <c r="G4509" i="14"/>
  <c r="G4510" i="14"/>
  <c r="G4511" i="14"/>
  <c r="G4512" i="14"/>
  <c r="G4513" i="14"/>
  <c r="G4514" i="14"/>
  <c r="G4515" i="14"/>
  <c r="G4516" i="14"/>
  <c r="G4517" i="14"/>
  <c r="G4518" i="14"/>
  <c r="G4519" i="14"/>
  <c r="G4520" i="14"/>
  <c r="G4521" i="14"/>
  <c r="G4522" i="14"/>
  <c r="G4523" i="14"/>
  <c r="G4524" i="14"/>
  <c r="G4525" i="14"/>
  <c r="G4526" i="14"/>
  <c r="G4527" i="14"/>
  <c r="G4528" i="14"/>
  <c r="G4529" i="14"/>
  <c r="G4530" i="14"/>
  <c r="G4531" i="14"/>
  <c r="G4532" i="14"/>
  <c r="G4533" i="14"/>
  <c r="G4534" i="14"/>
  <c r="G4535" i="14"/>
  <c r="G4536" i="14"/>
  <c r="G4537" i="14"/>
  <c r="G4538" i="14"/>
  <c r="G4539" i="14"/>
  <c r="G4540" i="14"/>
  <c r="G4541" i="14"/>
  <c r="G4542" i="14"/>
  <c r="G4543" i="14"/>
  <c r="G4544" i="14"/>
  <c r="G4545" i="14"/>
  <c r="G4546" i="14"/>
  <c r="G4547" i="14"/>
  <c r="G4548" i="14"/>
  <c r="G4549" i="14"/>
  <c r="G4550" i="14"/>
  <c r="G4551" i="14"/>
  <c r="G4552" i="14"/>
  <c r="G4553" i="14"/>
  <c r="G4554" i="14"/>
  <c r="G4555" i="14"/>
  <c r="G4556" i="14"/>
  <c r="G4557" i="14"/>
  <c r="G4558" i="14"/>
  <c r="G4559" i="14"/>
  <c r="G4560" i="14"/>
  <c r="G4561" i="14"/>
  <c r="G4562" i="14"/>
  <c r="G4563" i="14"/>
  <c r="G4564" i="14"/>
  <c r="G4565" i="14"/>
  <c r="G4566" i="14"/>
  <c r="G4567" i="14"/>
  <c r="G4568" i="14"/>
  <c r="G4569" i="14"/>
  <c r="G4570" i="14"/>
  <c r="G4571" i="14"/>
  <c r="G4572" i="14"/>
  <c r="G4573" i="14"/>
  <c r="G4574" i="14"/>
  <c r="G4575" i="14"/>
  <c r="G4576" i="14"/>
  <c r="G4577" i="14"/>
  <c r="G4578" i="14"/>
  <c r="G4579" i="14"/>
  <c r="G4580" i="14"/>
  <c r="G4581" i="14"/>
  <c r="G4582" i="14"/>
  <c r="G4583" i="14"/>
  <c r="G4584" i="14"/>
  <c r="G4585" i="14"/>
  <c r="G4586" i="14"/>
  <c r="G4587" i="14"/>
  <c r="G4588" i="14"/>
  <c r="G4589" i="14"/>
  <c r="G4590" i="14"/>
  <c r="G4591" i="14"/>
  <c r="G4592" i="14"/>
  <c r="G4593" i="14"/>
  <c r="G4594" i="14"/>
  <c r="G4595" i="14"/>
  <c r="G4596" i="14"/>
  <c r="G4597" i="14"/>
  <c r="G4598" i="14"/>
  <c r="G4599" i="14"/>
  <c r="G4600" i="14"/>
  <c r="G4601" i="14"/>
  <c r="G4602" i="14"/>
  <c r="G4603" i="14"/>
  <c r="G4604" i="14"/>
  <c r="G4605" i="14"/>
  <c r="G4606" i="14"/>
  <c r="G4607" i="14"/>
  <c r="G4608" i="14"/>
  <c r="G4609" i="14"/>
  <c r="G4610" i="14"/>
  <c r="G4611" i="14"/>
  <c r="G4612" i="14"/>
  <c r="G4613" i="14"/>
  <c r="G4614" i="14"/>
  <c r="G4615" i="14"/>
  <c r="G4616" i="14"/>
  <c r="G4617" i="14"/>
  <c r="G4618" i="14"/>
  <c r="G4619" i="14"/>
  <c r="G4620" i="14"/>
  <c r="G4621" i="14"/>
  <c r="G4622" i="14"/>
  <c r="G4623" i="14"/>
  <c r="G4624" i="14"/>
  <c r="G4625" i="14"/>
  <c r="G4626" i="14"/>
  <c r="G4627" i="14"/>
  <c r="G4628" i="14"/>
  <c r="G4629" i="14"/>
  <c r="G4630" i="14"/>
  <c r="G4631" i="14"/>
  <c r="G4632" i="14"/>
  <c r="G4633" i="14"/>
  <c r="G4634" i="14"/>
  <c r="G4635" i="14"/>
  <c r="G4636" i="14"/>
  <c r="G4637" i="14"/>
  <c r="G4638" i="14"/>
  <c r="G4639" i="14"/>
  <c r="G4640" i="14"/>
  <c r="G4641" i="14"/>
  <c r="G4642" i="14"/>
  <c r="G4643" i="14"/>
  <c r="G4644" i="14"/>
  <c r="G4645" i="14"/>
  <c r="G4646" i="14"/>
  <c r="G4647" i="14"/>
  <c r="G4648" i="14"/>
  <c r="G4649" i="14"/>
  <c r="G4650" i="14"/>
  <c r="G4651" i="14"/>
  <c r="G4652" i="14"/>
  <c r="G4653" i="14"/>
  <c r="G4654" i="14"/>
  <c r="G4655" i="14"/>
  <c r="G4656" i="14"/>
  <c r="G4657" i="14"/>
  <c r="G4658" i="14"/>
  <c r="G4659" i="14"/>
  <c r="G4660" i="14"/>
  <c r="G4661" i="14"/>
  <c r="G4662" i="14"/>
  <c r="G4663" i="14"/>
  <c r="G4664" i="14"/>
  <c r="G4665" i="14"/>
  <c r="G4666" i="14"/>
  <c r="G4667" i="14"/>
  <c r="G4668" i="14"/>
  <c r="G4669" i="14"/>
  <c r="G4670" i="14"/>
  <c r="G4671" i="14"/>
  <c r="G4672" i="14"/>
  <c r="G4673" i="14"/>
  <c r="G4674" i="14"/>
  <c r="G4675" i="14"/>
  <c r="G4676" i="14"/>
  <c r="G4677" i="14"/>
  <c r="G4678" i="14"/>
  <c r="G4679" i="14"/>
  <c r="G4680" i="14"/>
  <c r="G4681" i="14"/>
  <c r="G4682" i="14"/>
  <c r="G4683" i="14"/>
  <c r="G4684" i="14"/>
  <c r="G4685" i="14"/>
  <c r="G4686" i="14"/>
  <c r="G4687" i="14"/>
  <c r="G4688" i="14"/>
  <c r="G4689" i="14"/>
  <c r="G4690" i="14"/>
  <c r="G4691" i="14"/>
  <c r="G4692" i="14"/>
  <c r="G4693" i="14"/>
  <c r="G4694" i="14"/>
  <c r="G4695" i="14"/>
  <c r="G4696" i="14"/>
  <c r="G4697" i="14"/>
  <c r="G4698" i="14"/>
  <c r="G4699" i="14"/>
  <c r="G4700" i="14"/>
  <c r="G4701" i="14"/>
  <c r="G4702" i="14"/>
  <c r="G4703" i="14"/>
  <c r="G4704" i="14"/>
  <c r="G4705" i="14"/>
  <c r="G4706" i="14"/>
  <c r="G4707" i="14"/>
  <c r="G4708" i="14"/>
  <c r="G4709" i="14"/>
  <c r="G4710" i="14"/>
  <c r="G4711" i="14"/>
  <c r="G4712" i="14"/>
  <c r="G4713" i="14"/>
  <c r="G4714" i="14"/>
  <c r="G4715" i="14"/>
  <c r="G4716" i="14"/>
  <c r="G4717" i="14"/>
  <c r="G4718" i="14"/>
  <c r="G4719" i="14"/>
  <c r="G4720" i="14"/>
  <c r="G4721" i="14"/>
  <c r="G4722" i="14"/>
  <c r="G4723" i="14"/>
  <c r="G4724" i="14"/>
  <c r="G4725" i="14"/>
  <c r="G4726" i="14"/>
  <c r="G4727" i="14"/>
  <c r="G4728" i="14"/>
  <c r="G4729" i="14"/>
  <c r="G4730" i="14"/>
  <c r="G4731" i="14"/>
  <c r="G4732" i="14"/>
  <c r="G4733" i="14"/>
  <c r="G4734" i="14"/>
  <c r="G4735" i="14"/>
  <c r="G4736" i="14"/>
  <c r="G4737" i="14"/>
  <c r="G4738" i="14"/>
  <c r="G4739" i="14"/>
  <c r="G4740" i="14"/>
  <c r="G4741" i="14"/>
  <c r="G4742" i="14"/>
  <c r="G4743" i="14"/>
  <c r="G4744" i="14"/>
  <c r="G4745" i="14"/>
  <c r="G4746" i="14"/>
  <c r="G4747" i="14"/>
  <c r="G4748" i="14"/>
  <c r="G4749" i="14"/>
  <c r="G4750" i="14"/>
  <c r="G4751" i="14"/>
  <c r="G4752" i="14"/>
  <c r="G4753" i="14"/>
  <c r="G4754" i="14"/>
  <c r="G4755" i="14"/>
  <c r="G4756" i="14"/>
  <c r="G4757" i="14"/>
  <c r="G4758" i="14"/>
  <c r="G4759" i="14"/>
  <c r="G4760" i="14"/>
  <c r="G4761" i="14"/>
  <c r="G4762" i="14"/>
  <c r="G4763" i="14"/>
  <c r="G4764" i="14"/>
  <c r="G4765" i="14"/>
  <c r="G4766" i="14"/>
  <c r="G4767" i="14"/>
  <c r="G4768" i="14"/>
  <c r="G4769" i="14"/>
  <c r="G4770" i="14"/>
  <c r="G4771" i="14"/>
  <c r="G4772" i="14"/>
  <c r="G4773" i="14"/>
  <c r="G4774" i="14"/>
  <c r="G4775" i="14"/>
  <c r="G4776" i="14"/>
  <c r="G4777" i="14"/>
  <c r="G4778" i="14"/>
  <c r="G4779" i="14"/>
  <c r="G4780" i="14"/>
  <c r="G4781" i="14"/>
  <c r="G4782" i="14"/>
  <c r="G4783" i="14"/>
  <c r="G4784" i="14"/>
  <c r="G4785" i="14"/>
  <c r="G4786" i="14"/>
  <c r="G4787" i="14"/>
  <c r="G4788" i="14"/>
  <c r="G4789" i="14"/>
  <c r="G4790" i="14"/>
  <c r="G4791" i="14"/>
  <c r="G4792" i="14"/>
  <c r="G4793" i="14"/>
  <c r="G4794" i="14"/>
  <c r="G4795" i="14"/>
  <c r="G4796" i="14"/>
  <c r="G4797" i="14"/>
  <c r="G4798" i="14"/>
  <c r="G4799" i="14"/>
  <c r="G4800" i="14"/>
  <c r="G4801" i="14"/>
  <c r="G4802" i="14"/>
  <c r="G4803" i="14"/>
  <c r="G4804" i="14"/>
  <c r="G4805" i="14"/>
  <c r="G4806" i="14"/>
  <c r="G4807" i="14"/>
  <c r="G4808" i="14"/>
  <c r="G4809" i="14"/>
  <c r="G4810" i="14"/>
  <c r="G4811" i="14"/>
  <c r="G4812" i="14"/>
  <c r="G4813" i="14"/>
  <c r="G4814" i="14"/>
  <c r="G4815" i="14"/>
  <c r="G4816" i="14"/>
  <c r="G4817" i="14"/>
  <c r="G4818" i="14"/>
  <c r="G4819" i="14"/>
  <c r="G4820" i="14"/>
  <c r="G4821" i="14"/>
  <c r="G4822" i="14"/>
  <c r="G4823" i="14"/>
  <c r="G4824" i="14"/>
  <c r="G4825" i="14"/>
  <c r="G4826" i="14"/>
  <c r="G4827" i="14"/>
  <c r="G4828" i="14"/>
  <c r="G4829" i="14"/>
  <c r="G4830" i="14"/>
  <c r="G4831" i="14"/>
  <c r="G4832" i="14"/>
  <c r="G4833" i="14"/>
  <c r="G4834" i="14"/>
  <c r="G4835" i="14"/>
  <c r="G4836" i="14"/>
  <c r="G4837" i="14"/>
  <c r="G4838" i="14"/>
  <c r="G4839" i="14"/>
  <c r="G4840" i="14"/>
  <c r="G4841" i="14"/>
  <c r="G4842" i="14"/>
  <c r="G4843" i="14"/>
  <c r="G4844" i="14"/>
  <c r="G4845" i="14"/>
  <c r="G4846" i="14"/>
  <c r="G4847" i="14"/>
  <c r="G4848" i="14"/>
  <c r="G4849" i="14"/>
  <c r="G4850" i="14"/>
  <c r="G4851" i="14"/>
  <c r="G4852" i="14"/>
  <c r="G4853" i="14"/>
  <c r="G4854" i="14"/>
  <c r="G4855" i="14"/>
  <c r="G4856" i="14"/>
  <c r="G4857" i="14"/>
  <c r="G4858" i="14"/>
  <c r="G4859" i="14"/>
  <c r="G4860" i="14"/>
  <c r="G4861" i="14"/>
  <c r="G4862" i="14"/>
  <c r="G4863" i="14"/>
  <c r="G4864" i="14"/>
  <c r="G4865" i="14"/>
  <c r="G4866" i="14"/>
  <c r="G4867" i="14"/>
  <c r="G4868" i="14"/>
  <c r="G4869" i="14"/>
  <c r="G4870" i="14"/>
  <c r="G4871" i="14"/>
  <c r="G4872" i="14"/>
  <c r="G4873" i="14"/>
  <c r="G4874" i="14"/>
  <c r="G4875" i="14"/>
  <c r="G4876" i="14"/>
  <c r="G4877" i="14"/>
  <c r="G4878" i="14"/>
  <c r="G4879" i="14"/>
  <c r="G4880" i="14"/>
  <c r="G4881" i="14"/>
  <c r="G4882" i="14"/>
  <c r="G4883" i="14"/>
  <c r="G4884" i="14"/>
  <c r="G4885" i="14"/>
  <c r="G4886" i="14"/>
  <c r="G4887" i="14"/>
  <c r="G4888" i="14"/>
  <c r="G4889" i="14"/>
  <c r="G4890" i="14"/>
  <c r="G4891" i="14"/>
  <c r="G4892" i="14"/>
  <c r="G4893" i="14"/>
  <c r="G4894" i="14"/>
  <c r="G4895" i="14"/>
  <c r="G4896" i="14"/>
  <c r="G4897" i="14"/>
  <c r="G4898" i="14"/>
  <c r="G4899" i="14"/>
  <c r="G4900" i="14"/>
  <c r="G4901" i="14"/>
  <c r="G4902" i="14"/>
  <c r="G4903" i="14"/>
  <c r="G4904" i="14"/>
  <c r="G4905" i="14"/>
  <c r="G4906" i="14"/>
  <c r="G4907" i="14"/>
  <c r="G4908" i="14"/>
  <c r="G4909" i="14"/>
  <c r="G4910" i="14"/>
  <c r="G4911" i="14"/>
  <c r="G4912" i="14"/>
  <c r="G4913" i="14"/>
  <c r="G4914" i="14"/>
  <c r="G4915" i="14"/>
  <c r="G4916" i="14"/>
  <c r="G4917" i="14"/>
  <c r="G4918" i="14"/>
  <c r="G4919" i="14"/>
  <c r="G4920" i="14"/>
  <c r="G4921" i="14"/>
  <c r="G4922" i="14"/>
  <c r="G4923" i="14"/>
  <c r="G4924" i="14"/>
  <c r="G4925" i="14"/>
  <c r="G4926" i="14"/>
  <c r="G4927" i="14"/>
  <c r="G4928" i="14"/>
  <c r="G4929" i="14"/>
  <c r="G4930" i="14"/>
  <c r="G4931" i="14"/>
  <c r="G4932" i="14"/>
  <c r="G4933" i="14"/>
  <c r="G4934" i="14"/>
  <c r="G4935" i="14"/>
  <c r="G4936" i="14"/>
  <c r="G4937" i="14"/>
  <c r="G4938" i="14"/>
  <c r="G4939" i="14"/>
  <c r="G4940" i="14"/>
  <c r="G4941" i="14"/>
  <c r="G4942" i="14"/>
  <c r="G4943" i="14"/>
  <c r="G4944" i="14"/>
  <c r="G4945" i="14"/>
  <c r="G4946" i="14"/>
  <c r="G4947" i="14"/>
  <c r="G4948" i="14"/>
  <c r="G4949" i="14"/>
  <c r="G4950" i="14"/>
  <c r="G4951" i="14"/>
  <c r="G4952" i="14"/>
  <c r="G4953" i="14"/>
  <c r="G4954" i="14"/>
  <c r="G4955" i="14"/>
  <c r="G4956" i="14"/>
  <c r="G4957" i="14"/>
  <c r="G4958" i="14"/>
  <c r="G4959" i="14"/>
  <c r="G4960" i="14"/>
  <c r="G4961" i="14"/>
  <c r="G4962" i="14"/>
  <c r="G4963" i="14"/>
  <c r="G4964" i="14"/>
  <c r="G4965" i="14"/>
  <c r="G4966" i="14"/>
  <c r="G4967" i="14"/>
  <c r="G4968" i="14"/>
  <c r="G4969" i="14"/>
  <c r="G4970" i="14"/>
  <c r="G4971" i="14"/>
  <c r="G4972" i="14"/>
  <c r="G4973" i="14"/>
  <c r="G4974" i="14"/>
  <c r="G4975" i="14"/>
  <c r="G4976" i="14"/>
  <c r="G4977" i="14"/>
  <c r="G4978" i="14"/>
  <c r="G4979" i="14"/>
  <c r="G4980" i="14"/>
  <c r="G4981" i="14"/>
  <c r="G4982" i="14"/>
  <c r="G4983" i="14"/>
  <c r="G4984" i="14"/>
  <c r="G4985" i="14"/>
  <c r="G4986" i="14"/>
  <c r="G4987" i="14"/>
  <c r="G4988" i="14"/>
  <c r="G4989" i="14"/>
  <c r="G4990" i="14"/>
  <c r="G4991" i="14"/>
  <c r="G4992" i="14"/>
  <c r="G4993" i="14"/>
  <c r="G4994" i="14"/>
  <c r="G4995" i="14"/>
  <c r="G4996" i="14"/>
  <c r="G4997" i="14"/>
  <c r="G4998" i="14"/>
  <c r="G4999" i="14"/>
  <c r="G5000" i="14"/>
  <c r="G5001" i="14"/>
  <c r="G5002" i="14"/>
  <c r="G5003" i="14"/>
  <c r="G5004" i="14"/>
  <c r="G5005" i="14"/>
  <c r="G5006" i="14"/>
  <c r="G5007" i="14"/>
  <c r="G5008" i="14"/>
  <c r="G5009" i="14"/>
  <c r="G5010" i="14"/>
  <c r="G5011" i="14"/>
  <c r="G5012" i="14"/>
  <c r="G5013" i="14"/>
  <c r="G5014" i="14"/>
  <c r="G5015" i="14"/>
  <c r="G5016" i="14"/>
  <c r="G5017" i="14"/>
  <c r="G5018" i="14"/>
  <c r="G5019" i="14"/>
  <c r="G5020" i="14"/>
  <c r="G5021" i="14"/>
  <c r="G5022" i="14"/>
  <c r="G5023" i="14"/>
  <c r="G5024" i="14"/>
  <c r="G5025" i="14"/>
  <c r="G5026" i="14"/>
  <c r="G5027" i="14"/>
  <c r="G5028" i="14"/>
  <c r="G5029" i="14"/>
  <c r="G5030" i="14"/>
  <c r="G5031" i="14"/>
  <c r="G5032" i="14"/>
  <c r="G5033" i="14"/>
  <c r="G5034" i="14"/>
  <c r="G5035" i="14"/>
  <c r="G5036" i="14"/>
  <c r="G5037" i="14"/>
  <c r="G5038" i="14"/>
  <c r="G5039" i="14"/>
  <c r="G5040" i="14"/>
  <c r="G5041" i="14"/>
  <c r="G5042" i="14"/>
  <c r="G5043" i="14"/>
  <c r="G5044" i="14"/>
  <c r="G5045" i="14"/>
  <c r="G5046" i="14"/>
  <c r="G5047" i="14"/>
  <c r="G5048" i="14"/>
  <c r="G5049" i="14"/>
  <c r="G5050" i="14"/>
  <c r="G5051" i="14"/>
  <c r="G5052" i="14"/>
  <c r="G5053" i="14"/>
  <c r="G5054" i="14"/>
  <c r="G5055" i="14"/>
  <c r="G5056" i="14"/>
  <c r="G5057" i="14"/>
  <c r="G5058" i="14"/>
  <c r="G5059" i="14"/>
  <c r="G5060" i="14"/>
  <c r="G5061" i="14"/>
  <c r="G5062" i="14"/>
  <c r="G5063" i="14"/>
  <c r="G5064" i="14"/>
  <c r="G5065" i="14"/>
  <c r="G5066" i="14"/>
  <c r="G5067" i="14"/>
  <c r="G5068" i="14"/>
  <c r="G5069" i="14"/>
  <c r="G5070" i="14"/>
  <c r="G5071" i="14"/>
  <c r="G5072" i="14"/>
  <c r="G5073" i="14"/>
  <c r="G5074" i="14"/>
  <c r="G5075" i="14"/>
  <c r="G5076" i="14"/>
  <c r="G5077" i="14"/>
  <c r="G5078" i="14"/>
  <c r="G5079" i="14"/>
  <c r="G5080" i="14"/>
  <c r="G5081" i="14"/>
  <c r="G5082" i="14"/>
  <c r="G5083" i="14"/>
  <c r="G5084" i="14"/>
  <c r="G5085" i="14"/>
  <c r="G5086" i="14"/>
  <c r="G5087" i="14"/>
  <c r="G5088" i="14"/>
  <c r="G5089" i="14"/>
  <c r="G5090" i="14"/>
  <c r="G5091" i="14"/>
  <c r="G5092" i="14"/>
  <c r="G5093" i="14"/>
  <c r="G5094" i="14"/>
  <c r="G5095" i="14"/>
  <c r="G5096" i="14"/>
  <c r="G5097" i="14"/>
  <c r="G5098" i="14"/>
  <c r="G5099" i="14"/>
  <c r="G5100" i="14"/>
  <c r="G5101" i="14"/>
  <c r="G5102" i="14"/>
  <c r="G5103" i="14"/>
  <c r="G5104" i="14"/>
  <c r="G5105" i="14"/>
  <c r="G5106" i="14"/>
  <c r="G5107" i="14"/>
  <c r="G5108" i="14"/>
  <c r="G5109" i="14"/>
  <c r="G5110" i="14"/>
  <c r="G5111" i="14"/>
  <c r="G5112" i="14"/>
  <c r="G5113" i="14"/>
  <c r="G5114" i="14"/>
  <c r="G5115" i="14"/>
  <c r="G5116" i="14"/>
  <c r="G5117" i="14"/>
  <c r="G5118" i="14"/>
  <c r="G5119" i="14"/>
  <c r="G5120" i="14"/>
  <c r="G5121" i="14"/>
  <c r="G5122" i="14"/>
  <c r="G5123" i="14"/>
  <c r="G5124" i="14"/>
  <c r="G5125" i="14"/>
  <c r="G5126" i="14"/>
  <c r="G5127" i="14"/>
  <c r="G5128" i="14"/>
  <c r="G5129" i="14"/>
  <c r="G5130" i="14"/>
  <c r="G5131" i="14"/>
  <c r="G5132" i="14"/>
  <c r="G5133" i="14"/>
  <c r="G5134" i="14"/>
  <c r="G5135" i="14"/>
  <c r="G5136" i="14"/>
  <c r="G5137" i="14"/>
  <c r="G5138" i="14"/>
  <c r="G5139" i="14"/>
  <c r="G5140" i="14"/>
  <c r="G5141" i="14"/>
  <c r="G5142" i="14"/>
  <c r="G5143" i="14"/>
  <c r="G5144" i="14"/>
  <c r="G5145" i="14"/>
  <c r="G5146" i="14"/>
  <c r="G5147" i="14"/>
  <c r="G5148" i="14"/>
  <c r="G5149" i="14"/>
  <c r="G5150" i="14"/>
  <c r="G5151" i="14"/>
  <c r="G5152" i="14"/>
  <c r="G5153" i="14"/>
  <c r="G5154" i="14"/>
  <c r="G5155" i="14"/>
  <c r="G5156" i="14"/>
  <c r="G5157" i="14"/>
  <c r="G5158" i="14"/>
  <c r="G5159" i="14"/>
  <c r="G5160" i="14"/>
  <c r="G5161" i="14"/>
  <c r="G5162" i="14"/>
  <c r="G5163" i="14"/>
  <c r="G5164" i="14"/>
  <c r="G5165" i="14"/>
  <c r="G5166" i="14"/>
  <c r="G5167" i="14"/>
  <c r="G5168" i="14"/>
  <c r="G5169" i="14"/>
  <c r="G5170" i="14"/>
  <c r="G5171" i="14"/>
  <c r="G5172" i="14"/>
  <c r="G5173" i="14"/>
  <c r="G5174" i="14"/>
  <c r="G5175" i="14"/>
  <c r="G5176" i="14"/>
  <c r="G5177" i="14"/>
  <c r="G5178" i="14"/>
  <c r="G5179" i="14"/>
  <c r="G5180" i="14"/>
  <c r="G5181" i="14"/>
  <c r="G5182" i="14"/>
  <c r="G5183" i="14"/>
  <c r="G5184" i="14"/>
  <c r="G5185" i="14"/>
  <c r="G5186" i="14"/>
  <c r="G5187" i="14"/>
  <c r="G5188" i="14"/>
  <c r="G5189" i="14"/>
  <c r="G5190" i="14"/>
  <c r="G5191" i="14"/>
  <c r="G5192" i="14"/>
  <c r="G5193" i="14"/>
  <c r="G5194" i="14"/>
  <c r="G5195" i="14"/>
  <c r="G5196" i="14"/>
  <c r="G5197" i="14"/>
  <c r="G5198" i="14"/>
  <c r="G5199" i="14"/>
  <c r="G5200" i="14"/>
  <c r="G5201" i="14"/>
  <c r="G5202" i="14"/>
  <c r="G5203" i="14"/>
  <c r="G5204" i="14"/>
  <c r="G5205" i="14"/>
  <c r="G5206" i="14"/>
  <c r="G5207" i="14"/>
  <c r="G5208" i="14"/>
  <c r="G5209" i="14"/>
  <c r="G5210" i="14"/>
  <c r="G5211" i="14"/>
  <c r="G5212" i="14"/>
  <c r="G5213" i="14"/>
  <c r="G5214" i="14"/>
  <c r="G5215" i="14"/>
  <c r="G5216" i="14"/>
  <c r="G5217" i="14"/>
  <c r="G5218" i="14"/>
  <c r="G5219" i="14"/>
  <c r="G5220" i="14"/>
  <c r="G5221" i="14"/>
  <c r="G5222" i="14"/>
  <c r="G5223" i="14"/>
  <c r="G5224" i="14"/>
  <c r="G5225" i="14"/>
  <c r="G5226" i="14"/>
  <c r="G5227" i="14"/>
  <c r="G5228" i="14"/>
  <c r="G5229" i="14"/>
  <c r="G5230" i="14"/>
  <c r="G5231" i="14"/>
  <c r="G5232" i="14"/>
  <c r="G5233" i="14"/>
  <c r="G5234" i="14"/>
  <c r="G5235" i="14"/>
  <c r="G5236" i="14"/>
  <c r="G5237" i="14"/>
  <c r="G5238" i="14"/>
  <c r="G5239" i="14"/>
  <c r="G5240" i="14"/>
  <c r="G5241" i="14"/>
  <c r="G5242" i="14"/>
  <c r="G5243" i="14"/>
  <c r="G5244" i="14"/>
  <c r="G5245" i="14"/>
  <c r="G5246" i="14"/>
  <c r="G5247" i="14"/>
  <c r="G5248" i="14"/>
  <c r="G5249" i="14"/>
  <c r="G5250" i="14"/>
  <c r="G5251" i="14"/>
  <c r="G5252" i="14"/>
  <c r="G5253" i="14"/>
  <c r="G5254" i="14"/>
  <c r="G5255" i="14"/>
  <c r="G5256" i="14"/>
  <c r="G5257" i="14"/>
  <c r="G5258" i="14"/>
  <c r="G5259" i="14"/>
  <c r="G5260" i="14"/>
  <c r="G5261" i="14"/>
  <c r="G5262" i="14"/>
  <c r="G5263" i="14"/>
  <c r="G5264" i="14"/>
  <c r="G5265" i="14"/>
  <c r="G5266" i="14"/>
  <c r="G5267" i="14"/>
  <c r="G5268" i="14"/>
  <c r="G5269" i="14"/>
  <c r="G5270" i="14"/>
  <c r="G5271" i="14"/>
  <c r="G5272" i="14"/>
  <c r="G5273" i="14"/>
  <c r="G5274" i="14"/>
  <c r="G5275" i="14"/>
  <c r="G5276" i="14"/>
  <c r="G5277" i="14"/>
  <c r="G5278" i="14"/>
  <c r="G5279" i="14"/>
  <c r="G5280" i="14"/>
  <c r="G5281" i="14"/>
  <c r="G5282" i="14"/>
  <c r="G5283" i="14"/>
  <c r="G5284" i="14"/>
  <c r="G5285" i="14"/>
  <c r="G5286" i="14"/>
  <c r="G5287" i="14"/>
  <c r="G5288" i="14"/>
  <c r="G5289" i="14"/>
  <c r="G5290" i="14"/>
  <c r="G5291" i="14"/>
  <c r="G5292" i="14"/>
  <c r="G5293" i="14"/>
  <c r="G5294" i="14"/>
  <c r="G5295" i="14"/>
  <c r="G5296" i="14"/>
  <c r="G5297" i="14"/>
  <c r="G5298" i="14"/>
  <c r="G5299" i="14"/>
  <c r="G5300" i="14"/>
  <c r="G5301" i="14"/>
  <c r="G5302" i="14"/>
  <c r="G5303" i="14"/>
  <c r="G5304" i="14"/>
  <c r="G5305" i="14"/>
  <c r="G5306" i="14"/>
  <c r="G5307" i="14"/>
  <c r="G5308" i="14"/>
  <c r="G5309" i="14"/>
  <c r="G5310" i="14"/>
  <c r="G5311" i="14"/>
  <c r="G5312" i="14"/>
  <c r="G5313" i="14"/>
  <c r="G5314" i="14"/>
  <c r="G5315" i="14"/>
  <c r="G5316" i="14"/>
  <c r="G5317" i="14"/>
  <c r="G5318" i="14"/>
  <c r="G5319" i="14"/>
  <c r="G5320" i="14"/>
  <c r="G5321" i="14"/>
  <c r="G5322" i="14"/>
  <c r="G5323" i="14"/>
  <c r="G5324" i="14"/>
  <c r="G5325" i="14"/>
  <c r="G5326" i="14"/>
  <c r="G5327" i="14"/>
  <c r="G5328" i="14"/>
  <c r="G5329" i="14"/>
  <c r="G5330" i="14"/>
  <c r="G5331" i="14"/>
  <c r="G5332" i="14"/>
  <c r="G5333" i="14"/>
  <c r="G5334" i="14"/>
  <c r="G5335" i="14"/>
  <c r="G5336" i="14"/>
  <c r="G5337" i="14"/>
  <c r="G5338" i="14"/>
  <c r="G5339" i="14"/>
  <c r="G5340" i="14"/>
  <c r="G5341" i="14"/>
  <c r="G5342" i="14"/>
  <c r="G5343" i="14"/>
  <c r="G5344" i="14"/>
  <c r="G5345" i="14"/>
  <c r="G5346" i="14"/>
  <c r="G5347" i="14"/>
  <c r="G5348" i="14"/>
  <c r="G5349" i="14"/>
  <c r="G5350" i="14"/>
  <c r="G5351" i="14"/>
  <c r="G5352" i="14"/>
  <c r="G5353" i="14"/>
  <c r="G5354" i="14"/>
  <c r="G5355" i="14"/>
  <c r="G5356" i="14"/>
  <c r="G5357" i="14"/>
  <c r="G5358" i="14"/>
  <c r="G5359" i="14"/>
  <c r="G5360" i="14"/>
  <c r="G5361" i="14"/>
  <c r="G5362" i="14"/>
  <c r="G5363" i="14"/>
  <c r="G5364" i="14"/>
  <c r="G5365" i="14"/>
  <c r="G5366" i="14"/>
  <c r="G5367" i="14"/>
  <c r="G5368" i="14"/>
  <c r="G5369" i="14"/>
  <c r="G5370" i="14"/>
  <c r="G5371" i="14"/>
  <c r="G5372" i="14"/>
  <c r="G5373" i="14"/>
  <c r="G5374" i="14"/>
  <c r="G5375" i="14"/>
  <c r="G5376" i="14"/>
  <c r="G5377" i="14"/>
  <c r="G5378" i="14"/>
  <c r="G5379" i="14"/>
  <c r="G5380" i="14"/>
  <c r="G5381" i="14"/>
  <c r="G5382" i="14"/>
  <c r="G5383" i="14"/>
  <c r="G5384" i="14"/>
  <c r="G5385" i="14"/>
  <c r="G5386" i="14"/>
  <c r="G5387" i="14"/>
  <c r="G5388" i="14"/>
  <c r="G5389" i="14"/>
  <c r="G5390" i="14"/>
  <c r="G5391" i="14"/>
  <c r="G5392" i="14"/>
  <c r="G5393" i="14"/>
  <c r="G5394" i="14"/>
  <c r="G5395" i="14"/>
  <c r="G5396" i="14"/>
  <c r="G5397" i="14"/>
  <c r="G5398" i="14"/>
  <c r="G5399" i="14"/>
  <c r="G5400" i="14"/>
  <c r="G5401" i="14"/>
  <c r="G5402" i="14"/>
  <c r="G5403" i="14"/>
  <c r="G5404" i="14"/>
  <c r="G5405" i="14"/>
  <c r="G5406" i="14"/>
  <c r="G5407" i="14"/>
  <c r="G5408" i="14"/>
  <c r="G5409" i="14"/>
  <c r="G5410" i="14"/>
  <c r="G5411" i="14"/>
  <c r="G5412" i="14"/>
  <c r="G5413" i="14"/>
  <c r="G5414" i="14"/>
  <c r="G5415" i="14"/>
  <c r="G5416" i="14"/>
  <c r="G5417" i="14"/>
  <c r="G5418" i="14"/>
  <c r="G5419" i="14"/>
  <c r="G5420" i="14"/>
  <c r="G5421" i="14"/>
  <c r="G5422" i="14"/>
  <c r="G5423" i="14"/>
  <c r="G5424" i="14"/>
  <c r="G5425" i="14"/>
  <c r="G5426" i="14"/>
  <c r="G5427" i="14"/>
  <c r="G5428" i="14"/>
  <c r="G5429" i="14"/>
  <c r="G5430" i="14"/>
  <c r="G5431" i="14"/>
  <c r="G5432" i="14"/>
  <c r="G5433" i="14"/>
  <c r="G5434" i="14"/>
  <c r="G5435" i="14"/>
  <c r="G5436" i="14"/>
  <c r="G5437" i="14"/>
  <c r="G5438" i="14"/>
  <c r="G5439" i="14"/>
  <c r="G5440" i="14"/>
  <c r="G5441" i="14"/>
  <c r="G5442" i="14"/>
  <c r="G5443" i="14"/>
  <c r="G5444" i="14"/>
  <c r="G5445" i="14"/>
  <c r="G5446" i="14"/>
  <c r="G5447" i="14"/>
  <c r="G5448" i="14"/>
  <c r="G5449" i="14"/>
  <c r="G5450" i="14"/>
  <c r="G5451" i="14"/>
  <c r="G5452" i="14"/>
  <c r="G5453" i="14"/>
  <c r="G5454" i="14"/>
  <c r="G5455" i="14"/>
  <c r="G5456" i="14"/>
  <c r="G5457" i="14"/>
  <c r="G5458" i="14"/>
  <c r="G5459" i="14"/>
  <c r="G5460" i="14"/>
  <c r="G5461" i="14"/>
  <c r="G5462" i="14"/>
  <c r="G5463" i="14"/>
  <c r="G5464" i="14"/>
  <c r="G5465" i="14"/>
  <c r="G5466" i="14"/>
  <c r="G5467" i="14"/>
  <c r="G5468" i="14"/>
  <c r="G5469" i="14"/>
  <c r="G5470" i="14"/>
  <c r="G5471" i="14"/>
  <c r="G5472" i="14"/>
  <c r="G5473" i="14"/>
  <c r="G5474" i="14"/>
  <c r="G5475" i="14"/>
  <c r="G5476" i="14"/>
  <c r="G5477" i="14"/>
  <c r="G5478" i="14"/>
  <c r="G5479" i="14"/>
  <c r="G5480" i="14"/>
  <c r="G5481" i="14"/>
  <c r="G5482" i="14"/>
  <c r="G5483" i="14"/>
  <c r="G5484" i="14"/>
  <c r="G5485" i="14"/>
  <c r="G5486" i="14"/>
  <c r="G5487" i="14"/>
  <c r="G5488" i="14"/>
  <c r="G5489" i="14"/>
  <c r="G5490" i="14"/>
  <c r="G5491" i="14"/>
  <c r="G5492" i="14"/>
  <c r="G5493" i="14"/>
  <c r="G5494" i="14"/>
  <c r="G5495" i="14"/>
  <c r="G5496" i="14"/>
  <c r="G5497" i="14"/>
  <c r="G5498" i="14"/>
  <c r="G5499" i="14"/>
  <c r="G5500" i="14"/>
  <c r="G5501" i="14"/>
  <c r="G5502" i="14"/>
  <c r="G5503" i="14"/>
  <c r="G5504" i="14"/>
  <c r="G5505" i="14"/>
  <c r="G5506" i="14"/>
  <c r="G5507" i="14"/>
  <c r="G5508" i="14"/>
  <c r="G5509" i="14"/>
  <c r="G5510" i="14"/>
  <c r="G5511" i="14"/>
  <c r="G5512" i="14"/>
  <c r="G5513" i="14"/>
  <c r="G5514" i="14"/>
  <c r="G5515" i="14"/>
  <c r="G5516" i="14"/>
  <c r="G5517" i="14"/>
  <c r="G5518" i="14"/>
  <c r="G5519" i="14"/>
  <c r="G5520" i="14"/>
  <c r="G5521" i="14"/>
  <c r="G5522" i="14"/>
  <c r="G5523" i="14"/>
  <c r="G5524" i="14"/>
  <c r="G5525" i="14"/>
  <c r="G5526" i="14"/>
  <c r="G5527" i="14"/>
  <c r="G5528" i="14"/>
  <c r="G5529" i="14"/>
  <c r="G5530" i="14"/>
  <c r="G5531" i="14"/>
  <c r="G5532" i="14"/>
  <c r="G5533" i="14"/>
  <c r="G5534" i="14"/>
  <c r="G5535" i="14"/>
  <c r="G5536" i="14"/>
  <c r="G5537" i="14"/>
  <c r="G5538" i="14"/>
  <c r="G5539" i="14"/>
  <c r="G5540" i="14"/>
  <c r="G5541" i="14"/>
  <c r="G5542" i="14"/>
  <c r="G5543" i="14"/>
  <c r="G5544" i="14"/>
  <c r="G5545" i="14"/>
  <c r="G5546" i="14"/>
  <c r="G5547" i="14"/>
  <c r="G5548" i="14"/>
  <c r="G5549" i="14"/>
  <c r="G5550" i="14"/>
  <c r="G5551" i="14"/>
  <c r="G5552" i="14"/>
  <c r="G5553" i="14"/>
  <c r="G5554" i="14"/>
  <c r="G5555" i="14"/>
  <c r="G5556" i="14"/>
  <c r="G5557" i="14"/>
  <c r="G5558" i="14"/>
  <c r="G5559" i="14"/>
  <c r="G5560" i="14"/>
  <c r="G5561" i="14"/>
  <c r="G5562" i="14"/>
  <c r="G5563" i="14"/>
  <c r="G5564" i="14"/>
  <c r="G5565" i="14"/>
  <c r="G5566" i="14"/>
  <c r="G5567" i="14"/>
  <c r="G5568" i="14"/>
  <c r="G5569" i="14"/>
  <c r="G5570" i="14"/>
  <c r="G5571" i="14"/>
  <c r="G5572" i="14"/>
  <c r="G5573" i="14"/>
  <c r="G5574" i="14"/>
  <c r="G5575" i="14"/>
  <c r="G5576" i="14"/>
  <c r="G5577" i="14"/>
  <c r="G5578" i="14"/>
  <c r="G5579" i="14"/>
  <c r="G5580" i="14"/>
  <c r="G5581" i="14"/>
  <c r="G5582" i="14"/>
  <c r="G5583" i="14"/>
  <c r="G5584" i="14"/>
  <c r="G5585" i="14"/>
  <c r="G5586" i="14"/>
  <c r="G5587" i="14"/>
  <c r="G5588" i="14"/>
  <c r="G5589" i="14"/>
  <c r="G5590" i="14"/>
  <c r="G5591" i="14"/>
  <c r="G5592" i="14"/>
  <c r="G5593" i="14"/>
  <c r="G5594" i="14"/>
  <c r="G5595" i="14"/>
  <c r="G5596" i="14"/>
  <c r="G5597" i="14"/>
  <c r="G5598" i="14"/>
  <c r="G5599" i="14"/>
  <c r="G5600" i="14"/>
  <c r="G5601" i="14"/>
  <c r="G5602" i="14"/>
  <c r="G5603" i="14"/>
  <c r="G5604" i="14"/>
  <c r="G5605" i="14"/>
  <c r="G5606" i="14"/>
  <c r="G5607" i="14"/>
  <c r="G5608" i="14"/>
  <c r="G5609" i="14"/>
  <c r="G5610" i="14"/>
  <c r="G5611" i="14"/>
  <c r="G5612" i="14"/>
  <c r="G5613" i="14"/>
  <c r="G5614" i="14"/>
  <c r="G5615" i="14"/>
  <c r="G5616" i="14"/>
  <c r="G5617" i="14"/>
  <c r="G5618" i="14"/>
  <c r="G5619" i="14"/>
  <c r="G5620" i="14"/>
  <c r="G5621" i="14"/>
  <c r="G5622" i="14"/>
  <c r="G5623" i="14"/>
  <c r="G5624" i="14"/>
  <c r="G5625" i="14"/>
  <c r="G5626" i="14"/>
  <c r="G5627" i="14"/>
  <c r="G5628" i="14"/>
  <c r="G5629" i="14"/>
  <c r="G5630" i="14"/>
  <c r="G5631" i="14"/>
  <c r="G5632" i="14"/>
  <c r="G5633" i="14"/>
  <c r="G5634" i="14"/>
  <c r="G5635" i="14"/>
  <c r="G5636" i="14"/>
  <c r="G5637" i="14"/>
  <c r="G5638" i="14"/>
  <c r="G5639" i="14"/>
  <c r="G5640" i="14"/>
  <c r="G5641" i="14"/>
  <c r="G5642" i="14"/>
  <c r="G5643" i="14"/>
  <c r="G5644" i="14"/>
  <c r="G5645" i="14"/>
  <c r="G5646" i="14"/>
  <c r="G5647" i="14"/>
  <c r="G5648" i="14"/>
  <c r="G5649" i="14"/>
  <c r="G5650" i="14"/>
  <c r="G5651" i="14"/>
  <c r="G5652" i="14"/>
  <c r="G5653" i="14"/>
  <c r="G5654" i="14"/>
  <c r="G5655" i="14"/>
  <c r="G5656" i="14"/>
  <c r="G5657" i="14"/>
  <c r="G5658" i="14"/>
  <c r="G5659" i="14"/>
  <c r="G5660" i="14"/>
  <c r="G5661" i="14"/>
  <c r="G5662" i="14"/>
  <c r="G5663" i="14"/>
  <c r="G5664" i="14"/>
  <c r="G5665" i="14"/>
  <c r="G5666" i="14"/>
  <c r="G5667" i="14"/>
  <c r="G5668" i="14"/>
  <c r="G5669" i="14"/>
  <c r="G5670" i="14"/>
  <c r="G5671" i="14"/>
  <c r="G5672" i="14"/>
  <c r="G5673" i="14"/>
  <c r="G5674" i="14"/>
  <c r="G5675" i="14"/>
  <c r="G5676" i="14"/>
  <c r="G5677" i="14"/>
  <c r="G5678" i="14"/>
  <c r="G5679" i="14"/>
  <c r="G5680" i="14"/>
  <c r="G5681" i="14"/>
  <c r="G5682" i="14"/>
  <c r="G5683" i="14"/>
  <c r="G5684" i="14"/>
  <c r="G5685" i="14"/>
  <c r="G5686" i="14"/>
  <c r="G5687" i="14"/>
  <c r="G5688" i="14"/>
  <c r="G5689" i="14"/>
  <c r="G5690" i="14"/>
  <c r="G5691" i="14"/>
  <c r="G5692" i="14"/>
  <c r="G5693" i="14"/>
  <c r="G5694" i="14"/>
  <c r="G5695" i="14"/>
  <c r="G5696" i="14"/>
  <c r="G5697" i="14"/>
  <c r="G5698" i="14"/>
  <c r="G5699" i="14"/>
  <c r="G5700" i="14"/>
  <c r="G5701" i="14"/>
  <c r="G5702" i="14"/>
  <c r="G5703" i="14"/>
  <c r="G5704" i="14"/>
  <c r="G5705" i="14"/>
  <c r="G5706" i="14"/>
  <c r="G5707" i="14"/>
  <c r="G5708" i="14"/>
  <c r="G5709" i="14"/>
  <c r="G5710" i="14"/>
  <c r="G5711" i="14"/>
  <c r="G5712" i="14"/>
  <c r="G5713" i="14"/>
  <c r="G5714" i="14"/>
  <c r="G5715" i="14"/>
  <c r="G5716" i="14"/>
  <c r="G5717" i="14"/>
  <c r="G5718" i="14"/>
  <c r="G5719" i="14"/>
  <c r="G5720" i="14"/>
  <c r="G5721" i="14"/>
  <c r="G5722" i="14"/>
  <c r="G5723" i="14"/>
  <c r="G5724" i="14"/>
  <c r="G5725" i="14"/>
  <c r="G5726" i="14"/>
  <c r="G5727" i="14"/>
  <c r="G5728" i="14"/>
  <c r="G5729" i="14"/>
  <c r="G5730" i="14"/>
  <c r="G5731" i="14"/>
  <c r="G5732" i="14"/>
  <c r="G5733" i="14"/>
  <c r="G5734" i="14"/>
  <c r="G5735" i="14"/>
  <c r="G5736" i="14"/>
  <c r="G5737" i="14"/>
  <c r="G5738" i="14"/>
  <c r="G5739" i="14"/>
  <c r="G5740" i="14"/>
  <c r="G5741" i="14"/>
  <c r="G5742" i="14"/>
  <c r="G5743" i="14"/>
  <c r="G5744" i="14"/>
  <c r="G5745" i="14"/>
  <c r="G5746" i="14"/>
  <c r="G5747" i="14"/>
  <c r="G5748" i="14"/>
  <c r="G5749" i="14"/>
  <c r="G5750" i="14"/>
  <c r="G5751" i="14"/>
  <c r="G5752" i="14"/>
  <c r="G5753" i="14"/>
  <c r="G5754" i="14"/>
  <c r="G5755" i="14"/>
  <c r="G5756" i="14"/>
  <c r="G5757" i="14"/>
  <c r="G5758" i="14"/>
  <c r="G5759" i="14"/>
  <c r="G5760" i="14"/>
  <c r="G5761" i="14"/>
  <c r="G5762" i="14"/>
  <c r="G5763" i="14"/>
  <c r="G5764" i="14"/>
  <c r="G5765" i="14"/>
  <c r="G5766" i="14"/>
  <c r="G5767" i="14"/>
  <c r="G5768" i="14"/>
  <c r="G5769" i="14"/>
  <c r="G5770" i="14"/>
  <c r="G5771" i="14"/>
  <c r="G5772" i="14"/>
  <c r="G5773" i="14"/>
  <c r="G5774" i="14"/>
  <c r="G5775" i="14"/>
  <c r="G5776" i="14"/>
  <c r="G5777" i="14"/>
  <c r="G5778" i="14"/>
  <c r="G5779" i="14"/>
  <c r="G5780" i="14"/>
  <c r="G5781" i="14"/>
  <c r="G5782" i="14"/>
  <c r="G5783" i="14"/>
  <c r="G5784" i="14"/>
  <c r="G5785" i="14"/>
  <c r="G5786" i="14"/>
  <c r="G5787" i="14"/>
  <c r="G5788" i="14"/>
  <c r="G5789" i="14"/>
  <c r="G5790" i="14"/>
  <c r="G5791" i="14"/>
  <c r="G5792" i="14"/>
  <c r="G5793" i="14"/>
  <c r="G5794" i="14"/>
  <c r="G5795" i="14"/>
  <c r="G5796" i="14"/>
  <c r="G5797" i="14"/>
  <c r="G5798" i="14"/>
  <c r="G5799" i="14"/>
  <c r="G5800" i="14"/>
  <c r="G5801" i="14"/>
  <c r="G5802" i="14"/>
  <c r="G5803" i="14"/>
  <c r="G5804" i="14"/>
  <c r="G5805" i="14"/>
  <c r="G5806" i="14"/>
  <c r="G5807" i="14"/>
  <c r="G5808" i="14"/>
  <c r="G5809" i="14"/>
  <c r="G5810" i="14"/>
  <c r="G5811" i="14"/>
  <c r="G5812" i="14"/>
  <c r="G5813" i="14"/>
  <c r="G5814" i="14"/>
  <c r="G5815" i="14"/>
  <c r="G5816" i="14"/>
  <c r="G5817" i="14"/>
  <c r="G5818" i="14"/>
  <c r="G5819" i="14"/>
  <c r="G5820" i="14"/>
  <c r="G5821" i="14"/>
  <c r="G5822" i="14"/>
  <c r="G5823" i="14"/>
  <c r="G5824" i="14"/>
  <c r="G5825" i="14"/>
  <c r="G5826" i="14"/>
  <c r="G5827" i="14"/>
  <c r="G5828" i="14"/>
  <c r="G5829" i="14"/>
  <c r="G5830" i="14"/>
  <c r="G5831" i="14"/>
  <c r="G5832" i="14"/>
  <c r="G5833" i="14"/>
  <c r="G5834" i="14"/>
  <c r="G5835" i="14"/>
  <c r="G5836" i="14"/>
  <c r="G5837" i="14"/>
  <c r="G5838" i="14"/>
  <c r="G5839" i="14"/>
  <c r="G5840" i="14"/>
  <c r="G5841" i="14"/>
  <c r="G5842" i="14"/>
  <c r="G5843" i="14"/>
  <c r="G5844" i="14"/>
  <c r="G5845" i="14"/>
  <c r="G5846" i="14"/>
  <c r="G5847" i="14"/>
  <c r="G5848" i="14"/>
  <c r="G5849" i="14"/>
  <c r="G5850" i="14"/>
  <c r="G5851" i="14"/>
  <c r="G5852" i="14"/>
  <c r="G5853" i="14"/>
  <c r="G5854" i="14"/>
  <c r="G5855" i="14"/>
  <c r="G5856" i="14"/>
  <c r="G5857" i="14"/>
  <c r="G5858" i="14"/>
  <c r="G5859" i="14"/>
  <c r="G5860" i="14"/>
  <c r="G5861" i="14"/>
  <c r="G5862" i="14"/>
  <c r="G5863" i="14"/>
  <c r="G5864" i="14"/>
  <c r="G5865" i="14"/>
  <c r="G5866" i="14"/>
  <c r="G5867" i="14"/>
  <c r="G5868" i="14"/>
  <c r="G5869" i="14"/>
  <c r="G5870" i="14"/>
  <c r="G5871" i="14"/>
  <c r="G5872" i="14"/>
  <c r="G5873" i="14"/>
  <c r="G5874" i="14"/>
  <c r="G5875" i="14"/>
  <c r="G5876" i="14"/>
  <c r="G5877" i="14"/>
  <c r="G5878" i="14"/>
  <c r="G5879" i="14"/>
  <c r="G5880" i="14"/>
  <c r="G5881" i="14"/>
  <c r="G5882" i="14"/>
  <c r="G5883" i="14"/>
  <c r="G5884" i="14"/>
  <c r="G5885" i="14"/>
  <c r="G5886" i="14"/>
  <c r="G5887" i="14"/>
  <c r="G5888" i="14"/>
  <c r="G5889" i="14"/>
  <c r="G5890" i="14"/>
  <c r="G5891" i="14"/>
  <c r="G5892" i="14"/>
  <c r="G5893" i="14"/>
  <c r="G5894" i="14"/>
  <c r="G5895" i="14"/>
  <c r="G5896" i="14"/>
  <c r="G5897" i="14"/>
  <c r="G5898" i="14"/>
  <c r="G5899" i="14"/>
  <c r="G5900" i="14"/>
  <c r="G5901" i="14"/>
  <c r="G5902" i="14"/>
  <c r="G5903" i="14"/>
  <c r="G5904" i="14"/>
  <c r="G5905" i="14"/>
  <c r="G5906" i="14"/>
  <c r="G5907" i="14"/>
  <c r="G5908" i="14"/>
  <c r="G5909" i="14"/>
  <c r="G5910" i="14"/>
  <c r="G5911" i="14"/>
  <c r="G5912" i="14"/>
  <c r="G5913" i="14"/>
  <c r="G5914" i="14"/>
  <c r="G5915" i="14"/>
  <c r="G5916" i="14"/>
  <c r="G5917" i="14"/>
  <c r="G5918" i="14"/>
  <c r="G5919" i="14"/>
  <c r="G5920" i="14"/>
  <c r="G5921" i="14"/>
  <c r="G5922" i="14"/>
  <c r="G5923" i="14"/>
  <c r="G5924" i="14"/>
  <c r="G5925" i="14"/>
  <c r="G5926" i="14"/>
  <c r="G5927" i="14"/>
  <c r="G5928" i="14"/>
  <c r="G5929" i="14"/>
  <c r="G5930" i="14"/>
  <c r="G5931" i="14"/>
  <c r="G5932" i="14"/>
  <c r="G5933" i="14"/>
  <c r="G5934" i="14"/>
  <c r="G5935" i="14"/>
  <c r="G5936" i="14"/>
  <c r="G5937" i="14"/>
  <c r="G5938" i="14"/>
  <c r="G5939" i="14"/>
  <c r="G5940" i="14"/>
  <c r="G5941" i="14"/>
  <c r="G5942" i="14"/>
  <c r="G5943" i="14"/>
  <c r="G5944" i="14"/>
  <c r="G5945" i="14"/>
  <c r="G5946" i="14"/>
  <c r="G5947" i="14"/>
  <c r="G5948" i="14"/>
  <c r="G5949" i="14"/>
  <c r="G5950" i="14"/>
  <c r="G5951" i="14"/>
  <c r="G5952" i="14"/>
  <c r="G5953" i="14"/>
  <c r="G5954" i="14"/>
  <c r="G5955" i="14"/>
  <c r="G5956" i="14"/>
  <c r="G5957" i="14"/>
  <c r="G5958" i="14"/>
  <c r="G5959" i="14"/>
  <c r="G5960" i="14"/>
  <c r="G5961" i="14"/>
  <c r="G5962" i="14"/>
  <c r="G5963" i="14"/>
  <c r="G5964" i="14"/>
  <c r="G5965" i="14"/>
  <c r="G5966" i="14"/>
  <c r="G5967" i="14"/>
  <c r="G5968" i="14"/>
  <c r="G5969" i="14"/>
  <c r="G5970" i="14"/>
  <c r="G5971" i="14"/>
  <c r="G5972" i="14"/>
  <c r="G5973" i="14"/>
  <c r="G5974" i="14"/>
  <c r="G5975" i="14"/>
  <c r="G5976" i="14"/>
  <c r="G5977" i="14"/>
  <c r="G5978" i="14"/>
  <c r="G5979" i="14"/>
  <c r="G5980" i="14"/>
  <c r="G5981" i="14"/>
  <c r="G5982" i="14"/>
  <c r="G5983" i="14"/>
  <c r="G5984" i="14"/>
  <c r="G5985" i="14"/>
  <c r="G5986" i="14"/>
  <c r="G5987" i="14"/>
  <c r="G5988" i="14"/>
  <c r="G5989" i="14"/>
  <c r="G5990" i="14"/>
  <c r="G5991" i="14"/>
  <c r="G5992" i="14"/>
  <c r="G5993" i="14"/>
  <c r="G5994" i="14"/>
  <c r="G5995" i="14"/>
  <c r="G5996" i="14"/>
  <c r="G5997" i="14"/>
  <c r="G5998" i="14"/>
  <c r="G5999" i="14"/>
  <c r="G6000" i="14"/>
  <c r="G6001" i="14"/>
  <c r="G6002" i="14"/>
  <c r="G6003" i="14"/>
  <c r="G6004" i="14"/>
  <c r="G6005" i="14"/>
  <c r="G6006" i="14"/>
  <c r="G6007" i="14"/>
  <c r="G6008" i="14"/>
  <c r="G6009" i="14"/>
  <c r="G6010" i="14"/>
  <c r="G6011" i="14"/>
  <c r="G6012" i="14"/>
  <c r="G6013" i="14"/>
  <c r="G6014" i="14"/>
  <c r="G6015" i="14"/>
  <c r="G6016" i="14"/>
  <c r="G6017" i="14"/>
  <c r="G6018" i="14"/>
  <c r="G6019" i="14"/>
  <c r="G6020" i="14"/>
  <c r="G6021" i="14"/>
  <c r="G6022" i="14"/>
  <c r="G6023" i="14"/>
  <c r="G6024" i="14"/>
  <c r="G6025" i="14"/>
  <c r="G6026" i="14"/>
  <c r="G6027" i="14"/>
  <c r="G6028" i="14"/>
  <c r="G6029" i="14"/>
  <c r="G6030" i="14"/>
  <c r="G6031" i="14"/>
  <c r="G6032" i="14"/>
  <c r="G6033" i="14"/>
  <c r="G6034" i="14"/>
  <c r="G6035" i="14"/>
  <c r="G6036" i="14"/>
  <c r="G6037" i="14"/>
  <c r="G6038" i="14"/>
  <c r="G6039" i="14"/>
  <c r="G6040" i="14"/>
  <c r="G6041" i="14"/>
  <c r="G6042" i="14"/>
  <c r="G6043" i="14"/>
  <c r="G6044" i="14"/>
  <c r="G6045" i="14"/>
  <c r="G6046" i="14"/>
  <c r="G6047" i="14"/>
  <c r="G6048" i="14"/>
  <c r="G6049" i="14"/>
  <c r="G6050" i="14"/>
  <c r="G6051" i="14"/>
  <c r="G6052" i="14"/>
  <c r="G6053" i="14"/>
  <c r="G6054" i="14"/>
  <c r="G6055" i="14"/>
  <c r="G6056" i="14"/>
  <c r="G6057" i="14"/>
  <c r="G6058" i="14"/>
  <c r="G6059" i="14"/>
  <c r="G6060" i="14"/>
  <c r="G6061" i="14"/>
  <c r="G6062" i="14"/>
  <c r="G6063" i="14"/>
  <c r="G6064" i="14"/>
  <c r="G6065" i="14"/>
  <c r="G6066" i="14"/>
  <c r="G6067" i="14"/>
  <c r="G6068" i="14"/>
  <c r="G6069" i="14"/>
  <c r="G6070" i="14"/>
  <c r="G6071" i="14"/>
  <c r="G6072" i="14"/>
  <c r="G6073" i="14"/>
  <c r="G6074" i="14"/>
  <c r="G6075" i="14"/>
  <c r="G6076" i="14"/>
  <c r="G6077" i="14"/>
  <c r="G6078" i="14"/>
  <c r="G6079" i="14"/>
  <c r="G6080" i="14"/>
  <c r="G6081" i="14"/>
  <c r="G6082" i="14"/>
  <c r="G6083" i="14"/>
  <c r="G6084" i="14"/>
  <c r="G6085" i="14"/>
  <c r="G6086" i="14"/>
  <c r="G6087" i="14"/>
  <c r="G6088" i="14"/>
  <c r="G6089" i="14"/>
  <c r="G6090" i="14"/>
  <c r="G6091" i="14"/>
  <c r="G6092" i="14"/>
  <c r="G6093" i="14"/>
  <c r="G6094" i="14"/>
  <c r="G6095" i="14"/>
  <c r="G6096" i="14"/>
  <c r="G6097" i="14"/>
  <c r="G6098" i="14"/>
  <c r="G6099" i="14"/>
  <c r="G6100" i="14"/>
  <c r="G6101" i="14"/>
  <c r="G6102" i="14"/>
  <c r="G6103" i="14"/>
  <c r="G6104" i="14"/>
  <c r="G6105" i="14"/>
  <c r="G6106" i="14"/>
  <c r="G6107" i="14"/>
  <c r="G6108" i="14"/>
  <c r="G6109" i="14"/>
  <c r="G6110" i="14"/>
  <c r="G6111" i="14"/>
  <c r="G6112" i="14"/>
  <c r="G6113" i="14"/>
  <c r="G6114" i="14"/>
  <c r="G6115" i="14"/>
  <c r="G6116" i="14"/>
  <c r="G6117" i="14"/>
  <c r="G6118" i="14"/>
  <c r="G6119" i="14"/>
  <c r="G6120" i="14"/>
  <c r="G6121" i="14"/>
  <c r="G6122" i="14"/>
  <c r="G6123" i="14"/>
  <c r="G6124" i="14"/>
  <c r="G6125" i="14"/>
  <c r="G6126" i="14"/>
  <c r="G6127" i="14"/>
  <c r="G6128" i="14"/>
  <c r="G6129" i="14"/>
  <c r="G6130" i="14"/>
  <c r="G6131" i="14"/>
  <c r="G6132" i="14"/>
  <c r="G6133" i="14"/>
  <c r="G6134" i="14"/>
  <c r="G6135" i="14"/>
  <c r="G6136" i="14"/>
  <c r="G6137" i="14"/>
  <c r="G6138" i="14"/>
  <c r="G6139" i="14"/>
  <c r="G6140" i="14"/>
  <c r="G6141" i="14"/>
  <c r="G6142" i="14"/>
  <c r="G6143" i="14"/>
  <c r="G6144" i="14"/>
  <c r="G6145" i="14"/>
  <c r="G6146" i="14"/>
  <c r="G6147" i="14"/>
  <c r="G6148" i="14"/>
  <c r="G6149" i="14"/>
  <c r="G6150" i="14"/>
  <c r="G6151" i="14"/>
  <c r="G6152" i="14"/>
  <c r="G6153" i="14"/>
  <c r="G6154" i="14"/>
  <c r="G6155" i="14"/>
  <c r="G6156" i="14"/>
  <c r="G6157" i="14"/>
  <c r="G6158" i="14"/>
  <c r="G6159" i="14"/>
  <c r="G6160" i="14"/>
  <c r="G6161" i="14"/>
  <c r="G6162" i="14"/>
  <c r="G6163" i="14"/>
  <c r="G6164" i="14"/>
  <c r="G6165" i="14"/>
  <c r="G6166" i="14"/>
  <c r="G6167" i="14"/>
  <c r="G6168" i="14"/>
  <c r="G6169" i="14"/>
  <c r="G6170" i="14"/>
  <c r="G6171" i="14"/>
  <c r="G6172" i="14"/>
  <c r="G6173" i="14"/>
  <c r="G6174" i="14"/>
  <c r="G6175" i="14"/>
  <c r="G6176" i="14"/>
  <c r="G6177" i="14"/>
  <c r="G6178" i="14"/>
  <c r="G6179" i="14"/>
  <c r="G6180" i="14"/>
  <c r="G6181" i="14"/>
  <c r="G6182" i="14"/>
  <c r="G6183" i="14"/>
  <c r="G6184" i="14"/>
  <c r="G6185" i="14"/>
  <c r="G6186" i="14"/>
  <c r="G6187" i="14"/>
  <c r="G6188" i="14"/>
  <c r="G6189" i="14"/>
  <c r="G6190" i="14"/>
  <c r="G6191" i="14"/>
  <c r="G6192" i="14"/>
  <c r="G6193" i="14"/>
  <c r="G6194" i="14"/>
  <c r="G6195" i="14"/>
  <c r="G6196" i="14"/>
  <c r="G6197" i="14"/>
  <c r="G6198" i="14"/>
  <c r="G6199" i="14"/>
  <c r="G6200" i="14"/>
  <c r="G6201" i="14"/>
  <c r="G6202" i="14"/>
  <c r="G6203" i="14"/>
  <c r="G6204" i="14"/>
  <c r="G6205" i="14"/>
  <c r="G6206" i="14"/>
  <c r="G6207" i="14"/>
  <c r="G6208" i="14"/>
  <c r="G6209" i="14"/>
  <c r="G6210" i="14"/>
  <c r="G6211" i="14"/>
  <c r="G6212" i="14"/>
  <c r="G6213" i="14"/>
  <c r="G6214" i="14"/>
  <c r="G6215" i="14"/>
  <c r="G6216" i="14"/>
  <c r="G6217" i="14"/>
  <c r="G6218" i="14"/>
  <c r="G6219" i="14"/>
  <c r="G6220" i="14"/>
  <c r="G6221" i="14"/>
  <c r="G6222" i="14"/>
  <c r="G6223" i="14"/>
  <c r="G6224" i="14"/>
  <c r="G6225" i="14"/>
  <c r="G6226" i="14"/>
  <c r="G6227" i="14"/>
  <c r="G6228" i="14"/>
  <c r="G6229" i="14"/>
  <c r="G6230" i="14"/>
  <c r="G6231" i="14"/>
  <c r="G6232" i="14"/>
  <c r="G6233" i="14"/>
  <c r="G6234" i="14"/>
  <c r="G6235" i="14"/>
  <c r="G6236" i="14"/>
  <c r="G6237" i="14"/>
  <c r="G6238" i="14"/>
  <c r="G6239" i="14"/>
  <c r="G6240" i="14"/>
  <c r="G6241" i="14"/>
  <c r="G6242" i="14"/>
  <c r="G6243" i="14"/>
  <c r="G6244" i="14"/>
  <c r="G6245" i="14"/>
  <c r="G6246" i="14"/>
  <c r="G6247" i="14"/>
  <c r="G6248" i="14"/>
  <c r="G6249" i="14"/>
  <c r="G6250" i="14"/>
  <c r="G6251" i="14"/>
  <c r="G6252" i="14"/>
  <c r="G6253" i="14"/>
  <c r="G6254" i="14"/>
  <c r="G6255" i="14"/>
  <c r="G6256" i="14"/>
  <c r="G6257" i="14"/>
  <c r="G6258" i="14"/>
  <c r="G6259" i="14"/>
  <c r="G6260" i="14"/>
  <c r="G6261" i="14"/>
  <c r="G6262" i="14"/>
  <c r="G6263" i="14"/>
  <c r="G6264" i="14"/>
  <c r="G6265" i="14"/>
  <c r="G6266" i="14"/>
  <c r="G6267" i="14"/>
  <c r="G6268" i="14"/>
  <c r="G6269" i="14"/>
  <c r="G6270" i="14"/>
  <c r="G6271" i="14"/>
  <c r="G6272" i="14"/>
  <c r="G6273" i="14"/>
  <c r="G6274" i="14"/>
  <c r="G6275" i="14"/>
  <c r="G6276" i="14"/>
  <c r="G6277" i="14"/>
  <c r="G6278" i="14"/>
  <c r="G6279" i="14"/>
  <c r="G6280" i="14"/>
  <c r="G6281" i="14"/>
  <c r="G6282" i="14"/>
  <c r="G6283" i="14"/>
  <c r="G6284" i="14"/>
  <c r="G6285" i="14"/>
  <c r="G6286" i="14"/>
  <c r="G6287" i="14"/>
  <c r="G6288" i="14"/>
  <c r="G6289" i="14"/>
  <c r="G6290" i="14"/>
  <c r="G6291" i="14"/>
  <c r="G6292" i="14"/>
  <c r="G6293" i="14"/>
  <c r="G6294" i="14"/>
  <c r="G6295" i="14"/>
  <c r="G6296" i="14"/>
  <c r="G6297" i="14"/>
  <c r="G6298" i="14"/>
  <c r="G6299" i="14"/>
  <c r="G6300" i="14"/>
  <c r="G6301" i="14"/>
  <c r="G6302" i="14"/>
  <c r="G6303" i="14"/>
  <c r="G6304" i="14"/>
  <c r="G6305" i="14"/>
  <c r="G6306" i="14"/>
  <c r="G6307" i="14"/>
  <c r="G6308" i="14"/>
  <c r="G6309" i="14"/>
  <c r="G6310" i="14"/>
  <c r="G6311" i="14"/>
  <c r="G6312" i="14"/>
  <c r="G6313" i="14"/>
  <c r="G6314" i="14"/>
  <c r="G6315" i="14"/>
  <c r="G6316" i="14"/>
  <c r="G6317" i="14"/>
  <c r="G6318" i="14"/>
  <c r="G6319" i="14"/>
  <c r="G6320" i="14"/>
  <c r="G6321" i="14"/>
  <c r="G6322" i="14"/>
  <c r="G6323" i="14"/>
  <c r="G6324" i="14"/>
  <c r="G6325" i="14"/>
  <c r="G6326" i="14"/>
  <c r="G6327" i="14"/>
  <c r="G6328" i="14"/>
  <c r="G6329" i="14"/>
  <c r="G6330" i="14"/>
  <c r="G6331" i="14"/>
  <c r="G6332" i="14"/>
  <c r="G6333" i="14"/>
  <c r="G6334" i="14"/>
  <c r="G6335" i="14"/>
  <c r="G6336" i="14"/>
  <c r="G6337" i="14"/>
  <c r="G6338" i="14"/>
  <c r="G6339" i="14"/>
  <c r="G6340" i="14"/>
  <c r="G6341" i="14"/>
  <c r="G6342" i="14"/>
  <c r="G6343" i="14"/>
  <c r="G6344" i="14"/>
  <c r="G6345" i="14"/>
  <c r="G6346" i="14"/>
  <c r="G6347" i="14"/>
  <c r="G6348" i="14"/>
  <c r="G6349" i="14"/>
  <c r="G6350" i="14"/>
  <c r="G6351" i="14"/>
  <c r="G6352" i="14"/>
  <c r="G6353" i="14"/>
  <c r="G6354" i="14"/>
  <c r="G6355" i="14"/>
  <c r="G6356" i="14"/>
  <c r="G6357" i="14"/>
  <c r="G6358" i="14"/>
  <c r="G6359" i="14"/>
  <c r="G6360" i="14"/>
  <c r="G6361" i="14"/>
  <c r="G6362" i="14"/>
  <c r="G6363" i="14"/>
  <c r="G6364" i="14"/>
  <c r="G6365" i="14"/>
  <c r="G6366" i="14"/>
  <c r="G6367" i="14"/>
  <c r="G6368" i="14"/>
  <c r="G6369" i="14"/>
  <c r="G6370" i="14"/>
  <c r="G6371" i="14"/>
  <c r="G6372" i="14"/>
  <c r="G6373" i="14"/>
  <c r="G6374" i="14"/>
  <c r="G6375" i="14"/>
  <c r="G6376" i="14"/>
  <c r="G6377" i="14"/>
  <c r="G6378" i="14"/>
  <c r="G6379" i="14"/>
  <c r="G6380" i="14"/>
  <c r="G6381" i="14"/>
  <c r="G6382" i="14"/>
  <c r="G6383" i="14"/>
  <c r="G6384" i="14"/>
  <c r="G6385" i="14"/>
  <c r="G6386" i="14"/>
  <c r="G6387" i="14"/>
  <c r="G6388" i="14"/>
  <c r="G6389" i="14"/>
  <c r="G6390" i="14"/>
  <c r="G6391" i="14"/>
  <c r="G6392" i="14"/>
  <c r="G6393" i="14"/>
  <c r="G6394" i="14"/>
  <c r="G6395" i="14"/>
  <c r="G6396" i="14"/>
  <c r="G6397" i="14"/>
  <c r="G6398" i="14"/>
  <c r="G6399" i="14"/>
  <c r="G6400" i="14"/>
  <c r="G6401" i="14"/>
  <c r="G6402" i="14"/>
  <c r="G6403" i="14"/>
  <c r="G6404" i="14"/>
  <c r="G6405" i="14"/>
  <c r="G6406" i="14"/>
  <c r="G6407" i="14"/>
  <c r="G6408" i="14"/>
  <c r="G6409" i="14"/>
  <c r="G6410" i="14"/>
  <c r="G6411" i="14"/>
  <c r="G6412" i="14"/>
  <c r="G6413" i="14"/>
  <c r="G6414" i="14"/>
  <c r="G6415" i="14"/>
  <c r="G6416" i="14"/>
  <c r="G6417" i="14"/>
  <c r="G6418" i="14"/>
  <c r="G6419" i="14"/>
  <c r="G6420" i="14"/>
  <c r="G6421" i="14"/>
  <c r="G6422" i="14"/>
  <c r="G6423" i="14"/>
  <c r="G6424" i="14"/>
  <c r="G6425" i="14"/>
  <c r="G6426" i="14"/>
  <c r="G6427" i="14"/>
  <c r="G6428" i="14"/>
  <c r="G6429" i="14"/>
  <c r="G6430" i="14"/>
  <c r="G6431" i="14"/>
  <c r="G6432" i="14"/>
  <c r="G6433" i="14"/>
  <c r="G6434" i="14"/>
  <c r="G6435" i="14"/>
  <c r="G6436" i="14"/>
  <c r="G6437" i="14"/>
  <c r="G6438" i="14"/>
  <c r="G6439" i="14"/>
  <c r="G6440" i="14"/>
  <c r="G6441" i="14"/>
  <c r="G6442" i="14"/>
  <c r="G6443" i="14"/>
  <c r="G6444" i="14"/>
  <c r="G6445" i="14"/>
  <c r="G6446" i="14"/>
  <c r="G6447" i="14"/>
  <c r="G6448" i="14"/>
  <c r="G6449" i="14"/>
  <c r="G6450" i="14"/>
  <c r="G6451" i="14"/>
  <c r="G6452" i="14"/>
  <c r="G6453" i="14"/>
  <c r="G6454" i="14"/>
  <c r="G6455" i="14"/>
  <c r="G6456" i="14"/>
  <c r="G6457" i="14"/>
  <c r="G6458" i="14"/>
  <c r="G6459" i="14"/>
  <c r="G6460" i="14"/>
  <c r="G6461" i="14"/>
  <c r="G6462" i="14"/>
  <c r="G6463" i="14"/>
  <c r="G6464" i="14"/>
  <c r="G6465" i="14"/>
  <c r="G6466" i="14"/>
  <c r="G6467" i="14"/>
  <c r="G6468" i="14"/>
  <c r="G6469" i="14"/>
  <c r="G6470" i="14"/>
  <c r="G6471" i="14"/>
  <c r="G6472" i="14"/>
  <c r="G6473" i="14"/>
  <c r="G6474" i="14"/>
  <c r="G6475" i="14"/>
  <c r="G6476" i="14"/>
  <c r="G6477" i="14"/>
  <c r="G6478" i="14"/>
  <c r="G6479" i="14"/>
  <c r="G6480" i="14"/>
  <c r="G6481" i="14"/>
  <c r="G6482" i="14"/>
  <c r="G6483" i="14"/>
  <c r="G6484" i="14"/>
  <c r="G6485" i="14"/>
  <c r="G6486" i="14"/>
  <c r="G6487" i="14"/>
  <c r="G6488" i="14"/>
  <c r="G6489" i="14"/>
  <c r="G6490" i="14"/>
  <c r="G6491" i="14"/>
  <c r="G6492" i="14"/>
  <c r="G6493" i="14"/>
  <c r="G6494" i="14"/>
  <c r="G6495" i="14"/>
  <c r="G6496" i="14"/>
  <c r="G6497" i="14"/>
  <c r="G6498" i="14"/>
  <c r="G6499" i="14"/>
  <c r="G6500" i="14"/>
  <c r="G6501" i="14"/>
  <c r="G6502" i="14"/>
  <c r="G6503" i="14"/>
  <c r="G6504" i="14"/>
  <c r="G6505" i="14"/>
  <c r="G6506" i="14"/>
  <c r="G6507" i="14"/>
  <c r="G6508" i="14"/>
  <c r="G6509" i="14"/>
  <c r="G6510" i="14"/>
  <c r="G6511" i="14"/>
  <c r="G6512" i="14"/>
  <c r="G6513" i="14"/>
  <c r="G6514" i="14"/>
  <c r="G6515" i="14"/>
  <c r="G6516" i="14"/>
  <c r="G6517" i="14"/>
  <c r="G6518" i="14"/>
  <c r="G6519" i="14"/>
  <c r="G6520" i="14"/>
  <c r="G6521" i="14"/>
  <c r="G6522" i="14"/>
  <c r="G6523" i="14"/>
  <c r="G6524" i="14"/>
  <c r="G6525" i="14"/>
  <c r="G6526" i="14"/>
  <c r="G6527" i="14"/>
  <c r="G6528" i="14"/>
  <c r="G6529" i="14"/>
  <c r="G6530" i="14"/>
  <c r="G6531" i="14"/>
  <c r="G6532" i="14"/>
  <c r="G6533" i="14"/>
  <c r="G6534" i="14"/>
  <c r="G6535" i="14"/>
  <c r="G6536" i="14"/>
  <c r="G6537" i="14"/>
  <c r="G6538" i="14"/>
  <c r="G6539" i="14"/>
  <c r="G6540" i="14"/>
  <c r="G6541" i="14"/>
  <c r="G6542" i="14"/>
  <c r="G6543" i="14"/>
  <c r="G6544" i="14"/>
  <c r="G6545" i="14"/>
  <c r="G6546" i="14"/>
  <c r="G6547" i="14"/>
  <c r="G6548" i="14"/>
  <c r="G6549" i="14"/>
  <c r="G6550" i="14"/>
  <c r="G6551" i="14"/>
  <c r="G6552" i="14"/>
  <c r="G6553" i="14"/>
  <c r="G6554" i="14"/>
  <c r="G6555" i="14"/>
  <c r="G6556" i="14"/>
  <c r="G6557" i="14"/>
  <c r="G6558" i="14"/>
  <c r="G6559" i="14"/>
  <c r="G6560" i="14"/>
  <c r="G6561" i="14"/>
  <c r="G6562" i="14"/>
  <c r="G6563" i="14"/>
  <c r="G6564" i="14"/>
  <c r="G6565" i="14"/>
  <c r="G6566" i="14"/>
  <c r="G6567" i="14"/>
  <c r="G6568" i="14"/>
  <c r="G6569" i="14"/>
  <c r="G6570" i="14"/>
  <c r="G6571" i="14"/>
  <c r="G6572" i="14"/>
  <c r="G6573" i="14"/>
  <c r="G6574" i="14"/>
  <c r="G6575" i="14"/>
  <c r="G6576" i="14"/>
  <c r="G6577" i="14"/>
  <c r="G6578" i="14"/>
  <c r="G6579" i="14"/>
  <c r="G6580" i="14"/>
  <c r="G6581" i="14"/>
  <c r="G6582" i="14"/>
  <c r="G6583" i="14"/>
  <c r="G6584" i="14"/>
  <c r="G6585" i="14"/>
  <c r="G6586" i="14"/>
  <c r="G6587" i="14"/>
  <c r="G6588" i="14"/>
  <c r="G6589" i="14"/>
  <c r="G6590" i="14"/>
  <c r="G6591" i="14"/>
  <c r="G6592" i="14"/>
  <c r="G6593" i="14"/>
  <c r="G6594" i="14"/>
  <c r="G6595" i="14"/>
  <c r="G6596" i="14"/>
  <c r="G6597" i="14"/>
  <c r="G6598" i="14"/>
  <c r="G6599" i="14"/>
  <c r="G6600" i="14"/>
  <c r="G6601" i="14"/>
  <c r="G6602" i="14"/>
  <c r="G6603" i="14"/>
  <c r="G6604" i="14"/>
  <c r="G6605" i="14"/>
  <c r="G6606" i="14"/>
  <c r="G6607" i="14"/>
  <c r="G6608" i="14"/>
  <c r="G6609" i="14"/>
  <c r="G6610" i="14"/>
  <c r="G6611" i="14"/>
  <c r="G6612" i="14"/>
  <c r="G6613" i="14"/>
  <c r="G6614" i="14"/>
  <c r="G6615" i="14"/>
  <c r="G6616" i="14"/>
  <c r="G6617" i="14"/>
  <c r="G6618" i="14"/>
  <c r="G6619" i="14"/>
  <c r="G6620" i="14"/>
  <c r="G6621" i="14"/>
  <c r="G6622" i="14"/>
  <c r="G6623" i="14"/>
  <c r="G6624" i="14"/>
  <c r="G6625" i="14"/>
  <c r="G6626" i="14"/>
  <c r="G6627" i="14"/>
  <c r="G6628" i="14"/>
  <c r="G6629" i="14"/>
  <c r="G6630" i="14"/>
  <c r="G6631" i="14"/>
  <c r="G6632" i="14"/>
  <c r="G6633" i="14"/>
  <c r="G6634" i="14"/>
  <c r="G6635" i="14"/>
  <c r="G6636" i="14"/>
  <c r="G6637" i="14"/>
  <c r="G6638" i="14"/>
  <c r="G6639" i="14"/>
  <c r="G6640" i="14"/>
  <c r="G6641" i="14"/>
  <c r="G6642" i="14"/>
  <c r="G6643" i="14"/>
  <c r="G6644" i="14"/>
  <c r="G6645" i="14"/>
  <c r="G6646" i="14"/>
  <c r="G6647" i="14"/>
  <c r="G6648" i="14"/>
  <c r="G6649" i="14"/>
  <c r="G6650" i="14"/>
  <c r="G6651" i="14"/>
  <c r="G6652" i="14"/>
  <c r="G6653" i="14"/>
  <c r="G6654" i="14"/>
  <c r="G6655" i="14"/>
  <c r="G6656" i="14"/>
  <c r="G6657" i="14"/>
  <c r="G6658" i="14"/>
  <c r="G6659" i="14"/>
  <c r="G6660" i="14"/>
  <c r="G6661" i="14"/>
  <c r="G6662" i="14"/>
  <c r="G6663" i="14"/>
  <c r="G6664" i="14"/>
  <c r="G6665" i="14"/>
  <c r="G6666" i="14"/>
  <c r="G6667" i="14"/>
  <c r="G6668" i="14"/>
  <c r="G6669" i="14"/>
  <c r="G6670" i="14"/>
  <c r="G6671" i="14"/>
  <c r="G6672" i="14"/>
  <c r="G6673" i="14"/>
  <c r="G6674" i="14"/>
  <c r="G6675" i="14"/>
  <c r="G6676" i="14"/>
  <c r="G6677" i="14"/>
  <c r="G6678" i="14"/>
  <c r="G6679" i="14"/>
  <c r="G6680" i="14"/>
  <c r="G6681" i="14"/>
  <c r="G6682" i="14"/>
  <c r="G6683" i="14"/>
  <c r="G6684" i="14"/>
  <c r="G6685" i="14"/>
  <c r="G6686" i="14"/>
  <c r="G6687" i="14"/>
  <c r="G6688" i="14"/>
  <c r="G6689" i="14"/>
  <c r="G6690" i="14"/>
  <c r="G6691" i="14"/>
  <c r="G6692" i="14"/>
  <c r="G6693" i="14"/>
  <c r="G6694" i="14"/>
  <c r="G6695" i="14"/>
  <c r="G6696" i="14"/>
  <c r="G6697" i="14"/>
  <c r="G6698" i="14"/>
  <c r="G6699" i="14"/>
  <c r="G6700" i="14"/>
  <c r="G6701" i="14"/>
  <c r="G6702" i="14"/>
  <c r="G6703" i="14"/>
  <c r="G6704" i="14"/>
  <c r="G6705" i="14"/>
  <c r="G6706" i="14"/>
  <c r="G6707" i="14"/>
  <c r="G6708" i="14"/>
  <c r="G6709" i="14"/>
  <c r="G6710" i="14"/>
  <c r="G6711" i="14"/>
  <c r="G6712" i="14"/>
  <c r="G6713" i="14"/>
  <c r="G6714" i="14"/>
  <c r="G6715" i="14"/>
  <c r="G6716" i="14"/>
  <c r="G6717" i="14"/>
  <c r="G6718" i="14"/>
  <c r="G6719" i="14"/>
  <c r="G6720" i="14"/>
  <c r="G6721" i="14"/>
  <c r="G6722" i="14"/>
  <c r="G6723" i="14"/>
  <c r="G6724" i="14"/>
  <c r="G6725" i="14"/>
  <c r="G6726" i="14"/>
  <c r="G6727" i="14"/>
  <c r="G6728" i="14"/>
  <c r="G6729" i="14"/>
  <c r="G6730" i="14"/>
  <c r="G6731" i="14"/>
  <c r="G6732" i="14"/>
  <c r="G6733" i="14"/>
  <c r="G6734" i="14"/>
  <c r="G6735" i="14"/>
  <c r="G6736" i="14"/>
  <c r="G6737" i="14"/>
  <c r="G6738" i="14"/>
  <c r="G6739" i="14"/>
  <c r="G6740" i="14"/>
  <c r="G6741" i="14"/>
  <c r="G6742" i="14"/>
  <c r="G6743" i="14"/>
  <c r="G6744" i="14"/>
  <c r="G6745" i="14"/>
  <c r="G6746" i="14"/>
  <c r="G6747" i="14"/>
  <c r="G6748" i="14"/>
  <c r="G6749" i="14"/>
  <c r="G6750" i="14"/>
  <c r="G6751" i="14"/>
  <c r="G6752" i="14"/>
  <c r="G6753" i="14"/>
  <c r="G6754" i="14"/>
  <c r="G6755" i="14"/>
  <c r="G6756" i="14"/>
  <c r="G6757" i="14"/>
  <c r="G6758" i="14"/>
  <c r="G6759" i="14"/>
  <c r="G6760" i="14"/>
  <c r="G6761" i="14"/>
  <c r="G6762" i="14"/>
  <c r="G6763" i="14"/>
  <c r="G6764" i="14"/>
  <c r="G6765" i="14"/>
  <c r="G6766" i="14"/>
  <c r="G6767" i="14"/>
  <c r="G6768" i="14"/>
  <c r="G6769" i="14"/>
  <c r="G6770" i="14"/>
  <c r="G6771" i="14"/>
  <c r="G6772" i="14"/>
  <c r="G6773" i="14"/>
  <c r="G6774" i="14"/>
  <c r="G6775" i="14"/>
  <c r="G6776" i="14"/>
  <c r="G6777" i="14"/>
  <c r="G6778" i="14"/>
  <c r="G6779" i="14"/>
  <c r="G6780" i="14"/>
  <c r="G6781" i="14"/>
  <c r="G6782" i="14"/>
  <c r="G6783" i="14"/>
  <c r="G6784" i="14"/>
  <c r="G6785" i="14"/>
  <c r="G6786" i="14"/>
  <c r="G6787" i="14"/>
  <c r="G6788" i="14"/>
  <c r="G6789" i="14"/>
  <c r="G6790" i="14"/>
  <c r="G6791" i="14"/>
  <c r="G6792" i="14"/>
  <c r="G6793" i="14"/>
  <c r="G6794" i="14"/>
  <c r="G6795" i="14"/>
  <c r="G6796" i="14"/>
  <c r="G6797" i="14"/>
  <c r="G6798" i="14"/>
  <c r="G6799" i="14"/>
  <c r="G6800" i="14"/>
  <c r="G6801" i="14"/>
  <c r="G6802" i="14"/>
  <c r="G6803" i="14"/>
  <c r="G6804" i="14"/>
  <c r="G6805" i="14"/>
  <c r="G6806" i="14"/>
  <c r="G6807" i="14"/>
  <c r="G6808" i="14"/>
  <c r="G6809" i="14"/>
  <c r="G6810" i="14"/>
  <c r="G6811" i="14"/>
  <c r="G6812" i="14"/>
  <c r="G6813" i="14"/>
  <c r="G6814" i="14"/>
  <c r="G6815" i="14"/>
  <c r="G6816" i="14"/>
  <c r="G6817" i="14"/>
  <c r="G6818" i="14"/>
  <c r="G6819" i="14"/>
  <c r="G6820" i="14"/>
  <c r="G6821" i="14"/>
  <c r="G6822" i="14"/>
  <c r="G6823" i="14"/>
  <c r="G6824" i="14"/>
  <c r="G6825" i="14"/>
  <c r="G6826" i="14"/>
  <c r="G6827" i="14"/>
  <c r="G6828" i="14"/>
  <c r="G6829" i="14"/>
  <c r="G6830" i="14"/>
  <c r="G6831" i="14"/>
  <c r="G6832" i="14"/>
  <c r="G6833" i="14"/>
  <c r="G6834" i="14"/>
  <c r="G6835" i="14"/>
  <c r="G6836" i="14"/>
  <c r="G6837" i="14"/>
  <c r="G6838" i="14"/>
  <c r="G6839" i="14"/>
  <c r="G6840" i="14"/>
  <c r="G6841" i="14"/>
  <c r="G6842" i="14"/>
  <c r="G6843" i="14"/>
  <c r="G6844" i="14"/>
  <c r="G6845" i="14"/>
  <c r="G6846" i="14"/>
  <c r="G6847" i="14"/>
  <c r="G6848" i="14"/>
  <c r="G6849" i="14"/>
  <c r="G6850" i="14"/>
  <c r="G6851" i="14"/>
  <c r="G6852" i="14"/>
  <c r="G6853" i="14"/>
  <c r="G6854" i="14"/>
  <c r="G6855" i="14"/>
  <c r="G6856" i="14"/>
  <c r="G6857" i="14"/>
  <c r="G6858" i="14"/>
  <c r="G6859" i="14"/>
  <c r="G6860" i="14"/>
  <c r="G6861" i="14"/>
  <c r="G6862" i="14"/>
  <c r="G6863" i="14"/>
  <c r="G6864" i="14"/>
  <c r="G6865" i="14"/>
  <c r="G6866" i="14"/>
  <c r="G6867" i="14"/>
  <c r="G6868" i="14"/>
  <c r="G6869" i="14"/>
  <c r="G6870" i="14"/>
  <c r="G6871" i="14"/>
  <c r="G6872" i="14"/>
  <c r="G6873" i="14"/>
  <c r="G6874" i="14"/>
  <c r="G6875" i="14"/>
  <c r="G6876" i="14"/>
  <c r="G6877" i="14"/>
  <c r="G6878" i="14"/>
  <c r="G6879" i="14"/>
  <c r="G6880" i="14"/>
  <c r="G6881" i="14"/>
  <c r="G6882" i="14"/>
  <c r="G6883" i="14"/>
  <c r="G6884" i="14"/>
  <c r="G6885" i="14"/>
  <c r="G6886" i="14"/>
  <c r="G6887" i="14"/>
  <c r="G6888" i="14"/>
  <c r="G6889" i="14"/>
  <c r="G6890" i="14"/>
  <c r="G6891" i="14"/>
  <c r="G6892" i="14"/>
  <c r="G6893" i="14"/>
  <c r="G6894" i="14"/>
  <c r="G6895" i="14"/>
  <c r="G6896" i="14"/>
  <c r="G6897" i="14"/>
  <c r="G6898" i="14"/>
  <c r="G6899" i="14"/>
  <c r="G6900" i="14"/>
  <c r="G6901" i="14"/>
  <c r="G6902" i="14"/>
  <c r="G6903" i="14"/>
  <c r="G6904" i="14"/>
  <c r="G6905" i="14"/>
  <c r="G6906" i="14"/>
  <c r="G6907" i="14"/>
  <c r="G6908" i="14"/>
  <c r="G6909" i="14"/>
  <c r="G6910" i="14"/>
  <c r="G6911" i="14"/>
  <c r="G6912" i="14"/>
  <c r="G6913" i="14"/>
  <c r="G6914" i="14"/>
  <c r="G6915" i="14"/>
  <c r="G6916" i="14"/>
  <c r="G6917" i="14"/>
  <c r="G6918" i="14"/>
  <c r="G6919" i="14"/>
  <c r="G6920" i="14"/>
  <c r="G6921" i="14"/>
  <c r="G6922" i="14"/>
  <c r="G6923" i="14"/>
  <c r="G6924" i="14"/>
  <c r="G6925" i="14"/>
  <c r="G6926" i="14"/>
  <c r="G6927" i="14"/>
  <c r="G6928" i="14"/>
  <c r="G6929" i="14"/>
  <c r="G6930" i="14"/>
  <c r="G6931" i="14"/>
  <c r="G6932" i="14"/>
  <c r="G6933" i="14"/>
  <c r="G6934" i="14"/>
  <c r="G6935" i="14"/>
  <c r="G6936" i="14"/>
  <c r="G6937" i="14"/>
  <c r="G6938" i="14"/>
  <c r="G6939" i="14"/>
  <c r="G6940" i="14"/>
  <c r="G6941" i="14"/>
  <c r="G6942" i="14"/>
  <c r="G6943" i="14"/>
  <c r="G6944" i="14"/>
  <c r="G6945" i="14"/>
  <c r="G6946" i="14"/>
  <c r="G6947" i="14"/>
  <c r="G6948" i="14"/>
  <c r="G6949" i="14"/>
  <c r="G6950" i="14"/>
  <c r="G6951" i="14"/>
  <c r="G6952" i="14"/>
  <c r="G6953" i="14"/>
  <c r="G6954" i="14"/>
  <c r="G6955" i="14"/>
  <c r="G6956" i="14"/>
  <c r="G6957" i="14"/>
  <c r="G6958" i="14"/>
  <c r="G6959" i="14"/>
  <c r="G6960" i="14"/>
  <c r="G6961" i="14"/>
  <c r="G6962" i="14"/>
  <c r="G6963" i="14"/>
  <c r="G6964" i="14"/>
  <c r="G6965" i="14"/>
  <c r="G6966" i="14"/>
  <c r="G6967" i="14"/>
  <c r="G6968" i="14"/>
  <c r="G6969" i="14"/>
  <c r="G6970" i="14"/>
  <c r="G6971" i="14"/>
  <c r="G6972" i="14"/>
  <c r="G6973" i="14"/>
  <c r="G6974" i="14"/>
  <c r="G6975" i="14"/>
  <c r="G6976" i="14"/>
  <c r="G6977" i="14"/>
  <c r="G6978" i="14"/>
  <c r="G6979" i="14"/>
  <c r="G6980" i="14"/>
  <c r="G6981" i="14"/>
  <c r="G6982" i="14"/>
  <c r="G6983" i="14"/>
  <c r="G6984" i="14"/>
  <c r="G6985" i="14"/>
  <c r="G6986" i="14"/>
  <c r="G6987" i="14"/>
  <c r="G6988" i="14"/>
  <c r="G6989" i="14"/>
  <c r="G6990" i="14"/>
  <c r="G6991" i="14"/>
  <c r="G6992" i="14"/>
  <c r="G6993" i="14"/>
  <c r="G6994" i="14"/>
  <c r="G6995" i="14"/>
  <c r="G6996" i="14"/>
  <c r="G6997" i="14"/>
  <c r="G6998" i="14"/>
  <c r="G6999" i="14"/>
  <c r="G7000" i="14"/>
  <c r="G7001" i="14"/>
  <c r="G7002" i="14"/>
  <c r="G7003" i="14"/>
  <c r="G7004" i="14"/>
  <c r="G7005" i="14"/>
  <c r="G7006" i="14"/>
  <c r="G7007" i="14"/>
  <c r="G7008" i="14"/>
  <c r="G7009" i="14"/>
  <c r="G7010" i="14"/>
  <c r="G7011" i="14"/>
  <c r="G7012" i="14"/>
  <c r="G7013" i="14"/>
  <c r="G7014" i="14"/>
  <c r="G7015" i="14"/>
  <c r="G7016" i="14"/>
  <c r="G7017" i="14"/>
  <c r="G7018" i="14"/>
  <c r="G7019" i="14"/>
  <c r="G7020" i="14"/>
  <c r="G7021" i="14"/>
  <c r="G7022" i="14"/>
  <c r="G7023" i="14"/>
  <c r="G7024" i="14"/>
  <c r="G7025" i="14"/>
  <c r="G7026" i="14"/>
  <c r="G7027" i="14"/>
  <c r="G7028" i="14"/>
  <c r="G7029" i="14"/>
  <c r="G7030" i="14"/>
  <c r="G7031" i="14"/>
  <c r="G7032" i="14"/>
  <c r="G7033" i="14"/>
  <c r="G7034" i="14"/>
  <c r="G7035" i="14"/>
  <c r="G7036" i="14"/>
  <c r="G7037" i="14"/>
  <c r="G7038" i="14"/>
  <c r="G7039" i="14"/>
  <c r="G7040" i="14"/>
  <c r="G7041" i="14"/>
  <c r="G7042" i="14"/>
  <c r="G7043" i="14"/>
  <c r="G7044" i="14"/>
  <c r="G7045" i="14"/>
  <c r="G7046" i="14"/>
  <c r="G7047" i="14"/>
  <c r="G7048" i="14"/>
  <c r="G7049" i="14"/>
  <c r="G7050" i="14"/>
  <c r="G7051" i="14"/>
  <c r="G7052" i="14"/>
  <c r="G7053" i="14"/>
  <c r="G7054" i="14"/>
  <c r="G7055" i="14"/>
  <c r="G7056" i="14"/>
  <c r="G7057" i="14"/>
  <c r="G7058" i="14"/>
  <c r="G7059" i="14"/>
  <c r="G7060" i="14"/>
  <c r="G7061" i="14"/>
  <c r="G7062" i="14"/>
  <c r="G7063" i="14"/>
  <c r="G7064" i="14"/>
  <c r="G7065" i="14"/>
  <c r="G7066" i="14"/>
  <c r="G7067" i="14"/>
  <c r="G7068" i="14"/>
  <c r="G7069" i="14"/>
  <c r="G7070" i="14"/>
  <c r="G7071" i="14"/>
  <c r="G7072" i="14"/>
  <c r="G7073" i="14"/>
  <c r="G7074" i="14"/>
  <c r="G7075" i="14"/>
  <c r="G7076" i="14"/>
  <c r="G7077" i="14"/>
  <c r="G7078" i="14"/>
  <c r="G7079" i="14"/>
  <c r="G7080" i="14"/>
  <c r="G7081" i="14"/>
  <c r="G7082" i="14"/>
  <c r="G7083" i="14"/>
  <c r="G7084" i="14"/>
  <c r="G7085" i="14"/>
  <c r="G7086" i="14"/>
  <c r="G7087" i="14"/>
  <c r="G7088" i="14"/>
  <c r="G7089" i="14"/>
  <c r="G7090" i="14"/>
  <c r="G7091" i="14"/>
  <c r="G7092" i="14"/>
  <c r="G7093" i="14"/>
  <c r="G7094" i="14"/>
  <c r="G7095" i="14"/>
  <c r="G7096" i="14"/>
  <c r="G7097" i="14"/>
  <c r="G7098" i="14"/>
  <c r="G7099" i="14"/>
  <c r="G7100" i="14"/>
  <c r="G7101" i="14"/>
  <c r="G7102" i="14"/>
  <c r="G7103" i="14"/>
  <c r="G7104" i="14"/>
  <c r="G7105" i="14"/>
  <c r="G7106" i="14"/>
  <c r="G7107" i="14"/>
  <c r="G7108" i="14"/>
  <c r="G7109" i="14"/>
  <c r="G7110" i="14"/>
  <c r="G7111" i="14"/>
  <c r="G7112" i="14"/>
  <c r="G7113" i="14"/>
  <c r="G7114" i="14"/>
  <c r="G7115" i="14"/>
  <c r="G7116" i="14"/>
  <c r="G7117" i="14"/>
  <c r="G7118" i="14"/>
  <c r="G7119" i="14"/>
  <c r="G7120" i="14"/>
  <c r="G7121" i="14"/>
  <c r="G7122" i="14"/>
  <c r="G7123" i="14"/>
  <c r="G7124" i="14"/>
  <c r="G7125" i="14"/>
  <c r="G7126" i="14"/>
  <c r="G7127" i="14"/>
  <c r="G7128" i="14"/>
  <c r="G7129" i="14"/>
  <c r="G7130" i="14"/>
  <c r="G7131" i="14"/>
  <c r="G7132" i="14"/>
  <c r="G7133" i="14"/>
  <c r="G7134" i="14"/>
  <c r="G7135" i="14"/>
  <c r="G7136" i="14"/>
  <c r="G7137" i="14"/>
  <c r="G7138" i="14"/>
  <c r="G7139" i="14"/>
  <c r="G7140" i="14"/>
  <c r="G7141" i="14"/>
  <c r="G7142" i="14"/>
  <c r="G7143" i="14"/>
  <c r="G7144" i="14"/>
  <c r="G7145" i="14"/>
  <c r="G7146" i="14"/>
  <c r="G7147" i="14"/>
  <c r="G7148" i="14"/>
  <c r="G7149" i="14"/>
  <c r="G7150" i="14"/>
  <c r="G7151" i="14"/>
  <c r="G7152" i="14"/>
  <c r="G7153" i="14"/>
  <c r="G7154" i="14"/>
  <c r="G7155" i="14"/>
  <c r="G7156" i="14"/>
  <c r="G7157" i="14"/>
  <c r="G7158" i="14"/>
  <c r="G7159" i="14"/>
  <c r="G7160" i="14"/>
  <c r="G7161" i="14"/>
  <c r="G7162" i="14"/>
  <c r="G7163" i="14"/>
  <c r="G7164" i="14"/>
  <c r="G7165" i="14"/>
  <c r="G7166" i="14"/>
  <c r="G7167" i="14"/>
  <c r="G7168" i="14"/>
  <c r="G7169" i="14"/>
  <c r="G7170" i="14"/>
  <c r="G7171" i="14"/>
  <c r="G7172" i="14"/>
  <c r="G7173" i="14"/>
  <c r="G7174" i="14"/>
  <c r="G7175" i="14"/>
  <c r="G7176" i="14"/>
  <c r="G7177" i="14"/>
  <c r="G7178" i="14"/>
  <c r="G7179" i="14"/>
  <c r="G7180" i="14"/>
  <c r="G7181" i="14"/>
  <c r="G7182" i="14"/>
  <c r="G7183" i="14"/>
  <c r="G7184" i="14"/>
  <c r="G7185" i="14"/>
  <c r="G7186" i="14"/>
  <c r="G7187" i="14"/>
  <c r="G7188" i="14"/>
  <c r="G7189" i="14"/>
  <c r="G7190" i="14"/>
  <c r="G7191" i="14"/>
  <c r="G7192" i="14"/>
  <c r="G7193" i="14"/>
  <c r="G7194" i="14"/>
  <c r="G7195" i="14"/>
  <c r="G7196" i="14"/>
  <c r="G7197" i="14"/>
  <c r="G7198" i="14"/>
  <c r="G7199" i="14"/>
  <c r="G7200" i="14"/>
  <c r="G7201" i="14"/>
  <c r="G7202" i="14"/>
  <c r="G7203" i="14"/>
  <c r="G7204" i="14"/>
  <c r="G7205" i="14"/>
  <c r="G7206" i="14"/>
  <c r="G7207" i="14"/>
  <c r="G7208" i="14"/>
  <c r="G7209" i="14"/>
  <c r="G7210" i="14"/>
  <c r="G7211" i="14"/>
  <c r="G7212" i="14"/>
  <c r="G7213" i="14"/>
  <c r="G7214" i="14"/>
  <c r="G7215" i="14"/>
  <c r="G7216" i="14"/>
  <c r="G7217" i="14"/>
  <c r="G7218" i="14"/>
  <c r="G7219" i="14"/>
  <c r="G7220" i="14"/>
  <c r="G7221" i="14"/>
  <c r="G7222" i="14"/>
  <c r="G7223" i="14"/>
  <c r="G7224" i="14"/>
  <c r="G7225" i="14"/>
  <c r="G7226" i="14"/>
  <c r="G7227" i="14"/>
  <c r="G7228" i="14"/>
  <c r="G7229" i="14"/>
  <c r="G7230" i="14"/>
  <c r="G7231" i="14"/>
  <c r="G7232" i="14"/>
  <c r="G7233" i="14"/>
  <c r="G7234" i="14"/>
  <c r="G7235" i="14"/>
  <c r="G7236" i="14"/>
  <c r="G7237" i="14"/>
  <c r="G7238" i="14"/>
  <c r="G7239" i="14"/>
  <c r="G7240" i="14"/>
  <c r="G7241" i="14"/>
  <c r="G7242" i="14"/>
  <c r="G7243" i="14"/>
  <c r="G7244" i="14"/>
  <c r="G7245" i="14"/>
  <c r="G7246" i="14"/>
  <c r="G7247" i="14"/>
  <c r="G7248" i="14"/>
  <c r="G7249" i="14"/>
  <c r="G7250" i="14"/>
  <c r="G7251" i="14"/>
  <c r="G7252" i="14"/>
  <c r="G7253" i="14"/>
  <c r="G7254" i="14"/>
  <c r="G7255" i="14"/>
  <c r="G7256" i="14"/>
  <c r="G7257" i="14"/>
  <c r="G7258" i="14"/>
  <c r="G7259" i="14"/>
  <c r="G7260" i="14"/>
  <c r="G7261" i="14"/>
  <c r="G7262" i="14"/>
  <c r="G7263" i="14"/>
  <c r="G7264" i="14"/>
  <c r="G7265" i="14"/>
  <c r="G7266" i="14"/>
  <c r="G7267" i="14"/>
  <c r="G7268" i="14"/>
  <c r="G7269" i="14"/>
  <c r="G7270" i="14"/>
  <c r="G7271" i="14"/>
  <c r="G7272" i="14"/>
  <c r="G7273" i="14"/>
  <c r="G7274" i="14"/>
  <c r="G7275" i="14"/>
  <c r="G7276" i="14"/>
  <c r="G7277" i="14"/>
  <c r="G7278" i="14"/>
  <c r="G7279" i="14"/>
  <c r="G7280" i="14"/>
  <c r="G7281" i="14"/>
  <c r="G7282" i="14"/>
  <c r="G7283" i="14"/>
  <c r="G7284" i="14"/>
  <c r="G7285" i="14"/>
  <c r="G7286" i="14"/>
  <c r="G7287" i="14"/>
  <c r="G7288" i="14"/>
  <c r="G7289" i="14"/>
  <c r="G7290" i="14"/>
  <c r="G7291" i="14"/>
  <c r="G7292" i="14"/>
  <c r="G7293" i="14"/>
  <c r="G7294" i="14"/>
  <c r="G7295" i="14"/>
  <c r="G7296" i="14"/>
  <c r="G7297" i="14"/>
  <c r="G7298" i="14"/>
  <c r="G7299" i="14"/>
  <c r="G7300" i="14"/>
  <c r="G7301" i="14"/>
  <c r="G7302" i="14"/>
  <c r="G7303" i="14"/>
  <c r="G7304" i="14"/>
  <c r="G7305" i="14"/>
  <c r="G7306" i="14"/>
  <c r="G7307" i="14"/>
  <c r="G7308" i="14"/>
  <c r="G7309" i="14"/>
  <c r="G7310" i="14"/>
  <c r="G7311" i="14"/>
  <c r="G7312" i="14"/>
  <c r="G7313" i="14"/>
  <c r="G7314" i="14"/>
  <c r="G7315" i="14"/>
  <c r="G7316" i="14"/>
  <c r="G7317" i="14"/>
  <c r="G7318" i="14"/>
  <c r="G7319" i="14"/>
  <c r="G7320" i="14"/>
  <c r="G7321" i="14"/>
  <c r="G7322" i="14"/>
  <c r="G7323" i="14"/>
  <c r="G7324" i="14"/>
  <c r="G7325" i="14"/>
  <c r="G7326" i="14"/>
  <c r="G7327" i="14"/>
  <c r="G7328" i="14"/>
  <c r="G7329" i="14"/>
  <c r="G7330" i="14"/>
  <c r="G7331" i="14"/>
  <c r="G7332" i="14"/>
  <c r="G7333" i="14"/>
  <c r="G7334" i="14"/>
  <c r="G7335" i="14"/>
  <c r="G7336" i="14"/>
  <c r="G7337" i="14"/>
  <c r="G7338" i="14"/>
  <c r="G7339" i="14"/>
  <c r="G7340" i="14"/>
  <c r="G7341" i="14"/>
  <c r="G7342" i="14"/>
  <c r="G7343" i="14"/>
  <c r="G7344" i="14"/>
  <c r="G7345" i="14"/>
  <c r="G7346" i="14"/>
  <c r="G7347" i="14"/>
  <c r="G7348" i="14"/>
  <c r="G7349" i="14"/>
  <c r="G7350" i="14"/>
  <c r="G7351" i="14"/>
  <c r="G7352" i="14"/>
  <c r="G7353" i="14"/>
  <c r="G7354" i="14"/>
  <c r="G7355" i="14"/>
  <c r="G7356" i="14"/>
  <c r="G7357" i="14"/>
  <c r="G7358" i="14"/>
  <c r="G7359" i="14"/>
  <c r="G7360" i="14"/>
  <c r="G7361" i="14"/>
  <c r="G7362" i="14"/>
  <c r="G7363" i="14"/>
  <c r="G7364" i="14"/>
  <c r="G7365" i="14"/>
  <c r="G7366" i="14"/>
  <c r="G7367" i="14"/>
  <c r="G7368" i="14"/>
  <c r="G7369" i="14"/>
  <c r="G7370" i="14"/>
  <c r="G7371" i="14"/>
  <c r="G7372" i="14"/>
  <c r="G7373" i="14"/>
  <c r="G7374" i="14"/>
  <c r="G7375" i="14"/>
  <c r="G7376" i="14"/>
  <c r="G7377" i="14"/>
  <c r="G7378" i="14"/>
  <c r="G7379" i="14"/>
  <c r="G7380" i="14"/>
  <c r="G7381" i="14"/>
  <c r="G7382" i="14"/>
  <c r="G7383" i="14"/>
  <c r="G7384" i="14"/>
  <c r="G7385" i="14"/>
  <c r="G7386" i="14"/>
  <c r="G7387" i="14"/>
  <c r="G7388" i="14"/>
  <c r="G7389" i="14"/>
  <c r="G7390" i="14"/>
  <c r="G7391" i="14"/>
  <c r="G7392" i="14"/>
  <c r="G7393" i="14"/>
  <c r="G7394" i="14"/>
  <c r="G7395" i="14"/>
  <c r="G7396" i="14"/>
  <c r="G7397" i="14"/>
  <c r="G7398" i="14"/>
  <c r="G7399" i="14"/>
  <c r="G7400" i="14"/>
  <c r="G7401" i="14"/>
  <c r="G7402" i="14"/>
  <c r="G7403" i="14"/>
  <c r="G7404" i="14"/>
  <c r="G7405" i="14"/>
  <c r="G7406" i="14"/>
  <c r="G7407" i="14"/>
  <c r="G7408" i="14"/>
  <c r="G7409" i="14"/>
  <c r="G7410" i="14"/>
  <c r="G7411" i="14"/>
  <c r="G7412" i="14"/>
  <c r="G7413" i="14"/>
  <c r="G7414" i="14"/>
  <c r="G7415" i="14"/>
  <c r="G7416" i="14"/>
  <c r="G7417" i="14"/>
  <c r="G7418" i="14"/>
  <c r="G7419" i="14"/>
  <c r="G7420" i="14"/>
  <c r="G7421" i="14"/>
  <c r="G7422" i="14"/>
  <c r="G7423" i="14"/>
  <c r="G7424" i="14"/>
  <c r="G7425" i="14"/>
  <c r="G7426" i="14"/>
  <c r="G7427" i="14"/>
  <c r="G7428" i="14"/>
  <c r="G7429" i="14"/>
  <c r="G7430" i="14"/>
  <c r="G7431" i="14"/>
  <c r="G7432" i="14"/>
  <c r="G7433" i="14"/>
  <c r="G7434" i="14"/>
  <c r="G7435" i="14"/>
  <c r="G7436" i="14"/>
  <c r="G7437" i="14"/>
  <c r="G7438" i="14"/>
  <c r="G7439" i="14"/>
  <c r="G7440" i="14"/>
  <c r="G7441" i="14"/>
  <c r="G7442" i="14"/>
  <c r="G7443" i="14"/>
  <c r="G7444" i="14"/>
  <c r="G7445" i="14"/>
  <c r="G7446" i="14"/>
  <c r="G7447" i="14"/>
  <c r="G7448" i="14"/>
  <c r="G7449" i="14"/>
  <c r="G7450" i="14"/>
  <c r="G7451" i="14"/>
  <c r="G7452" i="14"/>
  <c r="G7453" i="14"/>
  <c r="G7454" i="14"/>
  <c r="G7455" i="14"/>
  <c r="G7456" i="14"/>
  <c r="G7457" i="14"/>
  <c r="G7458" i="14"/>
  <c r="G7459" i="14"/>
  <c r="G7460" i="14"/>
  <c r="G7461" i="14"/>
  <c r="G7462" i="14"/>
  <c r="G7463" i="14"/>
  <c r="G7464" i="14"/>
  <c r="G7465" i="14"/>
  <c r="G7466" i="14"/>
  <c r="G7467" i="14"/>
  <c r="G7468" i="14"/>
  <c r="G7469" i="14"/>
  <c r="G7470" i="14"/>
  <c r="G7471" i="14"/>
  <c r="G7472" i="14"/>
  <c r="G7473" i="14"/>
  <c r="G7474" i="14"/>
  <c r="G7475" i="14"/>
  <c r="G7476" i="14"/>
  <c r="G7477" i="14"/>
  <c r="G7478" i="14"/>
  <c r="G7479" i="14"/>
  <c r="G7480" i="14"/>
  <c r="G7481" i="14"/>
  <c r="G7482" i="14"/>
  <c r="G7483" i="14"/>
  <c r="G7484" i="14"/>
  <c r="G7485" i="14"/>
  <c r="G7486" i="14"/>
  <c r="G7487" i="14"/>
  <c r="G7488" i="14"/>
  <c r="G7489" i="14"/>
  <c r="G7490" i="14"/>
  <c r="G7491" i="14"/>
  <c r="G7492" i="14"/>
  <c r="G7493" i="14"/>
  <c r="G7494" i="14"/>
  <c r="G7495" i="14"/>
  <c r="G7496" i="14"/>
  <c r="G7497" i="14"/>
  <c r="G7498" i="14"/>
  <c r="G7499" i="14"/>
  <c r="G7500" i="14"/>
  <c r="G7501" i="14"/>
  <c r="G7502" i="14"/>
  <c r="G7503" i="14"/>
  <c r="G7504" i="14"/>
  <c r="G7505" i="14"/>
  <c r="G7506" i="14"/>
  <c r="G7507" i="14"/>
  <c r="G7508" i="14"/>
  <c r="G7509" i="14"/>
  <c r="G7510" i="14"/>
  <c r="G7511" i="14"/>
  <c r="G7512" i="14"/>
  <c r="G7513" i="14"/>
  <c r="G7514" i="14"/>
  <c r="G7515" i="14"/>
  <c r="G7516" i="14"/>
  <c r="G7517" i="14"/>
  <c r="G7518" i="14"/>
  <c r="G7519" i="14"/>
  <c r="G7520" i="14"/>
  <c r="G7521" i="14"/>
  <c r="G7522" i="14"/>
  <c r="G7523" i="14"/>
  <c r="G7524" i="14"/>
  <c r="G7525" i="14"/>
  <c r="G7526" i="14"/>
  <c r="G7527" i="14"/>
  <c r="G7528" i="14"/>
  <c r="G7529" i="14"/>
  <c r="G7530" i="14"/>
  <c r="G7531" i="14"/>
  <c r="G7532" i="14"/>
  <c r="G7533" i="14"/>
  <c r="G7534" i="14"/>
  <c r="G7535" i="14"/>
  <c r="G7536" i="14"/>
  <c r="G7537" i="14"/>
  <c r="G7538" i="14"/>
  <c r="G7539" i="14"/>
  <c r="G7540" i="14"/>
  <c r="G7541" i="14"/>
  <c r="G7542" i="14"/>
  <c r="G7543" i="14"/>
  <c r="G7544" i="14"/>
  <c r="G7545" i="14"/>
  <c r="G7546" i="14"/>
  <c r="G7547" i="14"/>
  <c r="G7548" i="14"/>
  <c r="G7549" i="14"/>
  <c r="G7550" i="14"/>
  <c r="G7551" i="14"/>
  <c r="G7552" i="14"/>
  <c r="G7553" i="14"/>
  <c r="G7554" i="14"/>
  <c r="G7555" i="14"/>
  <c r="G7556" i="14"/>
  <c r="G7557" i="14"/>
  <c r="G7558" i="14"/>
  <c r="G7559" i="14"/>
  <c r="G7560" i="14"/>
  <c r="G7561" i="14"/>
  <c r="G7562" i="14"/>
  <c r="G7563" i="14"/>
  <c r="G7564" i="14"/>
  <c r="G7565" i="14"/>
  <c r="G7566" i="14"/>
  <c r="G7567" i="14"/>
  <c r="G7568" i="14"/>
  <c r="G7569" i="14"/>
  <c r="G7570" i="14"/>
  <c r="G7571" i="14"/>
  <c r="G7572" i="14"/>
  <c r="G7573" i="14"/>
  <c r="G7574" i="14"/>
  <c r="G7575" i="14"/>
  <c r="G7576" i="14"/>
  <c r="G7577" i="14"/>
  <c r="G7578" i="14"/>
  <c r="G7579" i="14"/>
  <c r="G7580" i="14"/>
  <c r="G7581" i="14"/>
  <c r="G7582" i="14"/>
  <c r="G7583" i="14"/>
  <c r="G7584" i="14"/>
  <c r="G7585" i="14"/>
  <c r="G7586" i="14"/>
  <c r="G7587" i="14"/>
  <c r="G7588" i="14"/>
  <c r="G7589" i="14"/>
  <c r="G7590" i="14"/>
  <c r="G7591" i="14"/>
  <c r="G7592" i="14"/>
  <c r="G7593" i="14"/>
  <c r="G7594" i="14"/>
  <c r="G7595" i="14"/>
  <c r="G7596" i="14"/>
  <c r="G7597" i="14"/>
  <c r="G7598" i="14"/>
  <c r="G7599" i="14"/>
  <c r="G7600" i="14"/>
  <c r="G7601" i="14"/>
  <c r="G7602" i="14"/>
  <c r="G7603" i="14"/>
  <c r="G7604" i="14"/>
  <c r="G7605" i="14"/>
  <c r="G7606" i="14"/>
  <c r="G7607" i="14"/>
  <c r="G7608" i="14"/>
  <c r="G7609" i="14"/>
  <c r="G7610" i="14"/>
  <c r="G7611" i="14"/>
  <c r="G7612" i="14"/>
  <c r="G7613" i="14"/>
  <c r="G7614" i="14"/>
  <c r="G7615" i="14"/>
  <c r="G7616" i="14"/>
  <c r="G7617" i="14"/>
  <c r="G7618" i="14"/>
  <c r="G7619" i="14"/>
  <c r="G7620" i="14"/>
  <c r="G7621" i="14"/>
  <c r="G7622" i="14"/>
  <c r="G7623" i="14"/>
  <c r="G7624" i="14"/>
  <c r="G7625" i="14"/>
  <c r="G7626" i="14"/>
  <c r="G7627" i="14"/>
  <c r="G7628" i="14"/>
  <c r="G7629" i="14"/>
  <c r="G7630" i="14"/>
  <c r="G7631" i="14"/>
  <c r="G7632" i="14"/>
  <c r="G7633" i="14"/>
  <c r="G7634" i="14"/>
  <c r="G7635" i="14"/>
  <c r="G7636" i="14"/>
  <c r="G7637" i="14"/>
  <c r="G7638" i="14"/>
  <c r="G7639" i="14"/>
  <c r="G7640" i="14"/>
  <c r="G7641" i="14"/>
  <c r="G7642" i="14"/>
  <c r="G7643" i="14"/>
  <c r="G7644" i="14"/>
  <c r="G7645" i="14"/>
  <c r="G7646" i="14"/>
  <c r="G7647" i="14"/>
  <c r="G7648" i="14"/>
  <c r="G7649" i="14"/>
  <c r="G7650" i="14"/>
  <c r="G7651" i="14"/>
  <c r="G7652" i="14"/>
  <c r="G7653" i="14"/>
  <c r="G7654" i="14"/>
  <c r="G7655" i="14"/>
  <c r="G7656" i="14"/>
  <c r="G7657" i="14"/>
  <c r="G7658" i="14"/>
  <c r="G7659" i="14"/>
  <c r="G7660" i="14"/>
  <c r="G7661" i="14"/>
  <c r="G7662" i="14"/>
  <c r="G7663" i="14"/>
  <c r="G7664" i="14"/>
  <c r="G7665" i="14"/>
  <c r="G7666" i="14"/>
  <c r="G7667" i="14"/>
  <c r="G7668" i="14"/>
  <c r="G7669" i="14"/>
  <c r="G7670" i="14"/>
  <c r="G7671" i="14"/>
  <c r="G7672" i="14"/>
  <c r="G7673" i="14"/>
  <c r="G7674" i="14"/>
  <c r="G7675" i="14"/>
  <c r="G7676" i="14"/>
  <c r="G7677" i="14"/>
  <c r="G7678" i="14"/>
  <c r="G7679" i="14"/>
  <c r="G7680" i="14"/>
  <c r="G7681" i="14"/>
  <c r="G7682" i="14"/>
  <c r="G7683" i="14"/>
  <c r="G7684" i="14"/>
  <c r="G7685" i="14"/>
  <c r="G7686" i="14"/>
  <c r="G7687" i="14"/>
  <c r="G7688" i="14"/>
  <c r="G7689" i="14"/>
  <c r="G7690" i="14"/>
  <c r="G7691" i="14"/>
  <c r="G7692" i="14"/>
  <c r="G7693" i="14"/>
  <c r="G7694" i="14"/>
  <c r="G7695" i="14"/>
  <c r="G7696" i="14"/>
  <c r="G7697" i="14"/>
  <c r="G7698" i="14"/>
  <c r="G7699" i="14"/>
  <c r="G7700" i="14"/>
  <c r="G7701" i="14"/>
  <c r="G7702" i="14"/>
  <c r="G7703" i="14"/>
  <c r="G7704" i="14"/>
  <c r="G7705" i="14"/>
  <c r="G7706" i="14"/>
  <c r="G7707" i="14"/>
  <c r="G7708" i="14"/>
  <c r="G7709" i="14"/>
  <c r="G7710" i="14"/>
  <c r="G7711" i="14"/>
  <c r="G7712" i="14"/>
  <c r="G7713" i="14"/>
  <c r="G7714" i="14"/>
  <c r="G7715" i="14"/>
  <c r="G7716" i="14"/>
  <c r="G7717" i="14"/>
  <c r="G7718" i="14"/>
  <c r="G7719" i="14"/>
  <c r="G7720" i="14"/>
  <c r="G7721" i="14"/>
  <c r="G7722" i="14"/>
  <c r="G7723" i="14"/>
  <c r="G7724" i="14"/>
  <c r="G7725" i="14"/>
  <c r="G7726" i="14"/>
  <c r="G7727" i="14"/>
  <c r="G7728" i="14"/>
  <c r="G7729" i="14"/>
  <c r="G7730" i="14"/>
  <c r="G7731" i="14"/>
  <c r="G7732" i="14"/>
  <c r="G7733" i="14"/>
  <c r="G7734" i="14"/>
  <c r="G7735" i="14"/>
  <c r="G7736" i="14"/>
  <c r="G7737" i="14"/>
  <c r="G7738" i="14"/>
  <c r="G7739" i="14"/>
  <c r="G7740" i="14"/>
  <c r="G7741" i="14"/>
  <c r="G7742" i="14"/>
  <c r="G7743" i="14"/>
  <c r="G7744" i="14"/>
  <c r="G7745" i="14"/>
  <c r="G7746" i="14"/>
  <c r="G7747" i="14"/>
  <c r="G7748" i="14"/>
  <c r="G7749" i="14"/>
  <c r="G7750" i="14"/>
  <c r="G7751" i="14"/>
  <c r="G7752" i="14"/>
  <c r="G7753" i="14"/>
  <c r="G7754" i="14"/>
  <c r="G7755" i="14"/>
  <c r="G7756" i="14"/>
  <c r="G7757" i="14"/>
  <c r="G7758" i="14"/>
  <c r="G7759" i="14"/>
  <c r="G7760" i="14"/>
  <c r="G7761" i="14"/>
  <c r="G7762" i="14"/>
  <c r="G7763" i="14"/>
  <c r="G7764" i="14"/>
  <c r="G7765" i="14"/>
  <c r="G7766" i="14"/>
  <c r="G7767" i="14"/>
  <c r="G7768" i="14"/>
  <c r="G7769" i="14"/>
  <c r="G7770" i="14"/>
  <c r="G7771" i="14"/>
  <c r="G7772" i="14"/>
  <c r="G7773" i="14"/>
  <c r="G7774" i="14"/>
  <c r="G7775" i="14"/>
  <c r="G7776" i="14"/>
  <c r="G7777" i="14"/>
  <c r="G7778" i="14"/>
  <c r="G7779" i="14"/>
  <c r="G7780" i="14"/>
  <c r="G7781" i="14"/>
  <c r="G7782" i="14"/>
  <c r="G7783" i="14"/>
  <c r="G7784" i="14"/>
  <c r="G7785" i="14"/>
  <c r="G7786" i="14"/>
  <c r="G7787" i="14"/>
  <c r="G7788" i="14"/>
  <c r="G7789" i="14"/>
  <c r="G7790" i="14"/>
  <c r="G7791" i="14"/>
  <c r="G7792" i="14"/>
  <c r="G7793" i="14"/>
  <c r="G7794" i="14"/>
  <c r="G7795" i="14"/>
  <c r="G7796" i="14"/>
  <c r="G7797" i="14"/>
  <c r="G7798" i="14"/>
  <c r="G7799" i="14"/>
  <c r="G7800" i="14"/>
  <c r="G7801" i="14"/>
  <c r="G7802" i="14"/>
  <c r="G7803" i="14"/>
  <c r="G7804" i="14"/>
  <c r="G7805" i="14"/>
  <c r="G7806" i="14"/>
  <c r="G7807" i="14"/>
  <c r="G7808" i="14"/>
  <c r="G7809" i="14"/>
  <c r="G7810" i="14"/>
  <c r="G7811" i="14"/>
  <c r="G7812" i="14"/>
  <c r="G7813" i="14"/>
  <c r="G7814" i="14"/>
  <c r="G7815" i="14"/>
  <c r="G7816" i="14"/>
  <c r="G7817" i="14"/>
  <c r="G7818" i="14"/>
  <c r="G7819" i="14"/>
  <c r="G7820" i="14"/>
  <c r="G7821" i="14"/>
  <c r="G7822" i="14"/>
  <c r="G7823" i="14"/>
  <c r="G7824" i="14"/>
  <c r="G7825" i="14"/>
  <c r="G7826" i="14"/>
  <c r="G7827" i="14"/>
  <c r="G7828" i="14"/>
  <c r="G7829" i="14"/>
  <c r="G7830" i="14"/>
  <c r="G7831" i="14"/>
  <c r="G7832" i="14"/>
  <c r="G7833" i="14"/>
  <c r="G7834" i="14"/>
  <c r="G7835" i="14"/>
  <c r="G7836" i="14"/>
  <c r="G7837" i="14"/>
  <c r="G7838" i="14"/>
  <c r="G7839" i="14"/>
  <c r="G7840" i="14"/>
  <c r="G7841" i="14"/>
  <c r="G7842" i="14"/>
  <c r="G7843" i="14"/>
  <c r="G7844" i="14"/>
  <c r="G7845" i="14"/>
  <c r="G7846" i="14"/>
  <c r="G7847" i="14"/>
  <c r="G7848" i="14"/>
  <c r="G7849" i="14"/>
  <c r="G7850" i="14"/>
  <c r="G7851" i="14"/>
  <c r="G7852" i="14"/>
  <c r="G7853" i="14"/>
  <c r="G7854" i="14"/>
  <c r="G7855" i="14"/>
  <c r="G7856" i="14"/>
  <c r="G7857" i="14"/>
  <c r="G7858" i="14"/>
  <c r="G7859" i="14"/>
  <c r="G7860" i="14"/>
  <c r="G7861" i="14"/>
  <c r="G7862" i="14"/>
  <c r="G7863" i="14"/>
  <c r="G7864" i="14"/>
  <c r="G7865" i="14"/>
  <c r="G7866" i="14"/>
  <c r="G7867" i="14"/>
  <c r="G7868" i="14"/>
  <c r="G7869" i="14"/>
  <c r="G7870" i="14"/>
  <c r="G7871" i="14"/>
  <c r="G7872" i="14"/>
  <c r="G7873" i="14"/>
  <c r="G7874" i="14"/>
  <c r="G7875" i="14"/>
  <c r="G7876" i="14"/>
  <c r="G7877" i="14"/>
  <c r="G7878" i="14"/>
  <c r="G7879" i="14"/>
  <c r="G7880" i="14"/>
  <c r="G7881" i="14"/>
  <c r="G7882" i="14"/>
  <c r="G7883" i="14"/>
  <c r="G7884" i="14"/>
  <c r="G7885" i="14"/>
  <c r="G7886" i="14"/>
  <c r="G7887" i="14"/>
  <c r="G7888" i="14"/>
  <c r="G7889" i="14"/>
  <c r="G7890" i="14"/>
  <c r="G7891" i="14"/>
  <c r="G7892" i="14"/>
  <c r="G7893" i="14"/>
  <c r="G7894" i="14"/>
  <c r="G7895" i="14"/>
  <c r="G7896" i="14"/>
  <c r="G7897" i="14"/>
  <c r="G7898" i="14"/>
  <c r="G7899" i="14"/>
  <c r="G7900" i="14"/>
  <c r="G7901" i="14"/>
  <c r="G7902" i="14"/>
  <c r="G7903" i="14"/>
  <c r="G7904" i="14"/>
  <c r="G7905" i="14"/>
  <c r="G7906" i="14"/>
  <c r="G7907" i="14"/>
  <c r="G7908" i="14"/>
  <c r="G7909" i="14"/>
  <c r="G7910" i="14"/>
  <c r="G7911" i="14"/>
  <c r="G7912" i="14"/>
  <c r="G7913" i="14"/>
  <c r="G7914" i="14"/>
  <c r="G7915" i="14"/>
  <c r="G7916" i="14"/>
  <c r="G7917" i="14"/>
  <c r="G7918" i="14"/>
  <c r="G7919" i="14"/>
  <c r="G7920" i="14"/>
  <c r="G7921" i="14"/>
  <c r="G7922" i="14"/>
  <c r="G7923" i="14"/>
  <c r="G7924" i="14"/>
  <c r="G7925" i="14"/>
  <c r="G7926" i="14"/>
  <c r="G7927" i="14"/>
  <c r="G7928" i="14"/>
  <c r="G7929" i="14"/>
  <c r="G7930" i="14"/>
  <c r="G7931" i="14"/>
  <c r="G7932" i="14"/>
  <c r="G7933" i="14"/>
  <c r="G7934" i="14"/>
  <c r="G7935" i="14"/>
  <c r="G7936" i="14"/>
  <c r="G7937" i="14"/>
  <c r="G7938" i="14"/>
  <c r="G7939" i="14"/>
  <c r="G7940" i="14"/>
  <c r="G7941" i="14"/>
  <c r="G7942" i="14"/>
  <c r="G7943" i="14"/>
  <c r="G7944" i="14"/>
  <c r="G7945" i="14"/>
  <c r="G7946" i="14"/>
  <c r="G7947" i="14"/>
  <c r="G7948" i="14"/>
  <c r="G7949" i="14"/>
  <c r="G7950" i="14"/>
  <c r="G7951" i="14"/>
  <c r="G7952" i="14"/>
  <c r="G7953" i="14"/>
  <c r="G7954" i="14"/>
  <c r="G7955" i="14"/>
  <c r="G7956" i="14"/>
  <c r="G7957" i="14"/>
  <c r="G7958" i="14"/>
  <c r="G7959" i="14"/>
  <c r="G7960" i="14"/>
  <c r="G7961" i="14"/>
  <c r="G7962" i="14"/>
  <c r="G7963" i="14"/>
  <c r="G7964" i="14"/>
  <c r="G7965" i="14"/>
  <c r="G7966" i="14"/>
  <c r="G7967" i="14"/>
  <c r="G7968" i="14"/>
  <c r="G7969" i="14"/>
  <c r="G7970" i="14"/>
  <c r="G7971" i="14"/>
  <c r="G7972" i="14"/>
  <c r="G7973" i="14"/>
  <c r="G7974" i="14"/>
  <c r="G7975" i="14"/>
  <c r="G7976" i="14"/>
  <c r="G7977" i="14"/>
  <c r="G7978" i="14"/>
  <c r="G7979" i="14"/>
  <c r="G7980" i="14"/>
  <c r="G7981" i="14"/>
  <c r="G7982" i="14"/>
  <c r="G7983" i="14"/>
  <c r="G7984" i="14"/>
  <c r="G7985" i="14"/>
  <c r="G7986" i="14"/>
  <c r="G7987" i="14"/>
  <c r="G7988" i="14"/>
  <c r="G7989" i="14"/>
  <c r="G7990" i="14"/>
  <c r="G7991" i="14"/>
  <c r="G7992" i="14"/>
  <c r="G7993" i="14"/>
  <c r="G7994" i="14"/>
  <c r="G7995" i="14"/>
  <c r="G7996" i="14"/>
  <c r="G7997" i="14"/>
  <c r="G7998" i="14"/>
  <c r="G7999" i="14"/>
  <c r="G8000" i="14"/>
  <c r="G8001" i="14"/>
  <c r="G8002" i="14"/>
  <c r="G8003" i="14"/>
  <c r="G8004" i="14"/>
  <c r="G8005" i="14"/>
  <c r="G8006" i="14"/>
  <c r="G8007" i="14"/>
  <c r="G8008" i="14"/>
  <c r="G8009" i="14"/>
  <c r="G8010" i="14"/>
  <c r="G8011" i="14"/>
  <c r="G8012" i="14"/>
  <c r="G8013" i="14"/>
  <c r="G8014" i="14"/>
  <c r="G8015" i="14"/>
  <c r="G8016" i="14"/>
  <c r="G8017" i="14"/>
  <c r="G8018" i="14"/>
  <c r="G8019" i="14"/>
  <c r="G8020" i="14"/>
  <c r="G8021" i="14"/>
  <c r="G8022" i="14"/>
  <c r="G8023" i="14"/>
  <c r="G8024" i="14"/>
  <c r="G8025" i="14"/>
  <c r="G8026" i="14"/>
  <c r="G8027" i="14"/>
  <c r="G8028" i="14"/>
  <c r="G8029" i="14"/>
  <c r="G8030" i="14"/>
  <c r="G8031" i="14"/>
  <c r="G8032" i="14"/>
  <c r="G8033" i="14"/>
  <c r="G8034" i="14"/>
  <c r="G8035" i="14"/>
  <c r="G8036" i="14"/>
  <c r="G8037" i="14"/>
  <c r="G8038" i="14"/>
  <c r="G8039" i="14"/>
  <c r="G8040" i="14"/>
  <c r="G8041" i="14"/>
  <c r="G8042" i="14"/>
  <c r="G8043" i="14"/>
  <c r="G8044" i="14"/>
  <c r="G8045" i="14"/>
  <c r="G8046" i="14"/>
  <c r="G8047" i="14"/>
  <c r="G8048" i="14"/>
  <c r="G8049" i="14"/>
  <c r="G8050" i="14"/>
  <c r="G8051" i="14"/>
  <c r="G8052" i="14"/>
  <c r="G8053" i="14"/>
  <c r="G8054" i="14"/>
  <c r="G8055" i="14"/>
  <c r="G8056" i="14"/>
  <c r="G8057" i="14"/>
  <c r="G8058" i="14"/>
  <c r="G8059" i="14"/>
  <c r="G8060" i="14"/>
  <c r="G8061" i="14"/>
  <c r="G8062" i="14"/>
  <c r="G8063" i="14"/>
  <c r="G8064" i="14"/>
  <c r="G8065" i="14"/>
  <c r="G8066" i="14"/>
  <c r="G8067" i="14"/>
  <c r="G8068" i="14"/>
  <c r="G8069" i="14"/>
  <c r="G8070" i="14"/>
  <c r="G8071" i="14"/>
  <c r="G8072" i="14"/>
  <c r="G8073" i="14"/>
  <c r="G8074" i="14"/>
  <c r="G8075" i="14"/>
  <c r="G8076" i="14"/>
  <c r="G8077" i="14"/>
  <c r="G8078" i="14"/>
  <c r="G8079" i="14"/>
  <c r="G8080" i="14"/>
  <c r="G8081" i="14"/>
  <c r="G8082" i="14"/>
  <c r="G8083" i="14"/>
  <c r="G8084" i="14"/>
  <c r="G8085" i="14"/>
  <c r="G8086" i="14"/>
  <c r="G8087" i="14"/>
  <c r="G8088" i="14"/>
  <c r="G8089" i="14"/>
  <c r="G8090" i="14"/>
  <c r="G8091" i="14"/>
  <c r="G8092" i="14"/>
  <c r="G8093" i="14"/>
  <c r="G8094" i="14"/>
  <c r="G8095" i="14"/>
  <c r="G8096" i="14"/>
  <c r="G8097" i="14"/>
  <c r="G8098" i="14"/>
  <c r="G8099" i="14"/>
  <c r="G8100" i="14"/>
  <c r="G8101" i="14"/>
  <c r="G8102" i="14"/>
  <c r="G8103" i="14"/>
  <c r="G8104" i="14"/>
  <c r="G8105" i="14"/>
  <c r="G8106" i="14"/>
  <c r="G8107" i="14"/>
  <c r="G8108" i="14"/>
  <c r="G8109" i="14"/>
  <c r="G8110" i="14"/>
  <c r="G8111" i="14"/>
  <c r="G8112" i="14"/>
  <c r="G8113" i="14"/>
  <c r="G8114" i="14"/>
  <c r="G8115" i="14"/>
  <c r="G8116" i="14"/>
  <c r="G8117" i="14"/>
  <c r="G8118" i="14"/>
  <c r="G8119" i="14"/>
  <c r="G8120" i="14"/>
  <c r="G8121" i="14"/>
  <c r="G8122" i="14"/>
  <c r="G8123" i="14"/>
  <c r="G8124" i="14"/>
  <c r="G8125" i="14"/>
  <c r="G8126" i="14"/>
  <c r="G8127" i="14"/>
  <c r="G8128" i="14"/>
  <c r="G8129" i="14"/>
  <c r="G8130" i="14"/>
  <c r="G8131" i="14"/>
  <c r="G8132" i="14"/>
  <c r="G8133" i="14"/>
  <c r="G8134" i="14"/>
  <c r="G8135" i="14"/>
  <c r="G8136" i="14"/>
  <c r="G8137" i="14"/>
  <c r="G8138" i="14"/>
  <c r="G8139" i="14"/>
  <c r="G8140" i="14"/>
  <c r="G8141" i="14"/>
  <c r="G8142" i="14"/>
  <c r="G8143" i="14"/>
  <c r="G8144" i="14"/>
  <c r="G8145" i="14"/>
  <c r="G8146" i="14"/>
  <c r="G8147" i="14"/>
  <c r="G8148" i="14"/>
  <c r="G8149" i="14"/>
  <c r="G8150" i="14"/>
  <c r="G8151" i="14"/>
  <c r="G8152" i="14"/>
  <c r="G8153" i="14"/>
  <c r="G8154" i="14"/>
  <c r="G8155" i="14"/>
  <c r="G8156" i="14"/>
  <c r="G8157" i="14"/>
  <c r="G8158" i="14"/>
  <c r="G8159" i="14"/>
  <c r="G8160" i="14"/>
  <c r="G8161" i="14"/>
  <c r="G8162" i="14"/>
  <c r="G8163" i="14"/>
  <c r="G8164" i="14"/>
  <c r="G8165" i="14"/>
  <c r="G8166" i="14"/>
  <c r="G8167" i="14"/>
  <c r="G8168" i="14"/>
  <c r="G8169" i="14"/>
  <c r="G8170" i="14"/>
  <c r="G8171" i="14"/>
  <c r="G8172" i="14"/>
  <c r="G8173" i="14"/>
  <c r="G8174" i="14"/>
  <c r="G8175" i="14"/>
  <c r="G8176" i="14"/>
  <c r="G8177" i="14"/>
  <c r="G8178" i="14"/>
  <c r="G8179" i="14"/>
  <c r="G8180" i="14"/>
  <c r="G8181" i="14"/>
  <c r="G8182" i="14"/>
  <c r="G8183" i="14"/>
  <c r="G8184" i="14"/>
  <c r="G8185" i="14"/>
  <c r="G8186" i="14"/>
  <c r="G8187" i="14"/>
  <c r="G8188" i="14"/>
  <c r="G8189" i="14"/>
  <c r="G8190" i="14"/>
  <c r="G8191" i="14"/>
  <c r="G8192" i="14"/>
  <c r="G8193" i="14"/>
  <c r="G8194" i="14"/>
  <c r="G8195" i="14"/>
  <c r="G8196" i="14"/>
  <c r="G8197" i="14"/>
  <c r="G8198" i="14"/>
  <c r="G8199" i="14"/>
  <c r="G8200" i="14"/>
  <c r="G8201" i="14"/>
  <c r="G8202" i="14"/>
  <c r="G8203" i="14"/>
  <c r="G8204" i="14"/>
  <c r="G8205" i="14"/>
  <c r="G8206" i="14"/>
  <c r="G8207" i="14"/>
  <c r="G8208" i="14"/>
  <c r="G8209" i="14"/>
  <c r="G8210" i="14"/>
  <c r="G8211" i="14"/>
  <c r="G8212" i="14"/>
  <c r="G8213" i="14"/>
  <c r="G8214" i="14"/>
  <c r="G8215" i="14"/>
  <c r="G8216" i="14"/>
  <c r="G8217" i="14"/>
  <c r="G8218" i="14"/>
  <c r="G8219" i="14"/>
  <c r="G8220" i="14"/>
  <c r="G8221" i="14"/>
  <c r="G8222" i="14"/>
  <c r="G8223" i="14"/>
  <c r="G8224" i="14"/>
  <c r="G8225" i="14"/>
  <c r="G8226" i="14"/>
  <c r="G8227" i="14"/>
  <c r="G8228" i="14"/>
  <c r="G8229" i="14"/>
  <c r="G8230" i="14"/>
  <c r="G8231" i="14"/>
  <c r="G8232" i="14"/>
  <c r="G8233" i="14"/>
  <c r="G8234" i="14"/>
  <c r="G8235" i="14"/>
  <c r="G8236" i="14"/>
  <c r="G8237" i="14"/>
  <c r="G8238" i="14"/>
  <c r="G8239" i="14"/>
  <c r="G8240" i="14"/>
  <c r="G8241" i="14"/>
  <c r="G8242" i="14"/>
  <c r="G8243" i="14"/>
  <c r="G8244" i="14"/>
  <c r="G8245" i="14"/>
  <c r="G8246" i="14"/>
  <c r="G8247" i="14"/>
  <c r="G8248" i="14"/>
  <c r="G8249" i="14"/>
  <c r="G8250" i="14"/>
  <c r="G8251" i="14"/>
  <c r="G8252" i="14"/>
  <c r="G8253" i="14"/>
  <c r="G8254" i="14"/>
  <c r="G8255" i="14"/>
  <c r="G8256" i="14"/>
  <c r="G8257" i="14"/>
  <c r="G8258" i="14"/>
  <c r="G8259" i="14"/>
  <c r="G8260" i="14"/>
  <c r="G8261" i="14"/>
  <c r="G8262" i="14"/>
  <c r="G8263" i="14"/>
  <c r="G8264" i="14"/>
  <c r="G8265" i="14"/>
  <c r="G8266" i="14"/>
  <c r="G8267" i="14"/>
  <c r="G8268" i="14"/>
  <c r="G8269" i="14"/>
  <c r="G8270" i="14"/>
  <c r="G8271" i="14"/>
  <c r="G8272" i="14"/>
  <c r="G8273" i="14"/>
  <c r="G8274" i="14"/>
  <c r="G8275" i="14"/>
  <c r="G8276" i="14"/>
  <c r="G8277" i="14"/>
  <c r="G8278" i="14"/>
  <c r="G8279" i="14"/>
  <c r="G8280" i="14"/>
  <c r="G8281" i="14"/>
  <c r="G8282" i="14"/>
  <c r="G8283" i="14"/>
  <c r="G8284" i="14"/>
  <c r="G8285" i="14"/>
  <c r="G8286" i="14"/>
  <c r="G8287" i="14"/>
  <c r="G8288" i="14"/>
  <c r="G8289" i="14"/>
  <c r="G8290" i="14"/>
  <c r="G8291" i="14"/>
  <c r="G8292" i="14"/>
  <c r="G8293" i="14"/>
  <c r="G8294" i="14"/>
  <c r="G8295" i="14"/>
  <c r="G8296" i="14"/>
  <c r="G8297" i="14"/>
  <c r="G8298" i="14"/>
  <c r="G8299" i="14"/>
  <c r="G8300" i="14"/>
  <c r="G8301" i="14"/>
  <c r="G8302" i="14"/>
  <c r="G8303" i="14"/>
  <c r="G8304" i="14"/>
  <c r="G8305" i="14"/>
  <c r="G8306" i="14"/>
  <c r="G8307" i="14"/>
  <c r="G8308" i="14"/>
  <c r="G8309" i="14"/>
  <c r="G8310" i="14"/>
  <c r="G8311" i="14"/>
  <c r="G8312" i="14"/>
  <c r="G8313" i="14"/>
  <c r="G8314" i="14"/>
  <c r="G8315" i="14"/>
  <c r="G8316" i="14"/>
  <c r="G8317" i="14"/>
  <c r="G8318" i="14"/>
  <c r="G8319" i="14"/>
  <c r="G8320" i="14"/>
  <c r="G8321" i="14"/>
  <c r="G8322" i="14"/>
  <c r="G8323" i="14"/>
  <c r="G8324" i="14"/>
  <c r="G8325" i="14"/>
  <c r="G8326" i="14"/>
  <c r="G8327" i="14"/>
  <c r="G8328" i="14"/>
  <c r="G8329" i="14"/>
  <c r="G8330" i="14"/>
  <c r="G8331" i="14"/>
  <c r="G8332" i="14"/>
  <c r="G8333" i="14"/>
  <c r="G8334" i="14"/>
  <c r="G8335" i="14"/>
  <c r="G8336" i="14"/>
  <c r="G8337" i="14"/>
  <c r="G8338" i="14"/>
  <c r="G8339" i="14"/>
  <c r="G8340" i="14"/>
  <c r="G8341" i="14"/>
  <c r="G8342" i="14"/>
  <c r="G8343" i="14"/>
  <c r="G8344" i="14"/>
  <c r="G8345" i="14"/>
  <c r="G8346" i="14"/>
  <c r="G8347" i="14"/>
  <c r="G8348" i="14"/>
  <c r="G8349" i="14"/>
  <c r="G8350" i="14"/>
  <c r="G8351" i="14"/>
  <c r="G8352" i="14"/>
  <c r="G8353" i="14"/>
  <c r="G8354" i="14"/>
  <c r="G8355" i="14"/>
  <c r="G8356" i="14"/>
  <c r="G8357" i="14"/>
  <c r="G8358" i="14"/>
  <c r="G8359" i="14"/>
  <c r="G8360" i="14"/>
  <c r="G8361" i="14"/>
  <c r="G8362" i="14"/>
  <c r="G8363" i="14"/>
  <c r="G8364" i="14"/>
  <c r="G8365" i="14"/>
  <c r="G8366" i="14"/>
  <c r="G8367" i="14"/>
  <c r="G8368" i="14"/>
  <c r="G8369" i="14"/>
  <c r="G8370" i="14"/>
  <c r="G8371" i="14"/>
  <c r="G8372" i="14"/>
  <c r="G8373" i="14"/>
  <c r="G8374" i="14"/>
  <c r="G8375" i="14"/>
  <c r="G8376" i="14"/>
  <c r="G8377" i="14"/>
  <c r="G8378" i="14"/>
  <c r="G8379" i="14"/>
  <c r="G8380" i="14"/>
  <c r="G8381" i="14"/>
  <c r="G8382" i="14"/>
  <c r="G8383" i="14"/>
  <c r="G8384" i="14"/>
  <c r="G8385" i="14"/>
  <c r="G8386" i="14"/>
  <c r="G8387" i="14"/>
  <c r="G8388" i="14"/>
  <c r="G8389" i="14"/>
  <c r="G8390" i="14"/>
  <c r="G8391" i="14"/>
  <c r="G8392" i="14"/>
  <c r="G8393" i="14"/>
  <c r="G8394" i="14"/>
  <c r="G8395" i="14"/>
  <c r="G8396" i="14"/>
  <c r="G8397" i="14"/>
  <c r="G8398" i="14"/>
  <c r="G8399" i="14"/>
  <c r="G8400" i="14"/>
  <c r="G8401" i="14"/>
  <c r="G8402" i="14"/>
  <c r="G8403" i="14"/>
  <c r="G8404" i="14"/>
  <c r="G8405" i="14"/>
  <c r="G8406" i="14"/>
  <c r="G8407" i="14"/>
  <c r="G8408" i="14"/>
  <c r="G8409" i="14"/>
  <c r="G8410" i="14"/>
  <c r="G8411" i="14"/>
  <c r="G8412" i="14"/>
  <c r="G8413" i="14"/>
  <c r="G8414" i="14"/>
  <c r="G8415" i="14"/>
  <c r="G8416" i="14"/>
  <c r="G8417" i="14"/>
  <c r="G8418" i="14"/>
  <c r="G8419" i="14"/>
  <c r="G8420" i="14"/>
  <c r="G8421" i="14"/>
  <c r="G8422" i="14"/>
  <c r="G8423" i="14"/>
  <c r="G8424" i="14"/>
  <c r="G8425" i="14"/>
  <c r="G8426" i="14"/>
  <c r="G8427" i="14"/>
  <c r="G8428" i="14"/>
  <c r="G8429" i="14"/>
  <c r="G8430" i="14"/>
  <c r="G8431" i="14"/>
  <c r="G8432" i="14"/>
  <c r="G8433" i="14"/>
  <c r="G8434" i="14"/>
  <c r="G8435" i="14"/>
  <c r="G8436" i="14"/>
  <c r="G8437" i="14"/>
  <c r="G8438" i="14"/>
  <c r="G8439" i="14"/>
  <c r="G8440" i="14"/>
  <c r="G8441" i="14"/>
  <c r="G8442" i="14"/>
  <c r="G8443" i="14"/>
  <c r="G8444" i="14"/>
  <c r="G8445" i="14"/>
  <c r="G8446" i="14"/>
  <c r="G8447" i="14"/>
  <c r="G8448" i="14"/>
  <c r="G8449" i="14"/>
  <c r="G8450" i="14"/>
  <c r="G8451" i="14"/>
  <c r="G8452" i="14"/>
  <c r="G8453" i="14"/>
  <c r="G8454" i="14"/>
  <c r="G8455" i="14"/>
  <c r="G8456" i="14"/>
  <c r="G8457" i="14"/>
  <c r="G8458" i="14"/>
  <c r="G8459" i="14"/>
  <c r="G8460" i="14"/>
  <c r="G8461" i="14"/>
  <c r="G8462" i="14"/>
  <c r="G8463" i="14"/>
  <c r="G8464" i="14"/>
  <c r="G8465" i="14"/>
  <c r="G8466" i="14"/>
  <c r="G8467" i="14"/>
  <c r="G8468" i="14"/>
  <c r="G8469" i="14"/>
  <c r="G8470" i="14"/>
  <c r="G8471" i="14"/>
  <c r="G8472" i="14"/>
  <c r="G8473" i="14"/>
  <c r="G8474" i="14"/>
  <c r="G8475" i="14"/>
  <c r="G8476" i="14"/>
  <c r="G8477" i="14"/>
  <c r="G8478" i="14"/>
  <c r="G8479" i="14"/>
  <c r="G8480" i="14"/>
  <c r="G8481" i="14"/>
  <c r="G8482" i="14"/>
  <c r="G8483" i="14"/>
  <c r="G8484" i="14"/>
  <c r="G8485" i="14"/>
  <c r="G8486" i="14"/>
  <c r="G8487" i="14"/>
  <c r="G8488" i="14"/>
  <c r="G8489" i="14"/>
  <c r="G8490" i="14"/>
  <c r="G8491" i="14"/>
  <c r="G8492" i="14"/>
  <c r="G8493" i="14"/>
  <c r="G8494" i="14"/>
  <c r="G8495" i="14"/>
  <c r="G8496" i="14"/>
  <c r="G8497" i="14"/>
  <c r="G8498" i="14"/>
  <c r="G8499" i="14"/>
  <c r="G8500" i="14"/>
  <c r="G8501" i="14"/>
  <c r="G8502" i="14"/>
  <c r="G8503" i="14"/>
  <c r="G8504" i="14"/>
  <c r="G8505" i="14"/>
  <c r="G8506" i="14"/>
  <c r="G8507" i="14"/>
  <c r="G8508" i="14"/>
  <c r="G8509" i="14"/>
  <c r="G8510" i="14"/>
  <c r="G8511" i="14"/>
  <c r="G8512" i="14"/>
  <c r="G8513" i="14"/>
  <c r="G8514" i="14"/>
  <c r="G8515" i="14"/>
  <c r="G8516" i="14"/>
  <c r="G8517" i="14"/>
  <c r="G8518" i="14"/>
  <c r="G8519" i="14"/>
  <c r="G8520" i="14"/>
  <c r="G8521" i="14"/>
  <c r="G8522" i="14"/>
  <c r="G8523" i="14"/>
  <c r="G8524" i="14"/>
  <c r="G8525" i="14"/>
  <c r="G8526" i="14"/>
  <c r="G8527" i="14"/>
  <c r="G8528" i="14"/>
  <c r="G8529" i="14"/>
  <c r="G8530" i="14"/>
  <c r="G8531" i="14"/>
  <c r="G8532" i="14"/>
  <c r="G8533" i="14"/>
  <c r="G8534" i="14"/>
  <c r="G8535" i="14"/>
  <c r="G8536" i="14"/>
  <c r="G8537" i="14"/>
  <c r="G8538" i="14"/>
  <c r="G8539" i="14"/>
  <c r="G8540" i="14"/>
  <c r="G8541" i="14"/>
  <c r="G8542" i="14"/>
  <c r="G8543" i="14"/>
  <c r="G8544" i="14"/>
  <c r="G8545" i="14"/>
  <c r="G8546" i="14"/>
  <c r="G8547" i="14"/>
  <c r="G8548" i="14"/>
  <c r="G8549" i="14"/>
  <c r="G8550" i="14"/>
  <c r="G8551" i="14"/>
  <c r="G8552" i="14"/>
  <c r="G8553" i="14"/>
  <c r="G8554" i="14"/>
  <c r="G8555" i="14"/>
  <c r="G8556" i="14"/>
  <c r="G8557" i="14"/>
  <c r="G8558" i="14"/>
  <c r="G8559" i="14"/>
  <c r="G8560" i="14"/>
  <c r="G8561" i="14"/>
  <c r="G8562" i="14"/>
  <c r="G8563" i="14"/>
  <c r="G8564" i="14"/>
  <c r="G8565" i="14"/>
  <c r="G8566" i="14"/>
  <c r="G8567" i="14"/>
  <c r="G8568" i="14"/>
  <c r="G8569" i="14"/>
  <c r="G8570" i="14"/>
  <c r="G8571" i="14"/>
  <c r="G8572" i="14"/>
  <c r="G8573" i="14"/>
  <c r="G8574" i="14"/>
  <c r="G8575" i="14"/>
  <c r="G8576" i="14"/>
  <c r="G8577" i="14"/>
  <c r="G8578" i="14"/>
  <c r="G8579" i="14"/>
  <c r="G8580" i="14"/>
  <c r="G8581" i="14"/>
  <c r="G8582" i="14"/>
  <c r="G8583" i="14"/>
  <c r="G8584" i="14"/>
  <c r="G8585" i="14"/>
  <c r="G8586" i="14"/>
  <c r="G8587" i="14"/>
  <c r="G8588" i="14"/>
  <c r="G8589" i="14"/>
  <c r="G8590" i="14"/>
  <c r="G8591" i="14"/>
  <c r="G8592" i="14"/>
  <c r="G8593" i="14"/>
  <c r="G8594" i="14"/>
  <c r="G8595" i="14"/>
  <c r="G8596" i="14"/>
  <c r="G8597" i="14"/>
  <c r="G8598" i="14"/>
  <c r="G8599" i="14"/>
  <c r="G8600" i="14"/>
  <c r="G8601" i="14"/>
  <c r="G8602" i="14"/>
  <c r="G8603" i="14"/>
  <c r="G8604" i="14"/>
  <c r="G8605" i="14"/>
  <c r="G8606" i="14"/>
  <c r="G8607" i="14"/>
  <c r="G8608" i="14"/>
  <c r="G8609" i="14"/>
  <c r="G8610" i="14"/>
  <c r="G8611" i="14"/>
  <c r="G8612" i="14"/>
  <c r="G8613" i="14"/>
  <c r="G8614" i="14"/>
  <c r="G8615" i="14"/>
  <c r="G8616" i="14"/>
  <c r="G8617" i="14"/>
  <c r="G8618" i="14"/>
  <c r="G8619" i="14"/>
  <c r="G8620" i="14"/>
  <c r="G8621" i="14"/>
  <c r="G8622" i="14"/>
  <c r="G8623" i="14"/>
  <c r="G8624" i="14"/>
  <c r="G8625" i="14"/>
  <c r="G8626" i="14"/>
  <c r="G8627" i="14"/>
  <c r="G8628" i="14"/>
  <c r="G8629" i="14"/>
  <c r="G8630" i="14"/>
  <c r="G8631" i="14"/>
  <c r="G8632" i="14"/>
  <c r="G8633" i="14"/>
  <c r="G8634" i="14"/>
  <c r="G8635" i="14"/>
  <c r="G8636" i="14"/>
  <c r="G8637" i="14"/>
  <c r="G8638" i="14"/>
  <c r="G8639" i="14"/>
  <c r="G8640" i="14"/>
  <c r="G8641" i="14"/>
  <c r="G8642" i="14"/>
  <c r="G8643" i="14"/>
  <c r="G8644" i="14"/>
  <c r="G8645" i="14"/>
  <c r="G8646" i="14"/>
  <c r="G8647" i="14"/>
  <c r="G8648" i="14"/>
  <c r="G8649" i="14"/>
  <c r="G8650" i="14"/>
  <c r="G8651" i="14"/>
  <c r="G8652" i="14"/>
  <c r="G8653" i="14"/>
  <c r="G8654" i="14"/>
  <c r="G8655" i="14"/>
  <c r="G8656" i="14"/>
  <c r="G8657" i="14"/>
  <c r="G8658" i="14"/>
  <c r="G8659" i="14"/>
  <c r="G8660" i="14"/>
  <c r="G8661" i="14"/>
  <c r="G8662" i="14"/>
  <c r="G8663" i="14"/>
  <c r="G8664" i="14"/>
  <c r="G8665" i="14"/>
  <c r="G8666" i="14"/>
  <c r="G8667" i="14"/>
  <c r="G8668" i="14"/>
  <c r="G8669" i="14"/>
  <c r="G8670" i="14"/>
  <c r="G8671" i="14"/>
  <c r="G8672" i="14"/>
  <c r="G8673" i="14"/>
  <c r="G8674" i="14"/>
  <c r="G8675" i="14"/>
  <c r="G8676" i="14"/>
  <c r="G8677" i="14"/>
  <c r="G8678" i="14"/>
  <c r="G8679" i="14"/>
  <c r="G8680" i="14"/>
  <c r="G8681" i="14"/>
  <c r="G8682" i="14"/>
  <c r="G8683" i="14"/>
  <c r="G8684" i="14"/>
  <c r="G8685" i="14"/>
  <c r="G8686" i="14"/>
  <c r="G8687" i="14"/>
  <c r="G8688" i="14"/>
  <c r="G8689" i="14"/>
  <c r="G8690" i="14"/>
  <c r="G8691" i="14"/>
  <c r="G8692" i="14"/>
  <c r="G8693" i="14"/>
  <c r="G8694" i="14"/>
  <c r="G8695" i="14"/>
  <c r="G8696" i="14"/>
  <c r="G8697" i="14"/>
  <c r="G8698" i="14"/>
  <c r="G8699" i="14"/>
  <c r="G8700" i="14"/>
  <c r="G8701" i="14"/>
  <c r="G8702" i="14"/>
  <c r="G8703" i="14"/>
  <c r="G8704" i="14"/>
  <c r="G8705" i="14"/>
  <c r="G8706" i="14"/>
  <c r="G8707" i="14"/>
  <c r="G8708" i="14"/>
  <c r="G8709" i="14"/>
  <c r="G8710" i="14"/>
  <c r="G8711" i="14"/>
  <c r="G8712" i="14"/>
  <c r="G8713" i="14"/>
  <c r="G8714" i="14"/>
  <c r="G8715" i="14"/>
  <c r="G8716" i="14"/>
  <c r="G8717" i="14"/>
  <c r="G8718" i="14"/>
  <c r="G8719" i="14"/>
  <c r="G8720" i="14"/>
  <c r="G8721" i="14"/>
  <c r="G8722" i="14"/>
  <c r="G8723" i="14"/>
  <c r="G8724" i="14"/>
  <c r="G8725" i="14"/>
  <c r="G8726" i="14"/>
  <c r="G8727" i="14"/>
  <c r="G8728" i="14"/>
  <c r="G8729" i="14"/>
  <c r="G8730" i="14"/>
  <c r="G8731" i="14"/>
  <c r="G8732" i="14"/>
  <c r="G8733" i="14"/>
  <c r="G8734" i="14"/>
  <c r="G8735" i="14"/>
  <c r="G8736" i="14"/>
  <c r="G8737" i="14"/>
  <c r="G8738" i="14"/>
  <c r="G8739" i="14"/>
  <c r="G8740" i="14"/>
  <c r="G8741" i="14"/>
  <c r="G8742" i="14"/>
  <c r="G8743" i="14"/>
  <c r="G8744" i="14"/>
  <c r="G8745" i="14"/>
  <c r="G8746" i="14"/>
  <c r="G8747" i="14"/>
  <c r="G8748" i="14"/>
  <c r="G8749" i="14"/>
  <c r="G8750" i="14"/>
  <c r="G8751" i="14"/>
  <c r="G8752" i="14"/>
  <c r="G8753" i="14"/>
  <c r="G8754" i="14"/>
  <c r="G8755" i="14"/>
  <c r="G8756" i="14"/>
  <c r="G8757" i="14"/>
  <c r="G8758" i="14"/>
  <c r="G8759" i="14"/>
  <c r="G8760" i="14"/>
  <c r="G8761" i="14"/>
  <c r="G8762" i="14"/>
  <c r="G8763" i="14"/>
  <c r="G8764" i="14"/>
  <c r="G8765" i="14"/>
  <c r="G8766" i="14"/>
  <c r="G8767" i="14"/>
  <c r="G8768" i="14"/>
  <c r="G8769" i="14"/>
  <c r="G8770" i="14"/>
  <c r="G8771" i="14"/>
  <c r="G8772" i="14"/>
  <c r="G8773" i="14"/>
  <c r="G8774" i="14"/>
  <c r="G8775" i="14"/>
  <c r="G8776" i="14"/>
  <c r="G8777" i="14"/>
  <c r="G8778" i="14"/>
  <c r="G8779" i="14"/>
  <c r="G8780" i="14"/>
  <c r="G8781" i="14"/>
  <c r="G8782" i="14"/>
  <c r="G8783" i="14"/>
  <c r="G8784" i="14"/>
  <c r="G8785" i="14"/>
  <c r="G8786" i="14"/>
  <c r="G8787" i="14"/>
  <c r="G8788" i="14"/>
  <c r="G8789" i="14"/>
  <c r="G8790" i="14"/>
  <c r="G8791" i="14"/>
  <c r="G8792" i="14"/>
  <c r="G8793" i="14"/>
  <c r="G8794" i="14"/>
  <c r="G8795" i="14"/>
  <c r="G8796" i="14"/>
  <c r="G8797" i="14"/>
  <c r="G8798" i="14"/>
  <c r="G8799" i="14"/>
  <c r="G8800" i="14"/>
  <c r="G8801" i="14"/>
  <c r="G8802" i="14"/>
  <c r="G8803" i="14"/>
  <c r="G8804" i="14"/>
  <c r="G8805" i="14"/>
  <c r="G8806" i="14"/>
  <c r="G8807" i="14"/>
  <c r="G8808" i="14"/>
  <c r="G8809" i="14"/>
  <c r="G8810" i="14"/>
  <c r="G8811" i="14"/>
  <c r="G8812" i="14"/>
  <c r="G8813" i="14"/>
  <c r="G8814" i="14"/>
  <c r="G8815" i="14"/>
  <c r="G8816" i="14"/>
  <c r="G8817" i="14"/>
  <c r="G8818" i="14"/>
  <c r="G8819" i="14"/>
  <c r="G8820" i="14"/>
  <c r="G8821" i="14"/>
  <c r="G8822" i="14"/>
  <c r="G8823" i="14"/>
  <c r="G8824" i="14"/>
  <c r="G8825" i="14"/>
  <c r="G8826" i="14"/>
  <c r="G8827" i="14"/>
  <c r="G8828" i="14"/>
  <c r="G8829" i="14"/>
  <c r="G8830" i="14"/>
  <c r="G8831" i="14"/>
  <c r="G8832" i="14"/>
  <c r="G8833" i="14"/>
  <c r="G8834" i="14"/>
  <c r="G8835" i="14"/>
  <c r="G8836" i="14"/>
  <c r="G8837" i="14"/>
  <c r="G8838" i="14"/>
  <c r="G8839" i="14"/>
  <c r="G8840" i="14"/>
  <c r="G8841" i="14"/>
  <c r="G8842" i="14"/>
  <c r="G8843" i="14"/>
  <c r="G8844" i="14"/>
  <c r="G8845" i="14"/>
  <c r="G8846" i="14"/>
  <c r="G8847" i="14"/>
  <c r="G8848" i="14"/>
  <c r="G8849" i="14"/>
  <c r="G8850" i="14"/>
  <c r="G8851" i="14"/>
  <c r="G8852" i="14"/>
  <c r="G8853" i="14"/>
  <c r="G8854" i="14"/>
  <c r="G8855" i="14"/>
  <c r="G8856" i="14"/>
  <c r="G8857" i="14"/>
  <c r="G8858" i="14"/>
  <c r="G8859" i="14"/>
  <c r="G8860" i="14"/>
  <c r="G8861" i="14"/>
  <c r="G8862" i="14"/>
  <c r="G8863" i="14"/>
  <c r="G8864" i="14"/>
  <c r="G8865" i="14"/>
  <c r="G8866" i="14"/>
  <c r="G8867" i="14"/>
  <c r="G8868" i="14"/>
  <c r="G8869" i="14"/>
  <c r="G8870" i="14"/>
  <c r="G8871" i="14"/>
  <c r="G8872" i="14"/>
  <c r="G8873" i="14"/>
  <c r="G8874" i="14"/>
  <c r="G8875" i="14"/>
  <c r="G8876" i="14"/>
  <c r="G8877" i="14"/>
  <c r="G8878" i="14"/>
  <c r="G8879" i="14"/>
  <c r="G8880" i="14"/>
  <c r="G8881" i="14"/>
  <c r="G8882" i="14"/>
  <c r="G8883" i="14"/>
  <c r="G8884" i="14"/>
  <c r="G8885" i="14"/>
  <c r="G8886" i="14"/>
  <c r="G8887" i="14"/>
  <c r="G8888" i="14"/>
  <c r="G8889" i="14"/>
  <c r="G8890" i="14"/>
  <c r="G8891" i="14"/>
  <c r="G8892" i="14"/>
  <c r="G8893" i="14"/>
  <c r="G8894" i="14"/>
  <c r="G8895" i="14"/>
  <c r="G8896" i="14"/>
  <c r="G8897" i="14"/>
  <c r="G8898" i="14"/>
  <c r="G8899" i="14"/>
  <c r="G8900" i="14"/>
  <c r="G8901" i="14"/>
  <c r="G8902" i="14"/>
  <c r="G8903" i="14"/>
  <c r="G8904" i="14"/>
  <c r="G8905" i="14"/>
  <c r="G8906" i="14"/>
  <c r="G8907" i="14"/>
  <c r="G8908" i="14"/>
  <c r="G8909" i="14"/>
  <c r="G8910" i="14"/>
  <c r="G8911" i="14"/>
  <c r="G8912" i="14"/>
  <c r="G8913" i="14"/>
  <c r="G8914" i="14"/>
  <c r="G8915" i="14"/>
  <c r="G8916" i="14"/>
  <c r="G8917" i="14"/>
  <c r="G8918" i="14"/>
  <c r="G8919" i="14"/>
  <c r="G8920" i="14"/>
  <c r="G8921" i="14"/>
  <c r="G8922" i="14"/>
  <c r="G8923" i="14"/>
  <c r="G8924" i="14"/>
  <c r="G8925" i="14"/>
  <c r="G8926" i="14"/>
  <c r="G8927" i="14"/>
  <c r="G8928" i="14"/>
  <c r="G8929" i="14"/>
  <c r="G8930" i="14"/>
  <c r="G8931" i="14"/>
  <c r="G8932" i="14"/>
  <c r="G8933" i="14"/>
  <c r="G8934" i="14"/>
  <c r="G8935" i="14"/>
  <c r="G8936" i="14"/>
  <c r="G8937" i="14"/>
  <c r="G8938" i="14"/>
  <c r="G8939" i="14"/>
  <c r="G8940" i="14"/>
  <c r="G8941" i="14"/>
  <c r="G8942" i="14"/>
  <c r="G8943" i="14"/>
  <c r="G8944" i="14"/>
  <c r="G8945" i="14"/>
  <c r="G8946" i="14"/>
  <c r="G8947" i="14"/>
  <c r="G8948" i="14"/>
  <c r="G8949" i="14"/>
  <c r="G8950" i="14"/>
  <c r="G8951" i="14"/>
  <c r="G8952" i="14"/>
  <c r="G8953" i="14"/>
  <c r="G8954" i="14"/>
  <c r="G8955" i="14"/>
  <c r="G8956" i="14"/>
  <c r="G8957" i="14"/>
  <c r="G8958" i="14"/>
  <c r="G8959" i="14"/>
  <c r="G8960" i="14"/>
  <c r="G8961" i="14"/>
  <c r="G8962" i="14"/>
  <c r="G8963" i="14"/>
  <c r="G8964" i="14"/>
  <c r="G8965" i="14"/>
  <c r="G8966" i="14"/>
  <c r="G8967" i="14"/>
  <c r="G8968" i="14"/>
  <c r="G8969" i="14"/>
  <c r="G8970" i="14"/>
  <c r="G8971" i="14"/>
  <c r="G8972" i="14"/>
  <c r="G8973" i="14"/>
  <c r="G8974" i="14"/>
  <c r="G8975" i="14"/>
  <c r="G8976" i="14"/>
  <c r="G8977" i="14"/>
  <c r="G8978" i="14"/>
  <c r="G8979" i="14"/>
  <c r="G8980" i="14"/>
  <c r="G8981" i="14"/>
  <c r="G8982" i="14"/>
  <c r="G8983" i="14"/>
  <c r="G8984" i="14"/>
  <c r="G8985" i="14"/>
  <c r="G8986" i="14"/>
  <c r="G8987" i="14"/>
  <c r="G8988" i="14"/>
  <c r="G8989" i="14"/>
  <c r="G8990" i="14"/>
  <c r="G8991" i="14"/>
  <c r="G8992" i="14"/>
  <c r="G8993" i="14"/>
  <c r="G8994" i="14"/>
  <c r="G8995" i="14"/>
  <c r="G8996" i="14"/>
  <c r="G8997" i="14"/>
  <c r="G8998" i="14"/>
  <c r="G8999" i="14"/>
  <c r="G9000" i="14"/>
  <c r="G9001" i="14"/>
  <c r="G9002" i="14"/>
  <c r="G9003" i="14"/>
  <c r="G9004" i="14"/>
  <c r="G9005" i="14"/>
  <c r="G9006" i="14"/>
  <c r="G9007" i="14"/>
  <c r="G9008" i="14"/>
  <c r="G9009" i="14"/>
  <c r="G9010" i="14"/>
  <c r="G9011" i="14"/>
  <c r="G9012" i="14"/>
  <c r="G9013" i="14"/>
  <c r="G9014" i="14"/>
  <c r="G9015" i="14"/>
  <c r="G9016" i="14"/>
  <c r="G9017" i="14"/>
  <c r="G9018" i="14"/>
  <c r="G9019" i="14"/>
  <c r="G9020" i="14"/>
  <c r="G9021" i="14"/>
  <c r="G9022" i="14"/>
  <c r="G9023" i="14"/>
  <c r="G9024" i="14"/>
  <c r="G9025" i="14"/>
  <c r="G9026" i="14"/>
  <c r="G9027" i="14"/>
  <c r="G9028" i="14"/>
  <c r="G9029" i="14"/>
  <c r="G9030" i="14"/>
  <c r="G9031" i="14"/>
  <c r="G9032" i="14"/>
  <c r="G9033" i="14"/>
  <c r="G9034" i="14"/>
  <c r="G9035" i="14"/>
  <c r="G9036" i="14"/>
  <c r="G9037" i="14"/>
  <c r="G9038" i="14"/>
  <c r="G9039" i="14"/>
  <c r="G9040" i="14"/>
  <c r="G9041" i="14"/>
  <c r="G9042" i="14"/>
  <c r="G9043" i="14"/>
  <c r="G9044" i="14"/>
  <c r="G9045" i="14"/>
  <c r="G9046" i="14"/>
  <c r="G9047" i="14"/>
  <c r="G9048" i="14"/>
  <c r="G9049" i="14"/>
  <c r="G9050" i="14"/>
  <c r="G9051" i="14"/>
  <c r="G9052" i="14"/>
  <c r="G9053" i="14"/>
  <c r="G9054" i="14"/>
  <c r="G9055" i="14"/>
  <c r="G9056" i="14"/>
  <c r="G9057" i="14"/>
  <c r="G9058" i="14"/>
  <c r="G9059" i="14"/>
  <c r="G9060" i="14"/>
  <c r="G9061" i="14"/>
  <c r="G9062" i="14"/>
  <c r="G9063" i="14"/>
  <c r="G9064" i="14"/>
  <c r="G9065" i="14"/>
  <c r="G9066" i="14"/>
  <c r="G9067" i="14"/>
  <c r="G9068" i="14"/>
  <c r="G9069" i="14"/>
  <c r="G9070" i="14"/>
  <c r="G9071" i="14"/>
  <c r="G9072" i="14"/>
  <c r="G9073" i="14"/>
  <c r="G9074" i="14"/>
  <c r="G9075" i="14"/>
  <c r="G9076" i="14"/>
  <c r="G9077" i="14"/>
  <c r="G9078" i="14"/>
  <c r="G9079" i="14"/>
  <c r="G9080" i="14"/>
  <c r="G9081" i="14"/>
  <c r="G9082" i="14"/>
  <c r="G9083" i="14"/>
  <c r="G9084" i="14"/>
  <c r="G9085" i="14"/>
  <c r="G9086" i="14"/>
  <c r="G9087" i="14"/>
  <c r="G9088" i="14"/>
  <c r="G9089" i="14"/>
  <c r="G9090" i="14"/>
  <c r="G9091" i="14"/>
  <c r="G9092" i="14"/>
  <c r="G9093" i="14"/>
  <c r="G9094" i="14"/>
  <c r="G9095" i="14"/>
  <c r="G9096" i="14"/>
  <c r="G9097" i="14"/>
  <c r="G9098" i="14"/>
  <c r="G9099" i="14"/>
  <c r="G9100" i="14"/>
  <c r="G9101" i="14"/>
  <c r="G9102" i="14"/>
  <c r="G9103" i="14"/>
  <c r="G9104" i="14"/>
  <c r="G9105" i="14"/>
  <c r="G9106" i="14"/>
  <c r="G9107" i="14"/>
  <c r="G9108" i="14"/>
  <c r="G9109" i="14"/>
  <c r="G9110" i="14"/>
  <c r="G9111" i="14"/>
  <c r="G9112" i="14"/>
  <c r="G9113" i="14"/>
  <c r="G9114" i="14"/>
  <c r="G9115" i="14"/>
  <c r="G9116" i="14"/>
  <c r="G9117" i="14"/>
  <c r="G9118" i="14"/>
  <c r="G9119" i="14"/>
  <c r="G9120" i="14"/>
  <c r="G9121" i="14"/>
  <c r="G9122" i="14"/>
  <c r="G9123" i="14"/>
  <c r="G9124" i="14"/>
  <c r="G9125" i="14"/>
  <c r="G9126" i="14"/>
  <c r="G9127" i="14"/>
  <c r="G9128" i="14"/>
  <c r="G9129" i="14"/>
  <c r="G9130" i="14"/>
  <c r="G9131" i="14"/>
  <c r="G9132" i="14"/>
  <c r="G9133" i="14"/>
  <c r="G9134" i="14"/>
  <c r="G9135" i="14"/>
  <c r="G9136" i="14"/>
  <c r="G9137" i="14"/>
  <c r="G9138" i="14"/>
  <c r="G9139" i="14"/>
  <c r="G9140" i="14"/>
  <c r="G9141" i="14"/>
  <c r="G9142" i="14"/>
  <c r="G9143" i="14"/>
  <c r="G9144" i="14"/>
  <c r="G9145" i="14"/>
  <c r="G9146" i="14"/>
  <c r="G9147" i="14"/>
  <c r="G9148" i="14"/>
  <c r="G9149" i="14"/>
  <c r="G9150" i="14"/>
  <c r="G9151" i="14"/>
  <c r="G9152" i="14"/>
  <c r="G9153" i="14"/>
  <c r="G9154" i="14"/>
  <c r="G9155" i="14"/>
  <c r="G9156" i="14"/>
  <c r="G9157" i="14"/>
  <c r="G9158" i="14"/>
  <c r="G9159" i="14"/>
  <c r="G9160" i="14"/>
  <c r="G9161" i="14"/>
  <c r="G9162" i="14"/>
  <c r="G9163" i="14"/>
  <c r="G9164" i="14"/>
  <c r="G9165" i="14"/>
  <c r="G9166" i="14"/>
  <c r="G9167" i="14"/>
  <c r="G9168" i="14"/>
  <c r="G9169" i="14"/>
  <c r="G9170" i="14"/>
  <c r="G9171" i="14"/>
  <c r="G9172" i="14"/>
  <c r="G9173" i="14"/>
  <c r="G9174" i="14"/>
  <c r="G9175" i="14"/>
  <c r="G9176" i="14"/>
  <c r="G9177" i="14"/>
  <c r="G9178" i="14"/>
  <c r="G9179" i="14"/>
  <c r="G9180" i="14"/>
  <c r="G9181" i="14"/>
  <c r="G9182" i="14"/>
  <c r="G9183" i="14"/>
  <c r="G9184" i="14"/>
  <c r="G9185" i="14"/>
  <c r="G9186" i="14"/>
  <c r="G9187" i="14"/>
  <c r="G9188" i="14"/>
  <c r="G9189" i="14"/>
  <c r="G9190" i="14"/>
  <c r="G9191" i="14"/>
  <c r="G9192" i="14"/>
  <c r="G9193" i="14"/>
  <c r="G9194" i="14"/>
  <c r="G9195" i="14"/>
  <c r="G9196" i="14"/>
  <c r="G9197" i="14"/>
  <c r="G9198" i="14"/>
  <c r="G9199" i="14"/>
  <c r="G9200" i="14"/>
  <c r="G9201" i="14"/>
  <c r="G9202" i="14"/>
  <c r="G9203" i="14"/>
  <c r="G9204" i="14"/>
  <c r="G9205" i="14"/>
  <c r="G9206" i="14"/>
  <c r="G9207" i="14"/>
  <c r="G9208" i="14"/>
  <c r="G9209" i="14"/>
  <c r="G9210" i="14"/>
  <c r="G9211" i="14"/>
  <c r="G9212" i="14"/>
  <c r="G9213" i="14"/>
  <c r="G9214" i="14"/>
  <c r="G9215" i="14"/>
  <c r="G9216" i="14"/>
  <c r="G9217" i="14"/>
  <c r="G9218" i="14"/>
  <c r="G9219" i="14"/>
  <c r="G9220" i="14"/>
  <c r="G9221" i="14"/>
  <c r="G9222" i="14"/>
  <c r="G9223" i="14"/>
  <c r="G9224" i="14"/>
  <c r="G9225" i="14"/>
  <c r="G9226" i="14"/>
  <c r="G9227" i="14"/>
  <c r="G9228" i="14"/>
  <c r="G9229" i="14"/>
  <c r="G9230" i="14"/>
  <c r="G9231" i="14"/>
  <c r="G9232" i="14"/>
  <c r="G9233" i="14"/>
  <c r="G9234" i="14"/>
  <c r="G9235" i="14"/>
  <c r="G9236" i="14"/>
  <c r="G9237" i="14"/>
  <c r="G9238" i="14"/>
  <c r="G9239" i="14"/>
  <c r="G9240" i="14"/>
  <c r="G9241" i="14"/>
  <c r="G9242" i="14"/>
  <c r="G9243" i="14"/>
  <c r="G9244" i="14"/>
  <c r="G9245" i="14"/>
  <c r="G9246" i="14"/>
  <c r="G9247" i="14"/>
  <c r="G9248" i="14"/>
  <c r="G9249" i="14"/>
  <c r="G9250" i="14"/>
  <c r="G9251" i="14"/>
  <c r="G9252" i="14"/>
  <c r="G9253" i="14"/>
  <c r="G9254" i="14"/>
  <c r="G9255" i="14"/>
  <c r="G9256" i="14"/>
  <c r="G9257" i="14"/>
  <c r="G9258" i="14"/>
  <c r="G9259" i="14"/>
  <c r="G9260" i="14"/>
  <c r="G9261" i="14"/>
  <c r="G9262" i="14"/>
  <c r="G9263" i="14"/>
  <c r="G9264" i="14"/>
  <c r="G9265" i="14"/>
  <c r="G9266" i="14"/>
  <c r="G9267" i="14"/>
  <c r="G9268" i="14"/>
  <c r="G9269" i="14"/>
  <c r="G9270" i="14"/>
  <c r="G9271" i="14"/>
  <c r="G9272" i="14"/>
  <c r="G9273" i="14"/>
  <c r="G9274" i="14"/>
  <c r="G9275" i="14"/>
  <c r="G9276" i="14"/>
  <c r="G9277" i="14"/>
  <c r="G9278" i="14"/>
  <c r="G9279" i="14"/>
  <c r="G9280" i="14"/>
  <c r="G9281" i="14"/>
  <c r="G9282" i="14"/>
  <c r="G9283" i="14"/>
  <c r="G9284" i="14"/>
  <c r="G9285" i="14"/>
  <c r="G9286" i="14"/>
  <c r="G9287" i="14"/>
  <c r="G9288" i="14"/>
  <c r="G9289" i="14"/>
  <c r="G9290" i="14"/>
  <c r="G9291" i="14"/>
  <c r="G9292" i="14"/>
  <c r="G9293" i="14"/>
  <c r="G9294" i="14"/>
  <c r="G9295" i="14"/>
  <c r="G9296" i="14"/>
  <c r="G9297" i="14"/>
  <c r="G9298" i="14"/>
  <c r="G9299" i="14"/>
  <c r="G9300" i="14"/>
  <c r="G9301" i="14"/>
  <c r="G9302" i="14"/>
  <c r="G9303" i="14"/>
  <c r="G9304" i="14"/>
  <c r="G9305" i="14"/>
  <c r="G9306" i="14"/>
  <c r="G9307" i="14"/>
  <c r="G9308" i="14"/>
  <c r="G9309" i="14"/>
  <c r="G9310" i="14"/>
  <c r="G9311" i="14"/>
  <c r="G9312" i="14"/>
  <c r="G9313" i="14"/>
  <c r="G9314" i="14"/>
  <c r="G9315" i="14"/>
  <c r="G9316" i="14"/>
  <c r="G9317" i="14"/>
  <c r="G9318" i="14"/>
  <c r="G9319" i="14"/>
  <c r="G9320" i="14"/>
  <c r="G9321" i="14"/>
  <c r="G9322" i="14"/>
  <c r="G9323" i="14"/>
  <c r="G9324" i="14"/>
  <c r="G9325" i="14"/>
  <c r="G9326" i="14"/>
  <c r="G9327" i="14"/>
  <c r="G9328" i="14"/>
  <c r="G9329" i="14"/>
  <c r="G9330" i="14"/>
  <c r="G9331" i="14"/>
  <c r="G9332" i="14"/>
  <c r="G9333" i="14"/>
  <c r="G9334" i="14"/>
  <c r="G9335" i="14"/>
  <c r="G9336" i="14"/>
  <c r="G9337" i="14"/>
  <c r="G9338" i="14"/>
  <c r="G9339" i="14"/>
  <c r="G9340" i="14"/>
  <c r="G9341" i="14"/>
  <c r="G9342" i="14"/>
  <c r="G9343" i="14"/>
  <c r="G9344" i="14"/>
  <c r="G9345" i="14"/>
  <c r="G9346" i="14"/>
  <c r="G9347" i="14"/>
  <c r="G9348" i="14"/>
  <c r="G9349" i="14"/>
  <c r="G9350" i="14"/>
  <c r="G9351" i="14"/>
  <c r="G9352" i="14"/>
  <c r="G9353" i="14"/>
  <c r="G9354" i="14"/>
  <c r="G9355" i="14"/>
  <c r="G9356" i="14"/>
  <c r="G9357" i="14"/>
  <c r="G9358" i="14"/>
  <c r="G9359" i="14"/>
  <c r="G9360" i="14"/>
  <c r="G9361" i="14"/>
  <c r="G9362" i="14"/>
  <c r="G9363" i="14"/>
  <c r="G9364" i="14"/>
  <c r="G9365" i="14"/>
  <c r="G9366" i="14"/>
  <c r="G9367" i="14"/>
  <c r="G9368" i="14"/>
  <c r="G9369" i="14"/>
  <c r="G9370" i="14"/>
  <c r="G9371" i="14"/>
  <c r="G9372" i="14"/>
  <c r="G9373" i="14"/>
  <c r="G9374" i="14"/>
  <c r="G9375" i="14"/>
  <c r="G9376" i="14"/>
  <c r="G9377" i="14"/>
  <c r="G9378" i="14"/>
  <c r="G9379" i="14"/>
  <c r="G9380" i="14"/>
  <c r="G9381" i="14"/>
  <c r="G9382" i="14"/>
  <c r="G9383" i="14"/>
  <c r="G9384" i="14"/>
  <c r="G9385" i="14"/>
  <c r="G9386" i="14"/>
  <c r="G9387" i="14"/>
  <c r="G9388" i="14"/>
  <c r="G9389" i="14"/>
  <c r="G9390" i="14"/>
  <c r="G9391" i="14"/>
  <c r="G9392" i="14"/>
  <c r="G9393" i="14"/>
  <c r="G9394" i="14"/>
  <c r="G9395" i="14"/>
  <c r="G9396" i="14"/>
  <c r="G9397" i="14"/>
  <c r="G9398" i="14"/>
  <c r="G9399" i="14"/>
  <c r="G9400" i="14"/>
  <c r="G9401" i="14"/>
  <c r="G9402" i="14"/>
  <c r="G9403" i="14"/>
  <c r="G9404" i="14"/>
  <c r="G9405" i="14"/>
  <c r="G9406" i="14"/>
  <c r="G9407" i="14"/>
  <c r="G9408" i="14"/>
  <c r="G9409" i="14"/>
  <c r="G9410" i="14"/>
  <c r="G9411" i="14"/>
  <c r="G9412" i="14"/>
  <c r="G9413" i="14"/>
  <c r="G9414" i="14"/>
  <c r="G9415" i="14"/>
  <c r="G9416" i="14"/>
  <c r="G9417" i="14"/>
  <c r="G9418" i="14"/>
  <c r="G9419" i="14"/>
  <c r="G9420" i="14"/>
  <c r="G9421" i="14"/>
  <c r="G9422" i="14"/>
  <c r="G9423" i="14"/>
  <c r="G9424" i="14"/>
  <c r="G9425" i="14"/>
  <c r="G9426" i="14"/>
  <c r="G9427" i="14"/>
  <c r="G9428" i="14"/>
  <c r="G9429" i="14"/>
  <c r="G9430" i="14"/>
  <c r="G9431" i="14"/>
  <c r="G9432" i="14"/>
  <c r="G9433" i="14"/>
  <c r="G9434" i="14"/>
  <c r="G9435" i="14"/>
  <c r="G9436" i="14"/>
  <c r="G9437" i="14"/>
  <c r="G9438" i="14"/>
  <c r="G9439" i="14"/>
  <c r="G9440" i="14"/>
  <c r="G9441" i="14"/>
  <c r="G9442" i="14"/>
  <c r="G9443" i="14"/>
  <c r="G9444" i="14"/>
  <c r="G9445" i="14"/>
  <c r="G9446" i="14"/>
  <c r="G9447" i="14"/>
  <c r="G9448" i="14"/>
  <c r="G9449" i="14"/>
  <c r="G9450" i="14"/>
  <c r="G9451" i="14"/>
  <c r="G9452" i="14"/>
  <c r="G9453" i="14"/>
  <c r="G9454" i="14"/>
  <c r="G9455" i="14"/>
  <c r="G9456" i="14"/>
  <c r="G9457" i="14"/>
  <c r="G9458" i="14"/>
  <c r="G9459" i="14"/>
  <c r="G9460" i="14"/>
  <c r="G9461" i="14"/>
  <c r="G9462" i="14"/>
  <c r="G9463" i="14"/>
  <c r="G9464" i="14"/>
  <c r="G9465" i="14"/>
  <c r="G9466" i="14"/>
  <c r="G9467" i="14"/>
  <c r="G9468" i="14"/>
  <c r="G9469" i="14"/>
  <c r="G9470" i="14"/>
  <c r="G9471" i="14"/>
  <c r="G9472" i="14"/>
  <c r="G9473" i="14"/>
  <c r="G9474" i="14"/>
  <c r="G9475" i="14"/>
  <c r="G9476" i="14"/>
  <c r="G9477" i="14"/>
  <c r="G9478" i="14"/>
  <c r="G9479" i="14"/>
  <c r="G9480" i="14"/>
  <c r="G9481" i="14"/>
  <c r="G9482" i="14"/>
  <c r="G9483" i="14"/>
  <c r="G9484" i="14"/>
  <c r="G9485" i="14"/>
  <c r="G9486" i="14"/>
  <c r="G9487" i="14"/>
  <c r="G9488" i="14"/>
  <c r="G9489" i="14"/>
  <c r="G9490" i="14"/>
  <c r="G9491" i="14"/>
  <c r="G9492" i="14"/>
  <c r="G9493" i="14"/>
  <c r="G9494" i="14"/>
  <c r="G9495" i="14"/>
  <c r="G9496" i="14"/>
  <c r="G9497" i="14"/>
  <c r="G9498" i="14"/>
  <c r="G9499" i="14"/>
  <c r="G9500" i="14"/>
  <c r="G9501" i="14"/>
  <c r="G9502" i="14"/>
  <c r="G9503" i="14"/>
  <c r="G9504" i="14"/>
  <c r="G9505" i="14"/>
  <c r="G9506" i="14"/>
  <c r="G9507" i="14"/>
  <c r="G9508" i="14"/>
  <c r="G9509" i="14"/>
  <c r="G9510" i="14"/>
  <c r="G9511" i="14"/>
  <c r="G9512" i="14"/>
  <c r="G9513" i="14"/>
  <c r="G9514" i="14"/>
  <c r="G9515" i="14"/>
  <c r="G9516" i="14"/>
  <c r="G9517" i="14"/>
  <c r="G9518" i="14"/>
  <c r="G9519" i="14"/>
  <c r="G9520" i="14"/>
  <c r="G9521" i="14"/>
  <c r="G9522" i="14"/>
  <c r="G9523" i="14"/>
  <c r="G9524" i="14"/>
  <c r="G9525" i="14"/>
  <c r="G9526" i="14"/>
  <c r="G9527" i="14"/>
  <c r="G9528" i="14"/>
  <c r="G9529" i="14"/>
  <c r="G9530" i="14"/>
  <c r="G9531" i="14"/>
  <c r="G9532" i="14"/>
  <c r="G9533" i="14"/>
  <c r="G9534" i="14"/>
  <c r="G9535" i="14"/>
  <c r="G9536" i="14"/>
  <c r="G9537" i="14"/>
  <c r="G9538" i="14"/>
  <c r="G9539" i="14"/>
  <c r="G9540" i="14"/>
  <c r="G9541" i="14"/>
  <c r="G9542" i="14"/>
  <c r="G9543" i="14"/>
  <c r="G9544" i="14"/>
  <c r="G9545" i="14"/>
  <c r="G9546" i="14"/>
  <c r="G9547" i="14"/>
  <c r="G9548" i="14"/>
  <c r="G9549" i="14"/>
  <c r="G9550" i="14"/>
  <c r="G9551" i="14"/>
  <c r="G9552" i="14"/>
  <c r="G9553" i="14"/>
  <c r="G9554" i="14"/>
  <c r="G9555" i="14"/>
  <c r="G9556" i="14"/>
  <c r="G9557" i="14"/>
  <c r="G9558" i="14"/>
  <c r="G9559" i="14"/>
  <c r="G9560" i="14"/>
  <c r="G9561" i="14"/>
  <c r="G9562" i="14"/>
  <c r="G9563" i="14"/>
  <c r="G9564" i="14"/>
  <c r="G9565" i="14"/>
  <c r="G9566" i="14"/>
  <c r="G9567" i="14"/>
  <c r="G9568" i="14"/>
  <c r="G9569" i="14"/>
  <c r="G9570" i="14"/>
  <c r="G9571" i="14"/>
  <c r="G9572" i="14"/>
  <c r="G9573" i="14"/>
  <c r="G9574" i="14"/>
  <c r="G9575" i="14"/>
  <c r="G9576" i="14"/>
  <c r="G9577" i="14"/>
  <c r="G9578" i="14"/>
  <c r="G9579" i="14"/>
  <c r="G9580" i="14"/>
  <c r="G9581" i="14"/>
  <c r="G9582" i="14"/>
  <c r="G9583" i="14"/>
  <c r="G9584" i="14"/>
  <c r="G9585" i="14"/>
  <c r="G9586" i="14"/>
  <c r="G9587" i="14"/>
  <c r="G9588" i="14"/>
  <c r="G9589" i="14"/>
  <c r="G9590" i="14"/>
  <c r="G9591" i="14"/>
  <c r="G9592" i="14"/>
  <c r="G9593" i="14"/>
  <c r="G9594" i="14"/>
  <c r="G9595" i="14"/>
  <c r="G9596" i="14"/>
  <c r="G9597" i="14"/>
  <c r="G9598" i="14"/>
  <c r="G9599" i="14"/>
  <c r="G9600" i="14"/>
  <c r="G9601" i="14"/>
  <c r="G9602" i="14"/>
  <c r="G9603" i="14"/>
  <c r="G9604" i="14"/>
  <c r="G9605" i="14"/>
  <c r="G9606" i="14"/>
  <c r="G9607" i="14"/>
  <c r="G9608" i="14"/>
  <c r="G9609" i="14"/>
  <c r="G9610" i="14"/>
  <c r="G9611" i="14"/>
  <c r="G9612" i="14"/>
  <c r="G9613" i="14"/>
  <c r="G9614" i="14"/>
  <c r="G9615" i="14"/>
  <c r="G9616" i="14"/>
  <c r="G9617" i="14"/>
  <c r="G9618" i="14"/>
  <c r="G9619" i="14"/>
  <c r="G9620" i="14"/>
  <c r="G9621" i="14"/>
  <c r="G9622" i="14"/>
  <c r="G9623" i="14"/>
  <c r="G9624" i="14"/>
  <c r="G9625" i="14"/>
  <c r="G9626" i="14"/>
  <c r="G9627" i="14"/>
  <c r="G9628" i="14"/>
  <c r="G9629" i="14"/>
  <c r="G9630" i="14"/>
  <c r="G9631" i="14"/>
  <c r="G9632" i="14"/>
  <c r="G9633" i="14"/>
  <c r="G9634" i="14"/>
  <c r="G9635" i="14"/>
  <c r="G9636" i="14"/>
  <c r="G9637" i="14"/>
  <c r="G9638" i="14"/>
  <c r="G9639" i="14"/>
  <c r="G9640" i="14"/>
  <c r="G9641" i="14"/>
  <c r="G9642" i="14"/>
  <c r="G9643" i="14"/>
  <c r="G9644" i="14"/>
  <c r="G9645" i="14"/>
  <c r="G9646" i="14"/>
  <c r="G9647" i="14"/>
  <c r="G9648" i="14"/>
  <c r="G9649" i="14"/>
  <c r="G9650" i="14"/>
  <c r="G9651" i="14"/>
  <c r="G9652" i="14"/>
  <c r="G9653" i="14"/>
  <c r="G9654" i="14"/>
  <c r="G9655" i="14"/>
  <c r="G9656" i="14"/>
  <c r="G9657" i="14"/>
  <c r="G9658" i="14"/>
  <c r="G9659" i="14"/>
  <c r="G9660" i="14"/>
  <c r="G9661" i="14"/>
  <c r="G9662" i="14"/>
  <c r="G9663" i="14"/>
  <c r="G9664" i="14"/>
  <c r="G9665" i="14"/>
  <c r="G9666" i="14"/>
  <c r="G9667" i="14"/>
  <c r="G9668" i="14"/>
  <c r="G9669" i="14"/>
  <c r="G9670" i="14"/>
  <c r="G9671" i="14"/>
  <c r="G9672" i="14"/>
  <c r="G9673" i="14"/>
  <c r="G9674" i="14"/>
  <c r="G9675" i="14"/>
  <c r="G9676" i="14"/>
  <c r="G9677" i="14"/>
  <c r="G9678" i="14"/>
  <c r="G9679" i="14"/>
  <c r="G9680" i="14"/>
  <c r="G9681" i="14"/>
  <c r="G9682" i="14"/>
  <c r="G9683" i="14"/>
  <c r="G9684" i="14"/>
  <c r="G9685" i="14"/>
  <c r="G9686" i="14"/>
  <c r="G9687" i="14"/>
  <c r="G9688" i="14"/>
  <c r="G9689" i="14"/>
  <c r="G9690" i="14"/>
  <c r="G9691" i="14"/>
  <c r="G9692" i="14"/>
  <c r="G9693" i="14"/>
  <c r="G9694" i="14"/>
  <c r="G9695" i="14"/>
  <c r="G9696" i="14"/>
  <c r="G9697" i="14"/>
  <c r="G9698" i="14"/>
  <c r="G9699" i="14"/>
  <c r="G9700" i="14"/>
  <c r="G9701" i="14"/>
  <c r="G9702" i="14"/>
  <c r="G9703" i="14"/>
  <c r="G9704" i="14"/>
  <c r="G9705" i="14"/>
  <c r="G9706" i="14"/>
  <c r="G9707" i="14"/>
  <c r="G9708" i="14"/>
  <c r="G9709" i="14"/>
  <c r="G9710" i="14"/>
  <c r="G9711" i="14"/>
  <c r="G9712" i="14"/>
  <c r="G9713" i="14"/>
  <c r="G9714" i="14"/>
  <c r="G9715" i="14"/>
  <c r="G9716" i="14"/>
  <c r="G9717" i="14"/>
  <c r="G9718" i="14"/>
  <c r="G9719" i="14"/>
  <c r="G9720" i="14"/>
  <c r="G9721" i="14"/>
  <c r="G9722" i="14"/>
  <c r="G9723" i="14"/>
  <c r="G9724" i="14"/>
  <c r="G9725" i="14"/>
  <c r="G9726" i="14"/>
  <c r="G9727" i="14"/>
  <c r="G9728" i="14"/>
  <c r="G9729" i="14"/>
  <c r="G9730" i="14"/>
  <c r="G9731" i="14"/>
  <c r="G9732" i="14"/>
  <c r="G9733" i="14"/>
  <c r="G9734" i="14"/>
  <c r="G9735" i="14"/>
  <c r="G9736" i="14"/>
  <c r="G9737" i="14"/>
  <c r="G9738" i="14"/>
  <c r="G9739" i="14"/>
  <c r="G9740" i="14"/>
  <c r="G9741" i="14"/>
  <c r="G9742" i="14"/>
  <c r="G9743" i="14"/>
  <c r="G9744" i="14"/>
  <c r="G9745" i="14"/>
  <c r="G9746" i="14"/>
  <c r="G9747" i="14"/>
  <c r="G9748" i="14"/>
  <c r="G9749" i="14"/>
  <c r="G9750" i="14"/>
  <c r="G9751" i="14"/>
  <c r="G9752" i="14"/>
  <c r="G9753" i="14"/>
  <c r="G9754" i="14"/>
  <c r="G9755" i="14"/>
  <c r="G9756" i="14"/>
  <c r="G9757" i="14"/>
  <c r="G9758" i="14"/>
  <c r="G9759" i="14"/>
  <c r="G9760" i="14"/>
  <c r="G9761" i="14"/>
  <c r="G9762" i="14"/>
  <c r="G9763" i="14"/>
  <c r="G9764" i="14"/>
  <c r="G9765" i="14"/>
  <c r="G9766" i="14"/>
  <c r="G9767" i="14"/>
  <c r="G9768" i="14"/>
  <c r="G9769" i="14"/>
  <c r="G9770" i="14"/>
  <c r="G9771" i="14"/>
  <c r="G9772" i="14"/>
  <c r="G9773" i="14"/>
  <c r="G9774" i="14"/>
  <c r="G9775" i="14"/>
  <c r="G9776" i="14"/>
  <c r="G9777" i="14"/>
  <c r="G9778" i="14"/>
  <c r="G9779" i="14"/>
  <c r="G9780" i="14"/>
  <c r="G9781" i="14"/>
  <c r="G9782" i="14"/>
  <c r="G9783" i="14"/>
  <c r="G9784" i="14"/>
  <c r="G9785" i="14"/>
  <c r="G9786" i="14"/>
  <c r="G9787" i="14"/>
  <c r="G9788" i="14"/>
  <c r="G9789" i="14"/>
  <c r="G9790" i="14"/>
  <c r="G9791" i="14"/>
  <c r="G9792" i="14"/>
  <c r="G9793" i="14"/>
  <c r="G9794" i="14"/>
  <c r="G9795" i="14"/>
  <c r="G9796" i="14"/>
  <c r="G9797" i="14"/>
  <c r="G9798" i="14"/>
  <c r="G9799" i="14"/>
  <c r="G9800" i="14"/>
  <c r="G9801" i="14"/>
  <c r="G9802" i="14"/>
  <c r="G9803" i="14"/>
  <c r="G9804" i="14"/>
  <c r="G9805" i="14"/>
  <c r="G9806" i="14"/>
  <c r="G9807" i="14"/>
  <c r="G9808" i="14"/>
  <c r="G9809" i="14"/>
  <c r="G9810" i="14"/>
  <c r="G9811" i="14"/>
  <c r="G9812" i="14"/>
  <c r="G9813" i="14"/>
  <c r="G9814" i="14"/>
  <c r="G9815" i="14"/>
  <c r="G9816" i="14"/>
  <c r="G9817" i="14"/>
  <c r="G9818" i="14"/>
  <c r="G9819" i="14"/>
  <c r="G9820" i="14"/>
  <c r="G9821" i="14"/>
  <c r="G9822" i="14"/>
  <c r="G9823" i="14"/>
  <c r="G9824" i="14"/>
  <c r="G9825" i="14"/>
  <c r="G9826" i="14"/>
  <c r="G9827" i="14"/>
  <c r="G9828" i="14"/>
  <c r="G9829" i="14"/>
  <c r="G9830" i="14"/>
  <c r="G9831" i="14"/>
  <c r="G9832" i="14"/>
  <c r="G9833" i="14"/>
  <c r="G9834" i="14"/>
  <c r="G9835" i="14"/>
  <c r="G9836" i="14"/>
  <c r="G9837" i="14"/>
  <c r="G9838" i="14"/>
  <c r="G9839" i="14"/>
  <c r="G9840" i="14"/>
  <c r="G9841" i="14"/>
  <c r="G9842" i="14"/>
  <c r="G9843" i="14"/>
  <c r="G9844" i="14"/>
  <c r="G9845" i="14"/>
  <c r="G9846" i="14"/>
  <c r="G9847" i="14"/>
  <c r="G9848" i="14"/>
  <c r="G9849" i="14"/>
  <c r="G9850" i="14"/>
  <c r="G9851" i="14"/>
  <c r="G9852" i="14"/>
  <c r="G9853" i="14"/>
  <c r="G9854" i="14"/>
  <c r="G9855" i="14"/>
  <c r="G9856" i="14"/>
  <c r="G9857" i="14"/>
  <c r="G9858" i="14"/>
  <c r="G9859" i="14"/>
  <c r="G9860" i="14"/>
  <c r="G9861" i="14"/>
  <c r="G9862" i="14"/>
  <c r="G9863" i="14"/>
  <c r="G9864" i="14"/>
  <c r="G9865" i="14"/>
  <c r="G9866" i="14"/>
  <c r="G9867" i="14"/>
  <c r="G9868" i="14"/>
  <c r="G9869" i="14"/>
  <c r="G9870" i="14"/>
  <c r="G9871" i="14"/>
  <c r="G9872" i="14"/>
  <c r="G9873" i="14"/>
  <c r="G9874" i="14"/>
  <c r="G9875" i="14"/>
  <c r="G9876" i="14"/>
  <c r="G9877" i="14"/>
  <c r="G9878" i="14"/>
  <c r="G9879" i="14"/>
  <c r="G9880" i="14"/>
  <c r="G9881" i="14"/>
  <c r="G9882" i="14"/>
  <c r="G9883" i="14"/>
  <c r="G9884" i="14"/>
  <c r="G9885" i="14"/>
  <c r="G9886" i="14"/>
  <c r="G9887" i="14"/>
  <c r="G9888" i="14"/>
  <c r="G9889" i="14"/>
  <c r="G9890" i="14"/>
  <c r="G9891" i="14"/>
  <c r="G9892" i="14"/>
  <c r="G9893" i="14"/>
  <c r="G9894" i="14"/>
  <c r="G9895" i="14"/>
  <c r="G9896" i="14"/>
  <c r="G9897" i="14"/>
  <c r="G9898" i="14"/>
  <c r="G9899" i="14"/>
  <c r="G9900" i="14"/>
  <c r="G9901" i="14"/>
  <c r="G9902" i="14"/>
  <c r="G9903" i="14"/>
  <c r="G9904" i="14"/>
  <c r="G9905" i="14"/>
  <c r="G9906" i="14"/>
  <c r="G9907" i="14"/>
  <c r="G9908" i="14"/>
  <c r="G9909" i="14"/>
  <c r="G9910" i="14"/>
  <c r="G9911" i="14"/>
  <c r="G9912" i="14"/>
  <c r="G9913" i="14"/>
  <c r="G9914" i="14"/>
  <c r="G9915" i="14"/>
  <c r="G9916" i="14"/>
  <c r="G9917" i="14"/>
  <c r="G9918" i="14"/>
  <c r="G9919" i="14"/>
  <c r="G9920" i="14"/>
  <c r="G9921" i="14"/>
  <c r="G9922" i="14"/>
  <c r="G9923" i="14"/>
  <c r="G9924" i="14"/>
  <c r="G9925" i="14"/>
  <c r="G9926" i="14"/>
  <c r="G9927" i="14"/>
  <c r="G9928" i="14"/>
  <c r="G9929" i="14"/>
  <c r="G9930" i="14"/>
  <c r="G9931" i="14"/>
  <c r="G9932" i="14"/>
  <c r="G9933" i="14"/>
  <c r="G9934" i="14"/>
  <c r="G9935" i="14"/>
  <c r="G9936" i="14"/>
  <c r="G9937" i="14"/>
  <c r="G9938" i="14"/>
  <c r="G9939" i="14"/>
  <c r="G9940" i="14"/>
  <c r="G9941" i="14"/>
  <c r="G9942" i="14"/>
  <c r="G9943" i="14"/>
  <c r="G9944" i="14"/>
  <c r="G9945" i="14"/>
  <c r="G9946" i="14"/>
  <c r="G9947" i="14"/>
  <c r="G9948" i="14"/>
  <c r="G9949" i="14"/>
  <c r="G9950" i="14"/>
  <c r="G9951" i="14"/>
  <c r="G9952" i="14"/>
  <c r="G9953" i="14"/>
  <c r="G9954" i="14"/>
  <c r="G9955" i="14"/>
  <c r="G9956" i="14"/>
  <c r="G9957" i="14"/>
  <c r="G9958" i="14"/>
  <c r="G9959" i="14"/>
  <c r="G9960" i="14"/>
  <c r="G9961" i="14"/>
  <c r="G9962" i="14"/>
  <c r="G9963" i="14"/>
  <c r="G9964" i="14"/>
  <c r="G9965" i="14"/>
  <c r="G9966" i="14"/>
  <c r="G9967" i="14"/>
  <c r="G9968" i="14"/>
  <c r="G9969" i="14"/>
  <c r="G9970" i="14"/>
  <c r="G9971" i="14"/>
  <c r="G9972" i="14"/>
  <c r="G9973" i="14"/>
  <c r="G9974" i="14"/>
  <c r="G9975" i="14"/>
  <c r="G9976" i="14"/>
  <c r="G9977" i="14"/>
  <c r="G9978" i="14"/>
  <c r="G9979" i="14"/>
  <c r="G9980" i="14"/>
  <c r="G9981" i="14"/>
  <c r="G9982" i="14"/>
  <c r="G9983" i="14"/>
  <c r="G9984" i="14"/>
  <c r="G9985" i="14"/>
  <c r="G9986" i="14"/>
  <c r="G9987" i="14"/>
  <c r="G9988" i="14"/>
  <c r="G9989" i="14"/>
  <c r="G9990" i="14"/>
  <c r="G9991" i="14"/>
  <c r="G9992" i="14"/>
  <c r="G9993" i="14"/>
  <c r="G9994" i="14"/>
  <c r="G9995" i="14"/>
  <c r="G9996" i="14"/>
  <c r="G9997" i="14"/>
  <c r="G9998" i="14"/>
  <c r="G9999" i="14"/>
  <c r="G10000" i="14"/>
  <c r="G1" i="14"/>
  <c r="F2" i="17" a="1"/>
  <c r="F2" i="17" s="1"/>
  <c r="A2" i="17" a="1"/>
  <c r="A2" i="17" s="1"/>
  <c r="M1" i="14" a="1"/>
  <c r="M1" i="14" s="1"/>
  <c r="D1" i="14" a="1"/>
  <c r="D1" i="14" s="1"/>
  <c r="J1" i="14" a="1"/>
  <c r="J1" i="14" s="1"/>
  <c r="F10000" i="14"/>
  <c r="F9999" i="14"/>
  <c r="F9998" i="14"/>
  <c r="F9997" i="14"/>
  <c r="F9996" i="14"/>
  <c r="F9995" i="14"/>
  <c r="F9994" i="14"/>
  <c r="F9993" i="14"/>
  <c r="F9992" i="14"/>
  <c r="F9991" i="14"/>
  <c r="F9990" i="14"/>
  <c r="F9989" i="14"/>
  <c r="F9988" i="14"/>
  <c r="F9987" i="14"/>
  <c r="F9986" i="14"/>
  <c r="F9985" i="14"/>
  <c r="F9984" i="14"/>
  <c r="F9983" i="14"/>
  <c r="F9982" i="14"/>
  <c r="F9981" i="14"/>
  <c r="F9980" i="14"/>
  <c r="F9979" i="14"/>
  <c r="F9978" i="14"/>
  <c r="F9977" i="14"/>
  <c r="F9976" i="14"/>
  <c r="F9975" i="14"/>
  <c r="F9974" i="14"/>
  <c r="F9973" i="14"/>
  <c r="F9972" i="14"/>
  <c r="F9971" i="14"/>
  <c r="F9970" i="14"/>
  <c r="F9969" i="14"/>
  <c r="F9968" i="14"/>
  <c r="F9967" i="14"/>
  <c r="F9966" i="14"/>
  <c r="F9965" i="14"/>
  <c r="F9964" i="14"/>
  <c r="F9963" i="14"/>
  <c r="F9962" i="14"/>
  <c r="F9961" i="14"/>
  <c r="F9960" i="14"/>
  <c r="F9959" i="14"/>
  <c r="F9958" i="14"/>
  <c r="F9957" i="14"/>
  <c r="F9956" i="14"/>
  <c r="F9955" i="14"/>
  <c r="F9954" i="14"/>
  <c r="F9953" i="14"/>
  <c r="F9952" i="14"/>
  <c r="F9951" i="14"/>
  <c r="F9950" i="14"/>
  <c r="F9949" i="14"/>
  <c r="F9948" i="14"/>
  <c r="F9947" i="14"/>
  <c r="F9946" i="14"/>
  <c r="F9945" i="14"/>
  <c r="F9944" i="14"/>
  <c r="F9943" i="14"/>
  <c r="F9942" i="14"/>
  <c r="F9941" i="14"/>
  <c r="F9940" i="14"/>
  <c r="F9939" i="14"/>
  <c r="F9938" i="14"/>
  <c r="F9937" i="14"/>
  <c r="F9936" i="14"/>
  <c r="F9935" i="14"/>
  <c r="F9934" i="14"/>
  <c r="F9933" i="14"/>
  <c r="F9932" i="14"/>
  <c r="F9931" i="14"/>
  <c r="F9930" i="14"/>
  <c r="F9929" i="14"/>
  <c r="F9928" i="14"/>
  <c r="F9927" i="14"/>
  <c r="F9926" i="14"/>
  <c r="F9925" i="14"/>
  <c r="F9924" i="14"/>
  <c r="F9923" i="14"/>
  <c r="F9922" i="14"/>
  <c r="F9921" i="14"/>
  <c r="F9920" i="14"/>
  <c r="F9919" i="14"/>
  <c r="F9918" i="14"/>
  <c r="F9917" i="14"/>
  <c r="F9916" i="14"/>
  <c r="F9915" i="14"/>
  <c r="F9914" i="14"/>
  <c r="F9913" i="14"/>
  <c r="F9912" i="14"/>
  <c r="F9911" i="14"/>
  <c r="F9910" i="14"/>
  <c r="F9909" i="14"/>
  <c r="F9908" i="14"/>
  <c r="F9907" i="14"/>
  <c r="F9906" i="14"/>
  <c r="F9905" i="14"/>
  <c r="F9904" i="14"/>
  <c r="F9903" i="14"/>
  <c r="F9902" i="14"/>
  <c r="F9901" i="14"/>
  <c r="F9900" i="14"/>
  <c r="F9899" i="14"/>
  <c r="F9898" i="14"/>
  <c r="F9897" i="14"/>
  <c r="F9896" i="14"/>
  <c r="F9895" i="14"/>
  <c r="F9894" i="14"/>
  <c r="F9893" i="14"/>
  <c r="F9892" i="14"/>
  <c r="F9891" i="14"/>
  <c r="F9890" i="14"/>
  <c r="F9889" i="14"/>
  <c r="F9888" i="14"/>
  <c r="F9887" i="14"/>
  <c r="F9886" i="14"/>
  <c r="F9885" i="14"/>
  <c r="F9884" i="14"/>
  <c r="F9883" i="14"/>
  <c r="F9882" i="14"/>
  <c r="F9881" i="14"/>
  <c r="F9880" i="14"/>
  <c r="F9879" i="14"/>
  <c r="F9878" i="14"/>
  <c r="F9877" i="14"/>
  <c r="F9876" i="14"/>
  <c r="F9875" i="14"/>
  <c r="F9874" i="14"/>
  <c r="F9873" i="14"/>
  <c r="F9872" i="14"/>
  <c r="F9871" i="14"/>
  <c r="F9870" i="14"/>
  <c r="F9869" i="14"/>
  <c r="F9868" i="14"/>
  <c r="F9867" i="14"/>
  <c r="F9866" i="14"/>
  <c r="F9865" i="14"/>
  <c r="F9864" i="14"/>
  <c r="F9863" i="14"/>
  <c r="F9862" i="14"/>
  <c r="F9861" i="14"/>
  <c r="F9860" i="14"/>
  <c r="F9859" i="14"/>
  <c r="F9858" i="14"/>
  <c r="F9857" i="14"/>
  <c r="F9856" i="14"/>
  <c r="F9855" i="14"/>
  <c r="F9854" i="14"/>
  <c r="F9853" i="14"/>
  <c r="F9852" i="14"/>
  <c r="F9851" i="14"/>
  <c r="F9850" i="14"/>
  <c r="F9849" i="14"/>
  <c r="F9848" i="14"/>
  <c r="F9847" i="14"/>
  <c r="F9846" i="14"/>
  <c r="F9845" i="14"/>
  <c r="F9844" i="14"/>
  <c r="F9843" i="14"/>
  <c r="F9842" i="14"/>
  <c r="F9841" i="14"/>
  <c r="F9840" i="14"/>
  <c r="F9839" i="14"/>
  <c r="F9838" i="14"/>
  <c r="F9837" i="14"/>
  <c r="F9836" i="14"/>
  <c r="F9835" i="14"/>
  <c r="F9834" i="14"/>
  <c r="F9833" i="14"/>
  <c r="F9832" i="14"/>
  <c r="F9831" i="14"/>
  <c r="F9830" i="14"/>
  <c r="F9829" i="14"/>
  <c r="F9828" i="14"/>
  <c r="F9827" i="14"/>
  <c r="F9826" i="14"/>
  <c r="F9825" i="14"/>
  <c r="F9824" i="14"/>
  <c r="F9823" i="14"/>
  <c r="F9822" i="14"/>
  <c r="F9821" i="14"/>
  <c r="F9820" i="14"/>
  <c r="F9819" i="14"/>
  <c r="F9818" i="14"/>
  <c r="F9817" i="14"/>
  <c r="F9816" i="14"/>
  <c r="F9815" i="14"/>
  <c r="F9814" i="14"/>
  <c r="F9813" i="14"/>
  <c r="F9812" i="14"/>
  <c r="F9811" i="14"/>
  <c r="F9810" i="14"/>
  <c r="F9809" i="14"/>
  <c r="F9808" i="14"/>
  <c r="F9807" i="14"/>
  <c r="F9806" i="14"/>
  <c r="F9805" i="14"/>
  <c r="F9804" i="14"/>
  <c r="F9803" i="14"/>
  <c r="F9802" i="14"/>
  <c r="F9801" i="14"/>
  <c r="F9800" i="14"/>
  <c r="F9799" i="14"/>
  <c r="F9798" i="14"/>
  <c r="F9797" i="14"/>
  <c r="F9796" i="14"/>
  <c r="F9795" i="14"/>
  <c r="F9794" i="14"/>
  <c r="F9793" i="14"/>
  <c r="F9792" i="14"/>
  <c r="F9791" i="14"/>
  <c r="F9790" i="14"/>
  <c r="F9789" i="14"/>
  <c r="F9788" i="14"/>
  <c r="F9787" i="14"/>
  <c r="F9786" i="14"/>
  <c r="F9785" i="14"/>
  <c r="F9784" i="14"/>
  <c r="F9783" i="14"/>
  <c r="F9782" i="14"/>
  <c r="F9781" i="14"/>
  <c r="F9780" i="14"/>
  <c r="F9779" i="14"/>
  <c r="F9778" i="14"/>
  <c r="F9777" i="14"/>
  <c r="F9776" i="14"/>
  <c r="F9775" i="14"/>
  <c r="F9774" i="14"/>
  <c r="F9773" i="14"/>
  <c r="F9772" i="14"/>
  <c r="F9771" i="14"/>
  <c r="F9770" i="14"/>
  <c r="F9769" i="14"/>
  <c r="F9768" i="14"/>
  <c r="F9767" i="14"/>
  <c r="F9766" i="14"/>
  <c r="F9765" i="14"/>
  <c r="F9764" i="14"/>
  <c r="F9763" i="14"/>
  <c r="F9762" i="14"/>
  <c r="F9761" i="14"/>
  <c r="F9760" i="14"/>
  <c r="F9759" i="14"/>
  <c r="F9758" i="14"/>
  <c r="F9757" i="14"/>
  <c r="F9756" i="14"/>
  <c r="F9755" i="14"/>
  <c r="F9754" i="14"/>
  <c r="F9753" i="14"/>
  <c r="F9752" i="14"/>
  <c r="F9751" i="14"/>
  <c r="F9750" i="14"/>
  <c r="F9749" i="14"/>
  <c r="F9748" i="14"/>
  <c r="F9747" i="14"/>
  <c r="F9746" i="14"/>
  <c r="F9745" i="14"/>
  <c r="F9744" i="14"/>
  <c r="F9743" i="14"/>
  <c r="F9742" i="14"/>
  <c r="F9741" i="14"/>
  <c r="F9740" i="14"/>
  <c r="F9739" i="14"/>
  <c r="F9738" i="14"/>
  <c r="F9737" i="14"/>
  <c r="F9736" i="14"/>
  <c r="F9735" i="14"/>
  <c r="F9734" i="14"/>
  <c r="F9733" i="14"/>
  <c r="F9732" i="14"/>
  <c r="F9731" i="14"/>
  <c r="F9730" i="14"/>
  <c r="F9729" i="14"/>
  <c r="F9728" i="14"/>
  <c r="F9727" i="14"/>
  <c r="F9726" i="14"/>
  <c r="F9725" i="14"/>
  <c r="F9724" i="14"/>
  <c r="F9723" i="14"/>
  <c r="F9722" i="14"/>
  <c r="F9721" i="14"/>
  <c r="F9720" i="14"/>
  <c r="F9719" i="14"/>
  <c r="F9718" i="14"/>
  <c r="F9717" i="14"/>
  <c r="F9716" i="14"/>
  <c r="F9715" i="14"/>
  <c r="F9714" i="14"/>
  <c r="F9713" i="14"/>
  <c r="F9712" i="14"/>
  <c r="F9711" i="14"/>
  <c r="F9710" i="14"/>
  <c r="F9709" i="14"/>
  <c r="F9708" i="14"/>
  <c r="F9707" i="14"/>
  <c r="F9706" i="14"/>
  <c r="F9705" i="14"/>
  <c r="F9704" i="14"/>
  <c r="F9703" i="14"/>
  <c r="F9702" i="14"/>
  <c r="F9701" i="14"/>
  <c r="F9700" i="14"/>
  <c r="F9699" i="14"/>
  <c r="F9698" i="14"/>
  <c r="F9697" i="14"/>
  <c r="F9696" i="14"/>
  <c r="F9695" i="14"/>
  <c r="F9694" i="14"/>
  <c r="F9693" i="14"/>
  <c r="F9692" i="14"/>
  <c r="F9691" i="14"/>
  <c r="F9690" i="14"/>
  <c r="F9689" i="14"/>
  <c r="F9688" i="14"/>
  <c r="F9687" i="14"/>
  <c r="F9686" i="14"/>
  <c r="F9685" i="14"/>
  <c r="F9684" i="14"/>
  <c r="F9683" i="14"/>
  <c r="F9682" i="14"/>
  <c r="F9681" i="14"/>
  <c r="F9680" i="14"/>
  <c r="F9679" i="14"/>
  <c r="F9678" i="14"/>
  <c r="F9677" i="14"/>
  <c r="F9676" i="14"/>
  <c r="F9675" i="14"/>
  <c r="F9674" i="14"/>
  <c r="F9673" i="14"/>
  <c r="F9672" i="14"/>
  <c r="F9671" i="14"/>
  <c r="F9670" i="14"/>
  <c r="F9669" i="14"/>
  <c r="F9668" i="14"/>
  <c r="F9667" i="14"/>
  <c r="F9666" i="14"/>
  <c r="F9665" i="14"/>
  <c r="F9664" i="14"/>
  <c r="F9663" i="14"/>
  <c r="F9662" i="14"/>
  <c r="F9661" i="14"/>
  <c r="F9660" i="14"/>
  <c r="F9659" i="14"/>
  <c r="F9658" i="14"/>
  <c r="F9657" i="14"/>
  <c r="F9656" i="14"/>
  <c r="F9655" i="14"/>
  <c r="F9654" i="14"/>
  <c r="F9653" i="14"/>
  <c r="F9652" i="14"/>
  <c r="F9651" i="14"/>
  <c r="F9650" i="14"/>
  <c r="F9649" i="14"/>
  <c r="F9648" i="14"/>
  <c r="F9647" i="14"/>
  <c r="F9646" i="14"/>
  <c r="F9645" i="14"/>
  <c r="F9644" i="14"/>
  <c r="F9643" i="14"/>
  <c r="F9642" i="14"/>
  <c r="F9641" i="14"/>
  <c r="F9640" i="14"/>
  <c r="F9639" i="14"/>
  <c r="F9638" i="14"/>
  <c r="F9637" i="14"/>
  <c r="F9636" i="14"/>
  <c r="F9635" i="14"/>
  <c r="F9634" i="14"/>
  <c r="F9633" i="14"/>
  <c r="F9632" i="14"/>
  <c r="F9631" i="14"/>
  <c r="F9630" i="14"/>
  <c r="F9629" i="14"/>
  <c r="F9628" i="14"/>
  <c r="F9627" i="14"/>
  <c r="F9626" i="14"/>
  <c r="F9625" i="14"/>
  <c r="F9624" i="14"/>
  <c r="F9623" i="14"/>
  <c r="F9622" i="14"/>
  <c r="F9621" i="14"/>
  <c r="F9620" i="14"/>
  <c r="F9619" i="14"/>
  <c r="F9618" i="14"/>
  <c r="F9617" i="14"/>
  <c r="F9616" i="14"/>
  <c r="F9615" i="14"/>
  <c r="F9614" i="14"/>
  <c r="F9613" i="14"/>
  <c r="F9612" i="14"/>
  <c r="F9611" i="14"/>
  <c r="F9610" i="14"/>
  <c r="F9609" i="14"/>
  <c r="F9608" i="14"/>
  <c r="F9607" i="14"/>
  <c r="F9606" i="14"/>
  <c r="F9605" i="14"/>
  <c r="F9604" i="14"/>
  <c r="F9603" i="14"/>
  <c r="F9602" i="14"/>
  <c r="F9601" i="14"/>
  <c r="F9600" i="14"/>
  <c r="F9599" i="14"/>
  <c r="F9598" i="14"/>
  <c r="F9597" i="14"/>
  <c r="F9596" i="14"/>
  <c r="F9595" i="14"/>
  <c r="F9594" i="14"/>
  <c r="F9593" i="14"/>
  <c r="F9592" i="14"/>
  <c r="F9591" i="14"/>
  <c r="F9590" i="14"/>
  <c r="F9589" i="14"/>
  <c r="F9588" i="14"/>
  <c r="F9587" i="14"/>
  <c r="F9586" i="14"/>
  <c r="F9585" i="14"/>
  <c r="F9584" i="14"/>
  <c r="F9583" i="14"/>
  <c r="F9582" i="14"/>
  <c r="F9581" i="14"/>
  <c r="F9580" i="14"/>
  <c r="F9579" i="14"/>
  <c r="F9578" i="14"/>
  <c r="F9577" i="14"/>
  <c r="F9576" i="14"/>
  <c r="F9575" i="14"/>
  <c r="F9574" i="14"/>
  <c r="F9573" i="14"/>
  <c r="F9572" i="14"/>
  <c r="F9571" i="14"/>
  <c r="F9570" i="14"/>
  <c r="F9569" i="14"/>
  <c r="F9568" i="14"/>
  <c r="F9567" i="14"/>
  <c r="F9566" i="14"/>
  <c r="F9565" i="14"/>
  <c r="F9564" i="14"/>
  <c r="F9563" i="14"/>
  <c r="F9562" i="14"/>
  <c r="F9561" i="14"/>
  <c r="F9560" i="14"/>
  <c r="F9559" i="14"/>
  <c r="F9558" i="14"/>
  <c r="F9557" i="14"/>
  <c r="F9556" i="14"/>
  <c r="F9555" i="14"/>
  <c r="F9554" i="14"/>
  <c r="F9553" i="14"/>
  <c r="F9552" i="14"/>
  <c r="F9551" i="14"/>
  <c r="F9550" i="14"/>
  <c r="F9549" i="14"/>
  <c r="F9548" i="14"/>
  <c r="F9547" i="14"/>
  <c r="F9546" i="14"/>
  <c r="F9545" i="14"/>
  <c r="F9544" i="14"/>
  <c r="F9543" i="14"/>
  <c r="F9542" i="14"/>
  <c r="F9541" i="14"/>
  <c r="F9540" i="14"/>
  <c r="F9539" i="14"/>
  <c r="F9538" i="14"/>
  <c r="F9537" i="14"/>
  <c r="F9536" i="14"/>
  <c r="F9535" i="14"/>
  <c r="F9534" i="14"/>
  <c r="F9533" i="14"/>
  <c r="F9532" i="14"/>
  <c r="F9531" i="14"/>
  <c r="F9530" i="14"/>
  <c r="F9529" i="14"/>
  <c r="F9528" i="14"/>
  <c r="F9527" i="14"/>
  <c r="F9526" i="14"/>
  <c r="F9525" i="14"/>
  <c r="F9524" i="14"/>
  <c r="F9523" i="14"/>
  <c r="F9522" i="14"/>
  <c r="F9521" i="14"/>
  <c r="F9520" i="14"/>
  <c r="F9519" i="14"/>
  <c r="F9518" i="14"/>
  <c r="F9517" i="14"/>
  <c r="F9516" i="14"/>
  <c r="F9515" i="14"/>
  <c r="F9514" i="14"/>
  <c r="F9513" i="14"/>
  <c r="F9512" i="14"/>
  <c r="F9511" i="14"/>
  <c r="F9510" i="14"/>
  <c r="F9509" i="14"/>
  <c r="F9508" i="14"/>
  <c r="F9507" i="14"/>
  <c r="F9506" i="14"/>
  <c r="F9505" i="14"/>
  <c r="F9504" i="14"/>
  <c r="F9503" i="14"/>
  <c r="F9502" i="14"/>
  <c r="F9501" i="14"/>
  <c r="F9500" i="14"/>
  <c r="F9499" i="14"/>
  <c r="F9498" i="14"/>
  <c r="F9497" i="14"/>
  <c r="F9496" i="14"/>
  <c r="F9495" i="14"/>
  <c r="F9494" i="14"/>
  <c r="F9493" i="14"/>
  <c r="F9492" i="14"/>
  <c r="F9491" i="14"/>
  <c r="F9490" i="14"/>
  <c r="F9489" i="14"/>
  <c r="F9488" i="14"/>
  <c r="F9487" i="14"/>
  <c r="F9486" i="14"/>
  <c r="F9485" i="14"/>
  <c r="F9484" i="14"/>
  <c r="F9483" i="14"/>
  <c r="F9482" i="14"/>
  <c r="F9481" i="14"/>
  <c r="F9480" i="14"/>
  <c r="F9479" i="14"/>
  <c r="F9478" i="14"/>
  <c r="F9477" i="14"/>
  <c r="F9476" i="14"/>
  <c r="F9475" i="14"/>
  <c r="F9474" i="14"/>
  <c r="F9473" i="14"/>
  <c r="F9472" i="14"/>
  <c r="F9471" i="14"/>
  <c r="F9470" i="14"/>
  <c r="F9469" i="14"/>
  <c r="F9468" i="14"/>
  <c r="F9467" i="14"/>
  <c r="F9466" i="14"/>
  <c r="F9465" i="14"/>
  <c r="F9464" i="14"/>
  <c r="F9463" i="14"/>
  <c r="F9462" i="14"/>
  <c r="F9461" i="14"/>
  <c r="F9460" i="14"/>
  <c r="F9459" i="14"/>
  <c r="F9458" i="14"/>
  <c r="F9457" i="14"/>
  <c r="F9456" i="14"/>
  <c r="F9455" i="14"/>
  <c r="F9454" i="14"/>
  <c r="F9453" i="14"/>
  <c r="F9452" i="14"/>
  <c r="F9451" i="14"/>
  <c r="F9450" i="14"/>
  <c r="F9449" i="14"/>
  <c r="F9448" i="14"/>
  <c r="F9447" i="14"/>
  <c r="F9446" i="14"/>
  <c r="F9445" i="14"/>
  <c r="F9444" i="14"/>
  <c r="F9443" i="14"/>
  <c r="F9442" i="14"/>
  <c r="F9441" i="14"/>
  <c r="F9440" i="14"/>
  <c r="F9439" i="14"/>
  <c r="F9438" i="14"/>
  <c r="F9437" i="14"/>
  <c r="F9436" i="14"/>
  <c r="F9435" i="14"/>
  <c r="F9434" i="14"/>
  <c r="F9433" i="14"/>
  <c r="F9432" i="14"/>
  <c r="F9431" i="14"/>
  <c r="F9430" i="14"/>
  <c r="F9429" i="14"/>
  <c r="F9428" i="14"/>
  <c r="F9427" i="14"/>
  <c r="F9426" i="14"/>
  <c r="F9425" i="14"/>
  <c r="F9424" i="14"/>
  <c r="F9423" i="14"/>
  <c r="F9422" i="14"/>
  <c r="F9421" i="14"/>
  <c r="F9420" i="14"/>
  <c r="F9419" i="14"/>
  <c r="F9418" i="14"/>
  <c r="F9417" i="14"/>
  <c r="F9416" i="14"/>
  <c r="F9415" i="14"/>
  <c r="F9414" i="14"/>
  <c r="F9413" i="14"/>
  <c r="F9412" i="14"/>
  <c r="F9411" i="14"/>
  <c r="F9410" i="14"/>
  <c r="F9409" i="14"/>
  <c r="F9408" i="14"/>
  <c r="F9407" i="14"/>
  <c r="F9406" i="14"/>
  <c r="F9405" i="14"/>
  <c r="F9404" i="14"/>
  <c r="F9403" i="14"/>
  <c r="F9402" i="14"/>
  <c r="F9401" i="14"/>
  <c r="F9400" i="14"/>
  <c r="F9399" i="14"/>
  <c r="F9398" i="14"/>
  <c r="F9397" i="14"/>
  <c r="F9396" i="14"/>
  <c r="F9395" i="14"/>
  <c r="F9394" i="14"/>
  <c r="F9393" i="14"/>
  <c r="F9392" i="14"/>
  <c r="F9391" i="14"/>
  <c r="F9390" i="14"/>
  <c r="F9389" i="14"/>
  <c r="F9388" i="14"/>
  <c r="F9387" i="14"/>
  <c r="F9386" i="14"/>
  <c r="F9385" i="14"/>
  <c r="F9384" i="14"/>
  <c r="F9383" i="14"/>
  <c r="F9382" i="14"/>
  <c r="F9381" i="14"/>
  <c r="F9380" i="14"/>
  <c r="F9379" i="14"/>
  <c r="F9378" i="14"/>
  <c r="F9377" i="14"/>
  <c r="F9376" i="14"/>
  <c r="F9375" i="14"/>
  <c r="F9374" i="14"/>
  <c r="F9373" i="14"/>
  <c r="F9372" i="14"/>
  <c r="F9371" i="14"/>
  <c r="F9370" i="14"/>
  <c r="F9369" i="14"/>
  <c r="F9368" i="14"/>
  <c r="F9367" i="14"/>
  <c r="F9366" i="14"/>
  <c r="F9365" i="14"/>
  <c r="F9364" i="14"/>
  <c r="F9363" i="14"/>
  <c r="F9362" i="14"/>
  <c r="F9361" i="14"/>
  <c r="F9360" i="14"/>
  <c r="F9359" i="14"/>
  <c r="F9358" i="14"/>
  <c r="F9357" i="14"/>
  <c r="F9356" i="14"/>
  <c r="F9355" i="14"/>
  <c r="F9354" i="14"/>
  <c r="F9353" i="14"/>
  <c r="F9352" i="14"/>
  <c r="F9351" i="14"/>
  <c r="F9350" i="14"/>
  <c r="F9349" i="14"/>
  <c r="F9348" i="14"/>
  <c r="F9347" i="14"/>
  <c r="F9346" i="14"/>
  <c r="F9345" i="14"/>
  <c r="F9344" i="14"/>
  <c r="F9343" i="14"/>
  <c r="F9342" i="14"/>
  <c r="F9341" i="14"/>
  <c r="F9340" i="14"/>
  <c r="F9339" i="14"/>
  <c r="F9338" i="14"/>
  <c r="F9337" i="14"/>
  <c r="F9336" i="14"/>
  <c r="F9335" i="14"/>
  <c r="F9334" i="14"/>
  <c r="F9333" i="14"/>
  <c r="F9332" i="14"/>
  <c r="F9331" i="14"/>
  <c r="F9330" i="14"/>
  <c r="F9329" i="14"/>
  <c r="F9328" i="14"/>
  <c r="F9327" i="14"/>
  <c r="F9326" i="14"/>
  <c r="F9325" i="14"/>
  <c r="F9324" i="14"/>
  <c r="F9323" i="14"/>
  <c r="F9322" i="14"/>
  <c r="F9321" i="14"/>
  <c r="F9320" i="14"/>
  <c r="F9319" i="14"/>
  <c r="F9318" i="14"/>
  <c r="F9317" i="14"/>
  <c r="F9316" i="14"/>
  <c r="F9315" i="14"/>
  <c r="F9314" i="14"/>
  <c r="F9313" i="14"/>
  <c r="F9312" i="14"/>
  <c r="F9311" i="14"/>
  <c r="F9310" i="14"/>
  <c r="F9309" i="14"/>
  <c r="F9308" i="14"/>
  <c r="F9307" i="14"/>
  <c r="F9306" i="14"/>
  <c r="F9305" i="14"/>
  <c r="F9304" i="14"/>
  <c r="F9303" i="14"/>
  <c r="F9302" i="14"/>
  <c r="F9301" i="14"/>
  <c r="F9300" i="14"/>
  <c r="F9299" i="14"/>
  <c r="F9298" i="14"/>
  <c r="F9297" i="14"/>
  <c r="F9296" i="14"/>
  <c r="F9295" i="14"/>
  <c r="F9294" i="14"/>
  <c r="F9293" i="14"/>
  <c r="F9292" i="14"/>
  <c r="F9291" i="14"/>
  <c r="F9290" i="14"/>
  <c r="F9289" i="14"/>
  <c r="F9288" i="14"/>
  <c r="F9287" i="14"/>
  <c r="F9286" i="14"/>
  <c r="F9285" i="14"/>
  <c r="F9284" i="14"/>
  <c r="F9283" i="14"/>
  <c r="F9282" i="14"/>
  <c r="F9281" i="14"/>
  <c r="F9280" i="14"/>
  <c r="F9279" i="14"/>
  <c r="F9278" i="14"/>
  <c r="F9277" i="14"/>
  <c r="F9276" i="14"/>
  <c r="F9275" i="14"/>
  <c r="F9274" i="14"/>
  <c r="F9273" i="14"/>
  <c r="F9272" i="14"/>
  <c r="F9271" i="14"/>
  <c r="F9270" i="14"/>
  <c r="F9269" i="14"/>
  <c r="F9268" i="14"/>
  <c r="F9267" i="14"/>
  <c r="F9266" i="14"/>
  <c r="F9265" i="14"/>
  <c r="F9264" i="14"/>
  <c r="F9263" i="14"/>
  <c r="F9262" i="14"/>
  <c r="F9261" i="14"/>
  <c r="F9260" i="14"/>
  <c r="F9259" i="14"/>
  <c r="F9258" i="14"/>
  <c r="F9257" i="14"/>
  <c r="F9256" i="14"/>
  <c r="F9255" i="14"/>
  <c r="F9254" i="14"/>
  <c r="F9253" i="14"/>
  <c r="F9252" i="14"/>
  <c r="F9251" i="14"/>
  <c r="F9250" i="14"/>
  <c r="F9249" i="14"/>
  <c r="F9248" i="14"/>
  <c r="F9247" i="14"/>
  <c r="F9246" i="14"/>
  <c r="F9245" i="14"/>
  <c r="F9244" i="14"/>
  <c r="F9243" i="14"/>
  <c r="F9242" i="14"/>
  <c r="F9241" i="14"/>
  <c r="F9240" i="14"/>
  <c r="F9239" i="14"/>
  <c r="F9238" i="14"/>
  <c r="F9237" i="14"/>
  <c r="F9236" i="14"/>
  <c r="F9235" i="14"/>
  <c r="F9234" i="14"/>
  <c r="F9233" i="14"/>
  <c r="F9232" i="14"/>
  <c r="F9231" i="14"/>
  <c r="F9230" i="14"/>
  <c r="F9229" i="14"/>
  <c r="F9228" i="14"/>
  <c r="F9227" i="14"/>
  <c r="F9226" i="14"/>
  <c r="F9225" i="14"/>
  <c r="F9224" i="14"/>
  <c r="F9223" i="14"/>
  <c r="F9222" i="14"/>
  <c r="F9221" i="14"/>
  <c r="F9220" i="14"/>
  <c r="F9219" i="14"/>
  <c r="F9218" i="14"/>
  <c r="F9217" i="14"/>
  <c r="F9216" i="14"/>
  <c r="F9215" i="14"/>
  <c r="F9214" i="14"/>
  <c r="F9213" i="14"/>
  <c r="F9212" i="14"/>
  <c r="F9211" i="14"/>
  <c r="F9210" i="14"/>
  <c r="F9209" i="14"/>
  <c r="F9208" i="14"/>
  <c r="F9207" i="14"/>
  <c r="F9206" i="14"/>
  <c r="F9205" i="14"/>
  <c r="F9204" i="14"/>
  <c r="F9203" i="14"/>
  <c r="F9202" i="14"/>
  <c r="F9201" i="14"/>
  <c r="F9200" i="14"/>
  <c r="F9199" i="14"/>
  <c r="F9198" i="14"/>
  <c r="F9197" i="14"/>
  <c r="F9196" i="14"/>
  <c r="F9195" i="14"/>
  <c r="F9194" i="14"/>
  <c r="F9193" i="14"/>
  <c r="F9192" i="14"/>
  <c r="F9191" i="14"/>
  <c r="F9190" i="14"/>
  <c r="F9189" i="14"/>
  <c r="F9188" i="14"/>
  <c r="F9187" i="14"/>
  <c r="F9186" i="14"/>
  <c r="F9185" i="14"/>
  <c r="F9184" i="14"/>
  <c r="F9183" i="14"/>
  <c r="F9182" i="14"/>
  <c r="F9181" i="14"/>
  <c r="F9180" i="14"/>
  <c r="F9179" i="14"/>
  <c r="F9178" i="14"/>
  <c r="F9177" i="14"/>
  <c r="F9176" i="14"/>
  <c r="F9175" i="14"/>
  <c r="F9174" i="14"/>
  <c r="F9173" i="14"/>
  <c r="F9172" i="14"/>
  <c r="F9171" i="14"/>
  <c r="F9170" i="14"/>
  <c r="F9169" i="14"/>
  <c r="F9168" i="14"/>
  <c r="F9167" i="14"/>
  <c r="F9166" i="14"/>
  <c r="F9165" i="14"/>
  <c r="F9164" i="14"/>
  <c r="F9163" i="14"/>
  <c r="F9162" i="14"/>
  <c r="F9161" i="14"/>
  <c r="F9160" i="14"/>
  <c r="F9159" i="14"/>
  <c r="F9158" i="14"/>
  <c r="F9157" i="14"/>
  <c r="F9156" i="14"/>
  <c r="F9155" i="14"/>
  <c r="F9154" i="14"/>
  <c r="F9153" i="14"/>
  <c r="F9152" i="14"/>
  <c r="F9151" i="14"/>
  <c r="F9150" i="14"/>
  <c r="F9149" i="14"/>
  <c r="F9148" i="14"/>
  <c r="F9147" i="14"/>
  <c r="F9146" i="14"/>
  <c r="F9145" i="14"/>
  <c r="F9144" i="14"/>
  <c r="F9143" i="14"/>
  <c r="F9142" i="14"/>
  <c r="F9141" i="14"/>
  <c r="F9140" i="14"/>
  <c r="F9139" i="14"/>
  <c r="F9138" i="14"/>
  <c r="F9137" i="14"/>
  <c r="F9136" i="14"/>
  <c r="F9135" i="14"/>
  <c r="F9134" i="14"/>
  <c r="F9133" i="14"/>
  <c r="F9132" i="14"/>
  <c r="F9131" i="14"/>
  <c r="F9130" i="14"/>
  <c r="F9129" i="14"/>
  <c r="F9128" i="14"/>
  <c r="F9127" i="14"/>
  <c r="F9126" i="14"/>
  <c r="F9125" i="14"/>
  <c r="F9124" i="14"/>
  <c r="F9123" i="14"/>
  <c r="F9122" i="14"/>
  <c r="F9121" i="14"/>
  <c r="F9120" i="14"/>
  <c r="F9119" i="14"/>
  <c r="F9118" i="14"/>
  <c r="F9117" i="14"/>
  <c r="F9116" i="14"/>
  <c r="F9115" i="14"/>
  <c r="F9114" i="14"/>
  <c r="F9113" i="14"/>
  <c r="F9112" i="14"/>
  <c r="F9111" i="14"/>
  <c r="F9110" i="14"/>
  <c r="F9109" i="14"/>
  <c r="F9108" i="14"/>
  <c r="F9107" i="14"/>
  <c r="F9106" i="14"/>
  <c r="F9105" i="14"/>
  <c r="F9104" i="14"/>
  <c r="F9103" i="14"/>
  <c r="F9102" i="14"/>
  <c r="F9101" i="14"/>
  <c r="F9100" i="14"/>
  <c r="F9099" i="14"/>
  <c r="F9098" i="14"/>
  <c r="F9097" i="14"/>
  <c r="F9096" i="14"/>
  <c r="F9095" i="14"/>
  <c r="F9094" i="14"/>
  <c r="F9093" i="14"/>
  <c r="F9092" i="14"/>
  <c r="F9091" i="14"/>
  <c r="F9090" i="14"/>
  <c r="F9089" i="14"/>
  <c r="F9088" i="14"/>
  <c r="F9087" i="14"/>
  <c r="F9086" i="14"/>
  <c r="F9085" i="14"/>
  <c r="F9084" i="14"/>
  <c r="F9083" i="14"/>
  <c r="F9082" i="14"/>
  <c r="F9081" i="14"/>
  <c r="F9080" i="14"/>
  <c r="F9079" i="14"/>
  <c r="F9078" i="14"/>
  <c r="F9077" i="14"/>
  <c r="F9076" i="14"/>
  <c r="F9075" i="14"/>
  <c r="F9074" i="14"/>
  <c r="F9073" i="14"/>
  <c r="F9072" i="14"/>
  <c r="F9071" i="14"/>
  <c r="F9070" i="14"/>
  <c r="F9069" i="14"/>
  <c r="F9068" i="14"/>
  <c r="F9067" i="14"/>
  <c r="F9066" i="14"/>
  <c r="F9065" i="14"/>
  <c r="F9064" i="14"/>
  <c r="F9063" i="14"/>
  <c r="F9062" i="14"/>
  <c r="F9061" i="14"/>
  <c r="F9060" i="14"/>
  <c r="F9059" i="14"/>
  <c r="F9058" i="14"/>
  <c r="F9057" i="14"/>
  <c r="F9056" i="14"/>
  <c r="F9055" i="14"/>
  <c r="F9054" i="14"/>
  <c r="F9053" i="14"/>
  <c r="F9052" i="14"/>
  <c r="F9051" i="14"/>
  <c r="F9050" i="14"/>
  <c r="F9049" i="14"/>
  <c r="F9048" i="14"/>
  <c r="F9047" i="14"/>
  <c r="F9046" i="14"/>
  <c r="F9045" i="14"/>
  <c r="F9044" i="14"/>
  <c r="F9043" i="14"/>
  <c r="F9042" i="14"/>
  <c r="F9041" i="14"/>
  <c r="F9040" i="14"/>
  <c r="F9039" i="14"/>
  <c r="F9038" i="14"/>
  <c r="F9037" i="14"/>
  <c r="F9036" i="14"/>
  <c r="F9035" i="14"/>
  <c r="F9034" i="14"/>
  <c r="F9033" i="14"/>
  <c r="F9032" i="14"/>
  <c r="F9031" i="14"/>
  <c r="F9030" i="14"/>
  <c r="F9029" i="14"/>
  <c r="F9028" i="14"/>
  <c r="F9027" i="14"/>
  <c r="F9026" i="14"/>
  <c r="F9025" i="14"/>
  <c r="F9024" i="14"/>
  <c r="F9023" i="14"/>
  <c r="F9022" i="14"/>
  <c r="F9021" i="14"/>
  <c r="F9020" i="14"/>
  <c r="F9019" i="14"/>
  <c r="F9018" i="14"/>
  <c r="F9017" i="14"/>
  <c r="F9016" i="14"/>
  <c r="F9015" i="14"/>
  <c r="F9014" i="14"/>
  <c r="F9013" i="14"/>
  <c r="F9012" i="14"/>
  <c r="F9011" i="14"/>
  <c r="F9010" i="14"/>
  <c r="F9009" i="14"/>
  <c r="F9008" i="14"/>
  <c r="F9007" i="14"/>
  <c r="F9006" i="14"/>
  <c r="F9005" i="14"/>
  <c r="F9004" i="14"/>
  <c r="F9003" i="14"/>
  <c r="F9002" i="14"/>
  <c r="F9001" i="14"/>
  <c r="F9000" i="14"/>
  <c r="F8999" i="14"/>
  <c r="F8998" i="14"/>
  <c r="F8997" i="14"/>
  <c r="F8996" i="14"/>
  <c r="F8995" i="14"/>
  <c r="F8994" i="14"/>
  <c r="F8993" i="14"/>
  <c r="F8992" i="14"/>
  <c r="F8991" i="14"/>
  <c r="F8990" i="14"/>
  <c r="F8989" i="14"/>
  <c r="F8988" i="14"/>
  <c r="F8987" i="14"/>
  <c r="F8986" i="14"/>
  <c r="F8985" i="14"/>
  <c r="F8984" i="14"/>
  <c r="F8983" i="14"/>
  <c r="F8982" i="14"/>
  <c r="F8981" i="14"/>
  <c r="F8980" i="14"/>
  <c r="F8979" i="14"/>
  <c r="F8978" i="14"/>
  <c r="F8977" i="14"/>
  <c r="F8976" i="14"/>
  <c r="F8975" i="14"/>
  <c r="F8974" i="14"/>
  <c r="F8973" i="14"/>
  <c r="F8972" i="14"/>
  <c r="F8971" i="14"/>
  <c r="F8970" i="14"/>
  <c r="F8969" i="14"/>
  <c r="F8968" i="14"/>
  <c r="F8967" i="14"/>
  <c r="F8966" i="14"/>
  <c r="F8965" i="14"/>
  <c r="F8964" i="14"/>
  <c r="F8963" i="14"/>
  <c r="F8962" i="14"/>
  <c r="F8961" i="14"/>
  <c r="F8960" i="14"/>
  <c r="F8959" i="14"/>
  <c r="F8958" i="14"/>
  <c r="F8957" i="14"/>
  <c r="F8956" i="14"/>
  <c r="F8955" i="14"/>
  <c r="F8954" i="14"/>
  <c r="F8953" i="14"/>
  <c r="F8952" i="14"/>
  <c r="F8951" i="14"/>
  <c r="F8950" i="14"/>
  <c r="F8949" i="14"/>
  <c r="F8948" i="14"/>
  <c r="F8947" i="14"/>
  <c r="F8946" i="14"/>
  <c r="F8945" i="14"/>
  <c r="F8944" i="14"/>
  <c r="F8943" i="14"/>
  <c r="F8942" i="14"/>
  <c r="F8941" i="14"/>
  <c r="F8940" i="14"/>
  <c r="F8939" i="14"/>
  <c r="F8938" i="14"/>
  <c r="F8937" i="14"/>
  <c r="F8936" i="14"/>
  <c r="F8935" i="14"/>
  <c r="F8934" i="14"/>
  <c r="F8933" i="14"/>
  <c r="F8932" i="14"/>
  <c r="F8931" i="14"/>
  <c r="F8930" i="14"/>
  <c r="F8929" i="14"/>
  <c r="F8928" i="14"/>
  <c r="F8927" i="14"/>
  <c r="F8926" i="14"/>
  <c r="F8925" i="14"/>
  <c r="F8924" i="14"/>
  <c r="F8923" i="14"/>
  <c r="F8922" i="14"/>
  <c r="F8921" i="14"/>
  <c r="F8920" i="14"/>
  <c r="F8919" i="14"/>
  <c r="F8918" i="14"/>
  <c r="F8917" i="14"/>
  <c r="F8916" i="14"/>
  <c r="F8915" i="14"/>
  <c r="F8914" i="14"/>
  <c r="F8913" i="14"/>
  <c r="F8912" i="14"/>
  <c r="F8911" i="14"/>
  <c r="F8910" i="14"/>
  <c r="F8909" i="14"/>
  <c r="F8908" i="14"/>
  <c r="F8907" i="14"/>
  <c r="F8906" i="14"/>
  <c r="F8905" i="14"/>
  <c r="F8904" i="14"/>
  <c r="F8903" i="14"/>
  <c r="F8902" i="14"/>
  <c r="F8901" i="14"/>
  <c r="F8900" i="14"/>
  <c r="F8899" i="14"/>
  <c r="F8898" i="14"/>
  <c r="F8897" i="14"/>
  <c r="F8896" i="14"/>
  <c r="F8895" i="14"/>
  <c r="F8894" i="14"/>
  <c r="F8893" i="14"/>
  <c r="F8892" i="14"/>
  <c r="F8891" i="14"/>
  <c r="F8890" i="14"/>
  <c r="F8889" i="14"/>
  <c r="F8888" i="14"/>
  <c r="F8887" i="14"/>
  <c r="F8886" i="14"/>
  <c r="F8885" i="14"/>
  <c r="F8884" i="14"/>
  <c r="F8883" i="14"/>
  <c r="F8882" i="14"/>
  <c r="F8881" i="14"/>
  <c r="F8880" i="14"/>
  <c r="F8879" i="14"/>
  <c r="F8878" i="14"/>
  <c r="F8877" i="14"/>
  <c r="F8876" i="14"/>
  <c r="F8875" i="14"/>
  <c r="F8874" i="14"/>
  <c r="F8873" i="14"/>
  <c r="F8872" i="14"/>
  <c r="F8871" i="14"/>
  <c r="F8870" i="14"/>
  <c r="F8869" i="14"/>
  <c r="F8868" i="14"/>
  <c r="F8867" i="14"/>
  <c r="F8866" i="14"/>
  <c r="F8865" i="14"/>
  <c r="F8864" i="14"/>
  <c r="F8863" i="14"/>
  <c r="F8862" i="14"/>
  <c r="F8861" i="14"/>
  <c r="F8860" i="14"/>
  <c r="F8859" i="14"/>
  <c r="F8858" i="14"/>
  <c r="F8857" i="14"/>
  <c r="F8856" i="14"/>
  <c r="F8855" i="14"/>
  <c r="F8854" i="14"/>
  <c r="F8853" i="14"/>
  <c r="F8852" i="14"/>
  <c r="F8851" i="14"/>
  <c r="F8850" i="14"/>
  <c r="F8849" i="14"/>
  <c r="F8848" i="14"/>
  <c r="F8847" i="14"/>
  <c r="F8846" i="14"/>
  <c r="F8845" i="14"/>
  <c r="F8844" i="14"/>
  <c r="F8843" i="14"/>
  <c r="F8842" i="14"/>
  <c r="F8841" i="14"/>
  <c r="F8840" i="14"/>
  <c r="F8839" i="14"/>
  <c r="F8838" i="14"/>
  <c r="F8837" i="14"/>
  <c r="F8836" i="14"/>
  <c r="F8835" i="14"/>
  <c r="F8834" i="14"/>
  <c r="F8833" i="14"/>
  <c r="F8832" i="14"/>
  <c r="F8831" i="14"/>
  <c r="F8830" i="14"/>
  <c r="F8829" i="14"/>
  <c r="F8828" i="14"/>
  <c r="F8827" i="14"/>
  <c r="F8826" i="14"/>
  <c r="F8825" i="14"/>
  <c r="F8824" i="14"/>
  <c r="F8823" i="14"/>
  <c r="F8822" i="14"/>
  <c r="F8821" i="14"/>
  <c r="F8820" i="14"/>
  <c r="F8819" i="14"/>
  <c r="F8818" i="14"/>
  <c r="F8817" i="14"/>
  <c r="F8816" i="14"/>
  <c r="F8815" i="14"/>
  <c r="F8814" i="14"/>
  <c r="F8813" i="14"/>
  <c r="F8812" i="14"/>
  <c r="F8811" i="14"/>
  <c r="F8810" i="14"/>
  <c r="F8809" i="14"/>
  <c r="F8808" i="14"/>
  <c r="F8807" i="14"/>
  <c r="F8806" i="14"/>
  <c r="F8805" i="14"/>
  <c r="F8804" i="14"/>
  <c r="F8803" i="14"/>
  <c r="F8802" i="14"/>
  <c r="F8801" i="14"/>
  <c r="F8800" i="14"/>
  <c r="F8799" i="14"/>
  <c r="F8798" i="14"/>
  <c r="F8797" i="14"/>
  <c r="F8796" i="14"/>
  <c r="F8795" i="14"/>
  <c r="F8794" i="14"/>
  <c r="F8793" i="14"/>
  <c r="F8792" i="14"/>
  <c r="F8791" i="14"/>
  <c r="F8790" i="14"/>
  <c r="F8789" i="14"/>
  <c r="F8788" i="14"/>
  <c r="F8787" i="14"/>
  <c r="F8786" i="14"/>
  <c r="F8785" i="14"/>
  <c r="F8784" i="14"/>
  <c r="F8783" i="14"/>
  <c r="F8782" i="14"/>
  <c r="F8781" i="14"/>
  <c r="F8780" i="14"/>
  <c r="F8779" i="14"/>
  <c r="F8778" i="14"/>
  <c r="F8777" i="14"/>
  <c r="F8776" i="14"/>
  <c r="F8775" i="14"/>
  <c r="F8774" i="14"/>
  <c r="F8773" i="14"/>
  <c r="F8772" i="14"/>
  <c r="F8771" i="14"/>
  <c r="F8770" i="14"/>
  <c r="F8769" i="14"/>
  <c r="F8768" i="14"/>
  <c r="F8767" i="14"/>
  <c r="F8766" i="14"/>
  <c r="F8765" i="14"/>
  <c r="F8764" i="14"/>
  <c r="F8763" i="14"/>
  <c r="F8762" i="14"/>
  <c r="F8761" i="14"/>
  <c r="F8760" i="14"/>
  <c r="F8759" i="14"/>
  <c r="F8758" i="14"/>
  <c r="F8757" i="14"/>
  <c r="F8756" i="14"/>
  <c r="F8755" i="14"/>
  <c r="F8754" i="14"/>
  <c r="F8753" i="14"/>
  <c r="F8752" i="14"/>
  <c r="F8751" i="14"/>
  <c r="F8750" i="14"/>
  <c r="F8749" i="14"/>
  <c r="F8748" i="14"/>
  <c r="F8747" i="14"/>
  <c r="F8746" i="14"/>
  <c r="F8745" i="14"/>
  <c r="F8744" i="14"/>
  <c r="F8743" i="14"/>
  <c r="F8742" i="14"/>
  <c r="F8741" i="14"/>
  <c r="F8740" i="14"/>
  <c r="F8739" i="14"/>
  <c r="F8738" i="14"/>
  <c r="F8737" i="14"/>
  <c r="F8736" i="14"/>
  <c r="F8735" i="14"/>
  <c r="F8734" i="14"/>
  <c r="F8733" i="14"/>
  <c r="F8732" i="14"/>
  <c r="F8731" i="14"/>
  <c r="F8730" i="14"/>
  <c r="F8729" i="14"/>
  <c r="F8728" i="14"/>
  <c r="F8727" i="14"/>
  <c r="F8726" i="14"/>
  <c r="F8725" i="14"/>
  <c r="F8724" i="14"/>
  <c r="F8723" i="14"/>
  <c r="F8722" i="14"/>
  <c r="F8721" i="14"/>
  <c r="F8720" i="14"/>
  <c r="F8719" i="14"/>
  <c r="F8718" i="14"/>
  <c r="F8717" i="14"/>
  <c r="F8716" i="14"/>
  <c r="F8715" i="14"/>
  <c r="F8714" i="14"/>
  <c r="F8713" i="14"/>
  <c r="F8712" i="14"/>
  <c r="F8711" i="14"/>
  <c r="F8710" i="14"/>
  <c r="F8709" i="14"/>
  <c r="F8708" i="14"/>
  <c r="F8707" i="14"/>
  <c r="F8706" i="14"/>
  <c r="F8705" i="14"/>
  <c r="F8704" i="14"/>
  <c r="F8703" i="14"/>
  <c r="F8702" i="14"/>
  <c r="F8701" i="14"/>
  <c r="F8700" i="14"/>
  <c r="F8699" i="14"/>
  <c r="F8698" i="14"/>
  <c r="F8697" i="14"/>
  <c r="F8696" i="14"/>
  <c r="F8695" i="14"/>
  <c r="F8694" i="14"/>
  <c r="F8693" i="14"/>
  <c r="F8692" i="14"/>
  <c r="F8691" i="14"/>
  <c r="F8690" i="14"/>
  <c r="F8689" i="14"/>
  <c r="F8688" i="14"/>
  <c r="F8687" i="14"/>
  <c r="F8686" i="14"/>
  <c r="F8685" i="14"/>
  <c r="F8684" i="14"/>
  <c r="F8683" i="14"/>
  <c r="F8682" i="14"/>
  <c r="F8681" i="14"/>
  <c r="F8680" i="14"/>
  <c r="F8679" i="14"/>
  <c r="F8678" i="14"/>
  <c r="F8677" i="14"/>
  <c r="F8676" i="14"/>
  <c r="F8675" i="14"/>
  <c r="F8674" i="14"/>
  <c r="F8673" i="14"/>
  <c r="F8672" i="14"/>
  <c r="F8671" i="14"/>
  <c r="F8670" i="14"/>
  <c r="F8669" i="14"/>
  <c r="F8668" i="14"/>
  <c r="F8667" i="14"/>
  <c r="F8666" i="14"/>
  <c r="F8665" i="14"/>
  <c r="F8664" i="14"/>
  <c r="F8663" i="14"/>
  <c r="F8662" i="14"/>
  <c r="F8661" i="14"/>
  <c r="F8660" i="14"/>
  <c r="F8659" i="14"/>
  <c r="F8658" i="14"/>
  <c r="F8657" i="14"/>
  <c r="F8656" i="14"/>
  <c r="F8655" i="14"/>
  <c r="F8654" i="14"/>
  <c r="F8653" i="14"/>
  <c r="F8652" i="14"/>
  <c r="F8651" i="14"/>
  <c r="F8650" i="14"/>
  <c r="F8649" i="14"/>
  <c r="F8648" i="14"/>
  <c r="F8647" i="14"/>
  <c r="F8646" i="14"/>
  <c r="F8645" i="14"/>
  <c r="F8644" i="14"/>
  <c r="F8643" i="14"/>
  <c r="F8642" i="14"/>
  <c r="F8641" i="14"/>
  <c r="F8640" i="14"/>
  <c r="F8639" i="14"/>
  <c r="F8638" i="14"/>
  <c r="F8637" i="14"/>
  <c r="F8636" i="14"/>
  <c r="F8635" i="14"/>
  <c r="F8634" i="14"/>
  <c r="F8633" i="14"/>
  <c r="F8632" i="14"/>
  <c r="F8631" i="14"/>
  <c r="F8630" i="14"/>
  <c r="F8629" i="14"/>
  <c r="F8628" i="14"/>
  <c r="F8627" i="14"/>
  <c r="F8626" i="14"/>
  <c r="F8625" i="14"/>
  <c r="F8624" i="14"/>
  <c r="F8623" i="14"/>
  <c r="F8622" i="14"/>
  <c r="F8621" i="14"/>
  <c r="F8620" i="14"/>
  <c r="F8619" i="14"/>
  <c r="F8618" i="14"/>
  <c r="F8617" i="14"/>
  <c r="F8616" i="14"/>
  <c r="F8615" i="14"/>
  <c r="F8614" i="14"/>
  <c r="F8613" i="14"/>
  <c r="F8612" i="14"/>
  <c r="F8611" i="14"/>
  <c r="F8610" i="14"/>
  <c r="F8609" i="14"/>
  <c r="F8608" i="14"/>
  <c r="F8607" i="14"/>
  <c r="F8606" i="14"/>
  <c r="F8605" i="14"/>
  <c r="F8604" i="14"/>
  <c r="F8603" i="14"/>
  <c r="F8602" i="14"/>
  <c r="F8601" i="14"/>
  <c r="F8600" i="14"/>
  <c r="F8599" i="14"/>
  <c r="F8598" i="14"/>
  <c r="F8597" i="14"/>
  <c r="F8596" i="14"/>
  <c r="F8595" i="14"/>
  <c r="F8594" i="14"/>
  <c r="F8593" i="14"/>
  <c r="F8592" i="14"/>
  <c r="F8591" i="14"/>
  <c r="F8590" i="14"/>
  <c r="F8589" i="14"/>
  <c r="F8588" i="14"/>
  <c r="F8587" i="14"/>
  <c r="F8586" i="14"/>
  <c r="F8585" i="14"/>
  <c r="F8584" i="14"/>
  <c r="F8583" i="14"/>
  <c r="F8582" i="14"/>
  <c r="F8581" i="14"/>
  <c r="F8580" i="14"/>
  <c r="F8579" i="14"/>
  <c r="F8578" i="14"/>
  <c r="F8577" i="14"/>
  <c r="F8576" i="14"/>
  <c r="F8575" i="14"/>
  <c r="F8574" i="14"/>
  <c r="F8573" i="14"/>
  <c r="F8572" i="14"/>
  <c r="F8571" i="14"/>
  <c r="F8570" i="14"/>
  <c r="F8569" i="14"/>
  <c r="F8568" i="14"/>
  <c r="F8567" i="14"/>
  <c r="F8566" i="14"/>
  <c r="F8565" i="14"/>
  <c r="F8564" i="14"/>
  <c r="F8563" i="14"/>
  <c r="F8562" i="14"/>
  <c r="F8561" i="14"/>
  <c r="F8560" i="14"/>
  <c r="F8559" i="14"/>
  <c r="F8558" i="14"/>
  <c r="F8557" i="14"/>
  <c r="F8556" i="14"/>
  <c r="F8555" i="14"/>
  <c r="F8554" i="14"/>
  <c r="F8553" i="14"/>
  <c r="F8552" i="14"/>
  <c r="F8551" i="14"/>
  <c r="F8550" i="14"/>
  <c r="F8549" i="14"/>
  <c r="F8548" i="14"/>
  <c r="F8547" i="14"/>
  <c r="F8546" i="14"/>
  <c r="F8545" i="14"/>
  <c r="F8544" i="14"/>
  <c r="F8543" i="14"/>
  <c r="F8542" i="14"/>
  <c r="F8541" i="14"/>
  <c r="F8540" i="14"/>
  <c r="F8539" i="14"/>
  <c r="F8538" i="14"/>
  <c r="F8537" i="14"/>
  <c r="F8536" i="14"/>
  <c r="F8535" i="14"/>
  <c r="F8534" i="14"/>
  <c r="F8533" i="14"/>
  <c r="F8532" i="14"/>
  <c r="F8531" i="14"/>
  <c r="F8530" i="14"/>
  <c r="F8529" i="14"/>
  <c r="F8528" i="14"/>
  <c r="F8527" i="14"/>
  <c r="F8526" i="14"/>
  <c r="F8525" i="14"/>
  <c r="F8524" i="14"/>
  <c r="F8523" i="14"/>
  <c r="F8522" i="14"/>
  <c r="F8521" i="14"/>
  <c r="F8520" i="14"/>
  <c r="F8519" i="14"/>
  <c r="F8518" i="14"/>
  <c r="F8517" i="14"/>
  <c r="F8516" i="14"/>
  <c r="F8515" i="14"/>
  <c r="F8514" i="14"/>
  <c r="F8513" i="14"/>
  <c r="F8512" i="14"/>
  <c r="F8511" i="14"/>
  <c r="F8510" i="14"/>
  <c r="F8509" i="14"/>
  <c r="F8508" i="14"/>
  <c r="F8507" i="14"/>
  <c r="F8506" i="14"/>
  <c r="F8505" i="14"/>
  <c r="F8504" i="14"/>
  <c r="F8503" i="14"/>
  <c r="F8502" i="14"/>
  <c r="F8501" i="14"/>
  <c r="F8500" i="14"/>
  <c r="F8499" i="14"/>
  <c r="F8498" i="14"/>
  <c r="F8497" i="14"/>
  <c r="F8496" i="14"/>
  <c r="F8495" i="14"/>
  <c r="F8494" i="14"/>
  <c r="F8493" i="14"/>
  <c r="F8492" i="14"/>
  <c r="F8491" i="14"/>
  <c r="F8490" i="14"/>
  <c r="F8489" i="14"/>
  <c r="F8488" i="14"/>
  <c r="F8487" i="14"/>
  <c r="F8486" i="14"/>
  <c r="F8485" i="14"/>
  <c r="F8484" i="14"/>
  <c r="F8483" i="14"/>
  <c r="F8482" i="14"/>
  <c r="F8481" i="14"/>
  <c r="F8480" i="14"/>
  <c r="F8479" i="14"/>
  <c r="F8478" i="14"/>
  <c r="F8477" i="14"/>
  <c r="F8476" i="14"/>
  <c r="F8475" i="14"/>
  <c r="F8474" i="14"/>
  <c r="F8473" i="14"/>
  <c r="F8472" i="14"/>
  <c r="F8471" i="14"/>
  <c r="F8470" i="14"/>
  <c r="F8469" i="14"/>
  <c r="F8468" i="14"/>
  <c r="F8467" i="14"/>
  <c r="F8466" i="14"/>
  <c r="F8465" i="14"/>
  <c r="F8464" i="14"/>
  <c r="F8463" i="14"/>
  <c r="F8462" i="14"/>
  <c r="F8461" i="14"/>
  <c r="F8460" i="14"/>
  <c r="F8459" i="14"/>
  <c r="F8458" i="14"/>
  <c r="F8457" i="14"/>
  <c r="F8456" i="14"/>
  <c r="F8455" i="14"/>
  <c r="F8454" i="14"/>
  <c r="F8453" i="14"/>
  <c r="F8452" i="14"/>
  <c r="F8451" i="14"/>
  <c r="F8450" i="14"/>
  <c r="F8449" i="14"/>
  <c r="F8448" i="14"/>
  <c r="F8447" i="14"/>
  <c r="F8446" i="14"/>
  <c r="F8445" i="14"/>
  <c r="F8444" i="14"/>
  <c r="F8443" i="14"/>
  <c r="F8442" i="14"/>
  <c r="F8441" i="14"/>
  <c r="F8440" i="14"/>
  <c r="F8439" i="14"/>
  <c r="F8438" i="14"/>
  <c r="F8437" i="14"/>
  <c r="F8436" i="14"/>
  <c r="F8435" i="14"/>
  <c r="F8434" i="14"/>
  <c r="F8433" i="14"/>
  <c r="F8432" i="14"/>
  <c r="F8431" i="14"/>
  <c r="F8430" i="14"/>
  <c r="F8429" i="14"/>
  <c r="F8428" i="14"/>
  <c r="F8427" i="14"/>
  <c r="F8426" i="14"/>
  <c r="F8425" i="14"/>
  <c r="F8424" i="14"/>
  <c r="F8423" i="14"/>
  <c r="F8422" i="14"/>
  <c r="F8421" i="14"/>
  <c r="F8420" i="14"/>
  <c r="F8419" i="14"/>
  <c r="F8418" i="14"/>
  <c r="F8417" i="14"/>
  <c r="F8416" i="14"/>
  <c r="F8415" i="14"/>
  <c r="F8414" i="14"/>
  <c r="F8413" i="14"/>
  <c r="F8412" i="14"/>
  <c r="F8411" i="14"/>
  <c r="F8410" i="14"/>
  <c r="F8409" i="14"/>
  <c r="F8408" i="14"/>
  <c r="F8407" i="14"/>
  <c r="F8406" i="14"/>
  <c r="F8405" i="14"/>
  <c r="F8404" i="14"/>
  <c r="F8403" i="14"/>
  <c r="F8402" i="14"/>
  <c r="F8401" i="14"/>
  <c r="F8400" i="14"/>
  <c r="F8399" i="14"/>
  <c r="F8398" i="14"/>
  <c r="F8397" i="14"/>
  <c r="F8396" i="14"/>
  <c r="F8395" i="14"/>
  <c r="F8394" i="14"/>
  <c r="F8393" i="14"/>
  <c r="F8392" i="14"/>
  <c r="F8391" i="14"/>
  <c r="F8390" i="14"/>
  <c r="F8389" i="14"/>
  <c r="F8388" i="14"/>
  <c r="F8387" i="14"/>
  <c r="F8386" i="14"/>
  <c r="F8385" i="14"/>
  <c r="F8384" i="14"/>
  <c r="F8383" i="14"/>
  <c r="F8382" i="14"/>
  <c r="F8381" i="14"/>
  <c r="F8380" i="14"/>
  <c r="F8379" i="14"/>
  <c r="F8378" i="14"/>
  <c r="F8377" i="14"/>
  <c r="F8376" i="14"/>
  <c r="F8375" i="14"/>
  <c r="F8374" i="14"/>
  <c r="F8373" i="14"/>
  <c r="F8372" i="14"/>
  <c r="F8371" i="14"/>
  <c r="F8370" i="14"/>
  <c r="F8369" i="14"/>
  <c r="F8368" i="14"/>
  <c r="F8367" i="14"/>
  <c r="F8366" i="14"/>
  <c r="F8365" i="14"/>
  <c r="F8364" i="14"/>
  <c r="F8363" i="14"/>
  <c r="F8362" i="14"/>
  <c r="F8361" i="14"/>
  <c r="F8360" i="14"/>
  <c r="F8359" i="14"/>
  <c r="F8358" i="14"/>
  <c r="F8357" i="14"/>
  <c r="F8356" i="14"/>
  <c r="F8355" i="14"/>
  <c r="F8354" i="14"/>
  <c r="F8353" i="14"/>
  <c r="F8352" i="14"/>
  <c r="F8351" i="14"/>
  <c r="F8350" i="14"/>
  <c r="F8349" i="14"/>
  <c r="F8348" i="14"/>
  <c r="F8347" i="14"/>
  <c r="F8346" i="14"/>
  <c r="F8345" i="14"/>
  <c r="F8344" i="14"/>
  <c r="F8343" i="14"/>
  <c r="F8342" i="14"/>
  <c r="F8341" i="14"/>
  <c r="F8340" i="14"/>
  <c r="F8339" i="14"/>
  <c r="F8338" i="14"/>
  <c r="F8337" i="14"/>
  <c r="F8336" i="14"/>
  <c r="F8335" i="14"/>
  <c r="F8334" i="14"/>
  <c r="F8333" i="14"/>
  <c r="F8332" i="14"/>
  <c r="F8331" i="14"/>
  <c r="F8330" i="14"/>
  <c r="F8329" i="14"/>
  <c r="F8328" i="14"/>
  <c r="F8327" i="14"/>
  <c r="F8326" i="14"/>
  <c r="F8325" i="14"/>
  <c r="F8324" i="14"/>
  <c r="F8323" i="14"/>
  <c r="F8322" i="14"/>
  <c r="F8321" i="14"/>
  <c r="F8320" i="14"/>
  <c r="F8319" i="14"/>
  <c r="F8318" i="14"/>
  <c r="F8317" i="14"/>
  <c r="F8316" i="14"/>
  <c r="F8315" i="14"/>
  <c r="F8314" i="14"/>
  <c r="F8313" i="14"/>
  <c r="F8312" i="14"/>
  <c r="F8311" i="14"/>
  <c r="F8310" i="14"/>
  <c r="F8309" i="14"/>
  <c r="F8308" i="14"/>
  <c r="F8307" i="14"/>
  <c r="F8306" i="14"/>
  <c r="F8305" i="14"/>
  <c r="F8304" i="14"/>
  <c r="F8303" i="14"/>
  <c r="F8302" i="14"/>
  <c r="F8301" i="14"/>
  <c r="F8300" i="14"/>
  <c r="F8299" i="14"/>
  <c r="F8298" i="14"/>
  <c r="F8297" i="14"/>
  <c r="F8296" i="14"/>
  <c r="F8295" i="14"/>
  <c r="F8294" i="14"/>
  <c r="F8293" i="14"/>
  <c r="F8292" i="14"/>
  <c r="F8291" i="14"/>
  <c r="F8290" i="14"/>
  <c r="F8289" i="14"/>
  <c r="F8288" i="14"/>
  <c r="F8287" i="14"/>
  <c r="F8286" i="14"/>
  <c r="F8285" i="14"/>
  <c r="F8284" i="14"/>
  <c r="F8283" i="14"/>
  <c r="F8282" i="14"/>
  <c r="F8281" i="14"/>
  <c r="F8280" i="14"/>
  <c r="F8279" i="14"/>
  <c r="F8278" i="14"/>
  <c r="F8277" i="14"/>
  <c r="F8276" i="14"/>
  <c r="F8275" i="14"/>
  <c r="F8274" i="14"/>
  <c r="F8273" i="14"/>
  <c r="F8272" i="14"/>
  <c r="F8271" i="14"/>
  <c r="F8270" i="14"/>
  <c r="F8269" i="14"/>
  <c r="F8268" i="14"/>
  <c r="F8267" i="14"/>
  <c r="F8266" i="14"/>
  <c r="F8265" i="14"/>
  <c r="F8264" i="14"/>
  <c r="F8263" i="14"/>
  <c r="F8262" i="14"/>
  <c r="F8261" i="14"/>
  <c r="F8260" i="14"/>
  <c r="F8259" i="14"/>
  <c r="F8258" i="14"/>
  <c r="F8257" i="14"/>
  <c r="F8256" i="14"/>
  <c r="F8255" i="14"/>
  <c r="F8254" i="14"/>
  <c r="F8253" i="14"/>
  <c r="F8252" i="14"/>
  <c r="F8251" i="14"/>
  <c r="F8250" i="14"/>
  <c r="F8249" i="14"/>
  <c r="F8248" i="14"/>
  <c r="F8247" i="14"/>
  <c r="F8246" i="14"/>
  <c r="F8245" i="14"/>
  <c r="F8244" i="14"/>
  <c r="F8243" i="14"/>
  <c r="F8242" i="14"/>
  <c r="F8241" i="14"/>
  <c r="F8240" i="14"/>
  <c r="F8239" i="14"/>
  <c r="F8238" i="14"/>
  <c r="F8237" i="14"/>
  <c r="F8236" i="14"/>
  <c r="F8235" i="14"/>
  <c r="F8234" i="14"/>
  <c r="F8233" i="14"/>
  <c r="F8232" i="14"/>
  <c r="F8231" i="14"/>
  <c r="F8230" i="14"/>
  <c r="F8229" i="14"/>
  <c r="F8228" i="14"/>
  <c r="F8227" i="14"/>
  <c r="F8226" i="14"/>
  <c r="F8225" i="14"/>
  <c r="F8224" i="14"/>
  <c r="F8223" i="14"/>
  <c r="F8222" i="14"/>
  <c r="F8221" i="14"/>
  <c r="F8220" i="14"/>
  <c r="F8219" i="14"/>
  <c r="F8218" i="14"/>
  <c r="F8217" i="14"/>
  <c r="F8216" i="14"/>
  <c r="F8215" i="14"/>
  <c r="F8214" i="14"/>
  <c r="F8213" i="14"/>
  <c r="F8212" i="14"/>
  <c r="F8211" i="14"/>
  <c r="F8210" i="14"/>
  <c r="F8209" i="14"/>
  <c r="F8208" i="14"/>
  <c r="F8207" i="14"/>
  <c r="F8206" i="14"/>
  <c r="F8205" i="14"/>
  <c r="F8204" i="14"/>
  <c r="F8203" i="14"/>
  <c r="F8202" i="14"/>
  <c r="F8201" i="14"/>
  <c r="F8200" i="14"/>
  <c r="F8199" i="14"/>
  <c r="F8198" i="14"/>
  <c r="F8197" i="14"/>
  <c r="F8196" i="14"/>
  <c r="F8195" i="14"/>
  <c r="F8194" i="14"/>
  <c r="F8193" i="14"/>
  <c r="F8192" i="14"/>
  <c r="F8191" i="14"/>
  <c r="F8190" i="14"/>
  <c r="F8189" i="14"/>
  <c r="F8188" i="14"/>
  <c r="F8187" i="14"/>
  <c r="F8186" i="14"/>
  <c r="F8185" i="14"/>
  <c r="F8184" i="14"/>
  <c r="F8183" i="14"/>
  <c r="F8182" i="14"/>
  <c r="F8181" i="14"/>
  <c r="F8180" i="14"/>
  <c r="F8179" i="14"/>
  <c r="F8178" i="14"/>
  <c r="F8177" i="14"/>
  <c r="F8176" i="14"/>
  <c r="F8175" i="14"/>
  <c r="F8174" i="14"/>
  <c r="F8173" i="14"/>
  <c r="F8172" i="14"/>
  <c r="F8171" i="14"/>
  <c r="F8170" i="14"/>
  <c r="F8169" i="14"/>
  <c r="F8168" i="14"/>
  <c r="F8167" i="14"/>
  <c r="F8166" i="14"/>
  <c r="F8165" i="14"/>
  <c r="F8164" i="14"/>
  <c r="F8163" i="14"/>
  <c r="F8162" i="14"/>
  <c r="F8161" i="14"/>
  <c r="F8160" i="14"/>
  <c r="F8159" i="14"/>
  <c r="F8158" i="14"/>
  <c r="F8157" i="14"/>
  <c r="F8156" i="14"/>
  <c r="F8155" i="14"/>
  <c r="F8154" i="14"/>
  <c r="F8153" i="14"/>
  <c r="F8152" i="14"/>
  <c r="F8151" i="14"/>
  <c r="F8150" i="14"/>
  <c r="F8149" i="14"/>
  <c r="F8148" i="14"/>
  <c r="F8147" i="14"/>
  <c r="F8146" i="14"/>
  <c r="F8145" i="14"/>
  <c r="F8144" i="14"/>
  <c r="F8143" i="14"/>
  <c r="F8142" i="14"/>
  <c r="F8141" i="14"/>
  <c r="F8140" i="14"/>
  <c r="F8139" i="14"/>
  <c r="F8138" i="14"/>
  <c r="F8137" i="14"/>
  <c r="F8136" i="14"/>
  <c r="F8135" i="14"/>
  <c r="F8134" i="14"/>
  <c r="F8133" i="14"/>
  <c r="F8132" i="14"/>
  <c r="F8131" i="14"/>
  <c r="F8130" i="14"/>
  <c r="F8129" i="14"/>
  <c r="F8128" i="14"/>
  <c r="F8127" i="14"/>
  <c r="F8126" i="14"/>
  <c r="F8125" i="14"/>
  <c r="F8124" i="14"/>
  <c r="F8123" i="14"/>
  <c r="F8122" i="14"/>
  <c r="F8121" i="14"/>
  <c r="F8120" i="14"/>
  <c r="F8119" i="14"/>
  <c r="F8118" i="14"/>
  <c r="F8117" i="14"/>
  <c r="F8116" i="14"/>
  <c r="F8115" i="14"/>
  <c r="F8114" i="14"/>
  <c r="F8113" i="14"/>
  <c r="F8112" i="14"/>
  <c r="F8111" i="14"/>
  <c r="F8110" i="14"/>
  <c r="F8109" i="14"/>
  <c r="F8108" i="14"/>
  <c r="F8107" i="14"/>
  <c r="F8106" i="14"/>
  <c r="F8105" i="14"/>
  <c r="F8104" i="14"/>
  <c r="F8103" i="14"/>
  <c r="F8102" i="14"/>
  <c r="F8101" i="14"/>
  <c r="F8100" i="14"/>
  <c r="F8099" i="14"/>
  <c r="F8098" i="14"/>
  <c r="F8097" i="14"/>
  <c r="F8096" i="14"/>
  <c r="F8095" i="14"/>
  <c r="F8094" i="14"/>
  <c r="F8093" i="14"/>
  <c r="F8092" i="14"/>
  <c r="F8091" i="14"/>
  <c r="F8090" i="14"/>
  <c r="F8089" i="14"/>
  <c r="F8088" i="14"/>
  <c r="F8087" i="14"/>
  <c r="F8086" i="14"/>
  <c r="F8085" i="14"/>
  <c r="F8084" i="14"/>
  <c r="F8083" i="14"/>
  <c r="F8082" i="14"/>
  <c r="F8081" i="14"/>
  <c r="F8080" i="14"/>
  <c r="F8079" i="14"/>
  <c r="F8078" i="14"/>
  <c r="F8077" i="14"/>
  <c r="F8076" i="14"/>
  <c r="F8075" i="14"/>
  <c r="F8074" i="14"/>
  <c r="F8073" i="14"/>
  <c r="F8072" i="14"/>
  <c r="F8071" i="14"/>
  <c r="F8070" i="14"/>
  <c r="F8069" i="14"/>
  <c r="F8068" i="14"/>
  <c r="F8067" i="14"/>
  <c r="F8066" i="14"/>
  <c r="F8065" i="14"/>
  <c r="F8064" i="14"/>
  <c r="F8063" i="14"/>
  <c r="F8062" i="14"/>
  <c r="F8061" i="14"/>
  <c r="F8060" i="14"/>
  <c r="F8059" i="14"/>
  <c r="F8058" i="14"/>
  <c r="F8057" i="14"/>
  <c r="F8056" i="14"/>
  <c r="F8055" i="14"/>
  <c r="F8054" i="14"/>
  <c r="F8053" i="14"/>
  <c r="F8052" i="14"/>
  <c r="F8051" i="14"/>
  <c r="F8050" i="14"/>
  <c r="F8049" i="14"/>
  <c r="F8048" i="14"/>
  <c r="F8047" i="14"/>
  <c r="F8046" i="14"/>
  <c r="F8045" i="14"/>
  <c r="F8044" i="14"/>
  <c r="F8043" i="14"/>
  <c r="F8042" i="14"/>
  <c r="F8041" i="14"/>
  <c r="F8040" i="14"/>
  <c r="F8039" i="14"/>
  <c r="F8038" i="14"/>
  <c r="F8037" i="14"/>
  <c r="F8036" i="14"/>
  <c r="F8035" i="14"/>
  <c r="F8034" i="14"/>
  <c r="F8033" i="14"/>
  <c r="F8032" i="14"/>
  <c r="F8031" i="14"/>
  <c r="F8030" i="14"/>
  <c r="F8029" i="14"/>
  <c r="F8028" i="14"/>
  <c r="F8027" i="14"/>
  <c r="F8026" i="14"/>
  <c r="F8025" i="14"/>
  <c r="F8024" i="14"/>
  <c r="F8023" i="14"/>
  <c r="F8022" i="14"/>
  <c r="F8021" i="14"/>
  <c r="F8020" i="14"/>
  <c r="F8019" i="14"/>
  <c r="F8018" i="14"/>
  <c r="F8017" i="14"/>
  <c r="F8016" i="14"/>
  <c r="F8015" i="14"/>
  <c r="F8014" i="14"/>
  <c r="F8013" i="14"/>
  <c r="F8012" i="14"/>
  <c r="F8011" i="14"/>
  <c r="F8010" i="14"/>
  <c r="F8009" i="14"/>
  <c r="F8008" i="14"/>
  <c r="F8007" i="14"/>
  <c r="F8006" i="14"/>
  <c r="F8005" i="14"/>
  <c r="F8004" i="14"/>
  <c r="F8003" i="14"/>
  <c r="F8002" i="14"/>
  <c r="F8001" i="14"/>
  <c r="F8000" i="14"/>
  <c r="F7999" i="14"/>
  <c r="F7998" i="14"/>
  <c r="F7997" i="14"/>
  <c r="F7996" i="14"/>
  <c r="F7995" i="14"/>
  <c r="F7994" i="14"/>
  <c r="F7993" i="14"/>
  <c r="F7992" i="14"/>
  <c r="F7991" i="14"/>
  <c r="F7990" i="14"/>
  <c r="F7989" i="14"/>
  <c r="F7988" i="14"/>
  <c r="F7987" i="14"/>
  <c r="F7986" i="14"/>
  <c r="F7985" i="14"/>
  <c r="F7984" i="14"/>
  <c r="F7983" i="14"/>
  <c r="F7982" i="14"/>
  <c r="F7981" i="14"/>
  <c r="F7980" i="14"/>
  <c r="F7979" i="14"/>
  <c r="F7978" i="14"/>
  <c r="F7977" i="14"/>
  <c r="F7976" i="14"/>
  <c r="F7975" i="14"/>
  <c r="F7974" i="14"/>
  <c r="F7973" i="14"/>
  <c r="F7972" i="14"/>
  <c r="F7971" i="14"/>
  <c r="F7970" i="14"/>
  <c r="F7969" i="14"/>
  <c r="F7968" i="14"/>
  <c r="F7967" i="14"/>
  <c r="F7966" i="14"/>
  <c r="F7965" i="14"/>
  <c r="F7964" i="14"/>
  <c r="F7963" i="14"/>
  <c r="F7962" i="14"/>
  <c r="F7961" i="14"/>
  <c r="F7960" i="14"/>
  <c r="F7959" i="14"/>
  <c r="F7958" i="14"/>
  <c r="F7957" i="14"/>
  <c r="F7956" i="14"/>
  <c r="F7955" i="14"/>
  <c r="F7954" i="14"/>
  <c r="F7953" i="14"/>
  <c r="F7952" i="14"/>
  <c r="F7951" i="14"/>
  <c r="F7950" i="14"/>
  <c r="F7949" i="14"/>
  <c r="F7948" i="14"/>
  <c r="F7947" i="14"/>
  <c r="F7946" i="14"/>
  <c r="F7945" i="14"/>
  <c r="F7944" i="14"/>
  <c r="F7943" i="14"/>
  <c r="F7942" i="14"/>
  <c r="F7941" i="14"/>
  <c r="F7940" i="14"/>
  <c r="F7939" i="14"/>
  <c r="F7938" i="14"/>
  <c r="F7937" i="14"/>
  <c r="F7936" i="14"/>
  <c r="F7935" i="14"/>
  <c r="F7934" i="14"/>
  <c r="F7933" i="14"/>
  <c r="F7932" i="14"/>
  <c r="F7931" i="14"/>
  <c r="F7930" i="14"/>
  <c r="F7929" i="14"/>
  <c r="F7928" i="14"/>
  <c r="F7927" i="14"/>
  <c r="F7926" i="14"/>
  <c r="F7925" i="14"/>
  <c r="F7924" i="14"/>
  <c r="F7923" i="14"/>
  <c r="F7922" i="14"/>
  <c r="F7921" i="14"/>
  <c r="F7920" i="14"/>
  <c r="F7919" i="14"/>
  <c r="F7918" i="14"/>
  <c r="F7917" i="14"/>
  <c r="F7916" i="14"/>
  <c r="F7915" i="14"/>
  <c r="F7914" i="14"/>
  <c r="F7913" i="14"/>
  <c r="F7912" i="14"/>
  <c r="F7911" i="14"/>
  <c r="F7910" i="14"/>
  <c r="F7909" i="14"/>
  <c r="F7908" i="14"/>
  <c r="F7907" i="14"/>
  <c r="F7906" i="14"/>
  <c r="F7905" i="14"/>
  <c r="F7904" i="14"/>
  <c r="F7903" i="14"/>
  <c r="F7902" i="14"/>
  <c r="F7901" i="14"/>
  <c r="F7900" i="14"/>
  <c r="F7899" i="14"/>
  <c r="F7898" i="14"/>
  <c r="F7897" i="14"/>
  <c r="F7896" i="14"/>
  <c r="F7895" i="14"/>
  <c r="F7894" i="14"/>
  <c r="F7893" i="14"/>
  <c r="F7892" i="14"/>
  <c r="F7891" i="14"/>
  <c r="F7890" i="14"/>
  <c r="F7889" i="14"/>
  <c r="F7888" i="14"/>
  <c r="F7887" i="14"/>
  <c r="F7886" i="14"/>
  <c r="F7885" i="14"/>
  <c r="F7884" i="14"/>
  <c r="F7883" i="14"/>
  <c r="F7882" i="14"/>
  <c r="F7881" i="14"/>
  <c r="F7880" i="14"/>
  <c r="F7879" i="14"/>
  <c r="F7878" i="14"/>
  <c r="F7877" i="14"/>
  <c r="F7876" i="14"/>
  <c r="F7875" i="14"/>
  <c r="F7874" i="14"/>
  <c r="F7873" i="14"/>
  <c r="F7872" i="14"/>
  <c r="F7871" i="14"/>
  <c r="F7870" i="14"/>
  <c r="F7869" i="14"/>
  <c r="F7868" i="14"/>
  <c r="F7867" i="14"/>
  <c r="F7866" i="14"/>
  <c r="F7865" i="14"/>
  <c r="F7864" i="14"/>
  <c r="F7863" i="14"/>
  <c r="F7862" i="14"/>
  <c r="F7861" i="14"/>
  <c r="F7860" i="14"/>
  <c r="F7859" i="14"/>
  <c r="F7858" i="14"/>
  <c r="F7857" i="14"/>
  <c r="F7856" i="14"/>
  <c r="F7855" i="14"/>
  <c r="F7854" i="14"/>
  <c r="F7853" i="14"/>
  <c r="F7852" i="14"/>
  <c r="F7851" i="14"/>
  <c r="F7850" i="14"/>
  <c r="F7849" i="14"/>
  <c r="F7848" i="14"/>
  <c r="F7847" i="14"/>
  <c r="F7846" i="14"/>
  <c r="F7845" i="14"/>
  <c r="F7844" i="14"/>
  <c r="F7843" i="14"/>
  <c r="F7842" i="14"/>
  <c r="F7841" i="14"/>
  <c r="F7840" i="14"/>
  <c r="F7839" i="14"/>
  <c r="F7838" i="14"/>
  <c r="F7837" i="14"/>
  <c r="F7836" i="14"/>
  <c r="F7835" i="14"/>
  <c r="F7834" i="14"/>
  <c r="F7833" i="14"/>
  <c r="F7832" i="14"/>
  <c r="F7831" i="14"/>
  <c r="F7830" i="14"/>
  <c r="F7829" i="14"/>
  <c r="F7828" i="14"/>
  <c r="F7827" i="14"/>
  <c r="F7826" i="14"/>
  <c r="F7825" i="14"/>
  <c r="F7824" i="14"/>
  <c r="F7823" i="14"/>
  <c r="F7822" i="14"/>
  <c r="F7821" i="14"/>
  <c r="F7820" i="14"/>
  <c r="F7819" i="14"/>
  <c r="F7818" i="14"/>
  <c r="F7817" i="14"/>
  <c r="F7816" i="14"/>
  <c r="F7815" i="14"/>
  <c r="F7814" i="14"/>
  <c r="F7813" i="14"/>
  <c r="F7812" i="14"/>
  <c r="F7811" i="14"/>
  <c r="F7810" i="14"/>
  <c r="F7809" i="14"/>
  <c r="F7808" i="14"/>
  <c r="F7807" i="14"/>
  <c r="F7806" i="14"/>
  <c r="F7805" i="14"/>
  <c r="F7804" i="14"/>
  <c r="F7803" i="14"/>
  <c r="F7802" i="14"/>
  <c r="F7801" i="14"/>
  <c r="F7800" i="14"/>
  <c r="F7799" i="14"/>
  <c r="F7798" i="14"/>
  <c r="F7797" i="14"/>
  <c r="F7796" i="14"/>
  <c r="F7795" i="14"/>
  <c r="F7794" i="14"/>
  <c r="F7793" i="14"/>
  <c r="F7792" i="14"/>
  <c r="F7791" i="14"/>
  <c r="F7790" i="14"/>
  <c r="F7789" i="14"/>
  <c r="F7788" i="14"/>
  <c r="F7787" i="14"/>
  <c r="F7786" i="14"/>
  <c r="F7785" i="14"/>
  <c r="F7784" i="14"/>
  <c r="F7783" i="14"/>
  <c r="F7782" i="14"/>
  <c r="F7781" i="14"/>
  <c r="F7780" i="14"/>
  <c r="F7779" i="14"/>
  <c r="F7778" i="14"/>
  <c r="F7777" i="14"/>
  <c r="F7776" i="14"/>
  <c r="F7775" i="14"/>
  <c r="F7774" i="14"/>
  <c r="F7773" i="14"/>
  <c r="F7772" i="14"/>
  <c r="F7771" i="14"/>
  <c r="F7770" i="14"/>
  <c r="F7769" i="14"/>
  <c r="F7768" i="14"/>
  <c r="F7767" i="14"/>
  <c r="F7766" i="14"/>
  <c r="F7765" i="14"/>
  <c r="F7764" i="14"/>
  <c r="F7763" i="14"/>
  <c r="F7762" i="14"/>
  <c r="F7761" i="14"/>
  <c r="F7760" i="14"/>
  <c r="F7759" i="14"/>
  <c r="F7758" i="14"/>
  <c r="F7757" i="14"/>
  <c r="F7756" i="14"/>
  <c r="F7755" i="14"/>
  <c r="F7754" i="14"/>
  <c r="F7753" i="14"/>
  <c r="F7752" i="14"/>
  <c r="F7751" i="14"/>
  <c r="F7750" i="14"/>
  <c r="F7749" i="14"/>
  <c r="F7748" i="14"/>
  <c r="F7747" i="14"/>
  <c r="F7746" i="14"/>
  <c r="F7745" i="14"/>
  <c r="F7744" i="14"/>
  <c r="F7743" i="14"/>
  <c r="F7742" i="14"/>
  <c r="F7741" i="14"/>
  <c r="F7740" i="14"/>
  <c r="F7739" i="14"/>
  <c r="F7738" i="14"/>
  <c r="F7737" i="14"/>
  <c r="F7736" i="14"/>
  <c r="F7735" i="14"/>
  <c r="F7734" i="14"/>
  <c r="F7733" i="14"/>
  <c r="F7732" i="14"/>
  <c r="F7731" i="14"/>
  <c r="F7730" i="14"/>
  <c r="F7729" i="14"/>
  <c r="F7728" i="14"/>
  <c r="F7727" i="14"/>
  <c r="F7726" i="14"/>
  <c r="F7725" i="14"/>
  <c r="F7724" i="14"/>
  <c r="F7723" i="14"/>
  <c r="F7722" i="14"/>
  <c r="F7721" i="14"/>
  <c r="F7720" i="14"/>
  <c r="F7719" i="14"/>
  <c r="F7718" i="14"/>
  <c r="F7717" i="14"/>
  <c r="F7716" i="14"/>
  <c r="F7715" i="14"/>
  <c r="F7714" i="14"/>
  <c r="F7713" i="14"/>
  <c r="F7712" i="14"/>
  <c r="F7711" i="14"/>
  <c r="F7710" i="14"/>
  <c r="F7709" i="14"/>
  <c r="F7708" i="14"/>
  <c r="F7707" i="14"/>
  <c r="F7706" i="14"/>
  <c r="F7705" i="14"/>
  <c r="F7704" i="14"/>
  <c r="F7703" i="14"/>
  <c r="F7702" i="14"/>
  <c r="F7701" i="14"/>
  <c r="F7700" i="14"/>
  <c r="F7699" i="14"/>
  <c r="F7698" i="14"/>
  <c r="F7697" i="14"/>
  <c r="F7696" i="14"/>
  <c r="F7695" i="14"/>
  <c r="F7694" i="14"/>
  <c r="F7693" i="14"/>
  <c r="F7692" i="14"/>
  <c r="F7691" i="14"/>
  <c r="F7690" i="14"/>
  <c r="F7689" i="14"/>
  <c r="F7688" i="14"/>
  <c r="F7687" i="14"/>
  <c r="F7686" i="14"/>
  <c r="F7685" i="14"/>
  <c r="F7684" i="14"/>
  <c r="F7683" i="14"/>
  <c r="F7682" i="14"/>
  <c r="F7681" i="14"/>
  <c r="F7680" i="14"/>
  <c r="F7679" i="14"/>
  <c r="F7678" i="14"/>
  <c r="F7677" i="14"/>
  <c r="F7676" i="14"/>
  <c r="F7675" i="14"/>
  <c r="F7674" i="14"/>
  <c r="F7673" i="14"/>
  <c r="F7672" i="14"/>
  <c r="F7671" i="14"/>
  <c r="F7670" i="14"/>
  <c r="F7669" i="14"/>
  <c r="F7668" i="14"/>
  <c r="F7667" i="14"/>
  <c r="F7666" i="14"/>
  <c r="F7665" i="14"/>
  <c r="F7664" i="14"/>
  <c r="F7663" i="14"/>
  <c r="F7662" i="14"/>
  <c r="F7661" i="14"/>
  <c r="F7660" i="14"/>
  <c r="F7659" i="14"/>
  <c r="F7658" i="14"/>
  <c r="F7657" i="14"/>
  <c r="F7656" i="14"/>
  <c r="F7655" i="14"/>
  <c r="F7654" i="14"/>
  <c r="F7653" i="14"/>
  <c r="F7652" i="14"/>
  <c r="F7651" i="14"/>
  <c r="F7650" i="14"/>
  <c r="F7649" i="14"/>
  <c r="F7648" i="14"/>
  <c r="F7647" i="14"/>
  <c r="F7646" i="14"/>
  <c r="F7645" i="14"/>
  <c r="F7644" i="14"/>
  <c r="F7643" i="14"/>
  <c r="F7642" i="14"/>
  <c r="F7641" i="14"/>
  <c r="F7640" i="14"/>
  <c r="F7639" i="14"/>
  <c r="F7638" i="14"/>
  <c r="F7637" i="14"/>
  <c r="F7636" i="14"/>
  <c r="F7635" i="14"/>
  <c r="F7634" i="14"/>
  <c r="F7633" i="14"/>
  <c r="F7632" i="14"/>
  <c r="F7631" i="14"/>
  <c r="F7630" i="14"/>
  <c r="F7629" i="14"/>
  <c r="F7628" i="14"/>
  <c r="F7627" i="14"/>
  <c r="F7626" i="14"/>
  <c r="F7625" i="14"/>
  <c r="F7624" i="14"/>
  <c r="F7623" i="14"/>
  <c r="F7622" i="14"/>
  <c r="F7621" i="14"/>
  <c r="F7620" i="14"/>
  <c r="F7619" i="14"/>
  <c r="F7618" i="14"/>
  <c r="F7617" i="14"/>
  <c r="F7616" i="14"/>
  <c r="F7615" i="14"/>
  <c r="F7614" i="14"/>
  <c r="F7613" i="14"/>
  <c r="F7612" i="14"/>
  <c r="F7611" i="14"/>
  <c r="F7610" i="14"/>
  <c r="F7609" i="14"/>
  <c r="F7608" i="14"/>
  <c r="F7607" i="14"/>
  <c r="F7606" i="14"/>
  <c r="F7605" i="14"/>
  <c r="F7604" i="14"/>
  <c r="F7603" i="14"/>
  <c r="F7602" i="14"/>
  <c r="F7601" i="14"/>
  <c r="F7600" i="14"/>
  <c r="F7599" i="14"/>
  <c r="F7598" i="14"/>
  <c r="F7597" i="14"/>
  <c r="F7596" i="14"/>
  <c r="F7595" i="14"/>
  <c r="F7594" i="14"/>
  <c r="F7593" i="14"/>
  <c r="F7592" i="14"/>
  <c r="F7591" i="14"/>
  <c r="F7590" i="14"/>
  <c r="F7589" i="14"/>
  <c r="F7588" i="14"/>
  <c r="F7587" i="14"/>
  <c r="F7586" i="14"/>
  <c r="F7585" i="14"/>
  <c r="F7584" i="14"/>
  <c r="F7583" i="14"/>
  <c r="F7582" i="14"/>
  <c r="F7581" i="14"/>
  <c r="F7580" i="14"/>
  <c r="F7579" i="14"/>
  <c r="F7578" i="14"/>
  <c r="F7577" i="14"/>
  <c r="F7576" i="14"/>
  <c r="F7575" i="14"/>
  <c r="F7574" i="14"/>
  <c r="F7573" i="14"/>
  <c r="F7572" i="14"/>
  <c r="F7571" i="14"/>
  <c r="F7570" i="14"/>
  <c r="F7569" i="14"/>
  <c r="F7568" i="14"/>
  <c r="F7567" i="14"/>
  <c r="F7566" i="14"/>
  <c r="F7565" i="14"/>
  <c r="F7564" i="14"/>
  <c r="F7563" i="14"/>
  <c r="F7562" i="14"/>
  <c r="F7561" i="14"/>
  <c r="F7560" i="14"/>
  <c r="F7559" i="14"/>
  <c r="F7558" i="14"/>
  <c r="F7557" i="14"/>
  <c r="F7556" i="14"/>
  <c r="F7555" i="14"/>
  <c r="F7554" i="14"/>
  <c r="F7553" i="14"/>
  <c r="F7552" i="14"/>
  <c r="F7551" i="14"/>
  <c r="F7550" i="14"/>
  <c r="F7549" i="14"/>
  <c r="F7548" i="14"/>
  <c r="F7547" i="14"/>
  <c r="F7546" i="14"/>
  <c r="F7545" i="14"/>
  <c r="F7544" i="14"/>
  <c r="F7543" i="14"/>
  <c r="F7542" i="14"/>
  <c r="F7541" i="14"/>
  <c r="F7540" i="14"/>
  <c r="F7539" i="14"/>
  <c r="F7538" i="14"/>
  <c r="F7537" i="14"/>
  <c r="F7536" i="14"/>
  <c r="F7535" i="14"/>
  <c r="F7534" i="14"/>
  <c r="F7533" i="14"/>
  <c r="F7532" i="14"/>
  <c r="F7531" i="14"/>
  <c r="F7530" i="14"/>
  <c r="F7529" i="14"/>
  <c r="F7528" i="14"/>
  <c r="F7527" i="14"/>
  <c r="F7526" i="14"/>
  <c r="F7525" i="14"/>
  <c r="F7524" i="14"/>
  <c r="F7523" i="14"/>
  <c r="F7522" i="14"/>
  <c r="F7521" i="14"/>
  <c r="F7520" i="14"/>
  <c r="F7519" i="14"/>
  <c r="F7518" i="14"/>
  <c r="F7517" i="14"/>
  <c r="F7516" i="14"/>
  <c r="F7515" i="14"/>
  <c r="F7514" i="14"/>
  <c r="F7513" i="14"/>
  <c r="F7512" i="14"/>
  <c r="F7511" i="14"/>
  <c r="F7510" i="14"/>
  <c r="F7509" i="14"/>
  <c r="F7508" i="14"/>
  <c r="F7507" i="14"/>
  <c r="F7506" i="14"/>
  <c r="F7505" i="14"/>
  <c r="F7504" i="14"/>
  <c r="F7503" i="14"/>
  <c r="F7502" i="14"/>
  <c r="F7501" i="14"/>
  <c r="F7500" i="14"/>
  <c r="F7499" i="14"/>
  <c r="F7498" i="14"/>
  <c r="F7497" i="14"/>
  <c r="F7496" i="14"/>
  <c r="F7495" i="14"/>
  <c r="F7494" i="14"/>
  <c r="F7493" i="14"/>
  <c r="F7492" i="14"/>
  <c r="F7491" i="14"/>
  <c r="F7490" i="14"/>
  <c r="F7489" i="14"/>
  <c r="F7488" i="14"/>
  <c r="F7487" i="14"/>
  <c r="F7486" i="14"/>
  <c r="F7485" i="14"/>
  <c r="F7484" i="14"/>
  <c r="F7483" i="14"/>
  <c r="F7482" i="14"/>
  <c r="F7481" i="14"/>
  <c r="F7480" i="14"/>
  <c r="F7479" i="14"/>
  <c r="F7478" i="14"/>
  <c r="F7477" i="14"/>
  <c r="F7476" i="14"/>
  <c r="F7475" i="14"/>
  <c r="F7474" i="14"/>
  <c r="F7473" i="14"/>
  <c r="F7472" i="14"/>
  <c r="F7471" i="14"/>
  <c r="F7470" i="14"/>
  <c r="F7469" i="14"/>
  <c r="F7468" i="14"/>
  <c r="F7467" i="14"/>
  <c r="F7466" i="14"/>
  <c r="F7465" i="14"/>
  <c r="F7464" i="14"/>
  <c r="F7463" i="14"/>
  <c r="F7462" i="14"/>
  <c r="F7461" i="14"/>
  <c r="F7460" i="14"/>
  <c r="F7459" i="14"/>
  <c r="F7458" i="14"/>
  <c r="F7457" i="14"/>
  <c r="F7456" i="14"/>
  <c r="F7455" i="14"/>
  <c r="F7454" i="14"/>
  <c r="F7453" i="14"/>
  <c r="F7452" i="14"/>
  <c r="F7451" i="14"/>
  <c r="F7450" i="14"/>
  <c r="F7449" i="14"/>
  <c r="F7448" i="14"/>
  <c r="F7447" i="14"/>
  <c r="F7446" i="14"/>
  <c r="F7445" i="14"/>
  <c r="F7444" i="14"/>
  <c r="F7443" i="14"/>
  <c r="F7442" i="14"/>
  <c r="F7441" i="14"/>
  <c r="F7440" i="14"/>
  <c r="F7439" i="14"/>
  <c r="F7438" i="14"/>
  <c r="F7437" i="14"/>
  <c r="F7436" i="14"/>
  <c r="F7435" i="14"/>
  <c r="F7434" i="14"/>
  <c r="F7433" i="14"/>
  <c r="F7432" i="14"/>
  <c r="F7431" i="14"/>
  <c r="F7430" i="14"/>
  <c r="F7429" i="14"/>
  <c r="F7428" i="14"/>
  <c r="F7427" i="14"/>
  <c r="F7426" i="14"/>
  <c r="F7425" i="14"/>
  <c r="F7424" i="14"/>
  <c r="F7423" i="14"/>
  <c r="F7422" i="14"/>
  <c r="F7421" i="14"/>
  <c r="F7420" i="14"/>
  <c r="F7419" i="14"/>
  <c r="F7418" i="14"/>
  <c r="F7417" i="14"/>
  <c r="F7416" i="14"/>
  <c r="F7415" i="14"/>
  <c r="F7414" i="14"/>
  <c r="F7413" i="14"/>
  <c r="F7412" i="14"/>
  <c r="F7411" i="14"/>
  <c r="F7410" i="14"/>
  <c r="F7409" i="14"/>
  <c r="F7408" i="14"/>
  <c r="F7407" i="14"/>
  <c r="F7406" i="14"/>
  <c r="F7405" i="14"/>
  <c r="F7404" i="14"/>
  <c r="F7403" i="14"/>
  <c r="F7402" i="14"/>
  <c r="F7401" i="14"/>
  <c r="F7400" i="14"/>
  <c r="F7399" i="14"/>
  <c r="F7398" i="14"/>
  <c r="F7397" i="14"/>
  <c r="F7396" i="14"/>
  <c r="F7395" i="14"/>
  <c r="F7394" i="14"/>
  <c r="F7393" i="14"/>
  <c r="F7392" i="14"/>
  <c r="F7391" i="14"/>
  <c r="F7390" i="14"/>
  <c r="F7389" i="14"/>
  <c r="F7388" i="14"/>
  <c r="F7387" i="14"/>
  <c r="F7386" i="14"/>
  <c r="F7385" i="14"/>
  <c r="F7384" i="14"/>
  <c r="F7383" i="14"/>
  <c r="F7382" i="14"/>
  <c r="F7381" i="14"/>
  <c r="F7380" i="14"/>
  <c r="F7379" i="14"/>
  <c r="F7378" i="14"/>
  <c r="F7377" i="14"/>
  <c r="F7376" i="14"/>
  <c r="F7375" i="14"/>
  <c r="F7374" i="14"/>
  <c r="F7373" i="14"/>
  <c r="F7372" i="14"/>
  <c r="F7371" i="14"/>
  <c r="F7370" i="14"/>
  <c r="F7369" i="14"/>
  <c r="F7368" i="14"/>
  <c r="F7367" i="14"/>
  <c r="F7366" i="14"/>
  <c r="F7365" i="14"/>
  <c r="F7364" i="14"/>
  <c r="F7363" i="14"/>
  <c r="F7362" i="14"/>
  <c r="F7361" i="14"/>
  <c r="F7360" i="14"/>
  <c r="F7359" i="14"/>
  <c r="F7358" i="14"/>
  <c r="F7357" i="14"/>
  <c r="F7356" i="14"/>
  <c r="F7355" i="14"/>
  <c r="F7354" i="14"/>
  <c r="F7353" i="14"/>
  <c r="F7352" i="14"/>
  <c r="F7351" i="14"/>
  <c r="F7350" i="14"/>
  <c r="F7349" i="14"/>
  <c r="F7348" i="14"/>
  <c r="F7347" i="14"/>
  <c r="F7346" i="14"/>
  <c r="F7345" i="14"/>
  <c r="F7344" i="14"/>
  <c r="F7343" i="14"/>
  <c r="F7342" i="14"/>
  <c r="F7341" i="14"/>
  <c r="F7340" i="14"/>
  <c r="F7339" i="14"/>
  <c r="F7338" i="14"/>
  <c r="F7337" i="14"/>
  <c r="F7336" i="14"/>
  <c r="F7335" i="14"/>
  <c r="F7334" i="14"/>
  <c r="F7333" i="14"/>
  <c r="F7332" i="14"/>
  <c r="F7331" i="14"/>
  <c r="F7330" i="14"/>
  <c r="F7329" i="14"/>
  <c r="F7328" i="14"/>
  <c r="F7327" i="14"/>
  <c r="F7326" i="14"/>
  <c r="F7325" i="14"/>
  <c r="F7324" i="14"/>
  <c r="F7323" i="14"/>
  <c r="F7322" i="14"/>
  <c r="F7321" i="14"/>
  <c r="F7320" i="14"/>
  <c r="F7319" i="14"/>
  <c r="F7318" i="14"/>
  <c r="F7317" i="14"/>
  <c r="F7316" i="14"/>
  <c r="F7315" i="14"/>
  <c r="F7314" i="14"/>
  <c r="F7313" i="14"/>
  <c r="F7312" i="14"/>
  <c r="F7311" i="14"/>
  <c r="F7310" i="14"/>
  <c r="F7309" i="14"/>
  <c r="F7308" i="14"/>
  <c r="F7307" i="14"/>
  <c r="F7306" i="14"/>
  <c r="F7305" i="14"/>
  <c r="F7304" i="14"/>
  <c r="F7303" i="14"/>
  <c r="F7302" i="14"/>
  <c r="F7301" i="14"/>
  <c r="F7300" i="14"/>
  <c r="F7299" i="14"/>
  <c r="F7298" i="14"/>
  <c r="F7297" i="14"/>
  <c r="F7296" i="14"/>
  <c r="F7295" i="14"/>
  <c r="F7294" i="14"/>
  <c r="F7293" i="14"/>
  <c r="F7292" i="14"/>
  <c r="F7291" i="14"/>
  <c r="F7290" i="14"/>
  <c r="F7289" i="14"/>
  <c r="F7288" i="14"/>
  <c r="F7287" i="14"/>
  <c r="F7286" i="14"/>
  <c r="F7285" i="14"/>
  <c r="F7284" i="14"/>
  <c r="F7283" i="14"/>
  <c r="F7282" i="14"/>
  <c r="F7281" i="14"/>
  <c r="F7280" i="14"/>
  <c r="F7279" i="14"/>
  <c r="F7278" i="14"/>
  <c r="F7277" i="14"/>
  <c r="F7276" i="14"/>
  <c r="F7275" i="14"/>
  <c r="F7274" i="14"/>
  <c r="F7273" i="14"/>
  <c r="F7272" i="14"/>
  <c r="F7271" i="14"/>
  <c r="F7270" i="14"/>
  <c r="F7269" i="14"/>
  <c r="F7268" i="14"/>
  <c r="F7267" i="14"/>
  <c r="F7266" i="14"/>
  <c r="F7265" i="14"/>
  <c r="F7264" i="14"/>
  <c r="F7263" i="14"/>
  <c r="F7262" i="14"/>
  <c r="F7261" i="14"/>
  <c r="F7260" i="14"/>
  <c r="F7259" i="14"/>
  <c r="F7258" i="14"/>
  <c r="F7257" i="14"/>
  <c r="F7256" i="14"/>
  <c r="F7255" i="14"/>
  <c r="F7254" i="14"/>
  <c r="F7253" i="14"/>
  <c r="F7252" i="14"/>
  <c r="F7251" i="14"/>
  <c r="F7250" i="14"/>
  <c r="F7249" i="14"/>
  <c r="F7248" i="14"/>
  <c r="F7247" i="14"/>
  <c r="F7246" i="14"/>
  <c r="F7245" i="14"/>
  <c r="F7244" i="14"/>
  <c r="F7243" i="14"/>
  <c r="F7242" i="14"/>
  <c r="F7241" i="14"/>
  <c r="F7240" i="14"/>
  <c r="F7239" i="14"/>
  <c r="F7238" i="14"/>
  <c r="F7237" i="14"/>
  <c r="F7236" i="14"/>
  <c r="F7235" i="14"/>
  <c r="F7234" i="14"/>
  <c r="F7233" i="14"/>
  <c r="F7232" i="14"/>
  <c r="F7231" i="14"/>
  <c r="F7230" i="14"/>
  <c r="F7229" i="14"/>
  <c r="F7228" i="14"/>
  <c r="F7227" i="14"/>
  <c r="F7226" i="14"/>
  <c r="F7225" i="14"/>
  <c r="F7224" i="14"/>
  <c r="F7223" i="14"/>
  <c r="F7222" i="14"/>
  <c r="F7221" i="14"/>
  <c r="F7220" i="14"/>
  <c r="F7219" i="14"/>
  <c r="F7218" i="14"/>
  <c r="F7217" i="14"/>
  <c r="F7216" i="14"/>
  <c r="F7215" i="14"/>
  <c r="F7214" i="14"/>
  <c r="F7213" i="14"/>
  <c r="F7212" i="14"/>
  <c r="F7211" i="14"/>
  <c r="F7210" i="14"/>
  <c r="F7209" i="14"/>
  <c r="F7208" i="14"/>
  <c r="F7207" i="14"/>
  <c r="F7206" i="14"/>
  <c r="F7205" i="14"/>
  <c r="F7204" i="14"/>
  <c r="F7203" i="14"/>
  <c r="F7202" i="14"/>
  <c r="F7201" i="14"/>
  <c r="F7200" i="14"/>
  <c r="F7199" i="14"/>
  <c r="F7198" i="14"/>
  <c r="F7197" i="14"/>
  <c r="F7196" i="14"/>
  <c r="F7195" i="14"/>
  <c r="F7194" i="14"/>
  <c r="F7193" i="14"/>
  <c r="F7192" i="14"/>
  <c r="F7191" i="14"/>
  <c r="F7190" i="14"/>
  <c r="F7189" i="14"/>
  <c r="F7188" i="14"/>
  <c r="F7187" i="14"/>
  <c r="F7186" i="14"/>
  <c r="F7185" i="14"/>
  <c r="F7184" i="14"/>
  <c r="F7183" i="14"/>
  <c r="F7182" i="14"/>
  <c r="F7181" i="14"/>
  <c r="F7180" i="14"/>
  <c r="F7179" i="14"/>
  <c r="F7178" i="14"/>
  <c r="F7177" i="14"/>
  <c r="F7176" i="14"/>
  <c r="F7175" i="14"/>
  <c r="F7174" i="14"/>
  <c r="F7173" i="14"/>
  <c r="F7172" i="14"/>
  <c r="F7171" i="14"/>
  <c r="F7170" i="14"/>
  <c r="F7169" i="14"/>
  <c r="F7168" i="14"/>
  <c r="F7167" i="14"/>
  <c r="F7166" i="14"/>
  <c r="F7165" i="14"/>
  <c r="F7164" i="14"/>
  <c r="F7163" i="14"/>
  <c r="F7162" i="14"/>
  <c r="F7161" i="14"/>
  <c r="F7160" i="14"/>
  <c r="F7159" i="14"/>
  <c r="F7158" i="14"/>
  <c r="F7157" i="14"/>
  <c r="F7156" i="14"/>
  <c r="F7155" i="14"/>
  <c r="F7154" i="14"/>
  <c r="F7153" i="14"/>
  <c r="F7152" i="14"/>
  <c r="F7151" i="14"/>
  <c r="F7150" i="14"/>
  <c r="F7149" i="14"/>
  <c r="F7148" i="14"/>
  <c r="F7147" i="14"/>
  <c r="F7146" i="14"/>
  <c r="F7145" i="14"/>
  <c r="F7144" i="14"/>
  <c r="F7143" i="14"/>
  <c r="F7142" i="14"/>
  <c r="F7141" i="14"/>
  <c r="F7140" i="14"/>
  <c r="F7139" i="14"/>
  <c r="F7138" i="14"/>
  <c r="F7137" i="14"/>
  <c r="F7136" i="14"/>
  <c r="F7135" i="14"/>
  <c r="F7134" i="14"/>
  <c r="F7133" i="14"/>
  <c r="F7132" i="14"/>
  <c r="F7131" i="14"/>
  <c r="F7130" i="14"/>
  <c r="F7129" i="14"/>
  <c r="F7128" i="14"/>
  <c r="F7127" i="14"/>
  <c r="F7126" i="14"/>
  <c r="F7125" i="14"/>
  <c r="F7124" i="14"/>
  <c r="F7123" i="14"/>
  <c r="F7122" i="14"/>
  <c r="F7121" i="14"/>
  <c r="F7120" i="14"/>
  <c r="F7119" i="14"/>
  <c r="F7118" i="14"/>
  <c r="F7117" i="14"/>
  <c r="F7116" i="14"/>
  <c r="F7115" i="14"/>
  <c r="F7114" i="14"/>
  <c r="F7113" i="14"/>
  <c r="F7112" i="14"/>
  <c r="F7111" i="14"/>
  <c r="F7110" i="14"/>
  <c r="F7109" i="14"/>
  <c r="F7108" i="14"/>
  <c r="F7107" i="14"/>
  <c r="F7106" i="14"/>
  <c r="F7105" i="14"/>
  <c r="F7104" i="14"/>
  <c r="F7103" i="14"/>
  <c r="F7102" i="14"/>
  <c r="F7101" i="14"/>
  <c r="F7100" i="14"/>
  <c r="F7099" i="14"/>
  <c r="F7098" i="14"/>
  <c r="F7097" i="14"/>
  <c r="F7096" i="14"/>
  <c r="F7095" i="14"/>
  <c r="F7094" i="14"/>
  <c r="F7093" i="14"/>
  <c r="F7092" i="14"/>
  <c r="F7091" i="14"/>
  <c r="F7090" i="14"/>
  <c r="F7089" i="14"/>
  <c r="F7088" i="14"/>
  <c r="F7087" i="14"/>
  <c r="F7086" i="14"/>
  <c r="F7085" i="14"/>
  <c r="F7084" i="14"/>
  <c r="F7083" i="14"/>
  <c r="F7082" i="14"/>
  <c r="F7081" i="14"/>
  <c r="F7080" i="14"/>
  <c r="F7079" i="14"/>
  <c r="F7078" i="14"/>
  <c r="F7077" i="14"/>
  <c r="F7076" i="14"/>
  <c r="F7075" i="14"/>
  <c r="F7074" i="14"/>
  <c r="F7073" i="14"/>
  <c r="F7072" i="14"/>
  <c r="F7071" i="14"/>
  <c r="F7070" i="14"/>
  <c r="F7069" i="14"/>
  <c r="F7068" i="14"/>
  <c r="F7067" i="14"/>
  <c r="F7066" i="14"/>
  <c r="F7065" i="14"/>
  <c r="F7064" i="14"/>
  <c r="F7063" i="14"/>
  <c r="F7062" i="14"/>
  <c r="F7061" i="14"/>
  <c r="F7060" i="14"/>
  <c r="F7059" i="14"/>
  <c r="F7058" i="14"/>
  <c r="F7057" i="14"/>
  <c r="F7056" i="14"/>
  <c r="F7055" i="14"/>
  <c r="F7054" i="14"/>
  <c r="F7053" i="14"/>
  <c r="F7052" i="14"/>
  <c r="F7051" i="14"/>
  <c r="F7050" i="14"/>
  <c r="F7049" i="14"/>
  <c r="F7048" i="14"/>
  <c r="F7047" i="14"/>
  <c r="F7046" i="14"/>
  <c r="F7045" i="14"/>
  <c r="F7044" i="14"/>
  <c r="F7043" i="14"/>
  <c r="F7042" i="14"/>
  <c r="F7041" i="14"/>
  <c r="F7040" i="14"/>
  <c r="F7039" i="14"/>
  <c r="F7038" i="14"/>
  <c r="F7037" i="14"/>
  <c r="F7036" i="14"/>
  <c r="F7035" i="14"/>
  <c r="F7034" i="14"/>
  <c r="F7033" i="14"/>
  <c r="F7032" i="14"/>
  <c r="F7031" i="14"/>
  <c r="F7030" i="14"/>
  <c r="F7029" i="14"/>
  <c r="F7028" i="14"/>
  <c r="F7027" i="14"/>
  <c r="F7026" i="14"/>
  <c r="F7025" i="14"/>
  <c r="F7024" i="14"/>
  <c r="F7023" i="14"/>
  <c r="F7022" i="14"/>
  <c r="F7021" i="14"/>
  <c r="F7020" i="14"/>
  <c r="F7019" i="14"/>
  <c r="F7018" i="14"/>
  <c r="F7017" i="14"/>
  <c r="F7016" i="14"/>
  <c r="F7015" i="14"/>
  <c r="F7014" i="14"/>
  <c r="F7013" i="14"/>
  <c r="F7012" i="14"/>
  <c r="F7011" i="14"/>
  <c r="F7010" i="14"/>
  <c r="F7009" i="14"/>
  <c r="F7008" i="14"/>
  <c r="F7007" i="14"/>
  <c r="F7006" i="14"/>
  <c r="F7005" i="14"/>
  <c r="F7004" i="14"/>
  <c r="F7003" i="14"/>
  <c r="F7002" i="14"/>
  <c r="F7001" i="14"/>
  <c r="F7000" i="14"/>
  <c r="F6999" i="14"/>
  <c r="F6998" i="14"/>
  <c r="F6997" i="14"/>
  <c r="F6996" i="14"/>
  <c r="F6995" i="14"/>
  <c r="F6994" i="14"/>
  <c r="F6993" i="14"/>
  <c r="F6992" i="14"/>
  <c r="F6991" i="14"/>
  <c r="F6990" i="14"/>
  <c r="F6989" i="14"/>
  <c r="F6988" i="14"/>
  <c r="F6987" i="14"/>
  <c r="F6986" i="14"/>
  <c r="F6985" i="14"/>
  <c r="F6984" i="14"/>
  <c r="F6983" i="14"/>
  <c r="F6982" i="14"/>
  <c r="F6981" i="14"/>
  <c r="F6980" i="14"/>
  <c r="F6979" i="14"/>
  <c r="F6978" i="14"/>
  <c r="F6977" i="14"/>
  <c r="F6976" i="14"/>
  <c r="F6975" i="14"/>
  <c r="F6974" i="14"/>
  <c r="F6973" i="14"/>
  <c r="F6972" i="14"/>
  <c r="F6971" i="14"/>
  <c r="F6970" i="14"/>
  <c r="F6969" i="14"/>
  <c r="F6968" i="14"/>
  <c r="F6967" i="14"/>
  <c r="F6966" i="14"/>
  <c r="F6965" i="14"/>
  <c r="F6964" i="14"/>
  <c r="F6963" i="14"/>
  <c r="F6962" i="14"/>
  <c r="F6961" i="14"/>
  <c r="F6960" i="14"/>
  <c r="F6959" i="14"/>
  <c r="F6958" i="14"/>
  <c r="F6957" i="14"/>
  <c r="F6956" i="14"/>
  <c r="F6955" i="14"/>
  <c r="F6954" i="14"/>
  <c r="F6953" i="14"/>
  <c r="F6952" i="14"/>
  <c r="F6951" i="14"/>
  <c r="F6950" i="14"/>
  <c r="F6949" i="14"/>
  <c r="F6948" i="14"/>
  <c r="F6947" i="14"/>
  <c r="F6946" i="14"/>
  <c r="F6945" i="14"/>
  <c r="F6944" i="14"/>
  <c r="F6943" i="14"/>
  <c r="F6942" i="14"/>
  <c r="F6941" i="14"/>
  <c r="F6940" i="14"/>
  <c r="F6939" i="14"/>
  <c r="F6938" i="14"/>
  <c r="F6937" i="14"/>
  <c r="F6936" i="14"/>
  <c r="F6935" i="14"/>
  <c r="F6934" i="14"/>
  <c r="F6933" i="14"/>
  <c r="F6932" i="14"/>
  <c r="F6931" i="14"/>
  <c r="F6930" i="14"/>
  <c r="F6929" i="14"/>
  <c r="F6928" i="14"/>
  <c r="F6927" i="14"/>
  <c r="F6926" i="14"/>
  <c r="F6925" i="14"/>
  <c r="F6924" i="14"/>
  <c r="F6923" i="14"/>
  <c r="F6922" i="14"/>
  <c r="F6921" i="14"/>
  <c r="F6920" i="14"/>
  <c r="F6919" i="14"/>
  <c r="F6918" i="14"/>
  <c r="F6917" i="14"/>
  <c r="F6916" i="14"/>
  <c r="F6915" i="14"/>
  <c r="F6914" i="14"/>
  <c r="F6913" i="14"/>
  <c r="F6912" i="14"/>
  <c r="F6911" i="14"/>
  <c r="F6910" i="14"/>
  <c r="F6909" i="14"/>
  <c r="F6908" i="14"/>
  <c r="F6907" i="14"/>
  <c r="F6906" i="14"/>
  <c r="F6905" i="14"/>
  <c r="F6904" i="14"/>
  <c r="F6903" i="14"/>
  <c r="F6902" i="14"/>
  <c r="F6901" i="14"/>
  <c r="F6900" i="14"/>
  <c r="F6899" i="14"/>
  <c r="F6898" i="14"/>
  <c r="F6897" i="14"/>
  <c r="F6896" i="14"/>
  <c r="F6895" i="14"/>
  <c r="F6894" i="14"/>
  <c r="F6893" i="14"/>
  <c r="F6892" i="14"/>
  <c r="F6891" i="14"/>
  <c r="F6890" i="14"/>
  <c r="F6889" i="14"/>
  <c r="F6888" i="14"/>
  <c r="F6887" i="14"/>
  <c r="F6886" i="14"/>
  <c r="F6885" i="14"/>
  <c r="F6884" i="14"/>
  <c r="F6883" i="14"/>
  <c r="F6882" i="14"/>
  <c r="F6881" i="14"/>
  <c r="F6880" i="14"/>
  <c r="F6879" i="14"/>
  <c r="F6878" i="14"/>
  <c r="F6877" i="14"/>
  <c r="F6876" i="14"/>
  <c r="F6875" i="14"/>
  <c r="F6874" i="14"/>
  <c r="F6873" i="14"/>
  <c r="F6872" i="14"/>
  <c r="F6871" i="14"/>
  <c r="F6870" i="14"/>
  <c r="F6869" i="14"/>
  <c r="F6868" i="14"/>
  <c r="F6867" i="14"/>
  <c r="F6866" i="14"/>
  <c r="F6865" i="14"/>
  <c r="F6864" i="14"/>
  <c r="F6863" i="14"/>
  <c r="F6862" i="14"/>
  <c r="F6861" i="14"/>
  <c r="F6860" i="14"/>
  <c r="F6859" i="14"/>
  <c r="F6858" i="14"/>
  <c r="F6857" i="14"/>
  <c r="F6856" i="14"/>
  <c r="F6855" i="14"/>
  <c r="F6854" i="14"/>
  <c r="F6853" i="14"/>
  <c r="F6852" i="14"/>
  <c r="F6851" i="14"/>
  <c r="F6850" i="14"/>
  <c r="F6849" i="14"/>
  <c r="F6848" i="14"/>
  <c r="F6847" i="14"/>
  <c r="F6846" i="14"/>
  <c r="F6845" i="14"/>
  <c r="F6844" i="14"/>
  <c r="F6843" i="14"/>
  <c r="F6842" i="14"/>
  <c r="F6841" i="14"/>
  <c r="F6840" i="14"/>
  <c r="F6839" i="14"/>
  <c r="F6838" i="14"/>
  <c r="F6837" i="14"/>
  <c r="F6836" i="14"/>
  <c r="F6835" i="14"/>
  <c r="F6834" i="14"/>
  <c r="F6833" i="14"/>
  <c r="F6832" i="14"/>
  <c r="F6831" i="14"/>
  <c r="F6830" i="14"/>
  <c r="F6829" i="14"/>
  <c r="F6828" i="14"/>
  <c r="F6827" i="14"/>
  <c r="F6826" i="14"/>
  <c r="F6825" i="14"/>
  <c r="F6824" i="14"/>
  <c r="F6823" i="14"/>
  <c r="F6822" i="14"/>
  <c r="F6821" i="14"/>
  <c r="F6820" i="14"/>
  <c r="F6819" i="14"/>
  <c r="F6818" i="14"/>
  <c r="F6817" i="14"/>
  <c r="F6816" i="14"/>
  <c r="F6815" i="14"/>
  <c r="F6814" i="14"/>
  <c r="F6813" i="14"/>
  <c r="F6812" i="14"/>
  <c r="F6811" i="14"/>
  <c r="F6810" i="14"/>
  <c r="F6809" i="14"/>
  <c r="F6808" i="14"/>
  <c r="F6807" i="14"/>
  <c r="F6806" i="14"/>
  <c r="F6805" i="14"/>
  <c r="F6804" i="14"/>
  <c r="F6803" i="14"/>
  <c r="F6802" i="14"/>
  <c r="F6801" i="14"/>
  <c r="F6800" i="14"/>
  <c r="F6799" i="14"/>
  <c r="F6798" i="14"/>
  <c r="F6797" i="14"/>
  <c r="F6796" i="14"/>
  <c r="F6795" i="14"/>
  <c r="F6794" i="14"/>
  <c r="F6793" i="14"/>
  <c r="F6792" i="14"/>
  <c r="F6791" i="14"/>
  <c r="F6790" i="14"/>
  <c r="F6789" i="14"/>
  <c r="F6788" i="14"/>
  <c r="F6787" i="14"/>
  <c r="F6786" i="14"/>
  <c r="F6785" i="14"/>
  <c r="F6784" i="14"/>
  <c r="F6783" i="14"/>
  <c r="F6782" i="14"/>
  <c r="F6781" i="14"/>
  <c r="F6780" i="14"/>
  <c r="F6779" i="14"/>
  <c r="F6778" i="14"/>
  <c r="F6777" i="14"/>
  <c r="F6776" i="14"/>
  <c r="F6775" i="14"/>
  <c r="F6774" i="14"/>
  <c r="F6773" i="14"/>
  <c r="F6772" i="14"/>
  <c r="F6771" i="14"/>
  <c r="F6770" i="14"/>
  <c r="F6769" i="14"/>
  <c r="F6768" i="14"/>
  <c r="F6767" i="14"/>
  <c r="F6766" i="14"/>
  <c r="F6765" i="14"/>
  <c r="F6764" i="14"/>
  <c r="F6763" i="14"/>
  <c r="F6762" i="14"/>
  <c r="F6761" i="14"/>
  <c r="F6760" i="14"/>
  <c r="F6759" i="14"/>
  <c r="F6758" i="14"/>
  <c r="F6757" i="14"/>
  <c r="F6756" i="14"/>
  <c r="F6755" i="14"/>
  <c r="F6754" i="14"/>
  <c r="F6753" i="14"/>
  <c r="F6752" i="14"/>
  <c r="F6751" i="14"/>
  <c r="F6750" i="14"/>
  <c r="F6749" i="14"/>
  <c r="F6748" i="14"/>
  <c r="F6747" i="14"/>
  <c r="F6746" i="14"/>
  <c r="F6745" i="14"/>
  <c r="F6744" i="14"/>
  <c r="F6743" i="14"/>
  <c r="F6742" i="14"/>
  <c r="F6741" i="14"/>
  <c r="F6740" i="14"/>
  <c r="F6739" i="14"/>
  <c r="F6738" i="14"/>
  <c r="F6737" i="14"/>
  <c r="F6736" i="14"/>
  <c r="F6735" i="14"/>
  <c r="F6734" i="14"/>
  <c r="F6733" i="14"/>
  <c r="F6732" i="14"/>
  <c r="F6731" i="14"/>
  <c r="F6730" i="14"/>
  <c r="F6729" i="14"/>
  <c r="F6728" i="14"/>
  <c r="F6727" i="14"/>
  <c r="F6726" i="14"/>
  <c r="F6725" i="14"/>
  <c r="F6724" i="14"/>
  <c r="F6723" i="14"/>
  <c r="F6722" i="14"/>
  <c r="F6721" i="14"/>
  <c r="F6720" i="14"/>
  <c r="F6719" i="14"/>
  <c r="F6718" i="14"/>
  <c r="F6717" i="14"/>
  <c r="F6716" i="14"/>
  <c r="F6715" i="14"/>
  <c r="F6714" i="14"/>
  <c r="F6713" i="14"/>
  <c r="F6712" i="14"/>
  <c r="F6711" i="14"/>
  <c r="F6710" i="14"/>
  <c r="F6709" i="14"/>
  <c r="F6708" i="14"/>
  <c r="F6707" i="14"/>
  <c r="F6706" i="14"/>
  <c r="F6705" i="14"/>
  <c r="F6704" i="14"/>
  <c r="F6703" i="14"/>
  <c r="F6702" i="14"/>
  <c r="F6701" i="14"/>
  <c r="F6700" i="14"/>
  <c r="F6699" i="14"/>
  <c r="F6698" i="14"/>
  <c r="F6697" i="14"/>
  <c r="F6696" i="14"/>
  <c r="F6695" i="14"/>
  <c r="F6694" i="14"/>
  <c r="F6693" i="14"/>
  <c r="F6692" i="14"/>
  <c r="F6691" i="14"/>
  <c r="F6690" i="14"/>
  <c r="F6689" i="14"/>
  <c r="F6688" i="14"/>
  <c r="F6687" i="14"/>
  <c r="F6686" i="14"/>
  <c r="F6685" i="14"/>
  <c r="F6684" i="14"/>
  <c r="F6683" i="14"/>
  <c r="F6682" i="14"/>
  <c r="F6681" i="14"/>
  <c r="F6680" i="14"/>
  <c r="F6679" i="14"/>
  <c r="F6678" i="14"/>
  <c r="F6677" i="14"/>
  <c r="F6676" i="14"/>
  <c r="F6675" i="14"/>
  <c r="F6674" i="14"/>
  <c r="F6673" i="14"/>
  <c r="F6672" i="14"/>
  <c r="F6671" i="14"/>
  <c r="F6670" i="14"/>
  <c r="F6669" i="14"/>
  <c r="F6668" i="14"/>
  <c r="F6667" i="14"/>
  <c r="F6666" i="14"/>
  <c r="F6665" i="14"/>
  <c r="F6664" i="14"/>
  <c r="F6663" i="14"/>
  <c r="F6662" i="14"/>
  <c r="F6661" i="14"/>
  <c r="F6660" i="14"/>
  <c r="F6659" i="14"/>
  <c r="F6658" i="14"/>
  <c r="F6657" i="14"/>
  <c r="F6656" i="14"/>
  <c r="F6655" i="14"/>
  <c r="F6654" i="14"/>
  <c r="F6653" i="14"/>
  <c r="F6652" i="14"/>
  <c r="F6651" i="14"/>
  <c r="F6650" i="14"/>
  <c r="F6649" i="14"/>
  <c r="F6648" i="14"/>
  <c r="F6647" i="14"/>
  <c r="F6646" i="14"/>
  <c r="F6645" i="14"/>
  <c r="F6644" i="14"/>
  <c r="F6643" i="14"/>
  <c r="F6642" i="14"/>
  <c r="F6641" i="14"/>
  <c r="F6640" i="14"/>
  <c r="F6639" i="14"/>
  <c r="F6638" i="14"/>
  <c r="F6637" i="14"/>
  <c r="F6636" i="14"/>
  <c r="F6635" i="14"/>
  <c r="F6634" i="14"/>
  <c r="F6633" i="14"/>
  <c r="F6632" i="14"/>
  <c r="F6631" i="14"/>
  <c r="F6630" i="14"/>
  <c r="F6629" i="14"/>
  <c r="F6628" i="14"/>
  <c r="F6627" i="14"/>
  <c r="F6626" i="14"/>
  <c r="F6625" i="14"/>
  <c r="F6624" i="14"/>
  <c r="F6623" i="14"/>
  <c r="F6622" i="14"/>
  <c r="F6621" i="14"/>
  <c r="F6620" i="14"/>
  <c r="F6619" i="14"/>
  <c r="F6618" i="14"/>
  <c r="F6617" i="14"/>
  <c r="F6616" i="14"/>
  <c r="F6615" i="14"/>
  <c r="F6614" i="14"/>
  <c r="F6613" i="14"/>
  <c r="F6612" i="14"/>
  <c r="F6611" i="14"/>
  <c r="F6610" i="14"/>
  <c r="F6609" i="14"/>
  <c r="F6608" i="14"/>
  <c r="F6607" i="14"/>
  <c r="F6606" i="14"/>
  <c r="F6605" i="14"/>
  <c r="F6604" i="14"/>
  <c r="F6603" i="14"/>
  <c r="F6602" i="14"/>
  <c r="F6601" i="14"/>
  <c r="F6600" i="14"/>
  <c r="F6599" i="14"/>
  <c r="F6598" i="14"/>
  <c r="F6597" i="14"/>
  <c r="F6596" i="14"/>
  <c r="F6595" i="14"/>
  <c r="F6594" i="14"/>
  <c r="F6593" i="14"/>
  <c r="F6592" i="14"/>
  <c r="F6591" i="14"/>
  <c r="F6590" i="14"/>
  <c r="F6589" i="14"/>
  <c r="F6588" i="14"/>
  <c r="F6587" i="14"/>
  <c r="F6586" i="14"/>
  <c r="F6585" i="14"/>
  <c r="F6584" i="14"/>
  <c r="F6583" i="14"/>
  <c r="F6582" i="14"/>
  <c r="F6581" i="14"/>
  <c r="F6580" i="14"/>
  <c r="F6579" i="14"/>
  <c r="F6578" i="14"/>
  <c r="F6577" i="14"/>
  <c r="F6576" i="14"/>
  <c r="F6575" i="14"/>
  <c r="F6574" i="14"/>
  <c r="F6573" i="14"/>
  <c r="F6572" i="14"/>
  <c r="F6571" i="14"/>
  <c r="F6570" i="14"/>
  <c r="F6569" i="14"/>
  <c r="F6568" i="14"/>
  <c r="F6567" i="14"/>
  <c r="F6566" i="14"/>
  <c r="F6565" i="14"/>
  <c r="F6564" i="14"/>
  <c r="F6563" i="14"/>
  <c r="F6562" i="14"/>
  <c r="F6561" i="14"/>
  <c r="F6560" i="14"/>
  <c r="F6559" i="14"/>
  <c r="F6558" i="14"/>
  <c r="F6557" i="14"/>
  <c r="F6556" i="14"/>
  <c r="F6555" i="14"/>
  <c r="F6554" i="14"/>
  <c r="F6553" i="14"/>
  <c r="F6552" i="14"/>
  <c r="F6551" i="14"/>
  <c r="F6550" i="14"/>
  <c r="F6549" i="14"/>
  <c r="F6548" i="14"/>
  <c r="F6547" i="14"/>
  <c r="F6546" i="14"/>
  <c r="F6545" i="14"/>
  <c r="F6544" i="14"/>
  <c r="F6543" i="14"/>
  <c r="F6542" i="14"/>
  <c r="F6541" i="14"/>
  <c r="F6540" i="14"/>
  <c r="F6539" i="14"/>
  <c r="F6538" i="14"/>
  <c r="F6537" i="14"/>
  <c r="F6536" i="14"/>
  <c r="F6535" i="14"/>
  <c r="F6534" i="14"/>
  <c r="F6533" i="14"/>
  <c r="F6532" i="14"/>
  <c r="F6531" i="14"/>
  <c r="F6530" i="14"/>
  <c r="F6529" i="14"/>
  <c r="F6528" i="14"/>
  <c r="F6527" i="14"/>
  <c r="F6526" i="14"/>
  <c r="F6525" i="14"/>
  <c r="F6524" i="14"/>
  <c r="F6523" i="14"/>
  <c r="F6522" i="14"/>
  <c r="F6521" i="14"/>
  <c r="F6520" i="14"/>
  <c r="F6519" i="14"/>
  <c r="F6518" i="14"/>
  <c r="F6517" i="14"/>
  <c r="F6516" i="14"/>
  <c r="F6515" i="14"/>
  <c r="F6514" i="14"/>
  <c r="F6513" i="14"/>
  <c r="F6512" i="14"/>
  <c r="F6511" i="14"/>
  <c r="F6510" i="14"/>
  <c r="F6509" i="14"/>
  <c r="F6508" i="14"/>
  <c r="F6507" i="14"/>
  <c r="F6506" i="14"/>
  <c r="F6505" i="14"/>
  <c r="F6504" i="14"/>
  <c r="F6503" i="14"/>
  <c r="F6502" i="14"/>
  <c r="F6501" i="14"/>
  <c r="F6500" i="14"/>
  <c r="F6499" i="14"/>
  <c r="F6498" i="14"/>
  <c r="F6497" i="14"/>
  <c r="F6496" i="14"/>
  <c r="F6495" i="14"/>
  <c r="F6494" i="14"/>
  <c r="F6493" i="14"/>
  <c r="F6492" i="14"/>
  <c r="F6491" i="14"/>
  <c r="F6490" i="14"/>
  <c r="F6489" i="14"/>
  <c r="F6488" i="14"/>
  <c r="F6487" i="14"/>
  <c r="F6486" i="14"/>
  <c r="F6485" i="14"/>
  <c r="F6484" i="14"/>
  <c r="F6483" i="14"/>
  <c r="F6482" i="14"/>
  <c r="F6481" i="14"/>
  <c r="F6480" i="14"/>
  <c r="F6479" i="14"/>
  <c r="F6478" i="14"/>
  <c r="F6477" i="14"/>
  <c r="F6476" i="14"/>
  <c r="F6475" i="14"/>
  <c r="F6474" i="14"/>
  <c r="F6473" i="14"/>
  <c r="F6472" i="14"/>
  <c r="F6471" i="14"/>
  <c r="F6470" i="14"/>
  <c r="F6469" i="14"/>
  <c r="F6468" i="14"/>
  <c r="F6467" i="14"/>
  <c r="F6466" i="14"/>
  <c r="F6465" i="14"/>
  <c r="F6464" i="14"/>
  <c r="F6463" i="14"/>
  <c r="F6462" i="14"/>
  <c r="F6461" i="14"/>
  <c r="F6460" i="14"/>
  <c r="F6459" i="14"/>
  <c r="F6458" i="14"/>
  <c r="F6457" i="14"/>
  <c r="F6456" i="14"/>
  <c r="F6455" i="14"/>
  <c r="F6454" i="14"/>
  <c r="F6453" i="14"/>
  <c r="F6452" i="14"/>
  <c r="F6451" i="14"/>
  <c r="F6450" i="14"/>
  <c r="F6449" i="14"/>
  <c r="F6448" i="14"/>
  <c r="F6447" i="14"/>
  <c r="F6446" i="14"/>
  <c r="F6445" i="14"/>
  <c r="F6444" i="14"/>
  <c r="F6443" i="14"/>
  <c r="F6442" i="14"/>
  <c r="F6441" i="14"/>
  <c r="F6440" i="14"/>
  <c r="F6439" i="14"/>
  <c r="F6438" i="14"/>
  <c r="F6437" i="14"/>
  <c r="F6436" i="14"/>
  <c r="F6435" i="14"/>
  <c r="F6434" i="14"/>
  <c r="F6433" i="14"/>
  <c r="F6432" i="14"/>
  <c r="F6431" i="14"/>
  <c r="F6430" i="14"/>
  <c r="F6429" i="14"/>
  <c r="F6428" i="14"/>
  <c r="F6427" i="14"/>
  <c r="F6426" i="14"/>
  <c r="F6425" i="14"/>
  <c r="F6424" i="14"/>
  <c r="F6423" i="14"/>
  <c r="F6422" i="14"/>
  <c r="F6421" i="14"/>
  <c r="F6420" i="14"/>
  <c r="F6419" i="14"/>
  <c r="F6418" i="14"/>
  <c r="F6417" i="14"/>
  <c r="F6416" i="14"/>
  <c r="F6415" i="14"/>
  <c r="F6414" i="14"/>
  <c r="F6413" i="14"/>
  <c r="F6412" i="14"/>
  <c r="F6411" i="14"/>
  <c r="F6410" i="14"/>
  <c r="F6409" i="14"/>
  <c r="F6408" i="14"/>
  <c r="F6407" i="14"/>
  <c r="F6406" i="14"/>
  <c r="F6405" i="14"/>
  <c r="F6404" i="14"/>
  <c r="F6403" i="14"/>
  <c r="F6402" i="14"/>
  <c r="F6401" i="14"/>
  <c r="F6400" i="14"/>
  <c r="F6399" i="14"/>
  <c r="F6398" i="14"/>
  <c r="F6397" i="14"/>
  <c r="F6396" i="14"/>
  <c r="F6395" i="14"/>
  <c r="F6394" i="14"/>
  <c r="F6393" i="14"/>
  <c r="F6392" i="14"/>
  <c r="F6391" i="14"/>
  <c r="F6390" i="14"/>
  <c r="F6389" i="14"/>
  <c r="F6388" i="14"/>
  <c r="F6387" i="14"/>
  <c r="F6386" i="14"/>
  <c r="F6385" i="14"/>
  <c r="F6384" i="14"/>
  <c r="F6383" i="14"/>
  <c r="F6382" i="14"/>
  <c r="F6381" i="14"/>
  <c r="F6380" i="14"/>
  <c r="F6379" i="14"/>
  <c r="F6378" i="14"/>
  <c r="F6377" i="14"/>
  <c r="F6376" i="14"/>
  <c r="F6375" i="14"/>
  <c r="F6374" i="14"/>
  <c r="F6373" i="14"/>
  <c r="F6372" i="14"/>
  <c r="F6371" i="14"/>
  <c r="F6370" i="14"/>
  <c r="F6369" i="14"/>
  <c r="F6368" i="14"/>
  <c r="F6367" i="14"/>
  <c r="F6366" i="14"/>
  <c r="F6365" i="14"/>
  <c r="F6364" i="14"/>
  <c r="F6363" i="14"/>
  <c r="F6362" i="14"/>
  <c r="F6361" i="14"/>
  <c r="F6360" i="14"/>
  <c r="F6359" i="14"/>
  <c r="F6358" i="14"/>
  <c r="F6357" i="14"/>
  <c r="F6356" i="14"/>
  <c r="F6355" i="14"/>
  <c r="F6354" i="14"/>
  <c r="F6353" i="14"/>
  <c r="F6352" i="14"/>
  <c r="F6351" i="14"/>
  <c r="F6350" i="14"/>
  <c r="F6349" i="14"/>
  <c r="F6348" i="14"/>
  <c r="F6347" i="14"/>
  <c r="F6346" i="14"/>
  <c r="F6345" i="14"/>
  <c r="F6344" i="14"/>
  <c r="F6343" i="14"/>
  <c r="F6342" i="14"/>
  <c r="F6341" i="14"/>
  <c r="F6340" i="14"/>
  <c r="F6339" i="14"/>
  <c r="F6338" i="14"/>
  <c r="F6337" i="14"/>
  <c r="F6336" i="14"/>
  <c r="F6335" i="14"/>
  <c r="F6334" i="14"/>
  <c r="F6333" i="14"/>
  <c r="F6332" i="14"/>
  <c r="F6331" i="14"/>
  <c r="F6330" i="14"/>
  <c r="F6329" i="14"/>
  <c r="F6328" i="14"/>
  <c r="F6327" i="14"/>
  <c r="F6326" i="14"/>
  <c r="F6325" i="14"/>
  <c r="F6324" i="14"/>
  <c r="F6323" i="14"/>
  <c r="F6322" i="14"/>
  <c r="F6321" i="14"/>
  <c r="F6320" i="14"/>
  <c r="F6319" i="14"/>
  <c r="F6318" i="14"/>
  <c r="F6317" i="14"/>
  <c r="F6316" i="14"/>
  <c r="F6315" i="14"/>
  <c r="F6314" i="14"/>
  <c r="F6313" i="14"/>
  <c r="F6312" i="14"/>
  <c r="F6311" i="14"/>
  <c r="F6310" i="14"/>
  <c r="F6309" i="14"/>
  <c r="F6308" i="14"/>
  <c r="F6307" i="14"/>
  <c r="F6306" i="14"/>
  <c r="F6305" i="14"/>
  <c r="F6304" i="14"/>
  <c r="F6303" i="14"/>
  <c r="F6302" i="14"/>
  <c r="F6301" i="14"/>
  <c r="F6300" i="14"/>
  <c r="F6299" i="14"/>
  <c r="F6298" i="14"/>
  <c r="F6297" i="14"/>
  <c r="F6296" i="14"/>
  <c r="F6295" i="14"/>
  <c r="F6294" i="14"/>
  <c r="F6293" i="14"/>
  <c r="F6292" i="14"/>
  <c r="F6291" i="14"/>
  <c r="F6290" i="14"/>
  <c r="F6289" i="14"/>
  <c r="F6288" i="14"/>
  <c r="F6287" i="14"/>
  <c r="F6286" i="14"/>
  <c r="F6285" i="14"/>
  <c r="F6284" i="14"/>
  <c r="F6283" i="14"/>
  <c r="F6282" i="14"/>
  <c r="F6281" i="14"/>
  <c r="F6280" i="14"/>
  <c r="F6279" i="14"/>
  <c r="F6278" i="14"/>
  <c r="F6277" i="14"/>
  <c r="F6276" i="14"/>
  <c r="F6275" i="14"/>
  <c r="F6274" i="14"/>
  <c r="F6273" i="14"/>
  <c r="F6272" i="14"/>
  <c r="F6271" i="14"/>
  <c r="F6270" i="14"/>
  <c r="F6269" i="14"/>
  <c r="F6268" i="14"/>
  <c r="F6267" i="14"/>
  <c r="F6266" i="14"/>
  <c r="F6265" i="14"/>
  <c r="F6264" i="14"/>
  <c r="F6263" i="14"/>
  <c r="F6262" i="14"/>
  <c r="F6261" i="14"/>
  <c r="F6260" i="14"/>
  <c r="F6259" i="14"/>
  <c r="F6258" i="14"/>
  <c r="F6257" i="14"/>
  <c r="F6256" i="14"/>
  <c r="F6255" i="14"/>
  <c r="F6254" i="14"/>
  <c r="F6253" i="14"/>
  <c r="F6252" i="14"/>
  <c r="F6251" i="14"/>
  <c r="F6250" i="14"/>
  <c r="F6249" i="14"/>
  <c r="F6248" i="14"/>
  <c r="F6247" i="14"/>
  <c r="F6246" i="14"/>
  <c r="F6245" i="14"/>
  <c r="F6244" i="14"/>
  <c r="F6243" i="14"/>
  <c r="F6242" i="14"/>
  <c r="F6241" i="14"/>
  <c r="F6240" i="14"/>
  <c r="F6239" i="14"/>
  <c r="F6238" i="14"/>
  <c r="F6237" i="14"/>
  <c r="F6236" i="14"/>
  <c r="F6235" i="14"/>
  <c r="F6234" i="14"/>
  <c r="F6233" i="14"/>
  <c r="F6232" i="14"/>
  <c r="F6231" i="14"/>
  <c r="F6230" i="14"/>
  <c r="F6229" i="14"/>
  <c r="F6228" i="14"/>
  <c r="F6227" i="14"/>
  <c r="F6226" i="14"/>
  <c r="F6225" i="14"/>
  <c r="F6224" i="14"/>
  <c r="F6223" i="14"/>
  <c r="F6222" i="14"/>
  <c r="F6221" i="14"/>
  <c r="F6220" i="14"/>
  <c r="F6219" i="14"/>
  <c r="F6218" i="14"/>
  <c r="F6217" i="14"/>
  <c r="F6216" i="14"/>
  <c r="F6215" i="14"/>
  <c r="F6214" i="14"/>
  <c r="F6213" i="14"/>
  <c r="F6212" i="14"/>
  <c r="F6211" i="14"/>
  <c r="F6210" i="14"/>
  <c r="F6209" i="14"/>
  <c r="F6208" i="14"/>
  <c r="F6207" i="14"/>
  <c r="F6206" i="14"/>
  <c r="F6205" i="14"/>
  <c r="F6204" i="14"/>
  <c r="F6203" i="14"/>
  <c r="F6202" i="14"/>
  <c r="F6201" i="14"/>
  <c r="F6200" i="14"/>
  <c r="F6199" i="14"/>
  <c r="F6198" i="14"/>
  <c r="F6197" i="14"/>
  <c r="F6196" i="14"/>
  <c r="F6195" i="14"/>
  <c r="F6194" i="14"/>
  <c r="F6193" i="14"/>
  <c r="F6192" i="14"/>
  <c r="F6191" i="14"/>
  <c r="F6190" i="14"/>
  <c r="F6189" i="14"/>
  <c r="F6188" i="14"/>
  <c r="F6187" i="14"/>
  <c r="F6186" i="14"/>
  <c r="F6185" i="14"/>
  <c r="F6184" i="14"/>
  <c r="F6183" i="14"/>
  <c r="F6182" i="14"/>
  <c r="F6181" i="14"/>
  <c r="F6180" i="14"/>
  <c r="F6179" i="14"/>
  <c r="F6178" i="14"/>
  <c r="F6177" i="14"/>
  <c r="F6176" i="14"/>
  <c r="F6175" i="14"/>
  <c r="F6174" i="14"/>
  <c r="F6173" i="14"/>
  <c r="F6172" i="14"/>
  <c r="F6171" i="14"/>
  <c r="F6170" i="14"/>
  <c r="F6169" i="14"/>
  <c r="F6168" i="14"/>
  <c r="F6167" i="14"/>
  <c r="F6166" i="14"/>
  <c r="F6165" i="14"/>
  <c r="F6164" i="14"/>
  <c r="F6163" i="14"/>
  <c r="F6162" i="14"/>
  <c r="F6161" i="14"/>
  <c r="F6160" i="14"/>
  <c r="F6159" i="14"/>
  <c r="F6158" i="14"/>
  <c r="F6157" i="14"/>
  <c r="F6156" i="14"/>
  <c r="F6155" i="14"/>
  <c r="F6154" i="14"/>
  <c r="F6153" i="14"/>
  <c r="F6152" i="14"/>
  <c r="F6151" i="14"/>
  <c r="F6150" i="14"/>
  <c r="F6149" i="14"/>
  <c r="F6148" i="14"/>
  <c r="F6147" i="14"/>
  <c r="F6146" i="14"/>
  <c r="F6145" i="14"/>
  <c r="F6144" i="14"/>
  <c r="F6143" i="14"/>
  <c r="F6142" i="14"/>
  <c r="F6141" i="14"/>
  <c r="F6140" i="14"/>
  <c r="F6139" i="14"/>
  <c r="F6138" i="14"/>
  <c r="F6137" i="14"/>
  <c r="F6136" i="14"/>
  <c r="F6135" i="14"/>
  <c r="F6134" i="14"/>
  <c r="F6133" i="14"/>
  <c r="F6132" i="14"/>
  <c r="F6131" i="14"/>
  <c r="F6130" i="14"/>
  <c r="F6129" i="14"/>
  <c r="F6128" i="14"/>
  <c r="F6127" i="14"/>
  <c r="F6126" i="14"/>
  <c r="F6125" i="14"/>
  <c r="F6124" i="14"/>
  <c r="F6123" i="14"/>
  <c r="F6122" i="14"/>
  <c r="F6121" i="14"/>
  <c r="F6120" i="14"/>
  <c r="F6119" i="14"/>
  <c r="F6118" i="14"/>
  <c r="F6117" i="14"/>
  <c r="F6116" i="14"/>
  <c r="F6115" i="14"/>
  <c r="F6114" i="14"/>
  <c r="F6113" i="14"/>
  <c r="F6112" i="14"/>
  <c r="F6111" i="14"/>
  <c r="F6110" i="14"/>
  <c r="F6109" i="14"/>
  <c r="F6108" i="14"/>
  <c r="F6107" i="14"/>
  <c r="F6106" i="14"/>
  <c r="F6105" i="14"/>
  <c r="F6104" i="14"/>
  <c r="F6103" i="14"/>
  <c r="F6102" i="14"/>
  <c r="F6101" i="14"/>
  <c r="F6100" i="14"/>
  <c r="F6099" i="14"/>
  <c r="F6098" i="14"/>
  <c r="F6097" i="14"/>
  <c r="F6096" i="14"/>
  <c r="F6095" i="14"/>
  <c r="F6094" i="14"/>
  <c r="F6093" i="14"/>
  <c r="F6092" i="14"/>
  <c r="F6091" i="14"/>
  <c r="F6090" i="14"/>
  <c r="F6089" i="14"/>
  <c r="F6088" i="14"/>
  <c r="F6087" i="14"/>
  <c r="F6086" i="14"/>
  <c r="F6085" i="14"/>
  <c r="F6084" i="14"/>
  <c r="F6083" i="14"/>
  <c r="F6082" i="14"/>
  <c r="F6081" i="14"/>
  <c r="F6080" i="14"/>
  <c r="F6079" i="14"/>
  <c r="F6078" i="14"/>
  <c r="F6077" i="14"/>
  <c r="F6076" i="14"/>
  <c r="F6075" i="14"/>
  <c r="F6074" i="14"/>
  <c r="F6073" i="14"/>
  <c r="F6072" i="14"/>
  <c r="F6071" i="14"/>
  <c r="F6070" i="14"/>
  <c r="F6069" i="14"/>
  <c r="F6068" i="14"/>
  <c r="F6067" i="14"/>
  <c r="F6066" i="14"/>
  <c r="F6065" i="14"/>
  <c r="F6064" i="14"/>
  <c r="F6063" i="14"/>
  <c r="F6062" i="14"/>
  <c r="F6061" i="14"/>
  <c r="F6060" i="14"/>
  <c r="F6059" i="14"/>
  <c r="F6058" i="14"/>
  <c r="F6057" i="14"/>
  <c r="F6056" i="14"/>
  <c r="F6055" i="14"/>
  <c r="F6054" i="14"/>
  <c r="F6053" i="14"/>
  <c r="F6052" i="14"/>
  <c r="F6051" i="14"/>
  <c r="F6050" i="14"/>
  <c r="F6049" i="14"/>
  <c r="F6048" i="14"/>
  <c r="F6047" i="14"/>
  <c r="F6046" i="14"/>
  <c r="F6045" i="14"/>
  <c r="F6044" i="14"/>
  <c r="F6043" i="14"/>
  <c r="F6042" i="14"/>
  <c r="F6041" i="14"/>
  <c r="F6040" i="14"/>
  <c r="F6039" i="14"/>
  <c r="F6038" i="14"/>
  <c r="F6037" i="14"/>
  <c r="F6036" i="14"/>
  <c r="F6035" i="14"/>
  <c r="F6034" i="14"/>
  <c r="F6033" i="14"/>
  <c r="F6032" i="14"/>
  <c r="F6031" i="14"/>
  <c r="F6030" i="14"/>
  <c r="F6029" i="14"/>
  <c r="F6028" i="14"/>
  <c r="F6027" i="14"/>
  <c r="F6026" i="14"/>
  <c r="F6025" i="14"/>
  <c r="F6024" i="14"/>
  <c r="F6023" i="14"/>
  <c r="F6022" i="14"/>
  <c r="F6021" i="14"/>
  <c r="F6020" i="14"/>
  <c r="F6019" i="14"/>
  <c r="F6018" i="14"/>
  <c r="F6017" i="14"/>
  <c r="F6016" i="14"/>
  <c r="F6015" i="14"/>
  <c r="F6014" i="14"/>
  <c r="F6013" i="14"/>
  <c r="F6012" i="14"/>
  <c r="F6011" i="14"/>
  <c r="F6010" i="14"/>
  <c r="F6009" i="14"/>
  <c r="F6008" i="14"/>
  <c r="F6007" i="14"/>
  <c r="F6006" i="14"/>
  <c r="F6005" i="14"/>
  <c r="F6004" i="14"/>
  <c r="F6003" i="14"/>
  <c r="F6002" i="14"/>
  <c r="F6001" i="14"/>
  <c r="F6000" i="14"/>
  <c r="F5999" i="14"/>
  <c r="F5998" i="14"/>
  <c r="F5997" i="14"/>
  <c r="F5996" i="14"/>
  <c r="F5995" i="14"/>
  <c r="F5994" i="14"/>
  <c r="F5993" i="14"/>
  <c r="F5992" i="14"/>
  <c r="F5991" i="14"/>
  <c r="F5990" i="14"/>
  <c r="F5989" i="14"/>
  <c r="F5988" i="14"/>
  <c r="F5987" i="14"/>
  <c r="F5986" i="14"/>
  <c r="F5985" i="14"/>
  <c r="F5984" i="14"/>
  <c r="F5983" i="14"/>
  <c r="F5982" i="14"/>
  <c r="F5981" i="14"/>
  <c r="F5980" i="14"/>
  <c r="F5979" i="14"/>
  <c r="F5978" i="14"/>
  <c r="F5977" i="14"/>
  <c r="F5976" i="14"/>
  <c r="F5975" i="14"/>
  <c r="F5974" i="14"/>
  <c r="F5973" i="14"/>
  <c r="F5972" i="14"/>
  <c r="F5971" i="14"/>
  <c r="F5970" i="14"/>
  <c r="F5969" i="14"/>
  <c r="F5968" i="14"/>
  <c r="F5967" i="14"/>
  <c r="F5966" i="14"/>
  <c r="F5965" i="14"/>
  <c r="F5964" i="14"/>
  <c r="F5963" i="14"/>
  <c r="F5962" i="14"/>
  <c r="F5961" i="14"/>
  <c r="F5960" i="14"/>
  <c r="F5959" i="14"/>
  <c r="F5958" i="14"/>
  <c r="F5957" i="14"/>
  <c r="F5956" i="14"/>
  <c r="F5955" i="14"/>
  <c r="F5954" i="14"/>
  <c r="F5953" i="14"/>
  <c r="F5952" i="14"/>
  <c r="F5951" i="14"/>
  <c r="F5950" i="14"/>
  <c r="F5949" i="14"/>
  <c r="F5948" i="14"/>
  <c r="F5947" i="14"/>
  <c r="F5946" i="14"/>
  <c r="F5945" i="14"/>
  <c r="F5944" i="14"/>
  <c r="F5943" i="14"/>
  <c r="F5942" i="14"/>
  <c r="F5941" i="14"/>
  <c r="F5940" i="14"/>
  <c r="F5939" i="14"/>
  <c r="F5938" i="14"/>
  <c r="F5937" i="14"/>
  <c r="F5936" i="14"/>
  <c r="F5935" i="14"/>
  <c r="F5934" i="14"/>
  <c r="F5933" i="14"/>
  <c r="F5932" i="14"/>
  <c r="F5931" i="14"/>
  <c r="F5930" i="14"/>
  <c r="F5929" i="14"/>
  <c r="F5928" i="14"/>
  <c r="F5927" i="14"/>
  <c r="F5926" i="14"/>
  <c r="F5925" i="14"/>
  <c r="F5924" i="14"/>
  <c r="F5923" i="14"/>
  <c r="F5922" i="14"/>
  <c r="F5921" i="14"/>
  <c r="F5920" i="14"/>
  <c r="F5919" i="14"/>
  <c r="F5918" i="14"/>
  <c r="F5917" i="14"/>
  <c r="F5916" i="14"/>
  <c r="F5915" i="14"/>
  <c r="F5914" i="14"/>
  <c r="F5913" i="14"/>
  <c r="F5912" i="14"/>
  <c r="F5911" i="14"/>
  <c r="F5910" i="14"/>
  <c r="F5909" i="14"/>
  <c r="F5908" i="14"/>
  <c r="F5907" i="14"/>
  <c r="F5906" i="14"/>
  <c r="F5905" i="14"/>
  <c r="F5904" i="14"/>
  <c r="F5903" i="14"/>
  <c r="F5902" i="14"/>
  <c r="F5901" i="14"/>
  <c r="F5900" i="14"/>
  <c r="F5899" i="14"/>
  <c r="F5898" i="14"/>
  <c r="F5897" i="14"/>
  <c r="F5896" i="14"/>
  <c r="F5895" i="14"/>
  <c r="F5894" i="14"/>
  <c r="F5893" i="14"/>
  <c r="F5892" i="14"/>
  <c r="F5891" i="14"/>
  <c r="F5890" i="14"/>
  <c r="F5889" i="14"/>
  <c r="F5888" i="14"/>
  <c r="F5887" i="14"/>
  <c r="F5886" i="14"/>
  <c r="F5885" i="14"/>
  <c r="F5884" i="14"/>
  <c r="F5883" i="14"/>
  <c r="F5882" i="14"/>
  <c r="F5881" i="14"/>
  <c r="F5880" i="14"/>
  <c r="F5879" i="14"/>
  <c r="F5878" i="14"/>
  <c r="F5877" i="14"/>
  <c r="F5876" i="14"/>
  <c r="F5875" i="14"/>
  <c r="F5874" i="14"/>
  <c r="F5873" i="14"/>
  <c r="F5872" i="14"/>
  <c r="F5871" i="14"/>
  <c r="F5870" i="14"/>
  <c r="F5869" i="14"/>
  <c r="F5868" i="14"/>
  <c r="F5867" i="14"/>
  <c r="F5866" i="14"/>
  <c r="F5865" i="14"/>
  <c r="F5864" i="14"/>
  <c r="F5863" i="14"/>
  <c r="F5862" i="14"/>
  <c r="F5861" i="14"/>
  <c r="F5860" i="14"/>
  <c r="F5859" i="14"/>
  <c r="F5858" i="14"/>
  <c r="F5857" i="14"/>
  <c r="F5856" i="14"/>
  <c r="F5855" i="14"/>
  <c r="F5854" i="14"/>
  <c r="F5853" i="14"/>
  <c r="F5852" i="14"/>
  <c r="F5851" i="14"/>
  <c r="F5850" i="14"/>
  <c r="F5849" i="14"/>
  <c r="F5848" i="14"/>
  <c r="F5847" i="14"/>
  <c r="F5846" i="14"/>
  <c r="F5845" i="14"/>
  <c r="F5844" i="14"/>
  <c r="F5843" i="14"/>
  <c r="F5842" i="14"/>
  <c r="F5841" i="14"/>
  <c r="F5840" i="14"/>
  <c r="F5839" i="14"/>
  <c r="F5838" i="14"/>
  <c r="F5837" i="14"/>
  <c r="F5836" i="14"/>
  <c r="F5835" i="14"/>
  <c r="F5834" i="14"/>
  <c r="F5833" i="14"/>
  <c r="F5832" i="14"/>
  <c r="F5831" i="14"/>
  <c r="F5830" i="14"/>
  <c r="F5829" i="14"/>
  <c r="F5828" i="14"/>
  <c r="F5827" i="14"/>
  <c r="F5826" i="14"/>
  <c r="F5825" i="14"/>
  <c r="F5824" i="14"/>
  <c r="F5823" i="14"/>
  <c r="F5822" i="14"/>
  <c r="F5821" i="14"/>
  <c r="F5820" i="14"/>
  <c r="F5819" i="14"/>
  <c r="F5818" i="14"/>
  <c r="F5817" i="14"/>
  <c r="F5816" i="14"/>
  <c r="F5815" i="14"/>
  <c r="F5814" i="14"/>
  <c r="F5813" i="14"/>
  <c r="F5812" i="14"/>
  <c r="F5811" i="14"/>
  <c r="F5810" i="14"/>
  <c r="F5809" i="14"/>
  <c r="F5808" i="14"/>
  <c r="F5807" i="14"/>
  <c r="F5806" i="14"/>
  <c r="F5805" i="14"/>
  <c r="F5804" i="14"/>
  <c r="F5803" i="14"/>
  <c r="F5802" i="14"/>
  <c r="F5801" i="14"/>
  <c r="F5800" i="14"/>
  <c r="F5799" i="14"/>
  <c r="F5798" i="14"/>
  <c r="F5797" i="14"/>
  <c r="F5796" i="14"/>
  <c r="F5795" i="14"/>
  <c r="F5794" i="14"/>
  <c r="F5793" i="14"/>
  <c r="F5792" i="14"/>
  <c r="F5791" i="14"/>
  <c r="F5790" i="14"/>
  <c r="F5789" i="14"/>
  <c r="F5788" i="14"/>
  <c r="F5787" i="14"/>
  <c r="F5786" i="14"/>
  <c r="F5785" i="14"/>
  <c r="F5784" i="14"/>
  <c r="F5783" i="14"/>
  <c r="F5782" i="14"/>
  <c r="F5781" i="14"/>
  <c r="F5780" i="14"/>
  <c r="F5779" i="14"/>
  <c r="F5778" i="14"/>
  <c r="F5777" i="14"/>
  <c r="F5776" i="14"/>
  <c r="F5775" i="14"/>
  <c r="F5774" i="14"/>
  <c r="F5773" i="14"/>
  <c r="F5772" i="14"/>
  <c r="F5771" i="14"/>
  <c r="F5770" i="14"/>
  <c r="F5769" i="14"/>
  <c r="F5768" i="14"/>
  <c r="F5767" i="14"/>
  <c r="F5766" i="14"/>
  <c r="F5765" i="14"/>
  <c r="F5764" i="14"/>
  <c r="F5763" i="14"/>
  <c r="F5762" i="14"/>
  <c r="F5761" i="14"/>
  <c r="F5760" i="14"/>
  <c r="F5759" i="14"/>
  <c r="F5758" i="14"/>
  <c r="F5757" i="14"/>
  <c r="F5756" i="14"/>
  <c r="F5755" i="14"/>
  <c r="F5754" i="14"/>
  <c r="F5753" i="14"/>
  <c r="F5752" i="14"/>
  <c r="F5751" i="14"/>
  <c r="F5750" i="14"/>
  <c r="F5749" i="14"/>
  <c r="F5748" i="14"/>
  <c r="F5747" i="14"/>
  <c r="F5746" i="14"/>
  <c r="F5745" i="14"/>
  <c r="F5744" i="14"/>
  <c r="F5743" i="14"/>
  <c r="F5742" i="14"/>
  <c r="F5741" i="14"/>
  <c r="F5740" i="14"/>
  <c r="F5739" i="14"/>
  <c r="F5738" i="14"/>
  <c r="F5737" i="14"/>
  <c r="F5736" i="14"/>
  <c r="F5735" i="14"/>
  <c r="F5734" i="14"/>
  <c r="F5733" i="14"/>
  <c r="F5732" i="14"/>
  <c r="F5731" i="14"/>
  <c r="F5730" i="14"/>
  <c r="F5729" i="14"/>
  <c r="F5728" i="14"/>
  <c r="F5727" i="14"/>
  <c r="F5726" i="14"/>
  <c r="F5725" i="14"/>
  <c r="F5724" i="14"/>
  <c r="F5723" i="14"/>
  <c r="F5722" i="14"/>
  <c r="F5721" i="14"/>
  <c r="F5720" i="14"/>
  <c r="F5719" i="14"/>
  <c r="F5718" i="14"/>
  <c r="F5717" i="14"/>
  <c r="F5716" i="14"/>
  <c r="F5715" i="14"/>
  <c r="F5714" i="14"/>
  <c r="F5713" i="14"/>
  <c r="F5712" i="14"/>
  <c r="F5711" i="14"/>
  <c r="F5710" i="14"/>
  <c r="F5709" i="14"/>
  <c r="F5708" i="14"/>
  <c r="F5707" i="14"/>
  <c r="F5706" i="14"/>
  <c r="F5705" i="14"/>
  <c r="F5704" i="14"/>
  <c r="F5703" i="14"/>
  <c r="F5702" i="14"/>
  <c r="F5701" i="14"/>
  <c r="F5700" i="14"/>
  <c r="F5699" i="14"/>
  <c r="F5698" i="14"/>
  <c r="F5697" i="14"/>
  <c r="F5696" i="14"/>
  <c r="F5695" i="14"/>
  <c r="F5694" i="14"/>
  <c r="F5693" i="14"/>
  <c r="F5692" i="14"/>
  <c r="F5691" i="14"/>
  <c r="F5690" i="14"/>
  <c r="F5689" i="14"/>
  <c r="F5688" i="14"/>
  <c r="F5687" i="14"/>
  <c r="F5686" i="14"/>
  <c r="F5685" i="14"/>
  <c r="F5684" i="14"/>
  <c r="F5683" i="14"/>
  <c r="F5682" i="14"/>
  <c r="F5681" i="14"/>
  <c r="F5680" i="14"/>
  <c r="F5679" i="14"/>
  <c r="F5678" i="14"/>
  <c r="F5677" i="14"/>
  <c r="F5676" i="14"/>
  <c r="F5675" i="14"/>
  <c r="F5674" i="14"/>
  <c r="F5673" i="14"/>
  <c r="F5672" i="14"/>
  <c r="F5671" i="14"/>
  <c r="F5670" i="14"/>
  <c r="F5669" i="14"/>
  <c r="F5668" i="14"/>
  <c r="F5667" i="14"/>
  <c r="F5666" i="14"/>
  <c r="F5665" i="14"/>
  <c r="F5664" i="14"/>
  <c r="F5663" i="14"/>
  <c r="F5662" i="14"/>
  <c r="F5661" i="14"/>
  <c r="F5660" i="14"/>
  <c r="F5659" i="14"/>
  <c r="F5658" i="14"/>
  <c r="F5657" i="14"/>
  <c r="F5656" i="14"/>
  <c r="F5655" i="14"/>
  <c r="F5654" i="14"/>
  <c r="F5653" i="14"/>
  <c r="F5652" i="14"/>
  <c r="F5651" i="14"/>
  <c r="F5650" i="14"/>
  <c r="F5649" i="14"/>
  <c r="F5648" i="14"/>
  <c r="F5647" i="14"/>
  <c r="F5646" i="14"/>
  <c r="F5645" i="14"/>
  <c r="F5644" i="14"/>
  <c r="F5643" i="14"/>
  <c r="F5642" i="14"/>
  <c r="F5641" i="14"/>
  <c r="F5640" i="14"/>
  <c r="F5639" i="14"/>
  <c r="F5638" i="14"/>
  <c r="F5637" i="14"/>
  <c r="F5636" i="14"/>
  <c r="F5635" i="14"/>
  <c r="F5634" i="14"/>
  <c r="F5633" i="14"/>
  <c r="F5632" i="14"/>
  <c r="F5631" i="14"/>
  <c r="F5630" i="14"/>
  <c r="F5629" i="14"/>
  <c r="F5628" i="14"/>
  <c r="F5627" i="14"/>
  <c r="F5626" i="14"/>
  <c r="F5625" i="14"/>
  <c r="F5624" i="14"/>
  <c r="F5623" i="14"/>
  <c r="F5622" i="14"/>
  <c r="F5621" i="14"/>
  <c r="F5620" i="14"/>
  <c r="F5619" i="14"/>
  <c r="F5618" i="14"/>
  <c r="F5617" i="14"/>
  <c r="F5616" i="14"/>
  <c r="F5615" i="14"/>
  <c r="F5614" i="14"/>
  <c r="F5613" i="14"/>
  <c r="F5612" i="14"/>
  <c r="F5611" i="14"/>
  <c r="F5610" i="14"/>
  <c r="F5609" i="14"/>
  <c r="F5608" i="14"/>
  <c r="F5607" i="14"/>
  <c r="F5606" i="14"/>
  <c r="F5605" i="14"/>
  <c r="F5604" i="14"/>
  <c r="F5603" i="14"/>
  <c r="F5602" i="14"/>
  <c r="F5601" i="14"/>
  <c r="F5600" i="14"/>
  <c r="F5599" i="14"/>
  <c r="F5598" i="14"/>
  <c r="F5597" i="14"/>
  <c r="F5596" i="14"/>
  <c r="F5595" i="14"/>
  <c r="F5594" i="14"/>
  <c r="F5593" i="14"/>
  <c r="F5592" i="14"/>
  <c r="F5591" i="14"/>
  <c r="F5590" i="14"/>
  <c r="F5589" i="14"/>
  <c r="F5588" i="14"/>
  <c r="F5587" i="14"/>
  <c r="F5586" i="14"/>
  <c r="F5585" i="14"/>
  <c r="F5584" i="14"/>
  <c r="F5583" i="14"/>
  <c r="F5582" i="14"/>
  <c r="F5581" i="14"/>
  <c r="F5580" i="14"/>
  <c r="F5579" i="14"/>
  <c r="F5578" i="14"/>
  <c r="F5577" i="14"/>
  <c r="F5576" i="14"/>
  <c r="F5575" i="14"/>
  <c r="F5574" i="14"/>
  <c r="F5573" i="14"/>
  <c r="F5572" i="14"/>
  <c r="F5571" i="14"/>
  <c r="F5570" i="14"/>
  <c r="F5569" i="14"/>
  <c r="F5568" i="14"/>
  <c r="F5567" i="14"/>
  <c r="F5566" i="14"/>
  <c r="F5565" i="14"/>
  <c r="F5564" i="14"/>
  <c r="F5563" i="14"/>
  <c r="F5562" i="14"/>
  <c r="F5561" i="14"/>
  <c r="F5560" i="14"/>
  <c r="F5559" i="14"/>
  <c r="F5558" i="14"/>
  <c r="F5557" i="14"/>
  <c r="F5556" i="14"/>
  <c r="F5555" i="14"/>
  <c r="F5554" i="14"/>
  <c r="F5553" i="14"/>
  <c r="F5552" i="14"/>
  <c r="F5551" i="14"/>
  <c r="F5550" i="14"/>
  <c r="F5549" i="14"/>
  <c r="F5548" i="14"/>
  <c r="F5547" i="14"/>
  <c r="F5546" i="14"/>
  <c r="F5545" i="14"/>
  <c r="F5544" i="14"/>
  <c r="F5543" i="14"/>
  <c r="F5542" i="14"/>
  <c r="F5541" i="14"/>
  <c r="F5540" i="14"/>
  <c r="F5539" i="14"/>
  <c r="F5538" i="14"/>
  <c r="F5537" i="14"/>
  <c r="F5536" i="14"/>
  <c r="F5535" i="14"/>
  <c r="F5534" i="14"/>
  <c r="F5533" i="14"/>
  <c r="F5532" i="14"/>
  <c r="F5531" i="14"/>
  <c r="F5530" i="14"/>
  <c r="F5529" i="14"/>
  <c r="F5528" i="14"/>
  <c r="F5527" i="14"/>
  <c r="F5526" i="14"/>
  <c r="F5525" i="14"/>
  <c r="F5524" i="14"/>
  <c r="F5523" i="14"/>
  <c r="F5522" i="14"/>
  <c r="F5521" i="14"/>
  <c r="F5520" i="14"/>
  <c r="F5519" i="14"/>
  <c r="F5518" i="14"/>
  <c r="F5517" i="14"/>
  <c r="F5516" i="14"/>
  <c r="F5515" i="14"/>
  <c r="F5514" i="14"/>
  <c r="F5513" i="14"/>
  <c r="F5512" i="14"/>
  <c r="F5511" i="14"/>
  <c r="F5510" i="14"/>
  <c r="F5509" i="14"/>
  <c r="F5508" i="14"/>
  <c r="F5507" i="14"/>
  <c r="F5506" i="14"/>
  <c r="F5505" i="14"/>
  <c r="F5504" i="14"/>
  <c r="F5503" i="14"/>
  <c r="F5502" i="14"/>
  <c r="F5501" i="14"/>
  <c r="F5500" i="14"/>
  <c r="F5499" i="14"/>
  <c r="F5498" i="14"/>
  <c r="F5497" i="14"/>
  <c r="F5496" i="14"/>
  <c r="F5495" i="14"/>
  <c r="F5494" i="14"/>
  <c r="F5493" i="14"/>
  <c r="F5492" i="14"/>
  <c r="F5491" i="14"/>
  <c r="F5490" i="14"/>
  <c r="F5489" i="14"/>
  <c r="F5488" i="14"/>
  <c r="F5487" i="14"/>
  <c r="F5486" i="14"/>
  <c r="F5485" i="14"/>
  <c r="F5484" i="14"/>
  <c r="F5483" i="14"/>
  <c r="F5482" i="14"/>
  <c r="F5481" i="14"/>
  <c r="F5480" i="14"/>
  <c r="F5479" i="14"/>
  <c r="F5478" i="14"/>
  <c r="F5477" i="14"/>
  <c r="F5476" i="14"/>
  <c r="F5475" i="14"/>
  <c r="F5474" i="14"/>
  <c r="F5473" i="14"/>
  <c r="F5472" i="14"/>
  <c r="F5471" i="14"/>
  <c r="F5470" i="14"/>
  <c r="F5469" i="14"/>
  <c r="F5468" i="14"/>
  <c r="F5467" i="14"/>
  <c r="F5466" i="14"/>
  <c r="F5465" i="14"/>
  <c r="F5464" i="14"/>
  <c r="F5463" i="14"/>
  <c r="F5462" i="14"/>
  <c r="F5461" i="14"/>
  <c r="F5460" i="14"/>
  <c r="F5459" i="14"/>
  <c r="F5458" i="14"/>
  <c r="F5457" i="14"/>
  <c r="F5456" i="14"/>
  <c r="F5455" i="14"/>
  <c r="F5454" i="14"/>
  <c r="F5453" i="14"/>
  <c r="F5452" i="14"/>
  <c r="F5451" i="14"/>
  <c r="F5450" i="14"/>
  <c r="F5449" i="14"/>
  <c r="F5448" i="14"/>
  <c r="F5447" i="14"/>
  <c r="F5446" i="14"/>
  <c r="F5445" i="14"/>
  <c r="F5444" i="14"/>
  <c r="F5443" i="14"/>
  <c r="F5442" i="14"/>
  <c r="F5441" i="14"/>
  <c r="F5440" i="14"/>
  <c r="F5439" i="14"/>
  <c r="F5438" i="14"/>
  <c r="F5437" i="14"/>
  <c r="F5436" i="14"/>
  <c r="F5435" i="14"/>
  <c r="F5434" i="14"/>
  <c r="F5433" i="14"/>
  <c r="F5432" i="14"/>
  <c r="F5431" i="14"/>
  <c r="F5430" i="14"/>
  <c r="F5429" i="14"/>
  <c r="F5428" i="14"/>
  <c r="F5427" i="14"/>
  <c r="F5426" i="14"/>
  <c r="F5425" i="14"/>
  <c r="F5424" i="14"/>
  <c r="F5423" i="14"/>
  <c r="F5422" i="14"/>
  <c r="F5421" i="14"/>
  <c r="F5420" i="14"/>
  <c r="F5419" i="14"/>
  <c r="F5418" i="14"/>
  <c r="F5417" i="14"/>
  <c r="F5416" i="14"/>
  <c r="F5415" i="14"/>
  <c r="F5414" i="14"/>
  <c r="F5413" i="14"/>
  <c r="F5412" i="14"/>
  <c r="F5411" i="14"/>
  <c r="F5410" i="14"/>
  <c r="F5409" i="14"/>
  <c r="F5408" i="14"/>
  <c r="F5407" i="14"/>
  <c r="F5406" i="14"/>
  <c r="F5405" i="14"/>
  <c r="F5404" i="14"/>
  <c r="F5403" i="14"/>
  <c r="F5402" i="14"/>
  <c r="F5401" i="14"/>
  <c r="F5400" i="14"/>
  <c r="F5399" i="14"/>
  <c r="F5398" i="14"/>
  <c r="F5397" i="14"/>
  <c r="F5396" i="14"/>
  <c r="F5395" i="14"/>
  <c r="F5394" i="14"/>
  <c r="F5393" i="14"/>
  <c r="F5392" i="14"/>
  <c r="F5391" i="14"/>
  <c r="F5390" i="14"/>
  <c r="F5389" i="14"/>
  <c r="F5388" i="14"/>
  <c r="F5387" i="14"/>
  <c r="F5386" i="14"/>
  <c r="F5385" i="14"/>
  <c r="F5384" i="14"/>
  <c r="F5383" i="14"/>
  <c r="F5382" i="14"/>
  <c r="F5381" i="14"/>
  <c r="F5380" i="14"/>
  <c r="F5379" i="14"/>
  <c r="F5378" i="14"/>
  <c r="F5377" i="14"/>
  <c r="F5376" i="14"/>
  <c r="F5375" i="14"/>
  <c r="F5374" i="14"/>
  <c r="F5373" i="14"/>
  <c r="F5372" i="14"/>
  <c r="F5371" i="14"/>
  <c r="F5370" i="14"/>
  <c r="F5369" i="14"/>
  <c r="F5368" i="14"/>
  <c r="F5367" i="14"/>
  <c r="F5366" i="14"/>
  <c r="F5365" i="14"/>
  <c r="F5364" i="14"/>
  <c r="F5363" i="14"/>
  <c r="F5362" i="14"/>
  <c r="F5361" i="14"/>
  <c r="F5360" i="14"/>
  <c r="F5359" i="14"/>
  <c r="F5358" i="14"/>
  <c r="F5357" i="14"/>
  <c r="F5356" i="14"/>
  <c r="F5355" i="14"/>
  <c r="F5354" i="14"/>
  <c r="F5353" i="14"/>
  <c r="F5352" i="14"/>
  <c r="F5351" i="14"/>
  <c r="F5350" i="14"/>
  <c r="F5349" i="14"/>
  <c r="F5348" i="14"/>
  <c r="F5347" i="14"/>
  <c r="F5346" i="14"/>
  <c r="F5345" i="14"/>
  <c r="F5344" i="14"/>
  <c r="F5343" i="14"/>
  <c r="F5342" i="14"/>
  <c r="F5341" i="14"/>
  <c r="F5340" i="14"/>
  <c r="F5339" i="14"/>
  <c r="F5338" i="14"/>
  <c r="F5337" i="14"/>
  <c r="F5336" i="14"/>
  <c r="F5335" i="14"/>
  <c r="F5334" i="14"/>
  <c r="F5333" i="14"/>
  <c r="F5332" i="14"/>
  <c r="F5331" i="14"/>
  <c r="F5330" i="14"/>
  <c r="F5329" i="14"/>
  <c r="F5328" i="14"/>
  <c r="F5327" i="14"/>
  <c r="F5326" i="14"/>
  <c r="F5325" i="14"/>
  <c r="F5324" i="14"/>
  <c r="F5323" i="14"/>
  <c r="F5322" i="14"/>
  <c r="F5321" i="14"/>
  <c r="F5320" i="14"/>
  <c r="F5319" i="14"/>
  <c r="F5318" i="14"/>
  <c r="F5317" i="14"/>
  <c r="F5316" i="14"/>
  <c r="F5315" i="14"/>
  <c r="F5314" i="14"/>
  <c r="F5313" i="14"/>
  <c r="F5312" i="14"/>
  <c r="F5311" i="14"/>
  <c r="F5310" i="14"/>
  <c r="F5309" i="14"/>
  <c r="F5308" i="14"/>
  <c r="F5307" i="14"/>
  <c r="F5306" i="14"/>
  <c r="F5305" i="14"/>
  <c r="F5304" i="14"/>
  <c r="F5303" i="14"/>
  <c r="F5302" i="14"/>
  <c r="F5301" i="14"/>
  <c r="F5300" i="14"/>
  <c r="F5299" i="14"/>
  <c r="F5298" i="14"/>
  <c r="F5297" i="14"/>
  <c r="F5296" i="14"/>
  <c r="F5295" i="14"/>
  <c r="F5294" i="14"/>
  <c r="F5293" i="14"/>
  <c r="F5292" i="14"/>
  <c r="F5291" i="14"/>
  <c r="F5290" i="14"/>
  <c r="F5289" i="14"/>
  <c r="F5288" i="14"/>
  <c r="F5287" i="14"/>
  <c r="F5286" i="14"/>
  <c r="F5285" i="14"/>
  <c r="F5284" i="14"/>
  <c r="F5283" i="14"/>
  <c r="F5282" i="14"/>
  <c r="F5281" i="14"/>
  <c r="F5280" i="14"/>
  <c r="F5279" i="14"/>
  <c r="F5278" i="14"/>
  <c r="F5277" i="14"/>
  <c r="F5276" i="14"/>
  <c r="F5275" i="14"/>
  <c r="F5274" i="14"/>
  <c r="F5273" i="14"/>
  <c r="F5272" i="14"/>
  <c r="F5271" i="14"/>
  <c r="F5270" i="14"/>
  <c r="F5269" i="14"/>
  <c r="F5268" i="14"/>
  <c r="F5267" i="14"/>
  <c r="F5266" i="14"/>
  <c r="F5265" i="14"/>
  <c r="F5264" i="14"/>
  <c r="F5263" i="14"/>
  <c r="F5262" i="14"/>
  <c r="F5261" i="14"/>
  <c r="F5260" i="14"/>
  <c r="F5259" i="14"/>
  <c r="F5258" i="14"/>
  <c r="F5257" i="14"/>
  <c r="F5256" i="14"/>
  <c r="F5255" i="14"/>
  <c r="F5254" i="14"/>
  <c r="F5253" i="14"/>
  <c r="F5252" i="14"/>
  <c r="F5251" i="14"/>
  <c r="F5250" i="14"/>
  <c r="F5249" i="14"/>
  <c r="F5248" i="14"/>
  <c r="F5247" i="14"/>
  <c r="F5246" i="14"/>
  <c r="F5245" i="14"/>
  <c r="F5244" i="14"/>
  <c r="F5243" i="14"/>
  <c r="F5242" i="14"/>
  <c r="F5241" i="14"/>
  <c r="F5240" i="14"/>
  <c r="F5239" i="14"/>
  <c r="F5238" i="14"/>
  <c r="F5237" i="14"/>
  <c r="F5236" i="14"/>
  <c r="F5235" i="14"/>
  <c r="F5234" i="14"/>
  <c r="F5233" i="14"/>
  <c r="F5232" i="14"/>
  <c r="F5231" i="14"/>
  <c r="F5230" i="14"/>
  <c r="F5229" i="14"/>
  <c r="F5228" i="14"/>
  <c r="F5227" i="14"/>
  <c r="F5226" i="14"/>
  <c r="F5225" i="14"/>
  <c r="F5224" i="14"/>
  <c r="F5223" i="14"/>
  <c r="F5222" i="14"/>
  <c r="F5221" i="14"/>
  <c r="F5220" i="14"/>
  <c r="F5219" i="14"/>
  <c r="F5218" i="14"/>
  <c r="F5217" i="14"/>
  <c r="F5216" i="14"/>
  <c r="F5215" i="14"/>
  <c r="F5214" i="14"/>
  <c r="F5213" i="14"/>
  <c r="F5212" i="14"/>
  <c r="F5211" i="14"/>
  <c r="F5210" i="14"/>
  <c r="F5209" i="14"/>
  <c r="F5208" i="14"/>
  <c r="F5207" i="14"/>
  <c r="F5206" i="14"/>
  <c r="F5205" i="14"/>
  <c r="F5204" i="14"/>
  <c r="F5203" i="14"/>
  <c r="F5202" i="14"/>
  <c r="F5201" i="14"/>
  <c r="F5200" i="14"/>
  <c r="F5199" i="14"/>
  <c r="F5198" i="14"/>
  <c r="F5197" i="14"/>
  <c r="F5196" i="14"/>
  <c r="F5195" i="14"/>
  <c r="F5194" i="14"/>
  <c r="F5193" i="14"/>
  <c r="F5192" i="14"/>
  <c r="F5191" i="14"/>
  <c r="F5190" i="14"/>
  <c r="F5189" i="14"/>
  <c r="F5188" i="14"/>
  <c r="F5187" i="14"/>
  <c r="F5186" i="14"/>
  <c r="F5185" i="14"/>
  <c r="F5184" i="14"/>
  <c r="F5183" i="14"/>
  <c r="F5182" i="14"/>
  <c r="F5181" i="14"/>
  <c r="F5180" i="14"/>
  <c r="F5179" i="14"/>
  <c r="F5178" i="14"/>
  <c r="F5177" i="14"/>
  <c r="F5176" i="14"/>
  <c r="F5175" i="14"/>
  <c r="F5174" i="14"/>
  <c r="F5173" i="14"/>
  <c r="F5172" i="14"/>
  <c r="F5171" i="14"/>
  <c r="F5170" i="14"/>
  <c r="F5169" i="14"/>
  <c r="F5168" i="14"/>
  <c r="F5167" i="14"/>
  <c r="F5166" i="14"/>
  <c r="F5165" i="14"/>
  <c r="F5164" i="14"/>
  <c r="F5163" i="14"/>
  <c r="F5162" i="14"/>
  <c r="F5161" i="14"/>
  <c r="F5160" i="14"/>
  <c r="F5159" i="14"/>
  <c r="F5158" i="14"/>
  <c r="F5157" i="14"/>
  <c r="F5156" i="14"/>
  <c r="F5155" i="14"/>
  <c r="F5154" i="14"/>
  <c r="F5153" i="14"/>
  <c r="F5152" i="14"/>
  <c r="F5151" i="14"/>
  <c r="F5150" i="14"/>
  <c r="F5149" i="14"/>
  <c r="F5148" i="14"/>
  <c r="F5147" i="14"/>
  <c r="F5146" i="14"/>
  <c r="F5145" i="14"/>
  <c r="F5144" i="14"/>
  <c r="F5143" i="14"/>
  <c r="F5142" i="14"/>
  <c r="F5141" i="14"/>
  <c r="F5140" i="14"/>
  <c r="F5139" i="14"/>
  <c r="F5138" i="14"/>
  <c r="F5137" i="14"/>
  <c r="F5136" i="14"/>
  <c r="F5135" i="14"/>
  <c r="F5134" i="14"/>
  <c r="F5133" i="14"/>
  <c r="F5132" i="14"/>
  <c r="F5131" i="14"/>
  <c r="F5130" i="14"/>
  <c r="F5129" i="14"/>
  <c r="F5128" i="14"/>
  <c r="F5127" i="14"/>
  <c r="F5126" i="14"/>
  <c r="F5125" i="14"/>
  <c r="F5124" i="14"/>
  <c r="F5123" i="14"/>
  <c r="F5122" i="14"/>
  <c r="F5121" i="14"/>
  <c r="F5120" i="14"/>
  <c r="F5119" i="14"/>
  <c r="F5118" i="14"/>
  <c r="F5117" i="14"/>
  <c r="F5116" i="14"/>
  <c r="F5115" i="14"/>
  <c r="F5114" i="14"/>
  <c r="F5113" i="14"/>
  <c r="F5112" i="14"/>
  <c r="F5111" i="14"/>
  <c r="F5110" i="14"/>
  <c r="F5109" i="14"/>
  <c r="F5108" i="14"/>
  <c r="F5107" i="14"/>
  <c r="F5106" i="14"/>
  <c r="F5105" i="14"/>
  <c r="F5104" i="14"/>
  <c r="F5103" i="14"/>
  <c r="F5102" i="14"/>
  <c r="F5101" i="14"/>
  <c r="F5100" i="14"/>
  <c r="F5099" i="14"/>
  <c r="F5098" i="14"/>
  <c r="F5097" i="14"/>
  <c r="F5096" i="14"/>
  <c r="F5095" i="14"/>
  <c r="F5094" i="14"/>
  <c r="F5093" i="14"/>
  <c r="F5092" i="14"/>
  <c r="F5091" i="14"/>
  <c r="F5090" i="14"/>
  <c r="F5089" i="14"/>
  <c r="F5088" i="14"/>
  <c r="F5087" i="14"/>
  <c r="F5086" i="14"/>
  <c r="F5085" i="14"/>
  <c r="F5084" i="14"/>
  <c r="F5083" i="14"/>
  <c r="F5082" i="14"/>
  <c r="F5081" i="14"/>
  <c r="F5080" i="14"/>
  <c r="F5079" i="14"/>
  <c r="F5078" i="14"/>
  <c r="F5077" i="14"/>
  <c r="F5076" i="14"/>
  <c r="F5075" i="14"/>
  <c r="F5074" i="14"/>
  <c r="F5073" i="14"/>
  <c r="F5072" i="14"/>
  <c r="F5071" i="14"/>
  <c r="F5070" i="14"/>
  <c r="F5069" i="14"/>
  <c r="F5068" i="14"/>
  <c r="F5067" i="14"/>
  <c r="F5066" i="14"/>
  <c r="F5065" i="14"/>
  <c r="F5064" i="14"/>
  <c r="F5063" i="14"/>
  <c r="F5062" i="14"/>
  <c r="F5061" i="14"/>
  <c r="F5060" i="14"/>
  <c r="F5059" i="14"/>
  <c r="F5058" i="14"/>
  <c r="F5057" i="14"/>
  <c r="F5056" i="14"/>
  <c r="F5055" i="14"/>
  <c r="F5054" i="14"/>
  <c r="F5053" i="14"/>
  <c r="F5052" i="14"/>
  <c r="F5051" i="14"/>
  <c r="F5050" i="14"/>
  <c r="F5049" i="14"/>
  <c r="F5048" i="14"/>
  <c r="F5047" i="14"/>
  <c r="F5046" i="14"/>
  <c r="F5045" i="14"/>
  <c r="F5044" i="14"/>
  <c r="F5043" i="14"/>
  <c r="F5042" i="14"/>
  <c r="F5041" i="14"/>
  <c r="F5040" i="14"/>
  <c r="F5039" i="14"/>
  <c r="F5038" i="14"/>
  <c r="F5037" i="14"/>
  <c r="F5036" i="14"/>
  <c r="F5035" i="14"/>
  <c r="F5034" i="14"/>
  <c r="F5033" i="14"/>
  <c r="F5032" i="14"/>
  <c r="F5031" i="14"/>
  <c r="F5030" i="14"/>
  <c r="F5029" i="14"/>
  <c r="F5028" i="14"/>
  <c r="F5027" i="14"/>
  <c r="F5026" i="14"/>
  <c r="F5025" i="14"/>
  <c r="F5024" i="14"/>
  <c r="F5023" i="14"/>
  <c r="F5022" i="14"/>
  <c r="F5021" i="14"/>
  <c r="F5020" i="14"/>
  <c r="F5019" i="14"/>
  <c r="F5018" i="14"/>
  <c r="F5017" i="14"/>
  <c r="F5016" i="14"/>
  <c r="F5015" i="14"/>
  <c r="F5014" i="14"/>
  <c r="F5013" i="14"/>
  <c r="F5012" i="14"/>
  <c r="F5011" i="14"/>
  <c r="F5010" i="14"/>
  <c r="F5009" i="14"/>
  <c r="F5008" i="14"/>
  <c r="F5007" i="14"/>
  <c r="F5006" i="14"/>
  <c r="F5005" i="14"/>
  <c r="F5004" i="14"/>
  <c r="F5003" i="14"/>
  <c r="F5002" i="14"/>
  <c r="F5001" i="14"/>
  <c r="F5000" i="14"/>
  <c r="F4999" i="14"/>
  <c r="F4998" i="14"/>
  <c r="F4997" i="14"/>
  <c r="F4996" i="14"/>
  <c r="F4995" i="14"/>
  <c r="F4994" i="14"/>
  <c r="F4993" i="14"/>
  <c r="F4992" i="14"/>
  <c r="F4991" i="14"/>
  <c r="F4990" i="14"/>
  <c r="F4989" i="14"/>
  <c r="F4988" i="14"/>
  <c r="F4987" i="14"/>
  <c r="F4986" i="14"/>
  <c r="F4985" i="14"/>
  <c r="F4984" i="14"/>
  <c r="F4983" i="14"/>
  <c r="F4982" i="14"/>
  <c r="F4981" i="14"/>
  <c r="F4980" i="14"/>
  <c r="F4979" i="14"/>
  <c r="F4978" i="14"/>
  <c r="F4977" i="14"/>
  <c r="F4976" i="14"/>
  <c r="F4975" i="14"/>
  <c r="F4974" i="14"/>
  <c r="F4973" i="14"/>
  <c r="F4972" i="14"/>
  <c r="F4971" i="14"/>
  <c r="F4970" i="14"/>
  <c r="F4969" i="14"/>
  <c r="F4968" i="14"/>
  <c r="F4967" i="14"/>
  <c r="F4966" i="14"/>
  <c r="F4965" i="14"/>
  <c r="F4964" i="14"/>
  <c r="F4963" i="14"/>
  <c r="F4962" i="14"/>
  <c r="F4961" i="14"/>
  <c r="F4960" i="14"/>
  <c r="F4959" i="14"/>
  <c r="F4958" i="14"/>
  <c r="F4957" i="14"/>
  <c r="F4956" i="14"/>
  <c r="F4955" i="14"/>
  <c r="F4954" i="14"/>
  <c r="F4953" i="14"/>
  <c r="F4952" i="14"/>
  <c r="F4951" i="14"/>
  <c r="F4950" i="14"/>
  <c r="F4949" i="14"/>
  <c r="F4948" i="14"/>
  <c r="F4947" i="14"/>
  <c r="F4946" i="14"/>
  <c r="F4945" i="14"/>
  <c r="F4944" i="14"/>
  <c r="F4943" i="14"/>
  <c r="F4942" i="14"/>
  <c r="F4941" i="14"/>
  <c r="F4940" i="14"/>
  <c r="F4939" i="14"/>
  <c r="F4938" i="14"/>
  <c r="F4937" i="14"/>
  <c r="F4936" i="14"/>
  <c r="F4935" i="14"/>
  <c r="F4934" i="14"/>
  <c r="F4933" i="14"/>
  <c r="F4932" i="14"/>
  <c r="F4931" i="14"/>
  <c r="F4930" i="14"/>
  <c r="F4929" i="14"/>
  <c r="F4928" i="14"/>
  <c r="F4927" i="14"/>
  <c r="F4926" i="14"/>
  <c r="F4925" i="14"/>
  <c r="F4924" i="14"/>
  <c r="F4923" i="14"/>
  <c r="F4922" i="14"/>
  <c r="F4921" i="14"/>
  <c r="F4920" i="14"/>
  <c r="F4919" i="14"/>
  <c r="F4918" i="14"/>
  <c r="F4917" i="14"/>
  <c r="F4916" i="14"/>
  <c r="F4915" i="14"/>
  <c r="F4914" i="14"/>
  <c r="F4913" i="14"/>
  <c r="F4912" i="14"/>
  <c r="F4911" i="14"/>
  <c r="F4910" i="14"/>
  <c r="F4909" i="14"/>
  <c r="F4908" i="14"/>
  <c r="F4907" i="14"/>
  <c r="F4906" i="14"/>
  <c r="F4905" i="14"/>
  <c r="F4904" i="14"/>
  <c r="F4903" i="14"/>
  <c r="F4902" i="14"/>
  <c r="F4901" i="14"/>
  <c r="F4900" i="14"/>
  <c r="F4899" i="14"/>
  <c r="F4898" i="14"/>
  <c r="F4897" i="14"/>
  <c r="F4896" i="14"/>
  <c r="F4895" i="14"/>
  <c r="F4894" i="14"/>
  <c r="F4893" i="14"/>
  <c r="F4892" i="14"/>
  <c r="F4891" i="14"/>
  <c r="F4890" i="14"/>
  <c r="F4889" i="14"/>
  <c r="F4888" i="14"/>
  <c r="F4887" i="14"/>
  <c r="F4886" i="14"/>
  <c r="F4885" i="14"/>
  <c r="F4884" i="14"/>
  <c r="F4883" i="14"/>
  <c r="F4882" i="14"/>
  <c r="F4881" i="14"/>
  <c r="F4880" i="14"/>
  <c r="F4879" i="14"/>
  <c r="F4878" i="14"/>
  <c r="F4877" i="14"/>
  <c r="F4876" i="14"/>
  <c r="F4875" i="14"/>
  <c r="F4874" i="14"/>
  <c r="F4873" i="14"/>
  <c r="F4872" i="14"/>
  <c r="F4871" i="14"/>
  <c r="F4870" i="14"/>
  <c r="F4869" i="14"/>
  <c r="F4868" i="14"/>
  <c r="F4867" i="14"/>
  <c r="F4866" i="14"/>
  <c r="F4865" i="14"/>
  <c r="F4864" i="14"/>
  <c r="F4863" i="14"/>
  <c r="F4862" i="14"/>
  <c r="F4861" i="14"/>
  <c r="F4860" i="14"/>
  <c r="F4859" i="14"/>
  <c r="F4858" i="14"/>
  <c r="F4857" i="14"/>
  <c r="F4856" i="14"/>
  <c r="F4855" i="14"/>
  <c r="F4854" i="14"/>
  <c r="F4853" i="14"/>
  <c r="F4852" i="14"/>
  <c r="F4851" i="14"/>
  <c r="F4850" i="14"/>
  <c r="F4849" i="14"/>
  <c r="F4848" i="14"/>
  <c r="F4847" i="14"/>
  <c r="F4846" i="14"/>
  <c r="F4845" i="14"/>
  <c r="F4844" i="14"/>
  <c r="F4843" i="14"/>
  <c r="F4842" i="14"/>
  <c r="F4841" i="14"/>
  <c r="F4840" i="14"/>
  <c r="F4839" i="14"/>
  <c r="F4838" i="14"/>
  <c r="F4837" i="14"/>
  <c r="F4836" i="14"/>
  <c r="F4835" i="14"/>
  <c r="F4834" i="14"/>
  <c r="F4833" i="14"/>
  <c r="F4832" i="14"/>
  <c r="F4831" i="14"/>
  <c r="F4830" i="14"/>
  <c r="F4829" i="14"/>
  <c r="F4828" i="14"/>
  <c r="F4827" i="14"/>
  <c r="F4826" i="14"/>
  <c r="F4825" i="14"/>
  <c r="F4824" i="14"/>
  <c r="F4823" i="14"/>
  <c r="F4822" i="14"/>
  <c r="F4821" i="14"/>
  <c r="F4820" i="14"/>
  <c r="F4819" i="14"/>
  <c r="F4818" i="14"/>
  <c r="F4817" i="14"/>
  <c r="F4816" i="14"/>
  <c r="F4815" i="14"/>
  <c r="F4814" i="14"/>
  <c r="F4813" i="14"/>
  <c r="F4812" i="14"/>
  <c r="F4811" i="14"/>
  <c r="F4810" i="14"/>
  <c r="F4809" i="14"/>
  <c r="F4808" i="14"/>
  <c r="F4807" i="14"/>
  <c r="F4806" i="14"/>
  <c r="F4805" i="14"/>
  <c r="F4804" i="14"/>
  <c r="F4803" i="14"/>
  <c r="F4802" i="14"/>
  <c r="F4801" i="14"/>
  <c r="F4800" i="14"/>
  <c r="F4799" i="14"/>
  <c r="F4798" i="14"/>
  <c r="F4797" i="14"/>
  <c r="F4796" i="14"/>
  <c r="F4795" i="14"/>
  <c r="F4794" i="14"/>
  <c r="F4793" i="14"/>
  <c r="F4792" i="14"/>
  <c r="F4791" i="14"/>
  <c r="F4790" i="14"/>
  <c r="F4789" i="14"/>
  <c r="F4788" i="14"/>
  <c r="F4787" i="14"/>
  <c r="F4786" i="14"/>
  <c r="F4785" i="14"/>
  <c r="F4784" i="14"/>
  <c r="F4783" i="14"/>
  <c r="F4782" i="14"/>
  <c r="F4781" i="14"/>
  <c r="F4780" i="14"/>
  <c r="F4779" i="14"/>
  <c r="F4778" i="14"/>
  <c r="F4777" i="14"/>
  <c r="F4776" i="14"/>
  <c r="F4775" i="14"/>
  <c r="F4774" i="14"/>
  <c r="F4773" i="14"/>
  <c r="F4772" i="14"/>
  <c r="F4771" i="14"/>
  <c r="F4770" i="14"/>
  <c r="F4769" i="14"/>
  <c r="F4768" i="14"/>
  <c r="F4767" i="14"/>
  <c r="F4766" i="14"/>
  <c r="F4765" i="14"/>
  <c r="F4764" i="14"/>
  <c r="F4763" i="14"/>
  <c r="F4762" i="14"/>
  <c r="F4761" i="14"/>
  <c r="F4760" i="14"/>
  <c r="F4759" i="14"/>
  <c r="F4758" i="14"/>
  <c r="F4757" i="14"/>
  <c r="F4756" i="14"/>
  <c r="F4755" i="14"/>
  <c r="F4754" i="14"/>
  <c r="F4753" i="14"/>
  <c r="F4752" i="14"/>
  <c r="F4751" i="14"/>
  <c r="F4750" i="14"/>
  <c r="F4749" i="14"/>
  <c r="F4748" i="14"/>
  <c r="F4747" i="14"/>
  <c r="F4746" i="14"/>
  <c r="F4745" i="14"/>
  <c r="F4744" i="14"/>
  <c r="F4743" i="14"/>
  <c r="F4742" i="14"/>
  <c r="F4741" i="14"/>
  <c r="F4740" i="14"/>
  <c r="F4739" i="14"/>
  <c r="F4738" i="14"/>
  <c r="F4737" i="14"/>
  <c r="F4736" i="14"/>
  <c r="F4735" i="14"/>
  <c r="F4734" i="14"/>
  <c r="F4733" i="14"/>
  <c r="F4732" i="14"/>
  <c r="F4731" i="14"/>
  <c r="F4730" i="14"/>
  <c r="F4729" i="14"/>
  <c r="F4728" i="14"/>
  <c r="F4727" i="14"/>
  <c r="F4726" i="14"/>
  <c r="F4725" i="14"/>
  <c r="F4724" i="14"/>
  <c r="F4723" i="14"/>
  <c r="F4722" i="14"/>
  <c r="F4721" i="14"/>
  <c r="F4720" i="14"/>
  <c r="F4719" i="14"/>
  <c r="F4718" i="14"/>
  <c r="F4717" i="14"/>
  <c r="F4716" i="14"/>
  <c r="F4715" i="14"/>
  <c r="F4714" i="14"/>
  <c r="F4713" i="14"/>
  <c r="F4712" i="14"/>
  <c r="F4711" i="14"/>
  <c r="F4710" i="14"/>
  <c r="F4709" i="14"/>
  <c r="F4708" i="14"/>
  <c r="F4707" i="14"/>
  <c r="F4706" i="14"/>
  <c r="F4705" i="14"/>
  <c r="F4704" i="14"/>
  <c r="F4703" i="14"/>
  <c r="F4702" i="14"/>
  <c r="F4701" i="14"/>
  <c r="F4700" i="14"/>
  <c r="F4699" i="14"/>
  <c r="F4698" i="14"/>
  <c r="F4697" i="14"/>
  <c r="F4696" i="14"/>
  <c r="F4695" i="14"/>
  <c r="F4694" i="14"/>
  <c r="F4693" i="14"/>
  <c r="F4692" i="14"/>
  <c r="F4691" i="14"/>
  <c r="F4690" i="14"/>
  <c r="F4689" i="14"/>
  <c r="F4688" i="14"/>
  <c r="F4687" i="14"/>
  <c r="F4686" i="14"/>
  <c r="F4685" i="14"/>
  <c r="F4684" i="14"/>
  <c r="F4683" i="14"/>
  <c r="F4682" i="14"/>
  <c r="F4681" i="14"/>
  <c r="F4680" i="14"/>
  <c r="F4679" i="14"/>
  <c r="F4678" i="14"/>
  <c r="F4677" i="14"/>
  <c r="F4676" i="14"/>
  <c r="F4675" i="14"/>
  <c r="F4674" i="14"/>
  <c r="F4673" i="14"/>
  <c r="F4672" i="14"/>
  <c r="F4671" i="14"/>
  <c r="F4670" i="14"/>
  <c r="F4669" i="14"/>
  <c r="F4668" i="14"/>
  <c r="F4667" i="14"/>
  <c r="F4666" i="14"/>
  <c r="F4665" i="14"/>
  <c r="F4664" i="14"/>
  <c r="F4663" i="14"/>
  <c r="F4662" i="14"/>
  <c r="F4661" i="14"/>
  <c r="F4660" i="14"/>
  <c r="F4659" i="14"/>
  <c r="F4658" i="14"/>
  <c r="F4657" i="14"/>
  <c r="F4656" i="14"/>
  <c r="F4655" i="14"/>
  <c r="F4654" i="14"/>
  <c r="F4653" i="14"/>
  <c r="F4652" i="14"/>
  <c r="F4651" i="14"/>
  <c r="F4650" i="14"/>
  <c r="F4649" i="14"/>
  <c r="F4648" i="14"/>
  <c r="F4647" i="14"/>
  <c r="F4646" i="14"/>
  <c r="F4645" i="14"/>
  <c r="F4644" i="14"/>
  <c r="F4643" i="14"/>
  <c r="F4642" i="14"/>
  <c r="F4641" i="14"/>
  <c r="F4640" i="14"/>
  <c r="F4639" i="14"/>
  <c r="F4638" i="14"/>
  <c r="F4637" i="14"/>
  <c r="F4636" i="14"/>
  <c r="F4635" i="14"/>
  <c r="F4634" i="14"/>
  <c r="F4633" i="14"/>
  <c r="F4632" i="14"/>
  <c r="F4631" i="14"/>
  <c r="F4630" i="14"/>
  <c r="F4629" i="14"/>
  <c r="F4628" i="14"/>
  <c r="F4627" i="14"/>
  <c r="F4626" i="14"/>
  <c r="F4625" i="14"/>
  <c r="F4624" i="14"/>
  <c r="F4623" i="14"/>
  <c r="F4622" i="14"/>
  <c r="F4621" i="14"/>
  <c r="F4620" i="14"/>
  <c r="F4619" i="14"/>
  <c r="F4618" i="14"/>
  <c r="F4617" i="14"/>
  <c r="F4616" i="14"/>
  <c r="F4615" i="14"/>
  <c r="F4614" i="14"/>
  <c r="F4613" i="14"/>
  <c r="F4612" i="14"/>
  <c r="F4611" i="14"/>
  <c r="F4610" i="14"/>
  <c r="F4609" i="14"/>
  <c r="F4608" i="14"/>
  <c r="F4607" i="14"/>
  <c r="F4606" i="14"/>
  <c r="F4605" i="14"/>
  <c r="F4604" i="14"/>
  <c r="F4603" i="14"/>
  <c r="F4602" i="14"/>
  <c r="F4601" i="14"/>
  <c r="F4600" i="14"/>
  <c r="F4599" i="14"/>
  <c r="F4598" i="14"/>
  <c r="F4597" i="14"/>
  <c r="F4596" i="14"/>
  <c r="F4595" i="14"/>
  <c r="F4594" i="14"/>
  <c r="F4593" i="14"/>
  <c r="F4592" i="14"/>
  <c r="F4591" i="14"/>
  <c r="F4590" i="14"/>
  <c r="F4589" i="14"/>
  <c r="F4588" i="14"/>
  <c r="F4587" i="14"/>
  <c r="F4586" i="14"/>
  <c r="F4585" i="14"/>
  <c r="F4584" i="14"/>
  <c r="F4583" i="14"/>
  <c r="F4582" i="14"/>
  <c r="F4581" i="14"/>
  <c r="F4580" i="14"/>
  <c r="F4579" i="14"/>
  <c r="F4578" i="14"/>
  <c r="F4577" i="14"/>
  <c r="F4576" i="14"/>
  <c r="F4575" i="14"/>
  <c r="F4574" i="14"/>
  <c r="F4573" i="14"/>
  <c r="F4572" i="14"/>
  <c r="F4571" i="14"/>
  <c r="F4570" i="14"/>
  <c r="F4569" i="14"/>
  <c r="F4568" i="14"/>
  <c r="F4567" i="14"/>
  <c r="F4566" i="14"/>
  <c r="F4565" i="14"/>
  <c r="F4564" i="14"/>
  <c r="F4563" i="14"/>
  <c r="F4562" i="14"/>
  <c r="F4561" i="14"/>
  <c r="F4560" i="14"/>
  <c r="F4559" i="14"/>
  <c r="F4558" i="14"/>
  <c r="F4557" i="14"/>
  <c r="F4556" i="14"/>
  <c r="F4555" i="14"/>
  <c r="F4554" i="14"/>
  <c r="F4553" i="14"/>
  <c r="F4552" i="14"/>
  <c r="F4551" i="14"/>
  <c r="F4550" i="14"/>
  <c r="F4549" i="14"/>
  <c r="F4548" i="14"/>
  <c r="F4547" i="14"/>
  <c r="F4546" i="14"/>
  <c r="F4545" i="14"/>
  <c r="F4544" i="14"/>
  <c r="F4543" i="14"/>
  <c r="F4542" i="14"/>
  <c r="F4541" i="14"/>
  <c r="F4540" i="14"/>
  <c r="F4539" i="14"/>
  <c r="F4538" i="14"/>
  <c r="F4537" i="14"/>
  <c r="F4536" i="14"/>
  <c r="F4535" i="14"/>
  <c r="F4534" i="14"/>
  <c r="F4533" i="14"/>
  <c r="F4532" i="14"/>
  <c r="F4531" i="14"/>
  <c r="F4530" i="14"/>
  <c r="F4529" i="14"/>
  <c r="F4528" i="14"/>
  <c r="F4527" i="14"/>
  <c r="F4526" i="14"/>
  <c r="F4525" i="14"/>
  <c r="F4524" i="14"/>
  <c r="F4523" i="14"/>
  <c r="F4522" i="14"/>
  <c r="F4521" i="14"/>
  <c r="F4520" i="14"/>
  <c r="F4519" i="14"/>
  <c r="F4518" i="14"/>
  <c r="F4517" i="14"/>
  <c r="F4516" i="14"/>
  <c r="F4515" i="14"/>
  <c r="F4514" i="14"/>
  <c r="F4513" i="14"/>
  <c r="F4512" i="14"/>
  <c r="F4511" i="14"/>
  <c r="F4510" i="14"/>
  <c r="F4509" i="14"/>
  <c r="F4508" i="14"/>
  <c r="F4507" i="14"/>
  <c r="F4506" i="14"/>
  <c r="F4505" i="14"/>
  <c r="F4504" i="14"/>
  <c r="F4503" i="14"/>
  <c r="F4502" i="14"/>
  <c r="F4501" i="14"/>
  <c r="F4500" i="14"/>
  <c r="F4499" i="14"/>
  <c r="F4498" i="14"/>
  <c r="F4497" i="14"/>
  <c r="F4496" i="14"/>
  <c r="F4495" i="14"/>
  <c r="F4494" i="14"/>
  <c r="F4493" i="14"/>
  <c r="F4492" i="14"/>
  <c r="F4491" i="14"/>
  <c r="F4490" i="14"/>
  <c r="F4489" i="14"/>
  <c r="F4488" i="14"/>
  <c r="F4487" i="14"/>
  <c r="F4486" i="14"/>
  <c r="F4485" i="14"/>
  <c r="F4484" i="14"/>
  <c r="F4483" i="14"/>
  <c r="F4482" i="14"/>
  <c r="F4481" i="14"/>
  <c r="F4480" i="14"/>
  <c r="F4479" i="14"/>
  <c r="F4478" i="14"/>
  <c r="F4477" i="14"/>
  <c r="F4476" i="14"/>
  <c r="F4475" i="14"/>
  <c r="F4474" i="14"/>
  <c r="F4473" i="14"/>
  <c r="F4472" i="14"/>
  <c r="F4471" i="14"/>
  <c r="F4470" i="14"/>
  <c r="F4469" i="14"/>
  <c r="F4468" i="14"/>
  <c r="F4467" i="14"/>
  <c r="F4466" i="14"/>
  <c r="F4465" i="14"/>
  <c r="F4464" i="14"/>
  <c r="F4463" i="14"/>
  <c r="F4462" i="14"/>
  <c r="F4461" i="14"/>
  <c r="F4460" i="14"/>
  <c r="F4459" i="14"/>
  <c r="F4458" i="14"/>
  <c r="F4457" i="14"/>
  <c r="F4456" i="14"/>
  <c r="F4455" i="14"/>
  <c r="F4454" i="14"/>
  <c r="F4453" i="14"/>
  <c r="F4452" i="14"/>
  <c r="F4451" i="14"/>
  <c r="F4450" i="14"/>
  <c r="F4449" i="14"/>
  <c r="F4448" i="14"/>
  <c r="F4447" i="14"/>
  <c r="F4446" i="14"/>
  <c r="F4445" i="14"/>
  <c r="F4444" i="14"/>
  <c r="F4443" i="14"/>
  <c r="F4442" i="14"/>
  <c r="F4441" i="14"/>
  <c r="F4440" i="14"/>
  <c r="F4439" i="14"/>
  <c r="F4438" i="14"/>
  <c r="F4437" i="14"/>
  <c r="F4436" i="14"/>
  <c r="F4435" i="14"/>
  <c r="F4434" i="14"/>
  <c r="F4433" i="14"/>
  <c r="F4432" i="14"/>
  <c r="F4431" i="14"/>
  <c r="F4430" i="14"/>
  <c r="F4429" i="14"/>
  <c r="F4428" i="14"/>
  <c r="F4427" i="14"/>
  <c r="F4426" i="14"/>
  <c r="F4425" i="14"/>
  <c r="F4424" i="14"/>
  <c r="F4423" i="14"/>
  <c r="F4422" i="14"/>
  <c r="F4421" i="14"/>
  <c r="F4420" i="14"/>
  <c r="F4419" i="14"/>
  <c r="F4418" i="14"/>
  <c r="F4417" i="14"/>
  <c r="F4416" i="14"/>
  <c r="F4415" i="14"/>
  <c r="F4414" i="14"/>
  <c r="F4413" i="14"/>
  <c r="F4412" i="14"/>
  <c r="F4411" i="14"/>
  <c r="F4410" i="14"/>
  <c r="F4409" i="14"/>
  <c r="F4408" i="14"/>
  <c r="F4407" i="14"/>
  <c r="F4406" i="14"/>
  <c r="F4405" i="14"/>
  <c r="F4404" i="14"/>
  <c r="F4403" i="14"/>
  <c r="F4402" i="14"/>
  <c r="F4401" i="14"/>
  <c r="F4400" i="14"/>
  <c r="F4399" i="14"/>
  <c r="F4398" i="14"/>
  <c r="F4397" i="14"/>
  <c r="F4396" i="14"/>
  <c r="F4395" i="14"/>
  <c r="F4394" i="14"/>
  <c r="F4393" i="14"/>
  <c r="F4392" i="14"/>
  <c r="F4391" i="14"/>
  <c r="F4390" i="14"/>
  <c r="F4389" i="14"/>
  <c r="F4388" i="14"/>
  <c r="F4387" i="14"/>
  <c r="F4386" i="14"/>
  <c r="F4385" i="14"/>
  <c r="F4384" i="14"/>
  <c r="F4383" i="14"/>
  <c r="F4382" i="14"/>
  <c r="F4381" i="14"/>
  <c r="F4380" i="14"/>
  <c r="F4379" i="14"/>
  <c r="F4378" i="14"/>
  <c r="F4377" i="14"/>
  <c r="F4376" i="14"/>
  <c r="F4375" i="14"/>
  <c r="F4374" i="14"/>
  <c r="F4373" i="14"/>
  <c r="F4372" i="14"/>
  <c r="F4371" i="14"/>
  <c r="F4370" i="14"/>
  <c r="F4369" i="14"/>
  <c r="F4368" i="14"/>
  <c r="F4367" i="14"/>
  <c r="F4366" i="14"/>
  <c r="F4365" i="14"/>
  <c r="F4364" i="14"/>
  <c r="F4363" i="14"/>
  <c r="F4362" i="14"/>
  <c r="F4361" i="14"/>
  <c r="F4360" i="14"/>
  <c r="F4359" i="14"/>
  <c r="F4358" i="14"/>
  <c r="F4357" i="14"/>
  <c r="F4356" i="14"/>
  <c r="F4355" i="14"/>
  <c r="F4354" i="14"/>
  <c r="F4353" i="14"/>
  <c r="F4352" i="14"/>
  <c r="F4351" i="14"/>
  <c r="F4350" i="14"/>
  <c r="F4349" i="14"/>
  <c r="F4348" i="14"/>
  <c r="F4347" i="14"/>
  <c r="F4346" i="14"/>
  <c r="F4345" i="14"/>
  <c r="F4344" i="14"/>
  <c r="F4343" i="14"/>
  <c r="F4342" i="14"/>
  <c r="F4341" i="14"/>
  <c r="F4340" i="14"/>
  <c r="F4339" i="14"/>
  <c r="F4338" i="14"/>
  <c r="F4337" i="14"/>
  <c r="F4336" i="14"/>
  <c r="F4335" i="14"/>
  <c r="F4334" i="14"/>
  <c r="F4333" i="14"/>
  <c r="F4332" i="14"/>
  <c r="F4331" i="14"/>
  <c r="F4330" i="14"/>
  <c r="F4329" i="14"/>
  <c r="F4328" i="14"/>
  <c r="F4327" i="14"/>
  <c r="F4326" i="14"/>
  <c r="F4325" i="14"/>
  <c r="F4324" i="14"/>
  <c r="F4323" i="14"/>
  <c r="F4322" i="14"/>
  <c r="F4321" i="14"/>
  <c r="F4320" i="14"/>
  <c r="F4319" i="14"/>
  <c r="F4318" i="14"/>
  <c r="F4317" i="14"/>
  <c r="F4316" i="14"/>
  <c r="F4315" i="14"/>
  <c r="F4314" i="14"/>
  <c r="F4313" i="14"/>
  <c r="F4312" i="14"/>
  <c r="F4311" i="14"/>
  <c r="F4310" i="14"/>
  <c r="F4309" i="14"/>
  <c r="F4308" i="14"/>
  <c r="F4307" i="14"/>
  <c r="F4306" i="14"/>
  <c r="F4305" i="14"/>
  <c r="F4304" i="14"/>
  <c r="F4303" i="14"/>
  <c r="F4302" i="14"/>
  <c r="F4301" i="14"/>
  <c r="F4300" i="14"/>
  <c r="F4299" i="14"/>
  <c r="F4298" i="14"/>
  <c r="F4297" i="14"/>
  <c r="F4296" i="14"/>
  <c r="F4295" i="14"/>
  <c r="F4294" i="14"/>
  <c r="F4293" i="14"/>
  <c r="F4292" i="14"/>
  <c r="F4291" i="14"/>
  <c r="F4290" i="14"/>
  <c r="F4289" i="14"/>
  <c r="F4288" i="14"/>
  <c r="F4287" i="14"/>
  <c r="F4286" i="14"/>
  <c r="F4285" i="14"/>
  <c r="F4284" i="14"/>
  <c r="F4283" i="14"/>
  <c r="F4282" i="14"/>
  <c r="F4281" i="14"/>
  <c r="F4280" i="14"/>
  <c r="F4279" i="14"/>
  <c r="F4278" i="14"/>
  <c r="F4277" i="14"/>
  <c r="F4276" i="14"/>
  <c r="F4275" i="14"/>
  <c r="F4274" i="14"/>
  <c r="F4273" i="14"/>
  <c r="F4272" i="14"/>
  <c r="F4271" i="14"/>
  <c r="F4270" i="14"/>
  <c r="F4269" i="14"/>
  <c r="F4268" i="14"/>
  <c r="F4267" i="14"/>
  <c r="F4266" i="14"/>
  <c r="F4265" i="14"/>
  <c r="F4264" i="14"/>
  <c r="F4263" i="14"/>
  <c r="F4262" i="14"/>
  <c r="F4261" i="14"/>
  <c r="F4260" i="14"/>
  <c r="F4259" i="14"/>
  <c r="F4258" i="14"/>
  <c r="F4257" i="14"/>
  <c r="F4256" i="14"/>
  <c r="F4255" i="14"/>
  <c r="F4254" i="14"/>
  <c r="F4253" i="14"/>
  <c r="F4252" i="14"/>
  <c r="F4251" i="14"/>
  <c r="F4250" i="14"/>
  <c r="F4249" i="14"/>
  <c r="F4248" i="14"/>
  <c r="F4247" i="14"/>
  <c r="F4246" i="14"/>
  <c r="F4245" i="14"/>
  <c r="F4244" i="14"/>
  <c r="F4243" i="14"/>
  <c r="F4242" i="14"/>
  <c r="F4241" i="14"/>
  <c r="F4240" i="14"/>
  <c r="F4239" i="14"/>
  <c r="F4238" i="14"/>
  <c r="F4237" i="14"/>
  <c r="F4236" i="14"/>
  <c r="F4235" i="14"/>
  <c r="F4234" i="14"/>
  <c r="F4233" i="14"/>
  <c r="F4232" i="14"/>
  <c r="F4231" i="14"/>
  <c r="F4230" i="14"/>
  <c r="F4229" i="14"/>
  <c r="F4228" i="14"/>
  <c r="F4227" i="14"/>
  <c r="F4226" i="14"/>
  <c r="F4225" i="14"/>
  <c r="F4224" i="14"/>
  <c r="F4223" i="14"/>
  <c r="F4222" i="14"/>
  <c r="F4221" i="14"/>
  <c r="F4220" i="14"/>
  <c r="F4219" i="14"/>
  <c r="F4218" i="14"/>
  <c r="F4217" i="14"/>
  <c r="F4216" i="14"/>
  <c r="F4215" i="14"/>
  <c r="F4214" i="14"/>
  <c r="F4213" i="14"/>
  <c r="F4212" i="14"/>
  <c r="F4211" i="14"/>
  <c r="F4210" i="14"/>
  <c r="F4209" i="14"/>
  <c r="F4208" i="14"/>
  <c r="F4207" i="14"/>
  <c r="F4206" i="14"/>
  <c r="F4205" i="14"/>
  <c r="F4204" i="14"/>
  <c r="F4203" i="14"/>
  <c r="F4202" i="14"/>
  <c r="F4201" i="14"/>
  <c r="F4200" i="14"/>
  <c r="F4199" i="14"/>
  <c r="F4198" i="14"/>
  <c r="F4197" i="14"/>
  <c r="F4196" i="14"/>
  <c r="F4195" i="14"/>
  <c r="F4194" i="14"/>
  <c r="F4193" i="14"/>
  <c r="F4192" i="14"/>
  <c r="F4191" i="14"/>
  <c r="F4190" i="14"/>
  <c r="F4189" i="14"/>
  <c r="F4188" i="14"/>
  <c r="F4187" i="14"/>
  <c r="F4186" i="14"/>
  <c r="F4185" i="14"/>
  <c r="F4184" i="14"/>
  <c r="F4183" i="14"/>
  <c r="F4182" i="14"/>
  <c r="F4181" i="14"/>
  <c r="F4180" i="14"/>
  <c r="F4179" i="14"/>
  <c r="F4178" i="14"/>
  <c r="F4177" i="14"/>
  <c r="F4176" i="14"/>
  <c r="F4175" i="14"/>
  <c r="F4174" i="14"/>
  <c r="F4173" i="14"/>
  <c r="F4172" i="14"/>
  <c r="F4171" i="14"/>
  <c r="F4170" i="14"/>
  <c r="F4169" i="14"/>
  <c r="F4168" i="14"/>
  <c r="F4167" i="14"/>
  <c r="F4166" i="14"/>
  <c r="F4165" i="14"/>
  <c r="F4164" i="14"/>
  <c r="F4163" i="14"/>
  <c r="F4162" i="14"/>
  <c r="F4161" i="14"/>
  <c r="F4160" i="14"/>
  <c r="F4159" i="14"/>
  <c r="F4158" i="14"/>
  <c r="F4157" i="14"/>
  <c r="F4156" i="14"/>
  <c r="F4155" i="14"/>
  <c r="F4154" i="14"/>
  <c r="F4153" i="14"/>
  <c r="F4152" i="14"/>
  <c r="F4151" i="14"/>
  <c r="F4150" i="14"/>
  <c r="F4149" i="14"/>
  <c r="F4148" i="14"/>
  <c r="F4147" i="14"/>
  <c r="F4146" i="14"/>
  <c r="F4145" i="14"/>
  <c r="F4144" i="14"/>
  <c r="F4143" i="14"/>
  <c r="F4142" i="14"/>
  <c r="F4141" i="14"/>
  <c r="F4140" i="14"/>
  <c r="F4139" i="14"/>
  <c r="F4138" i="14"/>
  <c r="F4137" i="14"/>
  <c r="F4136" i="14"/>
  <c r="F4135" i="14"/>
  <c r="F4134" i="14"/>
  <c r="F4133" i="14"/>
  <c r="F4132" i="14"/>
  <c r="F4131" i="14"/>
  <c r="F4130" i="14"/>
  <c r="F4129" i="14"/>
  <c r="F4128" i="14"/>
  <c r="F4127" i="14"/>
  <c r="F4126" i="14"/>
  <c r="F4125" i="14"/>
  <c r="F4124" i="14"/>
  <c r="F4123" i="14"/>
  <c r="F4122" i="14"/>
  <c r="F4121" i="14"/>
  <c r="F4120" i="14"/>
  <c r="F4119" i="14"/>
  <c r="F4118" i="14"/>
  <c r="F4117" i="14"/>
  <c r="F4116" i="14"/>
  <c r="F4115" i="14"/>
  <c r="F4114" i="14"/>
  <c r="F4113" i="14"/>
  <c r="F4112" i="14"/>
  <c r="F4111" i="14"/>
  <c r="F4110" i="14"/>
  <c r="F4109" i="14"/>
  <c r="F4108" i="14"/>
  <c r="F4107" i="14"/>
  <c r="F4106" i="14"/>
  <c r="F4105" i="14"/>
  <c r="F4104" i="14"/>
  <c r="F4103" i="14"/>
  <c r="F4102" i="14"/>
  <c r="F4101" i="14"/>
  <c r="F4100" i="14"/>
  <c r="F4099" i="14"/>
  <c r="F4098" i="14"/>
  <c r="F4097" i="14"/>
  <c r="F4096" i="14"/>
  <c r="F4095" i="14"/>
  <c r="F4094" i="14"/>
  <c r="F4093" i="14"/>
  <c r="F4092" i="14"/>
  <c r="F4091" i="14"/>
  <c r="F4090" i="14"/>
  <c r="F4089" i="14"/>
  <c r="F4088" i="14"/>
  <c r="F4087" i="14"/>
  <c r="F4086" i="14"/>
  <c r="F4085" i="14"/>
  <c r="F4084" i="14"/>
  <c r="F4083" i="14"/>
  <c r="F4082" i="14"/>
  <c r="F4081" i="14"/>
  <c r="F4080" i="14"/>
  <c r="F4079" i="14"/>
  <c r="F4078" i="14"/>
  <c r="F4077" i="14"/>
  <c r="F4076" i="14"/>
  <c r="F4075" i="14"/>
  <c r="F4074" i="14"/>
  <c r="F4073" i="14"/>
  <c r="F4072" i="14"/>
  <c r="F4071" i="14"/>
  <c r="F4070" i="14"/>
  <c r="F4069" i="14"/>
  <c r="F4068" i="14"/>
  <c r="F4067" i="14"/>
  <c r="F4066" i="14"/>
  <c r="F4065" i="14"/>
  <c r="F4064" i="14"/>
  <c r="F4063" i="14"/>
  <c r="F4062" i="14"/>
  <c r="F4061" i="14"/>
  <c r="F4060" i="14"/>
  <c r="F4059" i="14"/>
  <c r="F4058" i="14"/>
  <c r="F4057" i="14"/>
  <c r="F4056" i="14"/>
  <c r="F4055" i="14"/>
  <c r="F4054" i="14"/>
  <c r="F4053" i="14"/>
  <c r="F4052" i="14"/>
  <c r="F4051" i="14"/>
  <c r="F4050" i="14"/>
  <c r="F4049" i="14"/>
  <c r="F4048" i="14"/>
  <c r="F4047" i="14"/>
  <c r="F4046" i="14"/>
  <c r="F4045" i="14"/>
  <c r="F4044" i="14"/>
  <c r="F4043" i="14"/>
  <c r="F4042" i="14"/>
  <c r="F4041" i="14"/>
  <c r="F4040" i="14"/>
  <c r="F4039" i="14"/>
  <c r="F4038" i="14"/>
  <c r="F4037" i="14"/>
  <c r="F4036" i="14"/>
  <c r="F4035" i="14"/>
  <c r="F4034" i="14"/>
  <c r="F4033" i="14"/>
  <c r="F4032" i="14"/>
  <c r="F4031" i="14"/>
  <c r="F4030" i="14"/>
  <c r="F4029" i="14"/>
  <c r="F4028" i="14"/>
  <c r="F4027" i="14"/>
  <c r="F4026" i="14"/>
  <c r="F4025" i="14"/>
  <c r="F4024" i="14"/>
  <c r="F4023" i="14"/>
  <c r="F4022" i="14"/>
  <c r="F4021" i="14"/>
  <c r="F4020" i="14"/>
  <c r="F4019" i="14"/>
  <c r="F4018" i="14"/>
  <c r="F4017" i="14"/>
  <c r="F4016" i="14"/>
  <c r="F4015" i="14"/>
  <c r="F4014" i="14"/>
  <c r="F4013" i="14"/>
  <c r="F4012" i="14"/>
  <c r="F4011" i="14"/>
  <c r="F4010" i="14"/>
  <c r="F4009" i="14"/>
  <c r="F4008" i="14"/>
  <c r="F4007" i="14"/>
  <c r="F4006" i="14"/>
  <c r="F4005" i="14"/>
  <c r="F4004" i="14"/>
  <c r="F4003" i="14"/>
  <c r="F4002" i="14"/>
  <c r="F4001" i="14"/>
  <c r="F4000" i="14"/>
  <c r="F3999" i="14"/>
  <c r="F3998" i="14"/>
  <c r="F3997" i="14"/>
  <c r="F3996" i="14"/>
  <c r="E1" i="14" a="1"/>
  <c r="E1" i="14" s="1"/>
  <c r="C1" i="14" a="1"/>
  <c r="C1" i="14" s="1"/>
  <c r="B1" i="14" a="1"/>
  <c r="B1" i="14" s="1"/>
  <c r="A1" i="14" a="1"/>
  <c r="F3969" i="14" s="1"/>
  <c r="E277" i="17" l="1"/>
  <c r="D277" i="17"/>
  <c r="E276" i="17"/>
  <c r="D276" i="17"/>
  <c r="F3576" i="14"/>
  <c r="F3557" i="14"/>
  <c r="F3536" i="14"/>
  <c r="F3513" i="14"/>
  <c r="F3591" i="14"/>
  <c r="F3599" i="14"/>
  <c r="F3607" i="14"/>
  <c r="F3615" i="14"/>
  <c r="F3623" i="14"/>
  <c r="F3631" i="14"/>
  <c r="F3639" i="14"/>
  <c r="F3647" i="14"/>
  <c r="F3655" i="14"/>
  <c r="F3663" i="14"/>
  <c r="F3671" i="14"/>
  <c r="F3679" i="14"/>
  <c r="F3687" i="14"/>
  <c r="F3695" i="14"/>
  <c r="F3703" i="14"/>
  <c r="F3711" i="14"/>
  <c r="F3719" i="14"/>
  <c r="F3727" i="14"/>
  <c r="F3735" i="14"/>
  <c r="F3743" i="14"/>
  <c r="F3751" i="14"/>
  <c r="F3759" i="14"/>
  <c r="F3767" i="14"/>
  <c r="F3775" i="14"/>
  <c r="F3783" i="14"/>
  <c r="F3791" i="14"/>
  <c r="F3799" i="14"/>
  <c r="F3807" i="14"/>
  <c r="F3815" i="14"/>
  <c r="F3823" i="14"/>
  <c r="F3831" i="14"/>
  <c r="F3839" i="14"/>
  <c r="F3847" i="14"/>
  <c r="F3855" i="14"/>
  <c r="F3863" i="14"/>
  <c r="F3871" i="14"/>
  <c r="F3879" i="14"/>
  <c r="F3887" i="14"/>
  <c r="F3895" i="14"/>
  <c r="F3903" i="14"/>
  <c r="F3911" i="14"/>
  <c r="F3919" i="14"/>
  <c r="F3927" i="14"/>
  <c r="F3935" i="14"/>
  <c r="F3952" i="14"/>
  <c r="F3984" i="14"/>
  <c r="F3573" i="14"/>
  <c r="F3553" i="14"/>
  <c r="F3533" i="14"/>
  <c r="F3512" i="14"/>
  <c r="F3592" i="14"/>
  <c r="F3600" i="14"/>
  <c r="F3608" i="14"/>
  <c r="F3616" i="14"/>
  <c r="F3624" i="14"/>
  <c r="F3632" i="14"/>
  <c r="F3640" i="14"/>
  <c r="F3648" i="14"/>
  <c r="F3656" i="14"/>
  <c r="F3664" i="14"/>
  <c r="F3672" i="14"/>
  <c r="F3680" i="14"/>
  <c r="F3688" i="14"/>
  <c r="F3696" i="14"/>
  <c r="F3704" i="14"/>
  <c r="F3712" i="14"/>
  <c r="F3720" i="14"/>
  <c r="F3728" i="14"/>
  <c r="F3736" i="14"/>
  <c r="F3744" i="14"/>
  <c r="F3752" i="14"/>
  <c r="F3760" i="14"/>
  <c r="F3768" i="14"/>
  <c r="F3776" i="14"/>
  <c r="F3784" i="14"/>
  <c r="F3792" i="14"/>
  <c r="F3800" i="14"/>
  <c r="F3808" i="14"/>
  <c r="F3816" i="14"/>
  <c r="F3824" i="14"/>
  <c r="F3832" i="14"/>
  <c r="F3840" i="14"/>
  <c r="F3848" i="14"/>
  <c r="F3856" i="14"/>
  <c r="F3864" i="14"/>
  <c r="F3872" i="14"/>
  <c r="F3880" i="14"/>
  <c r="F3888" i="14"/>
  <c r="F3896" i="14"/>
  <c r="F3904" i="14"/>
  <c r="F3912" i="14"/>
  <c r="F3920" i="14"/>
  <c r="F3928" i="14"/>
  <c r="F3936" i="14"/>
  <c r="F3953" i="14"/>
  <c r="F3985" i="14"/>
  <c r="F3572" i="14"/>
  <c r="F3552" i="14"/>
  <c r="F3529" i="14"/>
  <c r="F3509" i="14"/>
  <c r="F3593" i="14"/>
  <c r="F3601" i="14"/>
  <c r="F3609" i="14"/>
  <c r="F3617" i="14"/>
  <c r="F3625" i="14"/>
  <c r="F3633" i="14"/>
  <c r="F3641" i="14"/>
  <c r="F3649" i="14"/>
  <c r="F3657" i="14"/>
  <c r="F3665" i="14"/>
  <c r="F3673" i="14"/>
  <c r="F3681" i="14"/>
  <c r="F3689" i="14"/>
  <c r="F3697" i="14"/>
  <c r="F3705" i="14"/>
  <c r="F3713" i="14"/>
  <c r="F3721" i="14"/>
  <c r="F3729" i="14"/>
  <c r="F3737" i="14"/>
  <c r="F3745" i="14"/>
  <c r="F3753" i="14"/>
  <c r="F3761" i="14"/>
  <c r="F3769" i="14"/>
  <c r="F3777" i="14"/>
  <c r="F3785" i="14"/>
  <c r="F3793" i="14"/>
  <c r="F3801" i="14"/>
  <c r="F3809" i="14"/>
  <c r="F3817" i="14"/>
  <c r="F3825" i="14"/>
  <c r="F3833" i="14"/>
  <c r="F3841" i="14"/>
  <c r="F3849" i="14"/>
  <c r="F3857" i="14"/>
  <c r="F3865" i="14"/>
  <c r="F3873" i="14"/>
  <c r="F3881" i="14"/>
  <c r="F3889" i="14"/>
  <c r="F3897" i="14"/>
  <c r="F3905" i="14"/>
  <c r="F3913" i="14"/>
  <c r="F3921" i="14"/>
  <c r="F3929" i="14"/>
  <c r="F3937" i="14"/>
  <c r="F3960" i="14"/>
  <c r="F3992" i="14"/>
  <c r="F3560" i="14"/>
  <c r="F3590" i="14"/>
  <c r="F3614" i="14"/>
  <c r="F3630" i="14"/>
  <c r="F3654" i="14"/>
  <c r="F3678" i="14"/>
  <c r="F3694" i="14"/>
  <c r="F3718" i="14"/>
  <c r="F3742" i="14"/>
  <c r="F3766" i="14"/>
  <c r="F3790" i="14"/>
  <c r="F3806" i="14"/>
  <c r="F3822" i="14"/>
  <c r="F3838" i="14"/>
  <c r="F3862" i="14"/>
  <c r="F3878" i="14"/>
  <c r="F3902" i="14"/>
  <c r="F3918" i="14"/>
  <c r="F3945" i="14"/>
  <c r="F3585" i="14"/>
  <c r="F3569" i="14"/>
  <c r="F3549" i="14"/>
  <c r="F3528" i="14"/>
  <c r="F3505" i="14"/>
  <c r="F3594" i="14"/>
  <c r="F3602" i="14"/>
  <c r="F3610" i="14"/>
  <c r="F3618" i="14"/>
  <c r="F3626" i="14"/>
  <c r="F3634" i="14"/>
  <c r="F3642" i="14"/>
  <c r="F3650" i="14"/>
  <c r="F3658" i="14"/>
  <c r="F3666" i="14"/>
  <c r="F3674" i="14"/>
  <c r="F3682" i="14"/>
  <c r="F3690" i="14"/>
  <c r="F3698" i="14"/>
  <c r="F3706" i="14"/>
  <c r="F3714" i="14"/>
  <c r="F3722" i="14"/>
  <c r="F3730" i="14"/>
  <c r="F3738" i="14"/>
  <c r="F3746" i="14"/>
  <c r="F3754" i="14"/>
  <c r="F3762" i="14"/>
  <c r="F3770" i="14"/>
  <c r="F3778" i="14"/>
  <c r="F3786" i="14"/>
  <c r="F3794" i="14"/>
  <c r="F3802" i="14"/>
  <c r="F3810" i="14"/>
  <c r="F3818" i="14"/>
  <c r="F3826" i="14"/>
  <c r="F3834" i="14"/>
  <c r="F3842" i="14"/>
  <c r="F3850" i="14"/>
  <c r="F3858" i="14"/>
  <c r="F3866" i="14"/>
  <c r="F3874" i="14"/>
  <c r="F3882" i="14"/>
  <c r="F3890" i="14"/>
  <c r="F3898" i="14"/>
  <c r="F3906" i="14"/>
  <c r="F3914" i="14"/>
  <c r="F3922" i="14"/>
  <c r="F3930" i="14"/>
  <c r="F3938" i="14"/>
  <c r="F3961" i="14"/>
  <c r="F3993" i="14"/>
  <c r="F3577" i="14"/>
  <c r="F3517" i="14"/>
  <c r="F3606" i="14"/>
  <c r="F3638" i="14"/>
  <c r="F3662" i="14"/>
  <c r="F3686" i="14"/>
  <c r="F3710" i="14"/>
  <c r="F3734" i="14"/>
  <c r="F3758" i="14"/>
  <c r="F3782" i="14"/>
  <c r="F3814" i="14"/>
  <c r="F3846" i="14"/>
  <c r="F3870" i="14"/>
  <c r="F3894" i="14"/>
  <c r="F3926" i="14"/>
  <c r="F3977" i="14"/>
  <c r="F3584" i="14"/>
  <c r="F3568" i="14"/>
  <c r="F3545" i="14"/>
  <c r="F3525" i="14"/>
  <c r="F3587" i="14"/>
  <c r="F3595" i="14"/>
  <c r="F3603" i="14"/>
  <c r="F3611" i="14"/>
  <c r="F3619" i="14"/>
  <c r="F3627" i="14"/>
  <c r="F3635" i="14"/>
  <c r="F3643" i="14"/>
  <c r="F3651" i="14"/>
  <c r="F3659" i="14"/>
  <c r="F3667" i="14"/>
  <c r="F3675" i="14"/>
  <c r="F3683" i="14"/>
  <c r="F3691" i="14"/>
  <c r="F3699" i="14"/>
  <c r="F3707" i="14"/>
  <c r="F3715" i="14"/>
  <c r="F3723" i="14"/>
  <c r="F3731" i="14"/>
  <c r="F3739" i="14"/>
  <c r="F3747" i="14"/>
  <c r="F3755" i="14"/>
  <c r="F3763" i="14"/>
  <c r="F3771" i="14"/>
  <c r="F3779" i="14"/>
  <c r="F3787" i="14"/>
  <c r="F3795" i="14"/>
  <c r="F3803" i="14"/>
  <c r="F3811" i="14"/>
  <c r="F3819" i="14"/>
  <c r="F3827" i="14"/>
  <c r="F3835" i="14"/>
  <c r="F3843" i="14"/>
  <c r="F3851" i="14"/>
  <c r="F3859" i="14"/>
  <c r="F3867" i="14"/>
  <c r="F3875" i="14"/>
  <c r="F3883" i="14"/>
  <c r="F3891" i="14"/>
  <c r="F3899" i="14"/>
  <c r="F3907" i="14"/>
  <c r="F3915" i="14"/>
  <c r="F3923" i="14"/>
  <c r="F3931" i="14"/>
  <c r="F3939" i="14"/>
  <c r="F3968" i="14"/>
  <c r="F3537" i="14"/>
  <c r="F3598" i="14"/>
  <c r="F3622" i="14"/>
  <c r="F3646" i="14"/>
  <c r="F3670" i="14"/>
  <c r="F3702" i="14"/>
  <c r="F3726" i="14"/>
  <c r="F3750" i="14"/>
  <c r="F3774" i="14"/>
  <c r="F3798" i="14"/>
  <c r="F3830" i="14"/>
  <c r="F3854" i="14"/>
  <c r="F3886" i="14"/>
  <c r="F3910" i="14"/>
  <c r="F3934" i="14"/>
  <c r="F3581" i="14"/>
  <c r="F3565" i="14"/>
  <c r="F3544" i="14"/>
  <c r="F3521" i="14"/>
  <c r="F3588" i="14"/>
  <c r="F3596" i="14"/>
  <c r="F3604" i="14"/>
  <c r="F3612" i="14"/>
  <c r="F3620" i="14"/>
  <c r="F3628" i="14"/>
  <c r="F3636" i="14"/>
  <c r="F3644" i="14"/>
  <c r="F3652" i="14"/>
  <c r="F3660" i="14"/>
  <c r="F3668" i="14"/>
  <c r="F3676" i="14"/>
  <c r="F3684" i="14"/>
  <c r="F3692" i="14"/>
  <c r="F3700" i="14"/>
  <c r="F3708" i="14"/>
  <c r="F3716" i="14"/>
  <c r="F3724" i="14"/>
  <c r="F3732" i="14"/>
  <c r="F3740" i="14"/>
  <c r="F3748" i="14"/>
  <c r="F3756" i="14"/>
  <c r="F3764" i="14"/>
  <c r="F3772" i="14"/>
  <c r="F3780" i="14"/>
  <c r="F3788" i="14"/>
  <c r="F3796" i="14"/>
  <c r="F3804" i="14"/>
  <c r="F3812" i="14"/>
  <c r="F3820" i="14"/>
  <c r="F3828" i="14"/>
  <c r="F3836" i="14"/>
  <c r="F3844" i="14"/>
  <c r="F3852" i="14"/>
  <c r="F3860" i="14"/>
  <c r="F3868" i="14"/>
  <c r="F3876" i="14"/>
  <c r="F3884" i="14"/>
  <c r="F3892" i="14"/>
  <c r="F3900" i="14"/>
  <c r="F3908" i="14"/>
  <c r="F3916" i="14"/>
  <c r="F3924" i="14"/>
  <c r="F3932" i="14"/>
  <c r="F3940" i="14"/>
  <c r="F3991" i="14"/>
  <c r="F3983" i="14"/>
  <c r="F3975" i="14"/>
  <c r="F3967" i="14"/>
  <c r="F3959" i="14"/>
  <c r="F3951" i="14"/>
  <c r="F3943" i="14"/>
  <c r="F3990" i="14"/>
  <c r="F3982" i="14"/>
  <c r="F3974" i="14"/>
  <c r="F3966" i="14"/>
  <c r="F3958" i="14"/>
  <c r="F3950" i="14"/>
  <c r="F3942" i="14"/>
  <c r="F3989" i="14"/>
  <c r="F3981" i="14"/>
  <c r="F3973" i="14"/>
  <c r="F3965" i="14"/>
  <c r="F3957" i="14"/>
  <c r="F3949" i="14"/>
  <c r="F3941" i="14"/>
  <c r="F3988" i="14"/>
  <c r="F3980" i="14"/>
  <c r="F3972" i="14"/>
  <c r="F3964" i="14"/>
  <c r="F3956" i="14"/>
  <c r="F3948" i="14"/>
  <c r="F3995" i="14"/>
  <c r="F3987" i="14"/>
  <c r="F3979" i="14"/>
  <c r="F3971" i="14"/>
  <c r="F3963" i="14"/>
  <c r="F3955" i="14"/>
  <c r="F3947" i="14"/>
  <c r="F3994" i="14"/>
  <c r="F3986" i="14"/>
  <c r="F3978" i="14"/>
  <c r="F3970" i="14"/>
  <c r="F3962" i="14"/>
  <c r="F3954" i="14"/>
  <c r="F3946" i="14"/>
  <c r="F3580" i="14"/>
  <c r="F3561" i="14"/>
  <c r="F3541" i="14"/>
  <c r="F3520" i="14"/>
  <c r="F3589" i="14"/>
  <c r="F3597" i="14"/>
  <c r="F3605" i="14"/>
  <c r="F3613" i="14"/>
  <c r="F3621" i="14"/>
  <c r="F3629" i="14"/>
  <c r="F3637" i="14"/>
  <c r="F3645" i="14"/>
  <c r="F3653" i="14"/>
  <c r="F3661" i="14"/>
  <c r="F3669" i="14"/>
  <c r="F3677" i="14"/>
  <c r="F3685" i="14"/>
  <c r="F3693" i="14"/>
  <c r="F3701" i="14"/>
  <c r="F3709" i="14"/>
  <c r="F3717" i="14"/>
  <c r="F3725" i="14"/>
  <c r="F3733" i="14"/>
  <c r="F3741" i="14"/>
  <c r="F3749" i="14"/>
  <c r="F3757" i="14"/>
  <c r="F3765" i="14"/>
  <c r="F3773" i="14"/>
  <c r="F3781" i="14"/>
  <c r="F3789" i="14"/>
  <c r="F3797" i="14"/>
  <c r="F3805" i="14"/>
  <c r="F3813" i="14"/>
  <c r="F3821" i="14"/>
  <c r="F3829" i="14"/>
  <c r="F3837" i="14"/>
  <c r="F3845" i="14"/>
  <c r="F3853" i="14"/>
  <c r="F3861" i="14"/>
  <c r="F3869" i="14"/>
  <c r="F3877" i="14"/>
  <c r="F3885" i="14"/>
  <c r="F3893" i="14"/>
  <c r="F3901" i="14"/>
  <c r="F3909" i="14"/>
  <c r="F3917" i="14"/>
  <c r="F3925" i="14"/>
  <c r="F3933" i="14"/>
  <c r="F3944" i="14"/>
  <c r="F3976" i="14"/>
  <c r="A1" i="14"/>
  <c r="F5" i="14"/>
  <c r="F13" i="14"/>
  <c r="F21" i="14"/>
  <c r="F29" i="14"/>
  <c r="F37" i="14"/>
  <c r="F45" i="14"/>
  <c r="F53" i="14"/>
  <c r="F61" i="14"/>
  <c r="F69" i="14"/>
  <c r="F77" i="14"/>
  <c r="F85" i="14"/>
  <c r="F93" i="14"/>
  <c r="F101" i="14"/>
  <c r="F109" i="14"/>
  <c r="F117" i="14"/>
  <c r="F125" i="14"/>
  <c r="F133" i="14"/>
  <c r="F141" i="14"/>
  <c r="F149" i="14"/>
  <c r="F157" i="14"/>
  <c r="F165" i="14"/>
  <c r="F173" i="14"/>
  <c r="F181" i="14"/>
  <c r="F189" i="14"/>
  <c r="F197" i="14"/>
  <c r="F205" i="14"/>
  <c r="F213" i="14"/>
  <c r="F221" i="14"/>
  <c r="F229" i="14"/>
  <c r="F237" i="14"/>
  <c r="F245" i="14"/>
  <c r="F253" i="14"/>
  <c r="F261" i="14"/>
  <c r="F269" i="14"/>
  <c r="F277" i="14"/>
  <c r="F285" i="14"/>
  <c r="F293" i="14"/>
  <c r="F301" i="14"/>
  <c r="F309" i="14"/>
  <c r="F317" i="14"/>
  <c r="F325" i="14"/>
  <c r="F333" i="14"/>
  <c r="F341" i="14"/>
  <c r="F349" i="14"/>
  <c r="F357" i="14"/>
  <c r="F365" i="14"/>
  <c r="F373" i="14"/>
  <c r="F381" i="14"/>
  <c r="F389" i="14"/>
  <c r="F397" i="14"/>
  <c r="F405" i="14"/>
  <c r="F413" i="14"/>
  <c r="F421" i="14"/>
  <c r="F429" i="14"/>
  <c r="F437" i="14"/>
  <c r="F445" i="14"/>
  <c r="F453" i="14"/>
  <c r="F461" i="14"/>
  <c r="F469" i="14"/>
  <c r="F477" i="14"/>
  <c r="F485" i="14"/>
  <c r="F493" i="14"/>
  <c r="F501" i="14"/>
  <c r="F509" i="14"/>
  <c r="F517" i="14"/>
  <c r="F525" i="14"/>
  <c r="F533" i="14"/>
  <c r="F541" i="14"/>
  <c r="F549" i="14"/>
  <c r="F557" i="14"/>
  <c r="F565" i="14"/>
  <c r="F573" i="14"/>
  <c r="F581" i="14"/>
  <c r="F589" i="14"/>
  <c r="F597" i="14"/>
  <c r="F605" i="14"/>
  <c r="F613" i="14"/>
  <c r="F621" i="14"/>
  <c r="F629" i="14"/>
  <c r="F637" i="14"/>
  <c r="F645" i="14"/>
  <c r="F653" i="14"/>
  <c r="F661" i="14"/>
  <c r="F669" i="14"/>
  <c r="F677" i="14"/>
  <c r="F6" i="14"/>
  <c r="F14" i="14"/>
  <c r="F22" i="14"/>
  <c r="F30" i="14"/>
  <c r="F38" i="14"/>
  <c r="F46" i="14"/>
  <c r="F54" i="14"/>
  <c r="F62" i="14"/>
  <c r="F70" i="14"/>
  <c r="F78" i="14"/>
  <c r="F86" i="14"/>
  <c r="F94" i="14"/>
  <c r="F102" i="14"/>
  <c r="F110" i="14"/>
  <c r="F118" i="14"/>
  <c r="F126" i="14"/>
  <c r="F134" i="14"/>
  <c r="F142" i="14"/>
  <c r="F150" i="14"/>
  <c r="F158" i="14"/>
  <c r="F166" i="14"/>
  <c r="F174" i="14"/>
  <c r="F182" i="14"/>
  <c r="F190" i="14"/>
  <c r="F198" i="14"/>
  <c r="F206" i="14"/>
  <c r="F214" i="14"/>
  <c r="F222" i="14"/>
  <c r="F230" i="14"/>
  <c r="F238" i="14"/>
  <c r="F246" i="14"/>
  <c r="F254" i="14"/>
  <c r="F262" i="14"/>
  <c r="F270" i="14"/>
  <c r="F278" i="14"/>
  <c r="F286" i="14"/>
  <c r="F294" i="14"/>
  <c r="F302" i="14"/>
  <c r="F310" i="14"/>
  <c r="F318" i="14"/>
  <c r="F326" i="14"/>
  <c r="F334" i="14"/>
  <c r="F342" i="14"/>
  <c r="F350" i="14"/>
  <c r="F358" i="14"/>
  <c r="F366" i="14"/>
  <c r="F374" i="14"/>
  <c r="F382" i="14"/>
  <c r="F390" i="14"/>
  <c r="F398" i="14"/>
  <c r="F406" i="14"/>
  <c r="F414" i="14"/>
  <c r="F422" i="14"/>
  <c r="F430" i="14"/>
  <c r="F438" i="14"/>
  <c r="F446" i="14"/>
  <c r="F454" i="14"/>
  <c r="F462" i="14"/>
  <c r="F470" i="14"/>
  <c r="F478" i="14"/>
  <c r="F486" i="14"/>
  <c r="F494" i="14"/>
  <c r="F502" i="14"/>
  <c r="F510" i="14"/>
  <c r="F518" i="14"/>
  <c r="F526" i="14"/>
  <c r="F534" i="14"/>
  <c r="F542" i="14"/>
  <c r="F550" i="14"/>
  <c r="F558" i="14"/>
  <c r="F566" i="14"/>
  <c r="F574" i="14"/>
  <c r="F582" i="14"/>
  <c r="F590" i="14"/>
  <c r="F598" i="14"/>
  <c r="F606" i="14"/>
  <c r="F614" i="14"/>
  <c r="F622" i="14"/>
  <c r="F630" i="14"/>
  <c r="F638" i="14"/>
  <c r="F646" i="14"/>
  <c r="F654" i="14"/>
  <c r="F662" i="14"/>
  <c r="F670" i="14"/>
  <c r="F7" i="14"/>
  <c r="F15" i="14"/>
  <c r="F23" i="14"/>
  <c r="F31" i="14"/>
  <c r="F39" i="14"/>
  <c r="F47" i="14"/>
  <c r="F55" i="14"/>
  <c r="F63" i="14"/>
  <c r="F71" i="14"/>
  <c r="F79" i="14"/>
  <c r="F87" i="14"/>
  <c r="F95" i="14"/>
  <c r="F103" i="14"/>
  <c r="F111" i="14"/>
  <c r="F119" i="14"/>
  <c r="F127" i="14"/>
  <c r="F135" i="14"/>
  <c r="F143" i="14"/>
  <c r="F151" i="14"/>
  <c r="F159" i="14"/>
  <c r="F167" i="14"/>
  <c r="F175" i="14"/>
  <c r="F183" i="14"/>
  <c r="F191" i="14"/>
  <c r="F199" i="14"/>
  <c r="F207" i="14"/>
  <c r="F215" i="14"/>
  <c r="F223" i="14"/>
  <c r="F231" i="14"/>
  <c r="F239" i="14"/>
  <c r="F247" i="14"/>
  <c r="F255" i="14"/>
  <c r="F263" i="14"/>
  <c r="F271" i="14"/>
  <c r="F279" i="14"/>
  <c r="F287" i="14"/>
  <c r="F295" i="14"/>
  <c r="F303" i="14"/>
  <c r="F311" i="14"/>
  <c r="F319" i="14"/>
  <c r="F327" i="14"/>
  <c r="F335" i="14"/>
  <c r="F343" i="14"/>
  <c r="F351" i="14"/>
  <c r="F359" i="14"/>
  <c r="F367" i="14"/>
  <c r="F375" i="14"/>
  <c r="F383" i="14"/>
  <c r="F391" i="14"/>
  <c r="F399" i="14"/>
  <c r="F407" i="14"/>
  <c r="F415" i="14"/>
  <c r="F423" i="14"/>
  <c r="F431" i="14"/>
  <c r="F439" i="14"/>
  <c r="F447" i="14"/>
  <c r="F455" i="14"/>
  <c r="F463" i="14"/>
  <c r="F471" i="14"/>
  <c r="F479" i="14"/>
  <c r="F487" i="14"/>
  <c r="F495" i="14"/>
  <c r="F503" i="14"/>
  <c r="F511" i="14"/>
  <c r="F519" i="14"/>
  <c r="F527" i="14"/>
  <c r="F535" i="14"/>
  <c r="F543" i="14"/>
  <c r="F551" i="14"/>
  <c r="F559" i="14"/>
  <c r="F567" i="14"/>
  <c r="F575" i="14"/>
  <c r="F583" i="14"/>
  <c r="F591" i="14"/>
  <c r="F599" i="14"/>
  <c r="F607" i="14"/>
  <c r="F615" i="14"/>
  <c r="F623" i="14"/>
  <c r="F631" i="14"/>
  <c r="F639" i="14"/>
  <c r="F647" i="14"/>
  <c r="F655" i="14"/>
  <c r="F663" i="14"/>
  <c r="F671" i="14"/>
  <c r="F679" i="14"/>
  <c r="F8" i="14"/>
  <c r="F16" i="14"/>
  <c r="F24" i="14"/>
  <c r="F32" i="14"/>
  <c r="F40" i="14"/>
  <c r="F48" i="14"/>
  <c r="F56" i="14"/>
  <c r="F64" i="14"/>
  <c r="F72" i="14"/>
  <c r="F80" i="14"/>
  <c r="F88" i="14"/>
  <c r="F96" i="14"/>
  <c r="F104" i="14"/>
  <c r="F112" i="14"/>
  <c r="F120" i="14"/>
  <c r="F128" i="14"/>
  <c r="F136" i="14"/>
  <c r="F144" i="14"/>
  <c r="F152" i="14"/>
  <c r="F160" i="14"/>
  <c r="F168" i="14"/>
  <c r="F176" i="14"/>
  <c r="F184" i="14"/>
  <c r="F192" i="14"/>
  <c r="F200" i="14"/>
  <c r="F208" i="14"/>
  <c r="F216" i="14"/>
  <c r="F224" i="14"/>
  <c r="F232" i="14"/>
  <c r="F240" i="14"/>
  <c r="F248" i="14"/>
  <c r="F256" i="14"/>
  <c r="F264" i="14"/>
  <c r="F272" i="14"/>
  <c r="F280" i="14"/>
  <c r="F288" i="14"/>
  <c r="F296" i="14"/>
  <c r="F304" i="14"/>
  <c r="F312" i="14"/>
  <c r="F320" i="14"/>
  <c r="F328" i="14"/>
  <c r="F336" i="14"/>
  <c r="F344" i="14"/>
  <c r="F352" i="14"/>
  <c r="F360" i="14"/>
  <c r="F368" i="14"/>
  <c r="F376" i="14"/>
  <c r="F384" i="14"/>
  <c r="F392" i="14"/>
  <c r="F400" i="14"/>
  <c r="F408" i="14"/>
  <c r="F416" i="14"/>
  <c r="F424" i="14"/>
  <c r="F432" i="14"/>
  <c r="F440" i="14"/>
  <c r="F448" i="14"/>
  <c r="F456" i="14"/>
  <c r="F464" i="14"/>
  <c r="F472" i="14"/>
  <c r="F480" i="14"/>
  <c r="F488" i="14"/>
  <c r="F496" i="14"/>
  <c r="F504" i="14"/>
  <c r="F512" i="14"/>
  <c r="F520" i="14"/>
  <c r="F528" i="14"/>
  <c r="F536" i="14"/>
  <c r="F544" i="14"/>
  <c r="F552" i="14"/>
  <c r="F560" i="14"/>
  <c r="F568" i="14"/>
  <c r="F576" i="14"/>
  <c r="F584" i="14"/>
  <c r="F592" i="14"/>
  <c r="F600" i="14"/>
  <c r="F608" i="14"/>
  <c r="F616" i="14"/>
  <c r="F624" i="14"/>
  <c r="F632" i="14"/>
  <c r="F640" i="14"/>
  <c r="F648" i="14"/>
  <c r="F656" i="14"/>
  <c r="F664" i="14"/>
  <c r="F672" i="14"/>
  <c r="F680" i="14"/>
  <c r="F9" i="14"/>
  <c r="F17" i="14"/>
  <c r="F25" i="14"/>
  <c r="F33" i="14"/>
  <c r="F41" i="14"/>
  <c r="F49" i="14"/>
  <c r="F57" i="14"/>
  <c r="F65" i="14"/>
  <c r="F73" i="14"/>
  <c r="F81" i="14"/>
  <c r="F89" i="14"/>
  <c r="F97" i="14"/>
  <c r="F105" i="14"/>
  <c r="F113" i="14"/>
  <c r="F121" i="14"/>
  <c r="F129" i="14"/>
  <c r="F137" i="14"/>
  <c r="F145" i="14"/>
  <c r="F153" i="14"/>
  <c r="F161" i="14"/>
  <c r="F169" i="14"/>
  <c r="F177" i="14"/>
  <c r="F185" i="14"/>
  <c r="F193" i="14"/>
  <c r="F201" i="14"/>
  <c r="F209" i="14"/>
  <c r="F217" i="14"/>
  <c r="F225" i="14"/>
  <c r="F233" i="14"/>
  <c r="F241" i="14"/>
  <c r="F249" i="14"/>
  <c r="F257" i="14"/>
  <c r="F265" i="14"/>
  <c r="F273" i="14"/>
  <c r="F281" i="14"/>
  <c r="F289" i="14"/>
  <c r="F297" i="14"/>
  <c r="F305" i="14"/>
  <c r="F313" i="14"/>
  <c r="F321" i="14"/>
  <c r="F329" i="14"/>
  <c r="F337" i="14"/>
  <c r="F345" i="14"/>
  <c r="F353" i="14"/>
  <c r="F361" i="14"/>
  <c r="F369" i="14"/>
  <c r="F377" i="14"/>
  <c r="F385" i="14"/>
  <c r="F393" i="14"/>
  <c r="F401" i="14"/>
  <c r="F409" i="14"/>
  <c r="F417" i="14"/>
  <c r="F425" i="14"/>
  <c r="F433" i="14"/>
  <c r="F441" i="14"/>
  <c r="F449" i="14"/>
  <c r="F457" i="14"/>
  <c r="F465" i="14"/>
  <c r="F473" i="14"/>
  <c r="F481" i="14"/>
  <c r="F489" i="14"/>
  <c r="F497" i="14"/>
  <c r="F505" i="14"/>
  <c r="F513" i="14"/>
  <c r="F521" i="14"/>
  <c r="F529" i="14"/>
  <c r="F537" i="14"/>
  <c r="F545" i="14"/>
  <c r="F553" i="14"/>
  <c r="F561" i="14"/>
  <c r="F569" i="14"/>
  <c r="F577" i="14"/>
  <c r="F585" i="14"/>
  <c r="F593" i="14"/>
  <c r="F601" i="14"/>
  <c r="F609" i="14"/>
  <c r="F617" i="14"/>
  <c r="F625" i="14"/>
  <c r="F633" i="14"/>
  <c r="F641" i="14"/>
  <c r="F649" i="14"/>
  <c r="F657" i="14"/>
  <c r="F665" i="14"/>
  <c r="F4" i="14"/>
  <c r="F27" i="14"/>
  <c r="F50" i="14"/>
  <c r="F68" i="14"/>
  <c r="F91" i="14"/>
  <c r="F114" i="14"/>
  <c r="F132" i="14"/>
  <c r="F155" i="14"/>
  <c r="F178" i="14"/>
  <c r="F196" i="14"/>
  <c r="F219" i="14"/>
  <c r="F242" i="14"/>
  <c r="F260" i="14"/>
  <c r="F283" i="14"/>
  <c r="F306" i="14"/>
  <c r="F324" i="14"/>
  <c r="F347" i="14"/>
  <c r="F370" i="14"/>
  <c r="F388" i="14"/>
  <c r="F411" i="14"/>
  <c r="F434" i="14"/>
  <c r="F452" i="14"/>
  <c r="F475" i="14"/>
  <c r="F498" i="14"/>
  <c r="F516" i="14"/>
  <c r="F539" i="14"/>
  <c r="F562" i="14"/>
  <c r="F10" i="14"/>
  <c r="F11" i="14"/>
  <c r="F34" i="14"/>
  <c r="F52" i="14"/>
  <c r="F75" i="14"/>
  <c r="F98" i="14"/>
  <c r="F116" i="14"/>
  <c r="F139" i="14"/>
  <c r="F162" i="14"/>
  <c r="F180" i="14"/>
  <c r="F203" i="14"/>
  <c r="F226" i="14"/>
  <c r="F244" i="14"/>
  <c r="F267" i="14"/>
  <c r="F290" i="14"/>
  <c r="F308" i="14"/>
  <c r="F331" i="14"/>
  <c r="F354" i="14"/>
  <c r="F372" i="14"/>
  <c r="F395" i="14"/>
  <c r="F418" i="14"/>
  <c r="F436" i="14"/>
  <c r="F459" i="14"/>
  <c r="F482" i="14"/>
  <c r="F500" i="14"/>
  <c r="F523" i="14"/>
  <c r="F546" i="14"/>
  <c r="F564" i="14"/>
  <c r="F587" i="14"/>
  <c r="F610" i="14"/>
  <c r="F628" i="14"/>
  <c r="F651" i="14"/>
  <c r="F673" i="14"/>
  <c r="F684" i="14"/>
  <c r="F692" i="14"/>
  <c r="F700" i="14"/>
  <c r="F708" i="14"/>
  <c r="F716" i="14"/>
  <c r="F724" i="14"/>
  <c r="F732" i="14"/>
  <c r="F740" i="14"/>
  <c r="F748" i="14"/>
  <c r="F756" i="14"/>
  <c r="F764" i="14"/>
  <c r="F772" i="14"/>
  <c r="F780" i="14"/>
  <c r="F788" i="14"/>
  <c r="F796" i="14"/>
  <c r="F804" i="14"/>
  <c r="F812" i="14"/>
  <c r="F820" i="14"/>
  <c r="F828" i="14"/>
  <c r="F836" i="14"/>
  <c r="F844" i="14"/>
  <c r="F852" i="14"/>
  <c r="F860" i="14"/>
  <c r="F868" i="14"/>
  <c r="F876" i="14"/>
  <c r="F884" i="14"/>
  <c r="F892" i="14"/>
  <c r="F900" i="14"/>
  <c r="F908" i="14"/>
  <c r="F916" i="14"/>
  <c r="F924" i="14"/>
  <c r="F932" i="14"/>
  <c r="F940" i="14"/>
  <c r="F948" i="14"/>
  <c r="F956" i="14"/>
  <c r="F964" i="14"/>
  <c r="F972" i="14"/>
  <c r="F980" i="14"/>
  <c r="F988" i="14"/>
  <c r="F996" i="14"/>
  <c r="F1004" i="14"/>
  <c r="F1012" i="14"/>
  <c r="F1020" i="14"/>
  <c r="F1028" i="14"/>
  <c r="F1036" i="14"/>
  <c r="F1044" i="14"/>
  <c r="F1052" i="14"/>
  <c r="F1060" i="14"/>
  <c r="F1068" i="14"/>
  <c r="F1076" i="14"/>
  <c r="F1084" i="14"/>
  <c r="F1092" i="14"/>
  <c r="F1100" i="14"/>
  <c r="F1108" i="14"/>
  <c r="F12" i="14"/>
  <c r="F35" i="14"/>
  <c r="F58" i="14"/>
  <c r="F76" i="14"/>
  <c r="F99" i="14"/>
  <c r="F122" i="14"/>
  <c r="F140" i="14"/>
  <c r="F163" i="14"/>
  <c r="F186" i="14"/>
  <c r="F204" i="14"/>
  <c r="F227" i="14"/>
  <c r="F250" i="14"/>
  <c r="F268" i="14"/>
  <c r="F291" i="14"/>
  <c r="F314" i="14"/>
  <c r="F332" i="14"/>
  <c r="F355" i="14"/>
  <c r="F378" i="14"/>
  <c r="F396" i="14"/>
  <c r="F419" i="14"/>
  <c r="F442" i="14"/>
  <c r="F460" i="14"/>
  <c r="F483" i="14"/>
  <c r="F506" i="14"/>
  <c r="F524" i="14"/>
  <c r="F547" i="14"/>
  <c r="F570" i="14"/>
  <c r="F588" i="14"/>
  <c r="F611" i="14"/>
  <c r="F634" i="14"/>
  <c r="F652" i="14"/>
  <c r="F674" i="14"/>
  <c r="F685" i="14"/>
  <c r="F693" i="14"/>
  <c r="F701" i="14"/>
  <c r="F709" i="14"/>
  <c r="F717" i="14"/>
  <c r="F725" i="14"/>
  <c r="F733" i="14"/>
  <c r="F741" i="14"/>
  <c r="F749" i="14"/>
  <c r="F757" i="14"/>
  <c r="F765" i="14"/>
  <c r="F773" i="14"/>
  <c r="F781" i="14"/>
  <c r="F789" i="14"/>
  <c r="F797" i="14"/>
  <c r="F805" i="14"/>
  <c r="F813" i="14"/>
  <c r="F821" i="14"/>
  <c r="F829" i="14"/>
  <c r="F837" i="14"/>
  <c r="F845" i="14"/>
  <c r="F853" i="14"/>
  <c r="F861" i="14"/>
  <c r="F869" i="14"/>
  <c r="F877" i="14"/>
  <c r="F885" i="14"/>
  <c r="F893" i="14"/>
  <c r="F901" i="14"/>
  <c r="F909" i="14"/>
  <c r="F917" i="14"/>
  <c r="F925" i="14"/>
  <c r="F933" i="14"/>
  <c r="F941" i="14"/>
  <c r="F949" i="14"/>
  <c r="F957" i="14"/>
  <c r="F965" i="14"/>
  <c r="F973" i="14"/>
  <c r="F981" i="14"/>
  <c r="F989" i="14"/>
  <c r="F997" i="14"/>
  <c r="F1005" i="14"/>
  <c r="F1013" i="14"/>
  <c r="F1021" i="14"/>
  <c r="F1029" i="14"/>
  <c r="F1037" i="14"/>
  <c r="F1045" i="14"/>
  <c r="F1053" i="14"/>
  <c r="F1061" i="14"/>
  <c r="F1069" i="14"/>
  <c r="F1077" i="14"/>
  <c r="F1085" i="14"/>
  <c r="F1093" i="14"/>
  <c r="F1101" i="14"/>
  <c r="F18" i="14"/>
  <c r="F36" i="14"/>
  <c r="F59" i="14"/>
  <c r="F82" i="14"/>
  <c r="F100" i="14"/>
  <c r="F123" i="14"/>
  <c r="F146" i="14"/>
  <c r="F164" i="14"/>
  <c r="F187" i="14"/>
  <c r="F210" i="14"/>
  <c r="F228" i="14"/>
  <c r="F251" i="14"/>
  <c r="F274" i="14"/>
  <c r="F292" i="14"/>
  <c r="F315" i="14"/>
  <c r="F338" i="14"/>
  <c r="F356" i="14"/>
  <c r="F379" i="14"/>
  <c r="F402" i="14"/>
  <c r="F420" i="14"/>
  <c r="F443" i="14"/>
  <c r="F466" i="14"/>
  <c r="F484" i="14"/>
  <c r="F507" i="14"/>
  <c r="F530" i="14"/>
  <c r="F548" i="14"/>
  <c r="F571" i="14"/>
  <c r="F594" i="14"/>
  <c r="F612" i="14"/>
  <c r="F635" i="14"/>
  <c r="F658" i="14"/>
  <c r="F675" i="14"/>
  <c r="F686" i="14"/>
  <c r="F694" i="14"/>
  <c r="F702" i="14"/>
  <c r="F710" i="14"/>
  <c r="F718" i="14"/>
  <c r="F726" i="14"/>
  <c r="F734" i="14"/>
  <c r="F742" i="14"/>
  <c r="F750" i="14"/>
  <c r="F758" i="14"/>
  <c r="F766" i="14"/>
  <c r="F774" i="14"/>
  <c r="F782" i="14"/>
  <c r="F790" i="14"/>
  <c r="F798" i="14"/>
  <c r="F806" i="14"/>
  <c r="F814" i="14"/>
  <c r="F822" i="14"/>
  <c r="F830" i="14"/>
  <c r="F838" i="14"/>
  <c r="F846" i="14"/>
  <c r="F854" i="14"/>
  <c r="F862" i="14"/>
  <c r="F870" i="14"/>
  <c r="F878" i="14"/>
  <c r="F886" i="14"/>
  <c r="F894" i="14"/>
  <c r="F902" i="14"/>
  <c r="F910" i="14"/>
  <c r="F918" i="14"/>
  <c r="F926" i="14"/>
  <c r="F934" i="14"/>
  <c r="F942" i="14"/>
  <c r="F950" i="14"/>
  <c r="F958" i="14"/>
  <c r="F966" i="14"/>
  <c r="F974" i="14"/>
  <c r="F982" i="14"/>
  <c r="F990" i="14"/>
  <c r="F998" i="14"/>
  <c r="F1006" i="14"/>
  <c r="F1014" i="14"/>
  <c r="F1022" i="14"/>
  <c r="F1030" i="14"/>
  <c r="F1038" i="14"/>
  <c r="F1046" i="14"/>
  <c r="F1054" i="14"/>
  <c r="F1062" i="14"/>
  <c r="F1070" i="14"/>
  <c r="F1078" i="14"/>
  <c r="F1086" i="14"/>
  <c r="F1094" i="14"/>
  <c r="F1102" i="14"/>
  <c r="F19" i="14"/>
  <c r="F20" i="14"/>
  <c r="F43" i="14"/>
  <c r="F66" i="14"/>
  <c r="F84" i="14"/>
  <c r="F107" i="14"/>
  <c r="F130" i="14"/>
  <c r="F148" i="14"/>
  <c r="F171" i="14"/>
  <c r="F194" i="14"/>
  <c r="F212" i="14"/>
  <c r="F235" i="14"/>
  <c r="F258" i="14"/>
  <c r="F276" i="14"/>
  <c r="F299" i="14"/>
  <c r="F322" i="14"/>
  <c r="F340" i="14"/>
  <c r="F363" i="14"/>
  <c r="F386" i="14"/>
  <c r="F404" i="14"/>
  <c r="F427" i="14"/>
  <c r="F450" i="14"/>
  <c r="F468" i="14"/>
  <c r="F491" i="14"/>
  <c r="F514" i="14"/>
  <c r="F532" i="14"/>
  <c r="F555" i="14"/>
  <c r="F578" i="14"/>
  <c r="F596" i="14"/>
  <c r="F619" i="14"/>
  <c r="F642" i="14"/>
  <c r="F660" i="14"/>
  <c r="F678" i="14"/>
  <c r="F688" i="14"/>
  <c r="F696" i="14"/>
  <c r="F704" i="14"/>
  <c r="F712" i="14"/>
  <c r="F720" i="14"/>
  <c r="F728" i="14"/>
  <c r="F736" i="14"/>
  <c r="F744" i="14"/>
  <c r="F752" i="14"/>
  <c r="F760" i="14"/>
  <c r="F768" i="14"/>
  <c r="F776" i="14"/>
  <c r="F784" i="14"/>
  <c r="F792" i="14"/>
  <c r="F800" i="14"/>
  <c r="F808" i="14"/>
  <c r="F816" i="14"/>
  <c r="F824" i="14"/>
  <c r="F832" i="14"/>
  <c r="F840" i="14"/>
  <c r="F848" i="14"/>
  <c r="F856" i="14"/>
  <c r="F864" i="14"/>
  <c r="F872" i="14"/>
  <c r="F880" i="14"/>
  <c r="F888" i="14"/>
  <c r="F896" i="14"/>
  <c r="F904" i="14"/>
  <c r="F912" i="14"/>
  <c r="F920" i="14"/>
  <c r="F928" i="14"/>
  <c r="F936" i="14"/>
  <c r="F944" i="14"/>
  <c r="F952" i="14"/>
  <c r="F960" i="14"/>
  <c r="F968" i="14"/>
  <c r="F976" i="14"/>
  <c r="F984" i="14"/>
  <c r="F992" i="14"/>
  <c r="F1000" i="14"/>
  <c r="F1008" i="14"/>
  <c r="F1016" i="14"/>
  <c r="F1024" i="14"/>
  <c r="F1032" i="14"/>
  <c r="F1040" i="14"/>
  <c r="F1048" i="14"/>
  <c r="F1056" i="14"/>
  <c r="F1064" i="14"/>
  <c r="F1072" i="14"/>
  <c r="F1080" i="14"/>
  <c r="F1088" i="14"/>
  <c r="F1096" i="14"/>
  <c r="F1104" i="14"/>
  <c r="F3" i="14"/>
  <c r="F26" i="14"/>
  <c r="F44" i="14"/>
  <c r="F67" i="14"/>
  <c r="F90" i="14"/>
  <c r="F108" i="14"/>
  <c r="F131" i="14"/>
  <c r="F154" i="14"/>
  <c r="F172" i="14"/>
  <c r="F195" i="14"/>
  <c r="F218" i="14"/>
  <c r="F236" i="14"/>
  <c r="F259" i="14"/>
  <c r="F282" i="14"/>
  <c r="F300" i="14"/>
  <c r="F323" i="14"/>
  <c r="F346" i="14"/>
  <c r="F364" i="14"/>
  <c r="F387" i="14"/>
  <c r="F410" i="14"/>
  <c r="F428" i="14"/>
  <c r="F451" i="14"/>
  <c r="F474" i="14"/>
  <c r="F492" i="14"/>
  <c r="F515" i="14"/>
  <c r="F538" i="14"/>
  <c r="F556" i="14"/>
  <c r="F579" i="14"/>
  <c r="F602" i="14"/>
  <c r="F620" i="14"/>
  <c r="F643" i="14"/>
  <c r="F666" i="14"/>
  <c r="F681" i="14"/>
  <c r="F689" i="14"/>
  <c r="F697" i="14"/>
  <c r="F705" i="14"/>
  <c r="F713" i="14"/>
  <c r="F721" i="14"/>
  <c r="F729" i="14"/>
  <c r="F737" i="14"/>
  <c r="F745" i="14"/>
  <c r="F753" i="14"/>
  <c r="F761" i="14"/>
  <c r="F769" i="14"/>
  <c r="F777" i="14"/>
  <c r="F785" i="14"/>
  <c r="F793" i="14"/>
  <c r="F801" i="14"/>
  <c r="F809" i="14"/>
  <c r="F817" i="14"/>
  <c r="F825" i="14"/>
  <c r="F833" i="14"/>
  <c r="F841" i="14"/>
  <c r="F849" i="14"/>
  <c r="F857" i="14"/>
  <c r="F865" i="14"/>
  <c r="F873" i="14"/>
  <c r="F881" i="14"/>
  <c r="F889" i="14"/>
  <c r="F897" i="14"/>
  <c r="F905" i="14"/>
  <c r="F913" i="14"/>
  <c r="F921" i="14"/>
  <c r="F929" i="14"/>
  <c r="F937" i="14"/>
  <c r="F945" i="14"/>
  <c r="F953" i="14"/>
  <c r="F961" i="14"/>
  <c r="F969" i="14"/>
  <c r="F977" i="14"/>
  <c r="F985" i="14"/>
  <c r="F993" i="14"/>
  <c r="F1001" i="14"/>
  <c r="F1009" i="14"/>
  <c r="F1017" i="14"/>
  <c r="F1025" i="14"/>
  <c r="F1033" i="14"/>
  <c r="F1041" i="14"/>
  <c r="F1049" i="14"/>
  <c r="F1057" i="14"/>
  <c r="F1065" i="14"/>
  <c r="F1073" i="14"/>
  <c r="F1081" i="14"/>
  <c r="F1089" i="14"/>
  <c r="F1097" i="14"/>
  <c r="F42" i="14"/>
  <c r="F124" i="14"/>
  <c r="F211" i="14"/>
  <c r="F298" i="14"/>
  <c r="F380" i="14"/>
  <c r="F467" i="14"/>
  <c r="F554" i="14"/>
  <c r="F618" i="14"/>
  <c r="F668" i="14"/>
  <c r="F698" i="14"/>
  <c r="F719" i="14"/>
  <c r="F739" i="14"/>
  <c r="F762" i="14"/>
  <c r="F783" i="14"/>
  <c r="F803" i="14"/>
  <c r="F826" i="14"/>
  <c r="F51" i="14"/>
  <c r="F138" i="14"/>
  <c r="F220" i="14"/>
  <c r="F307" i="14"/>
  <c r="F394" i="14"/>
  <c r="F476" i="14"/>
  <c r="F563" i="14"/>
  <c r="F626" i="14"/>
  <c r="F676" i="14"/>
  <c r="F699" i="14"/>
  <c r="F722" i="14"/>
  <c r="F743" i="14"/>
  <c r="F763" i="14"/>
  <c r="F786" i="14"/>
  <c r="F807" i="14"/>
  <c r="F827" i="14"/>
  <c r="F60" i="14"/>
  <c r="F147" i="14"/>
  <c r="F234" i="14"/>
  <c r="F316" i="14"/>
  <c r="F403" i="14"/>
  <c r="F490" i="14"/>
  <c r="F572" i="14"/>
  <c r="F627" i="14"/>
  <c r="F682" i="14"/>
  <c r="F703" i="14"/>
  <c r="F723" i="14"/>
  <c r="F746" i="14"/>
  <c r="F767" i="14"/>
  <c r="F787" i="14"/>
  <c r="F810" i="14"/>
  <c r="F831" i="14"/>
  <c r="F851" i="14"/>
  <c r="F874" i="14"/>
  <c r="F895" i="14"/>
  <c r="F915" i="14"/>
  <c r="F938" i="14"/>
  <c r="F959" i="14"/>
  <c r="F979" i="14"/>
  <c r="F1002" i="14"/>
  <c r="F1023" i="14"/>
  <c r="F1043" i="14"/>
  <c r="F1066" i="14"/>
  <c r="F1087" i="14"/>
  <c r="F1106" i="14"/>
  <c r="F1115" i="14"/>
  <c r="F1123" i="14"/>
  <c r="F1131" i="14"/>
  <c r="F1139" i="14"/>
  <c r="F1147" i="14"/>
  <c r="F1155" i="14"/>
  <c r="F1163" i="14"/>
  <c r="F1171" i="14"/>
  <c r="F1179" i="14"/>
  <c r="F1187" i="14"/>
  <c r="F1195" i="14"/>
  <c r="F1203" i="14"/>
  <c r="F1211" i="14"/>
  <c r="F1219" i="14"/>
  <c r="F1227" i="14"/>
  <c r="F1235" i="14"/>
  <c r="F1243" i="14"/>
  <c r="F1251" i="14"/>
  <c r="F1259" i="14"/>
  <c r="F1267" i="14"/>
  <c r="F1275" i="14"/>
  <c r="F1283" i="14"/>
  <c r="F1291" i="14"/>
  <c r="F1299" i="14"/>
  <c r="F1307" i="14"/>
  <c r="F1315" i="14"/>
  <c r="F1323" i="14"/>
  <c r="F1331" i="14"/>
  <c r="F1339" i="14"/>
  <c r="F1347" i="14"/>
  <c r="F1355" i="14"/>
  <c r="F1363" i="14"/>
  <c r="F1371" i="14"/>
  <c r="F1379" i="14"/>
  <c r="F1387" i="14"/>
  <c r="F1395" i="14"/>
  <c r="F1403" i="14"/>
  <c r="F1411" i="14"/>
  <c r="F1419" i="14"/>
  <c r="F1427" i="14"/>
  <c r="F1435" i="14"/>
  <c r="F1443" i="14"/>
  <c r="F1451" i="14"/>
  <c r="F1459" i="14"/>
  <c r="F1467" i="14"/>
  <c r="F1475" i="14"/>
  <c r="F1483" i="14"/>
  <c r="F1491" i="14"/>
  <c r="F1499" i="14"/>
  <c r="F1507" i="14"/>
  <c r="F1515" i="14"/>
  <c r="F1523" i="14"/>
  <c r="F1531" i="14"/>
  <c r="F1539" i="14"/>
  <c r="F1547" i="14"/>
  <c r="F1555" i="14"/>
  <c r="F74" i="14"/>
  <c r="F156" i="14"/>
  <c r="F243" i="14"/>
  <c r="F330" i="14"/>
  <c r="F412" i="14"/>
  <c r="F499" i="14"/>
  <c r="F580" i="14"/>
  <c r="F636" i="14"/>
  <c r="F683" i="14"/>
  <c r="F706" i="14"/>
  <c r="F727" i="14"/>
  <c r="F747" i="14"/>
  <c r="F770" i="14"/>
  <c r="F791" i="14"/>
  <c r="F811" i="14"/>
  <c r="F834" i="14"/>
  <c r="F855" i="14"/>
  <c r="F875" i="14"/>
  <c r="F898" i="14"/>
  <c r="F919" i="14"/>
  <c r="F939" i="14"/>
  <c r="F962" i="14"/>
  <c r="F983" i="14"/>
  <c r="F1003" i="14"/>
  <c r="F1026" i="14"/>
  <c r="F1047" i="14"/>
  <c r="F1067" i="14"/>
  <c r="F1090" i="14"/>
  <c r="F1107" i="14"/>
  <c r="F1116" i="14"/>
  <c r="F1124" i="14"/>
  <c r="F1132" i="14"/>
  <c r="F1140" i="14"/>
  <c r="F1148" i="14"/>
  <c r="F1156" i="14"/>
  <c r="F1164" i="14"/>
  <c r="F1172" i="14"/>
  <c r="F1180" i="14"/>
  <c r="F1188" i="14"/>
  <c r="F1196" i="14"/>
  <c r="F1204" i="14"/>
  <c r="F1212" i="14"/>
  <c r="F1220" i="14"/>
  <c r="F1228" i="14"/>
  <c r="F1236" i="14"/>
  <c r="F1244" i="14"/>
  <c r="F1252" i="14"/>
  <c r="F1260" i="14"/>
  <c r="F1268" i="14"/>
  <c r="F1276" i="14"/>
  <c r="F1284" i="14"/>
  <c r="F1292" i="14"/>
  <c r="F1300" i="14"/>
  <c r="F1308" i="14"/>
  <c r="F1316" i="14"/>
  <c r="F1324" i="14"/>
  <c r="F1332" i="14"/>
  <c r="F1340" i="14"/>
  <c r="F1348" i="14"/>
  <c r="F1356" i="14"/>
  <c r="F1364" i="14"/>
  <c r="F1372" i="14"/>
  <c r="F1380" i="14"/>
  <c r="F1388" i="14"/>
  <c r="F1396" i="14"/>
  <c r="F1404" i="14"/>
  <c r="F1412" i="14"/>
  <c r="F1420" i="14"/>
  <c r="F1428" i="14"/>
  <c r="F1436" i="14"/>
  <c r="F1444" i="14"/>
  <c r="F1452" i="14"/>
  <c r="F1460" i="14"/>
  <c r="F1468" i="14"/>
  <c r="F1476" i="14"/>
  <c r="F1484" i="14"/>
  <c r="F1492" i="14"/>
  <c r="F1500" i="14"/>
  <c r="F1508" i="14"/>
  <c r="F1516" i="14"/>
  <c r="F1524" i="14"/>
  <c r="F1532" i="14"/>
  <c r="F1540" i="14"/>
  <c r="F1548" i="14"/>
  <c r="F1556" i="14"/>
  <c r="F83" i="14"/>
  <c r="F170" i="14"/>
  <c r="F252" i="14"/>
  <c r="F339" i="14"/>
  <c r="F426" i="14"/>
  <c r="F508" i="14"/>
  <c r="F586" i="14"/>
  <c r="F644" i="14"/>
  <c r="F687" i="14"/>
  <c r="F707" i="14"/>
  <c r="F730" i="14"/>
  <c r="F751" i="14"/>
  <c r="F771" i="14"/>
  <c r="F794" i="14"/>
  <c r="F815" i="14"/>
  <c r="F92" i="14"/>
  <c r="F179" i="14"/>
  <c r="F266" i="14"/>
  <c r="F348" i="14"/>
  <c r="F435" i="14"/>
  <c r="F522" i="14"/>
  <c r="F595" i="14"/>
  <c r="F650" i="14"/>
  <c r="F690" i="14"/>
  <c r="F711" i="14"/>
  <c r="F731" i="14"/>
  <c r="F754" i="14"/>
  <c r="F775" i="14"/>
  <c r="F795" i="14"/>
  <c r="F818" i="14"/>
  <c r="F106" i="14"/>
  <c r="F188" i="14"/>
  <c r="F275" i="14"/>
  <c r="F362" i="14"/>
  <c r="F444" i="14"/>
  <c r="F531" i="14"/>
  <c r="F603" i="14"/>
  <c r="F659" i="14"/>
  <c r="F691" i="14"/>
  <c r="F714" i="14"/>
  <c r="F735" i="14"/>
  <c r="F755" i="14"/>
  <c r="F778" i="14"/>
  <c r="F799" i="14"/>
  <c r="F819" i="14"/>
  <c r="F842" i="14"/>
  <c r="F863" i="14"/>
  <c r="F883" i="14"/>
  <c r="F906" i="14"/>
  <c r="F927" i="14"/>
  <c r="F947" i="14"/>
  <c r="F970" i="14"/>
  <c r="F991" i="14"/>
  <c r="F1011" i="14"/>
  <c r="F1034" i="14"/>
  <c r="F1055" i="14"/>
  <c r="F1075" i="14"/>
  <c r="F1098" i="14"/>
  <c r="F1111" i="14"/>
  <c r="F1119" i="14"/>
  <c r="F1127" i="14"/>
  <c r="F1135" i="14"/>
  <c r="F1143" i="14"/>
  <c r="F1151" i="14"/>
  <c r="F1159" i="14"/>
  <c r="F1167" i="14"/>
  <c r="F1175" i="14"/>
  <c r="F1183" i="14"/>
  <c r="F1191" i="14"/>
  <c r="F1199" i="14"/>
  <c r="F1207" i="14"/>
  <c r="F1215" i="14"/>
  <c r="F1223" i="14"/>
  <c r="F1231" i="14"/>
  <c r="F1239" i="14"/>
  <c r="F1247" i="14"/>
  <c r="F1255" i="14"/>
  <c r="F1263" i="14"/>
  <c r="F1271" i="14"/>
  <c r="F1279" i="14"/>
  <c r="F1287" i="14"/>
  <c r="F1295" i="14"/>
  <c r="F1303" i="14"/>
  <c r="F1311" i="14"/>
  <c r="F1319" i="14"/>
  <c r="F1327" i="14"/>
  <c r="F1335" i="14"/>
  <c r="F1343" i="14"/>
  <c r="F1351" i="14"/>
  <c r="F1359" i="14"/>
  <c r="F1367" i="14"/>
  <c r="F1375" i="14"/>
  <c r="F1383" i="14"/>
  <c r="F1391" i="14"/>
  <c r="F1399" i="14"/>
  <c r="F1407" i="14"/>
  <c r="F1415" i="14"/>
  <c r="F1423" i="14"/>
  <c r="F1431" i="14"/>
  <c r="F1439" i="14"/>
  <c r="F1447" i="14"/>
  <c r="F1455" i="14"/>
  <c r="F1463" i="14"/>
  <c r="F1471" i="14"/>
  <c r="F1479" i="14"/>
  <c r="F1487" i="14"/>
  <c r="F1495" i="14"/>
  <c r="F1503" i="14"/>
  <c r="F1511" i="14"/>
  <c r="F1519" i="14"/>
  <c r="F1527" i="14"/>
  <c r="F1535" i="14"/>
  <c r="F1543" i="14"/>
  <c r="F1551" i="14"/>
  <c r="F1559" i="14"/>
  <c r="F28" i="14"/>
  <c r="F115" i="14"/>
  <c r="F202" i="14"/>
  <c r="F284" i="14"/>
  <c r="F371" i="14"/>
  <c r="F458" i="14"/>
  <c r="F540" i="14"/>
  <c r="F604" i="14"/>
  <c r="F667" i="14"/>
  <c r="F695" i="14"/>
  <c r="F715" i="14"/>
  <c r="F738" i="14"/>
  <c r="F759" i="14"/>
  <c r="F779" i="14"/>
  <c r="F802" i="14"/>
  <c r="F823" i="14"/>
  <c r="F843" i="14"/>
  <c r="F866" i="14"/>
  <c r="F887" i="14"/>
  <c r="F907" i="14"/>
  <c r="F930" i="14"/>
  <c r="F951" i="14"/>
  <c r="F971" i="14"/>
  <c r="F994" i="14"/>
  <c r="F1015" i="14"/>
  <c r="F1035" i="14"/>
  <c r="F1058" i="14"/>
  <c r="F1079" i="14"/>
  <c r="F1099" i="14"/>
  <c r="F1112" i="14"/>
  <c r="F1120" i="14"/>
  <c r="F1128" i="14"/>
  <c r="F1136" i="14"/>
  <c r="F1144" i="14"/>
  <c r="F1152" i="14"/>
  <c r="F1160" i="14"/>
  <c r="F1168" i="14"/>
  <c r="F1176" i="14"/>
  <c r="F1184" i="14"/>
  <c r="F1192" i="14"/>
  <c r="F1200" i="14"/>
  <c r="F1208" i="14"/>
  <c r="F1216" i="14"/>
  <c r="F1224" i="14"/>
  <c r="F1232" i="14"/>
  <c r="F1240" i="14"/>
  <c r="F1248" i="14"/>
  <c r="F1256" i="14"/>
  <c r="F1264" i="14"/>
  <c r="F1272" i="14"/>
  <c r="F1280" i="14"/>
  <c r="F1288" i="14"/>
  <c r="F1296" i="14"/>
  <c r="F1304" i="14"/>
  <c r="F1312" i="14"/>
  <c r="F1320" i="14"/>
  <c r="F1328" i="14"/>
  <c r="F1336" i="14"/>
  <c r="F1344" i="14"/>
  <c r="F1352" i="14"/>
  <c r="F1360" i="14"/>
  <c r="F1368" i="14"/>
  <c r="F1376" i="14"/>
  <c r="F1384" i="14"/>
  <c r="F1392" i="14"/>
  <c r="F1400" i="14"/>
  <c r="F1408" i="14"/>
  <c r="F1416" i="14"/>
  <c r="F1424" i="14"/>
  <c r="F1432" i="14"/>
  <c r="F1440" i="14"/>
  <c r="F1448" i="14"/>
  <c r="F1456" i="14"/>
  <c r="F1464" i="14"/>
  <c r="F1472" i="14"/>
  <c r="F1480" i="14"/>
  <c r="F1488" i="14"/>
  <c r="F1496" i="14"/>
  <c r="F1504" i="14"/>
  <c r="F1512" i="14"/>
  <c r="F1520" i="14"/>
  <c r="F1528" i="14"/>
  <c r="F1536" i="14"/>
  <c r="F1544" i="14"/>
  <c r="F1552" i="14"/>
  <c r="F839" i="14"/>
  <c r="F882" i="14"/>
  <c r="F923" i="14"/>
  <c r="F967" i="14"/>
  <c r="F847" i="14"/>
  <c r="F890" i="14"/>
  <c r="F931" i="14"/>
  <c r="F975" i="14"/>
  <c r="F850" i="14"/>
  <c r="F891" i="14"/>
  <c r="F935" i="14"/>
  <c r="F978" i="14"/>
  <c r="F1019" i="14"/>
  <c r="F1063" i="14"/>
  <c r="F1105" i="14"/>
  <c r="F1122" i="14"/>
  <c r="F1138" i="14"/>
  <c r="F1154" i="14"/>
  <c r="F1170" i="14"/>
  <c r="F1186" i="14"/>
  <c r="F1202" i="14"/>
  <c r="F1218" i="14"/>
  <c r="F1234" i="14"/>
  <c r="F1250" i="14"/>
  <c r="F1266" i="14"/>
  <c r="F1282" i="14"/>
  <c r="F1298" i="14"/>
  <c r="F1314" i="14"/>
  <c r="F1330" i="14"/>
  <c r="F1346" i="14"/>
  <c r="F1362" i="14"/>
  <c r="F1378" i="14"/>
  <c r="F1394" i="14"/>
  <c r="F1410" i="14"/>
  <c r="F1426" i="14"/>
  <c r="F1442" i="14"/>
  <c r="F1458" i="14"/>
  <c r="F1474" i="14"/>
  <c r="F1490" i="14"/>
  <c r="F1506" i="14"/>
  <c r="F1522" i="14"/>
  <c r="F1538" i="14"/>
  <c r="F1554" i="14"/>
  <c r="F1565" i="14"/>
  <c r="F1573" i="14"/>
  <c r="F1581" i="14"/>
  <c r="F1589" i="14"/>
  <c r="F1597" i="14"/>
  <c r="F1605" i="14"/>
  <c r="F1613" i="14"/>
  <c r="F1621" i="14"/>
  <c r="F1629" i="14"/>
  <c r="F1637" i="14"/>
  <c r="F1645" i="14"/>
  <c r="F1653" i="14"/>
  <c r="F1661" i="14"/>
  <c r="F1669" i="14"/>
  <c r="F1677" i="14"/>
  <c r="F1685" i="14"/>
  <c r="F1693" i="14"/>
  <c r="F1701" i="14"/>
  <c r="F1709" i="14"/>
  <c r="F1717" i="14"/>
  <c r="F1725" i="14"/>
  <c r="F1733" i="14"/>
  <c r="F1741" i="14"/>
  <c r="F1749" i="14"/>
  <c r="F1757" i="14"/>
  <c r="F1765" i="14"/>
  <c r="F1773" i="14"/>
  <c r="F1781" i="14"/>
  <c r="F1789" i="14"/>
  <c r="F1797" i="14"/>
  <c r="F1805" i="14"/>
  <c r="F1813" i="14"/>
  <c r="F1821" i="14"/>
  <c r="F1829" i="14"/>
  <c r="F1837" i="14"/>
  <c r="F1845" i="14"/>
  <c r="F1853" i="14"/>
  <c r="F1861" i="14"/>
  <c r="F1869" i="14"/>
  <c r="F1877" i="14"/>
  <c r="F1885" i="14"/>
  <c r="F1893" i="14"/>
  <c r="F1901" i="14"/>
  <c r="F1909" i="14"/>
  <c r="F1917" i="14"/>
  <c r="F1925" i="14"/>
  <c r="F1933" i="14"/>
  <c r="F1941" i="14"/>
  <c r="F1949" i="14"/>
  <c r="F1957" i="14"/>
  <c r="F858" i="14"/>
  <c r="F899" i="14"/>
  <c r="F943" i="14"/>
  <c r="F986" i="14"/>
  <c r="F1027" i="14"/>
  <c r="F1071" i="14"/>
  <c r="F1109" i="14"/>
  <c r="F1125" i="14"/>
  <c r="F1141" i="14"/>
  <c r="F1157" i="14"/>
  <c r="F1173" i="14"/>
  <c r="F1189" i="14"/>
  <c r="F1205" i="14"/>
  <c r="F1221" i="14"/>
  <c r="F1237" i="14"/>
  <c r="F1253" i="14"/>
  <c r="F1269" i="14"/>
  <c r="F1285" i="14"/>
  <c r="F1301" i="14"/>
  <c r="F1317" i="14"/>
  <c r="F1333" i="14"/>
  <c r="F1349" i="14"/>
  <c r="F1365" i="14"/>
  <c r="F1381" i="14"/>
  <c r="F1397" i="14"/>
  <c r="F1413" i="14"/>
  <c r="F1429" i="14"/>
  <c r="F1445" i="14"/>
  <c r="F1461" i="14"/>
  <c r="F1477" i="14"/>
  <c r="F1493" i="14"/>
  <c r="F1509" i="14"/>
  <c r="F1525" i="14"/>
  <c r="F1541" i="14"/>
  <c r="F1557" i="14"/>
  <c r="F1566" i="14"/>
  <c r="F1574" i="14"/>
  <c r="F1582" i="14"/>
  <c r="F1590" i="14"/>
  <c r="F1598" i="14"/>
  <c r="F1606" i="14"/>
  <c r="F1614" i="14"/>
  <c r="F1622" i="14"/>
  <c r="F1630" i="14"/>
  <c r="F1638" i="14"/>
  <c r="F1646" i="14"/>
  <c r="F1654" i="14"/>
  <c r="F1662" i="14"/>
  <c r="F1670" i="14"/>
  <c r="F1678" i="14"/>
  <c r="F1686" i="14"/>
  <c r="F1694" i="14"/>
  <c r="F1702" i="14"/>
  <c r="F1710" i="14"/>
  <c r="F1718" i="14"/>
  <c r="F1726" i="14"/>
  <c r="F1734" i="14"/>
  <c r="F1742" i="14"/>
  <c r="F1750" i="14"/>
  <c r="F1758" i="14"/>
  <c r="F1766" i="14"/>
  <c r="F1774" i="14"/>
  <c r="F1782" i="14"/>
  <c r="F1790" i="14"/>
  <c r="F1798" i="14"/>
  <c r="F1806" i="14"/>
  <c r="F1814" i="14"/>
  <c r="F1822" i="14"/>
  <c r="F1830" i="14"/>
  <c r="F1838" i="14"/>
  <c r="F1846" i="14"/>
  <c r="F1854" i="14"/>
  <c r="F1862" i="14"/>
  <c r="F1870" i="14"/>
  <c r="F1878" i="14"/>
  <c r="F1886" i="14"/>
  <c r="F1894" i="14"/>
  <c r="F1902" i="14"/>
  <c r="F1910" i="14"/>
  <c r="F1918" i="14"/>
  <c r="F1926" i="14"/>
  <c r="F1934" i="14"/>
  <c r="F1942" i="14"/>
  <c r="F1950" i="14"/>
  <c r="F1958" i="14"/>
  <c r="F859" i="14"/>
  <c r="F903" i="14"/>
  <c r="F946" i="14"/>
  <c r="F987" i="14"/>
  <c r="F867" i="14"/>
  <c r="F911" i="14"/>
  <c r="F954" i="14"/>
  <c r="F871" i="14"/>
  <c r="F914" i="14"/>
  <c r="F955" i="14"/>
  <c r="F999" i="14"/>
  <c r="F1042" i="14"/>
  <c r="F1083" i="14"/>
  <c r="F1114" i="14"/>
  <c r="F1130" i="14"/>
  <c r="F1146" i="14"/>
  <c r="F1162" i="14"/>
  <c r="F1178" i="14"/>
  <c r="F1194" i="14"/>
  <c r="F1210" i="14"/>
  <c r="F1226" i="14"/>
  <c r="F1242" i="14"/>
  <c r="F1258" i="14"/>
  <c r="F1274" i="14"/>
  <c r="F1290" i="14"/>
  <c r="F1306" i="14"/>
  <c r="F1322" i="14"/>
  <c r="F1338" i="14"/>
  <c r="F1354" i="14"/>
  <c r="F1370" i="14"/>
  <c r="F1386" i="14"/>
  <c r="F1402" i="14"/>
  <c r="F1418" i="14"/>
  <c r="F1434" i="14"/>
  <c r="F1450" i="14"/>
  <c r="F1466" i="14"/>
  <c r="F1482" i="14"/>
  <c r="F1498" i="14"/>
  <c r="F1514" i="14"/>
  <c r="F1530" i="14"/>
  <c r="F1546" i="14"/>
  <c r="F1561" i="14"/>
  <c r="F1569" i="14"/>
  <c r="F1577" i="14"/>
  <c r="F1585" i="14"/>
  <c r="F1593" i="14"/>
  <c r="F1601" i="14"/>
  <c r="F1609" i="14"/>
  <c r="F1617" i="14"/>
  <c r="F1625" i="14"/>
  <c r="F1633" i="14"/>
  <c r="F1641" i="14"/>
  <c r="F1649" i="14"/>
  <c r="F1657" i="14"/>
  <c r="F1665" i="14"/>
  <c r="F1673" i="14"/>
  <c r="F1681" i="14"/>
  <c r="F1689" i="14"/>
  <c r="F1697" i="14"/>
  <c r="F1705" i="14"/>
  <c r="F1713" i="14"/>
  <c r="F1721" i="14"/>
  <c r="F1729" i="14"/>
  <c r="F1737" i="14"/>
  <c r="F1745" i="14"/>
  <c r="F1753" i="14"/>
  <c r="F1761" i="14"/>
  <c r="F1769" i="14"/>
  <c r="F1777" i="14"/>
  <c r="F1785" i="14"/>
  <c r="F1793" i="14"/>
  <c r="F1801" i="14"/>
  <c r="F1809" i="14"/>
  <c r="F1817" i="14"/>
  <c r="F1825" i="14"/>
  <c r="F1833" i="14"/>
  <c r="F1841" i="14"/>
  <c r="F1849" i="14"/>
  <c r="F1857" i="14"/>
  <c r="F1865" i="14"/>
  <c r="F1873" i="14"/>
  <c r="F1881" i="14"/>
  <c r="F1889" i="14"/>
  <c r="F1897" i="14"/>
  <c r="F1905" i="14"/>
  <c r="F1913" i="14"/>
  <c r="F1921" i="14"/>
  <c r="F1929" i="14"/>
  <c r="F1937" i="14"/>
  <c r="F1945" i="14"/>
  <c r="F1953" i="14"/>
  <c r="F1961" i="14"/>
  <c r="F835" i="14"/>
  <c r="F879" i="14"/>
  <c r="F922" i="14"/>
  <c r="F963" i="14"/>
  <c r="F1007" i="14"/>
  <c r="F1050" i="14"/>
  <c r="F1091" i="14"/>
  <c r="F1117" i="14"/>
  <c r="F1133" i="14"/>
  <c r="F1149" i="14"/>
  <c r="F1165" i="14"/>
  <c r="F1181" i="14"/>
  <c r="F1197" i="14"/>
  <c r="F1213" i="14"/>
  <c r="F1229" i="14"/>
  <c r="F1245" i="14"/>
  <c r="F1261" i="14"/>
  <c r="F1277" i="14"/>
  <c r="F1293" i="14"/>
  <c r="F1309" i="14"/>
  <c r="F1325" i="14"/>
  <c r="F1341" i="14"/>
  <c r="F1357" i="14"/>
  <c r="F1373" i="14"/>
  <c r="F1389" i="14"/>
  <c r="F1405" i="14"/>
  <c r="F1421" i="14"/>
  <c r="F1437" i="14"/>
  <c r="F1453" i="14"/>
  <c r="F1469" i="14"/>
  <c r="F1485" i="14"/>
  <c r="F1501" i="14"/>
  <c r="F1517" i="14"/>
  <c r="F1533" i="14"/>
  <c r="F1549" i="14"/>
  <c r="F1562" i="14"/>
  <c r="F1570" i="14"/>
  <c r="F1578" i="14"/>
  <c r="F1586" i="14"/>
  <c r="F1594" i="14"/>
  <c r="F1602" i="14"/>
  <c r="F1610" i="14"/>
  <c r="F1618" i="14"/>
  <c r="F1626" i="14"/>
  <c r="F1634" i="14"/>
  <c r="F1642" i="14"/>
  <c r="F1650" i="14"/>
  <c r="F1658" i="14"/>
  <c r="F1666" i="14"/>
  <c r="F1674" i="14"/>
  <c r="F1682" i="14"/>
  <c r="F1690" i="14"/>
  <c r="F1698" i="14"/>
  <c r="F1706" i="14"/>
  <c r="F1714" i="14"/>
  <c r="F1722" i="14"/>
  <c r="F1730" i="14"/>
  <c r="F1738" i="14"/>
  <c r="F1746" i="14"/>
  <c r="F1754" i="14"/>
  <c r="F1762" i="14"/>
  <c r="F1770" i="14"/>
  <c r="F1778" i="14"/>
  <c r="F1786" i="14"/>
  <c r="F1794" i="14"/>
  <c r="F1802" i="14"/>
  <c r="F1810" i="14"/>
  <c r="F1818" i="14"/>
  <c r="F1826" i="14"/>
  <c r="F1834" i="14"/>
  <c r="F1842" i="14"/>
  <c r="F1850" i="14"/>
  <c r="F1858" i="14"/>
  <c r="F1866" i="14"/>
  <c r="F1874" i="14"/>
  <c r="F1882" i="14"/>
  <c r="F1890" i="14"/>
  <c r="F1898" i="14"/>
  <c r="F1906" i="14"/>
  <c r="F1914" i="14"/>
  <c r="F1922" i="14"/>
  <c r="F1930" i="14"/>
  <c r="F1938" i="14"/>
  <c r="F1946" i="14"/>
  <c r="F1954" i="14"/>
  <c r="F1962" i="14"/>
  <c r="F1010" i="14"/>
  <c r="F1095" i="14"/>
  <c r="F1134" i="14"/>
  <c r="F1166" i="14"/>
  <c r="F1198" i="14"/>
  <c r="F1230" i="14"/>
  <c r="F1262" i="14"/>
  <c r="F1294" i="14"/>
  <c r="F1326" i="14"/>
  <c r="F1358" i="14"/>
  <c r="F1390" i="14"/>
  <c r="F1422" i="14"/>
  <c r="F1454" i="14"/>
  <c r="F1486" i="14"/>
  <c r="F1518" i="14"/>
  <c r="F1550" i="14"/>
  <c r="F1571" i="14"/>
  <c r="F1587" i="14"/>
  <c r="F1603" i="14"/>
  <c r="F1619" i="14"/>
  <c r="F1635" i="14"/>
  <c r="F1651" i="14"/>
  <c r="F1667" i="14"/>
  <c r="F1683" i="14"/>
  <c r="F1699" i="14"/>
  <c r="F1715" i="14"/>
  <c r="F1731" i="14"/>
  <c r="F1747" i="14"/>
  <c r="F1763" i="14"/>
  <c r="F1018" i="14"/>
  <c r="F1103" i="14"/>
  <c r="F1137" i="14"/>
  <c r="F1169" i="14"/>
  <c r="F1201" i="14"/>
  <c r="F1233" i="14"/>
  <c r="F1265" i="14"/>
  <c r="F1297" i="14"/>
  <c r="F1329" i="14"/>
  <c r="F1361" i="14"/>
  <c r="F1393" i="14"/>
  <c r="F1425" i="14"/>
  <c r="F1457" i="14"/>
  <c r="F1489" i="14"/>
  <c r="F1521" i="14"/>
  <c r="F1553" i="14"/>
  <c r="F1572" i="14"/>
  <c r="F1588" i="14"/>
  <c r="F1604" i="14"/>
  <c r="F1620" i="14"/>
  <c r="F1636" i="14"/>
  <c r="F1652" i="14"/>
  <c r="F1668" i="14"/>
  <c r="F1684" i="14"/>
  <c r="F1700" i="14"/>
  <c r="F1716" i="14"/>
  <c r="F1732" i="14"/>
  <c r="F1748" i="14"/>
  <c r="F1764" i="14"/>
  <c r="F1031" i="14"/>
  <c r="F1110" i="14"/>
  <c r="F1142" i="14"/>
  <c r="F1174" i="14"/>
  <c r="F1206" i="14"/>
  <c r="F1238" i="14"/>
  <c r="F1270" i="14"/>
  <c r="F1302" i="14"/>
  <c r="F1334" i="14"/>
  <c r="F1366" i="14"/>
  <c r="F1398" i="14"/>
  <c r="F1430" i="14"/>
  <c r="F1462" i="14"/>
  <c r="F1494" i="14"/>
  <c r="F1526" i="14"/>
  <c r="F1558" i="14"/>
  <c r="F1575" i="14"/>
  <c r="F1591" i="14"/>
  <c r="F1607" i="14"/>
  <c r="F1623" i="14"/>
  <c r="F1639" i="14"/>
  <c r="F1655" i="14"/>
  <c r="F1671" i="14"/>
  <c r="F1687" i="14"/>
  <c r="F1703" i="14"/>
  <c r="F1719" i="14"/>
  <c r="F1735" i="14"/>
  <c r="F1751" i="14"/>
  <c r="F1767" i="14"/>
  <c r="F1783" i="14"/>
  <c r="F1799" i="14"/>
  <c r="F1815" i="14"/>
  <c r="F1831" i="14"/>
  <c r="F1847" i="14"/>
  <c r="F1863" i="14"/>
  <c r="F1879" i="14"/>
  <c r="F1895" i="14"/>
  <c r="F1911" i="14"/>
  <c r="F1927" i="14"/>
  <c r="F1943" i="14"/>
  <c r="F1959" i="14"/>
  <c r="F1969" i="14"/>
  <c r="F1977" i="14"/>
  <c r="F1985" i="14"/>
  <c r="F1993" i="14"/>
  <c r="F2001" i="14"/>
  <c r="F2009" i="14"/>
  <c r="F2017" i="14"/>
  <c r="F2025" i="14"/>
  <c r="F2033" i="14"/>
  <c r="F2041" i="14"/>
  <c r="F2049" i="14"/>
  <c r="F2057" i="14"/>
  <c r="F2065" i="14"/>
  <c r="F2073" i="14"/>
  <c r="F2081" i="14"/>
  <c r="F2089" i="14"/>
  <c r="F2097" i="14"/>
  <c r="F2105" i="14"/>
  <c r="F2113" i="14"/>
  <c r="F2121" i="14"/>
  <c r="F2129" i="14"/>
  <c r="F2137" i="14"/>
  <c r="F2145" i="14"/>
  <c r="F2153" i="14"/>
  <c r="F2161" i="14"/>
  <c r="F2169" i="14"/>
  <c r="F2177" i="14"/>
  <c r="F2185" i="14"/>
  <c r="F2193" i="14"/>
  <c r="F2201" i="14"/>
  <c r="F2209" i="14"/>
  <c r="F2217" i="14"/>
  <c r="F2225" i="14"/>
  <c r="F2233" i="14"/>
  <c r="F2241" i="14"/>
  <c r="F2249" i="14"/>
  <c r="F2257" i="14"/>
  <c r="F2265" i="14"/>
  <c r="F2273" i="14"/>
  <c r="F2281" i="14"/>
  <c r="F2289" i="14"/>
  <c r="F2297" i="14"/>
  <c r="F2305" i="14"/>
  <c r="F2313" i="14"/>
  <c r="F2321" i="14"/>
  <c r="F1039" i="14"/>
  <c r="F1113" i="14"/>
  <c r="F1145" i="14"/>
  <c r="F1177" i="14"/>
  <c r="F1209" i="14"/>
  <c r="F1241" i="14"/>
  <c r="F1273" i="14"/>
  <c r="F1305" i="14"/>
  <c r="F1337" i="14"/>
  <c r="F1369" i="14"/>
  <c r="F1401" i="14"/>
  <c r="F1433" i="14"/>
  <c r="F1465" i="14"/>
  <c r="F1497" i="14"/>
  <c r="F1529" i="14"/>
  <c r="F1560" i="14"/>
  <c r="F1576" i="14"/>
  <c r="F1592" i="14"/>
  <c r="F1608" i="14"/>
  <c r="F1624" i="14"/>
  <c r="F1640" i="14"/>
  <c r="F1656" i="14"/>
  <c r="F1672" i="14"/>
  <c r="F1688" i="14"/>
  <c r="F1704" i="14"/>
  <c r="F1720" i="14"/>
  <c r="F1736" i="14"/>
  <c r="F1752" i="14"/>
  <c r="F1768" i="14"/>
  <c r="F1784" i="14"/>
  <c r="F1800" i="14"/>
  <c r="F1816" i="14"/>
  <c r="F1832" i="14"/>
  <c r="F1848" i="14"/>
  <c r="F1864" i="14"/>
  <c r="F1880" i="14"/>
  <c r="F1896" i="14"/>
  <c r="F1912" i="14"/>
  <c r="F1928" i="14"/>
  <c r="F1944" i="14"/>
  <c r="F1960" i="14"/>
  <c r="F1970" i="14"/>
  <c r="F1978" i="14"/>
  <c r="F1986" i="14"/>
  <c r="F1994" i="14"/>
  <c r="F2002" i="14"/>
  <c r="F2010" i="14"/>
  <c r="F2018" i="14"/>
  <c r="F2026" i="14"/>
  <c r="F2034" i="14"/>
  <c r="F2042" i="14"/>
  <c r="F2050" i="14"/>
  <c r="F2058" i="14"/>
  <c r="F2066" i="14"/>
  <c r="F2074" i="14"/>
  <c r="F2082" i="14"/>
  <c r="F2090" i="14"/>
  <c r="F2098" i="14"/>
  <c r="F2106" i="14"/>
  <c r="F2114" i="14"/>
  <c r="F2122" i="14"/>
  <c r="F2130" i="14"/>
  <c r="F2138" i="14"/>
  <c r="F2146" i="14"/>
  <c r="F2154" i="14"/>
  <c r="F2162" i="14"/>
  <c r="F2170" i="14"/>
  <c r="F2178" i="14"/>
  <c r="F2186" i="14"/>
  <c r="F2194" i="14"/>
  <c r="F2202" i="14"/>
  <c r="F2210" i="14"/>
  <c r="F2218" i="14"/>
  <c r="F2226" i="14"/>
  <c r="F2234" i="14"/>
  <c r="F2242" i="14"/>
  <c r="F2250" i="14"/>
  <c r="F2258" i="14"/>
  <c r="F2266" i="14"/>
  <c r="F2274" i="14"/>
  <c r="F2282" i="14"/>
  <c r="F2290" i="14"/>
  <c r="F2298" i="14"/>
  <c r="F2306" i="14"/>
  <c r="F2314" i="14"/>
  <c r="F2322" i="14"/>
  <c r="F1051" i="14"/>
  <c r="F1118" i="14"/>
  <c r="F1150" i="14"/>
  <c r="F1182" i="14"/>
  <c r="F1214" i="14"/>
  <c r="F1246" i="14"/>
  <c r="F1278" i="14"/>
  <c r="F1310" i="14"/>
  <c r="F1342" i="14"/>
  <c r="F1374" i="14"/>
  <c r="F1406" i="14"/>
  <c r="F1438" i="14"/>
  <c r="F1470" i="14"/>
  <c r="F1502" i="14"/>
  <c r="F1534" i="14"/>
  <c r="F1563" i="14"/>
  <c r="F1579" i="14"/>
  <c r="F1595" i="14"/>
  <c r="F1611" i="14"/>
  <c r="F1627" i="14"/>
  <c r="F1643" i="14"/>
  <c r="F1659" i="14"/>
  <c r="F1675" i="14"/>
  <c r="F1691" i="14"/>
  <c r="F1707" i="14"/>
  <c r="F1723" i="14"/>
  <c r="F1739" i="14"/>
  <c r="F1755" i="14"/>
  <c r="F1059" i="14"/>
  <c r="F1121" i="14"/>
  <c r="F1153" i="14"/>
  <c r="F1185" i="14"/>
  <c r="F1217" i="14"/>
  <c r="F1249" i="14"/>
  <c r="F1281" i="14"/>
  <c r="F1313" i="14"/>
  <c r="F1345" i="14"/>
  <c r="F1377" i="14"/>
  <c r="F1409" i="14"/>
  <c r="F1441" i="14"/>
  <c r="F1473" i="14"/>
  <c r="F1505" i="14"/>
  <c r="F1537" i="14"/>
  <c r="F1564" i="14"/>
  <c r="F1580" i="14"/>
  <c r="F1596" i="14"/>
  <c r="F1612" i="14"/>
  <c r="F1628" i="14"/>
  <c r="F1644" i="14"/>
  <c r="F1660" i="14"/>
  <c r="F1676" i="14"/>
  <c r="F1692" i="14"/>
  <c r="F1708" i="14"/>
  <c r="F1724" i="14"/>
  <c r="F1740" i="14"/>
  <c r="F1756" i="14"/>
  <c r="F1074" i="14"/>
  <c r="F1126" i="14"/>
  <c r="F1158" i="14"/>
  <c r="F1190" i="14"/>
  <c r="F1222" i="14"/>
  <c r="F1254" i="14"/>
  <c r="F1286" i="14"/>
  <c r="F1318" i="14"/>
  <c r="F1350" i="14"/>
  <c r="F1382" i="14"/>
  <c r="F1414" i="14"/>
  <c r="F1446" i="14"/>
  <c r="F1478" i="14"/>
  <c r="F1510" i="14"/>
  <c r="F1542" i="14"/>
  <c r="F1567" i="14"/>
  <c r="F1583" i="14"/>
  <c r="F1599" i="14"/>
  <c r="F1615" i="14"/>
  <c r="F1631" i="14"/>
  <c r="F1647" i="14"/>
  <c r="F1663" i="14"/>
  <c r="F1679" i="14"/>
  <c r="F1695" i="14"/>
  <c r="F1711" i="14"/>
  <c r="F1727" i="14"/>
  <c r="F1743" i="14"/>
  <c r="F1759" i="14"/>
  <c r="F1775" i="14"/>
  <c r="F1791" i="14"/>
  <c r="F1807" i="14"/>
  <c r="F1823" i="14"/>
  <c r="F1839" i="14"/>
  <c r="F1855" i="14"/>
  <c r="F1871" i="14"/>
  <c r="F1887" i="14"/>
  <c r="F1903" i="14"/>
  <c r="F1919" i="14"/>
  <c r="F1935" i="14"/>
  <c r="F1951" i="14"/>
  <c r="F1965" i="14"/>
  <c r="F1973" i="14"/>
  <c r="F1981" i="14"/>
  <c r="F1989" i="14"/>
  <c r="F1997" i="14"/>
  <c r="F2005" i="14"/>
  <c r="F2013" i="14"/>
  <c r="F2021" i="14"/>
  <c r="F2029" i="14"/>
  <c r="F2037" i="14"/>
  <c r="F2045" i="14"/>
  <c r="F2053" i="14"/>
  <c r="F2061" i="14"/>
  <c r="F2069" i="14"/>
  <c r="F2077" i="14"/>
  <c r="F2085" i="14"/>
  <c r="F2093" i="14"/>
  <c r="F2101" i="14"/>
  <c r="F2109" i="14"/>
  <c r="F2117" i="14"/>
  <c r="F2125" i="14"/>
  <c r="F2133" i="14"/>
  <c r="F2141" i="14"/>
  <c r="F2149" i="14"/>
  <c r="F2157" i="14"/>
  <c r="F2165" i="14"/>
  <c r="F2173" i="14"/>
  <c r="F2181" i="14"/>
  <c r="F2189" i="14"/>
  <c r="F2197" i="14"/>
  <c r="F2205" i="14"/>
  <c r="F2213" i="14"/>
  <c r="F2221" i="14"/>
  <c r="F2229" i="14"/>
  <c r="F2237" i="14"/>
  <c r="F2245" i="14"/>
  <c r="F2253" i="14"/>
  <c r="F2261" i="14"/>
  <c r="F2269" i="14"/>
  <c r="F2277" i="14"/>
  <c r="F2285" i="14"/>
  <c r="F2293" i="14"/>
  <c r="F2301" i="14"/>
  <c r="F2309" i="14"/>
  <c r="F2317" i="14"/>
  <c r="F995" i="14"/>
  <c r="F1082" i="14"/>
  <c r="F1129" i="14"/>
  <c r="F1161" i="14"/>
  <c r="F1193" i="14"/>
  <c r="F1225" i="14"/>
  <c r="F1257" i="14"/>
  <c r="F1289" i="14"/>
  <c r="F1321" i="14"/>
  <c r="F1353" i="14"/>
  <c r="F1385" i="14"/>
  <c r="F1417" i="14"/>
  <c r="F1449" i="14"/>
  <c r="F1481" i="14"/>
  <c r="F1513" i="14"/>
  <c r="F1545" i="14"/>
  <c r="F1568" i="14"/>
  <c r="F1584" i="14"/>
  <c r="F1600" i="14"/>
  <c r="F1616" i="14"/>
  <c r="F1632" i="14"/>
  <c r="F1648" i="14"/>
  <c r="F1664" i="14"/>
  <c r="F1680" i="14"/>
  <c r="F1696" i="14"/>
  <c r="F1712" i="14"/>
  <c r="F1728" i="14"/>
  <c r="F1744" i="14"/>
  <c r="F1760" i="14"/>
  <c r="F1776" i="14"/>
  <c r="F1792" i="14"/>
  <c r="F1808" i="14"/>
  <c r="F1824" i="14"/>
  <c r="F1840" i="14"/>
  <c r="F1856" i="14"/>
  <c r="F1872" i="14"/>
  <c r="F1888" i="14"/>
  <c r="F1904" i="14"/>
  <c r="F1920" i="14"/>
  <c r="F1936" i="14"/>
  <c r="F1952" i="14"/>
  <c r="F1966" i="14"/>
  <c r="F1974" i="14"/>
  <c r="F1982" i="14"/>
  <c r="F1990" i="14"/>
  <c r="F1998" i="14"/>
  <c r="F2006" i="14"/>
  <c r="F2014" i="14"/>
  <c r="F2022" i="14"/>
  <c r="F2030" i="14"/>
  <c r="F2038" i="14"/>
  <c r="F2046" i="14"/>
  <c r="F2054" i="14"/>
  <c r="F2062" i="14"/>
  <c r="F2070" i="14"/>
  <c r="F2078" i="14"/>
  <c r="F2086" i="14"/>
  <c r="F2094" i="14"/>
  <c r="F2102" i="14"/>
  <c r="F2110" i="14"/>
  <c r="F2118" i="14"/>
  <c r="F2126" i="14"/>
  <c r="F2134" i="14"/>
  <c r="F2142" i="14"/>
  <c r="F2150" i="14"/>
  <c r="F2158" i="14"/>
  <c r="F2166" i="14"/>
  <c r="F2174" i="14"/>
  <c r="F2182" i="14"/>
  <c r="F2190" i="14"/>
  <c r="F2198" i="14"/>
  <c r="F2206" i="14"/>
  <c r="F2214" i="14"/>
  <c r="F2222" i="14"/>
  <c r="F2230" i="14"/>
  <c r="F2238" i="14"/>
  <c r="F2246" i="14"/>
  <c r="F2254" i="14"/>
  <c r="F2262" i="14"/>
  <c r="F2270" i="14"/>
  <c r="F2278" i="14"/>
  <c r="F2286" i="14"/>
  <c r="F2294" i="14"/>
  <c r="F2302" i="14"/>
  <c r="F2310" i="14"/>
  <c r="F2318" i="14"/>
  <c r="F2326" i="14"/>
  <c r="F1772" i="14"/>
  <c r="F1804" i="14"/>
  <c r="F1836" i="14"/>
  <c r="F1868" i="14"/>
  <c r="F1900" i="14"/>
  <c r="F1932" i="14"/>
  <c r="F1964" i="14"/>
  <c r="F1980" i="14"/>
  <c r="F1996" i="14"/>
  <c r="F2012" i="14"/>
  <c r="F2028" i="14"/>
  <c r="F2044" i="14"/>
  <c r="F2060" i="14"/>
  <c r="F2076" i="14"/>
  <c r="F2092" i="14"/>
  <c r="F2108" i="14"/>
  <c r="F2124" i="14"/>
  <c r="F2140" i="14"/>
  <c r="F2156" i="14"/>
  <c r="F2172" i="14"/>
  <c r="F2188" i="14"/>
  <c r="F2204" i="14"/>
  <c r="F2220" i="14"/>
  <c r="F2236" i="14"/>
  <c r="F2252" i="14"/>
  <c r="F2268" i="14"/>
  <c r="F2284" i="14"/>
  <c r="F2300" i="14"/>
  <c r="F2316" i="14"/>
  <c r="F2329" i="14"/>
  <c r="F2337" i="14"/>
  <c r="F2345" i="14"/>
  <c r="F2353" i="14"/>
  <c r="F2361" i="14"/>
  <c r="F2369" i="14"/>
  <c r="F2377" i="14"/>
  <c r="F2385" i="14"/>
  <c r="F2393" i="14"/>
  <c r="F2401" i="14"/>
  <c r="F2409" i="14"/>
  <c r="F2417" i="14"/>
  <c r="F2425" i="14"/>
  <c r="F2433" i="14"/>
  <c r="F2441" i="14"/>
  <c r="F2449" i="14"/>
  <c r="F2457" i="14"/>
  <c r="F2465" i="14"/>
  <c r="F2473" i="14"/>
  <c r="F2481" i="14"/>
  <c r="F2489" i="14"/>
  <c r="F2497" i="14"/>
  <c r="F2505" i="14"/>
  <c r="F2513" i="14"/>
  <c r="F2521" i="14"/>
  <c r="F2529" i="14"/>
  <c r="F2537" i="14"/>
  <c r="F2545" i="14"/>
  <c r="F2553" i="14"/>
  <c r="F2561" i="14"/>
  <c r="F2569" i="14"/>
  <c r="F2577" i="14"/>
  <c r="F2585" i="14"/>
  <c r="F2593" i="14"/>
  <c r="F2601" i="14"/>
  <c r="F2609" i="14"/>
  <c r="F2617" i="14"/>
  <c r="F2625" i="14"/>
  <c r="F2633" i="14"/>
  <c r="F2641" i="14"/>
  <c r="F2649" i="14"/>
  <c r="F2657" i="14"/>
  <c r="F2665" i="14"/>
  <c r="F2673" i="14"/>
  <c r="F2681" i="14"/>
  <c r="F2689" i="14"/>
  <c r="F2697" i="14"/>
  <c r="F2705" i="14"/>
  <c r="F2713" i="14"/>
  <c r="F2721" i="14"/>
  <c r="F2729" i="14"/>
  <c r="F2737" i="14"/>
  <c r="F2745" i="14"/>
  <c r="F2753" i="14"/>
  <c r="F2761" i="14"/>
  <c r="F2769" i="14"/>
  <c r="F1779" i="14"/>
  <c r="F1811" i="14"/>
  <c r="F1843" i="14"/>
  <c r="F1875" i="14"/>
  <c r="F1907" i="14"/>
  <c r="F1939" i="14"/>
  <c r="F1967" i="14"/>
  <c r="F1983" i="14"/>
  <c r="F1999" i="14"/>
  <c r="F2015" i="14"/>
  <c r="F2031" i="14"/>
  <c r="F2047" i="14"/>
  <c r="F2063" i="14"/>
  <c r="F2079" i="14"/>
  <c r="F2095" i="14"/>
  <c r="F2111" i="14"/>
  <c r="F2127" i="14"/>
  <c r="F2143" i="14"/>
  <c r="F2159" i="14"/>
  <c r="F2175" i="14"/>
  <c r="F2191" i="14"/>
  <c r="F2207" i="14"/>
  <c r="F2223" i="14"/>
  <c r="F2239" i="14"/>
  <c r="F2255" i="14"/>
  <c r="F2271" i="14"/>
  <c r="F2287" i="14"/>
  <c r="F2303" i="14"/>
  <c r="F2319" i="14"/>
  <c r="F2330" i="14"/>
  <c r="F2338" i="14"/>
  <c r="F2346" i="14"/>
  <c r="F2354" i="14"/>
  <c r="F2362" i="14"/>
  <c r="F2370" i="14"/>
  <c r="F2378" i="14"/>
  <c r="F2386" i="14"/>
  <c r="F2394" i="14"/>
  <c r="F2402" i="14"/>
  <c r="F2410" i="14"/>
  <c r="F2418" i="14"/>
  <c r="F2426" i="14"/>
  <c r="F2434" i="14"/>
  <c r="F2442" i="14"/>
  <c r="F2450" i="14"/>
  <c r="F2458" i="14"/>
  <c r="F2466" i="14"/>
  <c r="F2474" i="14"/>
  <c r="F2482" i="14"/>
  <c r="F2490" i="14"/>
  <c r="F2498" i="14"/>
  <c r="F2506" i="14"/>
  <c r="F2514" i="14"/>
  <c r="F2522" i="14"/>
  <c r="F2530" i="14"/>
  <c r="F2538" i="14"/>
  <c r="F2546" i="14"/>
  <c r="F2554" i="14"/>
  <c r="F2562" i="14"/>
  <c r="F2570" i="14"/>
  <c r="F2578" i="14"/>
  <c r="F2586" i="14"/>
  <c r="F2594" i="14"/>
  <c r="F2602" i="14"/>
  <c r="F2610" i="14"/>
  <c r="F2618" i="14"/>
  <c r="F2626" i="14"/>
  <c r="F2634" i="14"/>
  <c r="F2642" i="14"/>
  <c r="F2650" i="14"/>
  <c r="F2658" i="14"/>
  <c r="F2666" i="14"/>
  <c r="F2674" i="14"/>
  <c r="F2682" i="14"/>
  <c r="F2690" i="14"/>
  <c r="F2698" i="14"/>
  <c r="F2706" i="14"/>
  <c r="F2714" i="14"/>
  <c r="F2722" i="14"/>
  <c r="F2730" i="14"/>
  <c r="F2738" i="14"/>
  <c r="F2746" i="14"/>
  <c r="F2754" i="14"/>
  <c r="F2762" i="14"/>
  <c r="F2770" i="14"/>
  <c r="F1780" i="14"/>
  <c r="F1812" i="14"/>
  <c r="F1844" i="14"/>
  <c r="F1876" i="14"/>
  <c r="F1908" i="14"/>
  <c r="F1940" i="14"/>
  <c r="F1968" i="14"/>
  <c r="F1984" i="14"/>
  <c r="F2000" i="14"/>
  <c r="F2016" i="14"/>
  <c r="F2032" i="14"/>
  <c r="F2048" i="14"/>
  <c r="F2064" i="14"/>
  <c r="F2080" i="14"/>
  <c r="F2096" i="14"/>
  <c r="F2112" i="14"/>
  <c r="F2128" i="14"/>
  <c r="F2144" i="14"/>
  <c r="F2160" i="14"/>
  <c r="F2176" i="14"/>
  <c r="F2192" i="14"/>
  <c r="F2208" i="14"/>
  <c r="F2224" i="14"/>
  <c r="F2240" i="14"/>
  <c r="F2256" i="14"/>
  <c r="F2272" i="14"/>
  <c r="F2288" i="14"/>
  <c r="F2304" i="14"/>
  <c r="F2320" i="14"/>
  <c r="F2331" i="14"/>
  <c r="F2339" i="14"/>
  <c r="F2347" i="14"/>
  <c r="F2355" i="14"/>
  <c r="F2363" i="14"/>
  <c r="F2371" i="14"/>
  <c r="F2379" i="14"/>
  <c r="F2387" i="14"/>
  <c r="F2395" i="14"/>
  <c r="F2403" i="14"/>
  <c r="F2411" i="14"/>
  <c r="F2419" i="14"/>
  <c r="F2427" i="14"/>
  <c r="F2435" i="14"/>
  <c r="F2443" i="14"/>
  <c r="F2451" i="14"/>
  <c r="F2459" i="14"/>
  <c r="F2467" i="14"/>
  <c r="F2475" i="14"/>
  <c r="F2483" i="14"/>
  <c r="F2491" i="14"/>
  <c r="F2499" i="14"/>
  <c r="F2507" i="14"/>
  <c r="F2515" i="14"/>
  <c r="F2523" i="14"/>
  <c r="F2531" i="14"/>
  <c r="F2539" i="14"/>
  <c r="F2547" i="14"/>
  <c r="F2555" i="14"/>
  <c r="F2563" i="14"/>
  <c r="F2571" i="14"/>
  <c r="F2579" i="14"/>
  <c r="F2587" i="14"/>
  <c r="F2595" i="14"/>
  <c r="F2603" i="14"/>
  <c r="F2611" i="14"/>
  <c r="F2619" i="14"/>
  <c r="F2627" i="14"/>
  <c r="F2635" i="14"/>
  <c r="F2643" i="14"/>
  <c r="F2651" i="14"/>
  <c r="F2659" i="14"/>
  <c r="F2667" i="14"/>
  <c r="F2675" i="14"/>
  <c r="F2683" i="14"/>
  <c r="F2691" i="14"/>
  <c r="F2699" i="14"/>
  <c r="F2707" i="14"/>
  <c r="F2715" i="14"/>
  <c r="F2723" i="14"/>
  <c r="F2731" i="14"/>
  <c r="F2739" i="14"/>
  <c r="F2747" i="14"/>
  <c r="F2755" i="14"/>
  <c r="F2763" i="14"/>
  <c r="F2771" i="14"/>
  <c r="F2779" i="14"/>
  <c r="F2787" i="14"/>
  <c r="F2795" i="14"/>
  <c r="F2803" i="14"/>
  <c r="F2811" i="14"/>
  <c r="F2819" i="14"/>
  <c r="F2827" i="14"/>
  <c r="F2835" i="14"/>
  <c r="F2843" i="14"/>
  <c r="F2851" i="14"/>
  <c r="F2859" i="14"/>
  <c r="F1787" i="14"/>
  <c r="F1819" i="14"/>
  <c r="F1851" i="14"/>
  <c r="F1883" i="14"/>
  <c r="F1915" i="14"/>
  <c r="F1947" i="14"/>
  <c r="F1971" i="14"/>
  <c r="F1987" i="14"/>
  <c r="F2003" i="14"/>
  <c r="F2019" i="14"/>
  <c r="F2035" i="14"/>
  <c r="F2051" i="14"/>
  <c r="F2067" i="14"/>
  <c r="F2083" i="14"/>
  <c r="F2099" i="14"/>
  <c r="F2115" i="14"/>
  <c r="F2131" i="14"/>
  <c r="F2147" i="14"/>
  <c r="F2163" i="14"/>
  <c r="F2179" i="14"/>
  <c r="F2195" i="14"/>
  <c r="F2211" i="14"/>
  <c r="F2227" i="14"/>
  <c r="F2243" i="14"/>
  <c r="F2259" i="14"/>
  <c r="F2275" i="14"/>
  <c r="F2291" i="14"/>
  <c r="F2307" i="14"/>
  <c r="F2323" i="14"/>
  <c r="F2332" i="14"/>
  <c r="F2340" i="14"/>
  <c r="F2348" i="14"/>
  <c r="F2356" i="14"/>
  <c r="F2364" i="14"/>
  <c r="F2372" i="14"/>
  <c r="F2380" i="14"/>
  <c r="F2388" i="14"/>
  <c r="F2396" i="14"/>
  <c r="F2404" i="14"/>
  <c r="F2412" i="14"/>
  <c r="F2420" i="14"/>
  <c r="F2428" i="14"/>
  <c r="F2436" i="14"/>
  <c r="F2444" i="14"/>
  <c r="F2452" i="14"/>
  <c r="F2460" i="14"/>
  <c r="F2468" i="14"/>
  <c r="F2476" i="14"/>
  <c r="F2484" i="14"/>
  <c r="F2492" i="14"/>
  <c r="F2500" i="14"/>
  <c r="F2508" i="14"/>
  <c r="F2516" i="14"/>
  <c r="F2524" i="14"/>
  <c r="F2532" i="14"/>
  <c r="F2540" i="14"/>
  <c r="F2548" i="14"/>
  <c r="F2556" i="14"/>
  <c r="F2564" i="14"/>
  <c r="F2572" i="14"/>
  <c r="F2580" i="14"/>
  <c r="F2588" i="14"/>
  <c r="F2596" i="14"/>
  <c r="F2604" i="14"/>
  <c r="F2612" i="14"/>
  <c r="F2620" i="14"/>
  <c r="F2628" i="14"/>
  <c r="F2636" i="14"/>
  <c r="F2644" i="14"/>
  <c r="F2652" i="14"/>
  <c r="F2660" i="14"/>
  <c r="F2668" i="14"/>
  <c r="F2676" i="14"/>
  <c r="F2684" i="14"/>
  <c r="F2692" i="14"/>
  <c r="F2700" i="14"/>
  <c r="F2708" i="14"/>
  <c r="F2716" i="14"/>
  <c r="F2724" i="14"/>
  <c r="F2732" i="14"/>
  <c r="F2740" i="14"/>
  <c r="F2748" i="14"/>
  <c r="F2756" i="14"/>
  <c r="F2764" i="14"/>
  <c r="F2772" i="14"/>
  <c r="F2780" i="14"/>
  <c r="F2788" i="14"/>
  <c r="F2796" i="14"/>
  <c r="F2804" i="14"/>
  <c r="F2812" i="14"/>
  <c r="F2820" i="14"/>
  <c r="F2828" i="14"/>
  <c r="F2836" i="14"/>
  <c r="F2844" i="14"/>
  <c r="F2852" i="14"/>
  <c r="F2860" i="14"/>
  <c r="F1788" i="14"/>
  <c r="F1820" i="14"/>
  <c r="F1852" i="14"/>
  <c r="F1884" i="14"/>
  <c r="F1916" i="14"/>
  <c r="F1948" i="14"/>
  <c r="F1972" i="14"/>
  <c r="F1988" i="14"/>
  <c r="F2004" i="14"/>
  <c r="F2020" i="14"/>
  <c r="F2036" i="14"/>
  <c r="F2052" i="14"/>
  <c r="F2068" i="14"/>
  <c r="F2084" i="14"/>
  <c r="F2100" i="14"/>
  <c r="F2116" i="14"/>
  <c r="F2132" i="14"/>
  <c r="F2148" i="14"/>
  <c r="F2164" i="14"/>
  <c r="F2180" i="14"/>
  <c r="F2196" i="14"/>
  <c r="F2212" i="14"/>
  <c r="F2228" i="14"/>
  <c r="F2244" i="14"/>
  <c r="F2260" i="14"/>
  <c r="F2276" i="14"/>
  <c r="F2292" i="14"/>
  <c r="F2308" i="14"/>
  <c r="F2324" i="14"/>
  <c r="F2333" i="14"/>
  <c r="F2341" i="14"/>
  <c r="F2349" i="14"/>
  <c r="F2357" i="14"/>
  <c r="F2365" i="14"/>
  <c r="F2373" i="14"/>
  <c r="F2381" i="14"/>
  <c r="F2389" i="14"/>
  <c r="F2397" i="14"/>
  <c r="F2405" i="14"/>
  <c r="F2413" i="14"/>
  <c r="F2421" i="14"/>
  <c r="F2429" i="14"/>
  <c r="F2437" i="14"/>
  <c r="F2445" i="14"/>
  <c r="F2453" i="14"/>
  <c r="F2461" i="14"/>
  <c r="F2469" i="14"/>
  <c r="F2477" i="14"/>
  <c r="F2485" i="14"/>
  <c r="F2493" i="14"/>
  <c r="F2501" i="14"/>
  <c r="F2509" i="14"/>
  <c r="F2517" i="14"/>
  <c r="F2525" i="14"/>
  <c r="F2533" i="14"/>
  <c r="F2541" i="14"/>
  <c r="F2549" i="14"/>
  <c r="F2557" i="14"/>
  <c r="F2565" i="14"/>
  <c r="F2573" i="14"/>
  <c r="F2581" i="14"/>
  <c r="F2589" i="14"/>
  <c r="F2597" i="14"/>
  <c r="F2605" i="14"/>
  <c r="F2613" i="14"/>
  <c r="F2621" i="14"/>
  <c r="F2629" i="14"/>
  <c r="F2637" i="14"/>
  <c r="F2645" i="14"/>
  <c r="F2653" i="14"/>
  <c r="F2661" i="14"/>
  <c r="F2669" i="14"/>
  <c r="F2677" i="14"/>
  <c r="F2685" i="14"/>
  <c r="F2693" i="14"/>
  <c r="F2701" i="14"/>
  <c r="F2709" i="14"/>
  <c r="F2717" i="14"/>
  <c r="F2725" i="14"/>
  <c r="F2733" i="14"/>
  <c r="F2741" i="14"/>
  <c r="F2749" i="14"/>
  <c r="F2757" i="14"/>
  <c r="F2765" i="14"/>
  <c r="F1795" i="14"/>
  <c r="F1827" i="14"/>
  <c r="F1859" i="14"/>
  <c r="F1891" i="14"/>
  <c r="F1923" i="14"/>
  <c r="F1955" i="14"/>
  <c r="F1975" i="14"/>
  <c r="F1991" i="14"/>
  <c r="F2007" i="14"/>
  <c r="F2023" i="14"/>
  <c r="F2039" i="14"/>
  <c r="F2055" i="14"/>
  <c r="F2071" i="14"/>
  <c r="F2087" i="14"/>
  <c r="F2103" i="14"/>
  <c r="F2119" i="14"/>
  <c r="F2135" i="14"/>
  <c r="F2151" i="14"/>
  <c r="F2167" i="14"/>
  <c r="F2183" i="14"/>
  <c r="F2199" i="14"/>
  <c r="F2215" i="14"/>
  <c r="F2231" i="14"/>
  <c r="F2247" i="14"/>
  <c r="F2263" i="14"/>
  <c r="F2279" i="14"/>
  <c r="F2295" i="14"/>
  <c r="F2311" i="14"/>
  <c r="F2325" i="14"/>
  <c r="F2334" i="14"/>
  <c r="F2342" i="14"/>
  <c r="F2350" i="14"/>
  <c r="F2358" i="14"/>
  <c r="F2366" i="14"/>
  <c r="F2374" i="14"/>
  <c r="F2382" i="14"/>
  <c r="F2390" i="14"/>
  <c r="F2398" i="14"/>
  <c r="F2406" i="14"/>
  <c r="F2414" i="14"/>
  <c r="F2422" i="14"/>
  <c r="F2430" i="14"/>
  <c r="F2438" i="14"/>
  <c r="F2446" i="14"/>
  <c r="F2454" i="14"/>
  <c r="F2462" i="14"/>
  <c r="F2470" i="14"/>
  <c r="F2478" i="14"/>
  <c r="F2486" i="14"/>
  <c r="F2494" i="14"/>
  <c r="F2502" i="14"/>
  <c r="F2510" i="14"/>
  <c r="F2518" i="14"/>
  <c r="F2526" i="14"/>
  <c r="F2534" i="14"/>
  <c r="F2542" i="14"/>
  <c r="F2550" i="14"/>
  <c r="F2558" i="14"/>
  <c r="F2566" i="14"/>
  <c r="F2574" i="14"/>
  <c r="F2582" i="14"/>
  <c r="F2590" i="14"/>
  <c r="F2598" i="14"/>
  <c r="F2606" i="14"/>
  <c r="F2614" i="14"/>
  <c r="F2622" i="14"/>
  <c r="F2630" i="14"/>
  <c r="F2638" i="14"/>
  <c r="F2646" i="14"/>
  <c r="F2654" i="14"/>
  <c r="F2662" i="14"/>
  <c r="F2670" i="14"/>
  <c r="F2678" i="14"/>
  <c r="F2686" i="14"/>
  <c r="F2694" i="14"/>
  <c r="F2702" i="14"/>
  <c r="F2710" i="14"/>
  <c r="F2718" i="14"/>
  <c r="F2726" i="14"/>
  <c r="F2734" i="14"/>
  <c r="F2742" i="14"/>
  <c r="F2750" i="14"/>
  <c r="F2758" i="14"/>
  <c r="F2766" i="14"/>
  <c r="F1796" i="14"/>
  <c r="F1828" i="14"/>
  <c r="F1860" i="14"/>
  <c r="F1892" i="14"/>
  <c r="F1924" i="14"/>
  <c r="F1956" i="14"/>
  <c r="F1976" i="14"/>
  <c r="F1992" i="14"/>
  <c r="F2008" i="14"/>
  <c r="F2024" i="14"/>
  <c r="F2040" i="14"/>
  <c r="F2056" i="14"/>
  <c r="F2072" i="14"/>
  <c r="F2088" i="14"/>
  <c r="F2104" i="14"/>
  <c r="F2120" i="14"/>
  <c r="F2136" i="14"/>
  <c r="F2152" i="14"/>
  <c r="F2168" i="14"/>
  <c r="F2184" i="14"/>
  <c r="F2200" i="14"/>
  <c r="F2216" i="14"/>
  <c r="F2232" i="14"/>
  <c r="F2248" i="14"/>
  <c r="F2264" i="14"/>
  <c r="F2280" i="14"/>
  <c r="F2296" i="14"/>
  <c r="F2312" i="14"/>
  <c r="F2327" i="14"/>
  <c r="F2335" i="14"/>
  <c r="F2343" i="14"/>
  <c r="F2351" i="14"/>
  <c r="F2359" i="14"/>
  <c r="F2367" i="14"/>
  <c r="F2375" i="14"/>
  <c r="F2383" i="14"/>
  <c r="F2391" i="14"/>
  <c r="F2399" i="14"/>
  <c r="F2407" i="14"/>
  <c r="F2415" i="14"/>
  <c r="F2423" i="14"/>
  <c r="F2431" i="14"/>
  <c r="F2439" i="14"/>
  <c r="F2447" i="14"/>
  <c r="F2455" i="14"/>
  <c r="F2463" i="14"/>
  <c r="F2471" i="14"/>
  <c r="F2479" i="14"/>
  <c r="F2487" i="14"/>
  <c r="F2495" i="14"/>
  <c r="F2503" i="14"/>
  <c r="F2511" i="14"/>
  <c r="F2519" i="14"/>
  <c r="F2527" i="14"/>
  <c r="F2535" i="14"/>
  <c r="F2543" i="14"/>
  <c r="F2551" i="14"/>
  <c r="F2559" i="14"/>
  <c r="F2567" i="14"/>
  <c r="F2575" i="14"/>
  <c r="F2583" i="14"/>
  <c r="F2591" i="14"/>
  <c r="F2599" i="14"/>
  <c r="F2607" i="14"/>
  <c r="F2615" i="14"/>
  <c r="F2623" i="14"/>
  <c r="F2631" i="14"/>
  <c r="F2639" i="14"/>
  <c r="F2647" i="14"/>
  <c r="F2655" i="14"/>
  <c r="F2663" i="14"/>
  <c r="F2671" i="14"/>
  <c r="F2679" i="14"/>
  <c r="F2687" i="14"/>
  <c r="F2695" i="14"/>
  <c r="F2703" i="14"/>
  <c r="F2711" i="14"/>
  <c r="F2719" i="14"/>
  <c r="F2727" i="14"/>
  <c r="F2735" i="14"/>
  <c r="F2743" i="14"/>
  <c r="F2751" i="14"/>
  <c r="F2759" i="14"/>
  <c r="F2767" i="14"/>
  <c r="F2775" i="14"/>
  <c r="F2783" i="14"/>
  <c r="F2791" i="14"/>
  <c r="F2799" i="14"/>
  <c r="F2807" i="14"/>
  <c r="F2815" i="14"/>
  <c r="F2823" i="14"/>
  <c r="F2831" i="14"/>
  <c r="F2839" i="14"/>
  <c r="F2847" i="14"/>
  <c r="F2855" i="14"/>
  <c r="F2863" i="14"/>
  <c r="F1771" i="14"/>
  <c r="F1803" i="14"/>
  <c r="F1835" i="14"/>
  <c r="F1867" i="14"/>
  <c r="F1899" i="14"/>
  <c r="F1931" i="14"/>
  <c r="F1963" i="14"/>
  <c r="F1979" i="14"/>
  <c r="F1995" i="14"/>
  <c r="F2011" i="14"/>
  <c r="F2027" i="14"/>
  <c r="F2043" i="14"/>
  <c r="F2059" i="14"/>
  <c r="F2075" i="14"/>
  <c r="F2091" i="14"/>
  <c r="F2107" i="14"/>
  <c r="F2123" i="14"/>
  <c r="F2139" i="14"/>
  <c r="F2155" i="14"/>
  <c r="F2171" i="14"/>
  <c r="F2187" i="14"/>
  <c r="F2203" i="14"/>
  <c r="F2219" i="14"/>
  <c r="F2235" i="14"/>
  <c r="F2251" i="14"/>
  <c r="F2267" i="14"/>
  <c r="F2283" i="14"/>
  <c r="F2299" i="14"/>
  <c r="F2315" i="14"/>
  <c r="F2328" i="14"/>
  <c r="F2336" i="14"/>
  <c r="F2344" i="14"/>
  <c r="F2352" i="14"/>
  <c r="F2360" i="14"/>
  <c r="F2368" i="14"/>
  <c r="F2376" i="14"/>
  <c r="F2384" i="14"/>
  <c r="F2392" i="14"/>
  <c r="F2400" i="14"/>
  <c r="F2408" i="14"/>
  <c r="F2416" i="14"/>
  <c r="F2424" i="14"/>
  <c r="F2432" i="14"/>
  <c r="F2440" i="14"/>
  <c r="F2448" i="14"/>
  <c r="F2456" i="14"/>
  <c r="F2464" i="14"/>
  <c r="F2472" i="14"/>
  <c r="F2480" i="14"/>
  <c r="F2488" i="14"/>
  <c r="F2496" i="14"/>
  <c r="F2504" i="14"/>
  <c r="F2512" i="14"/>
  <c r="F2520" i="14"/>
  <c r="F2528" i="14"/>
  <c r="F2536" i="14"/>
  <c r="F2544" i="14"/>
  <c r="F2552" i="14"/>
  <c r="F2560" i="14"/>
  <c r="F2568" i="14"/>
  <c r="F2576" i="14"/>
  <c r="F2584" i="14"/>
  <c r="F2592" i="14"/>
  <c r="F2600" i="14"/>
  <c r="F2608" i="14"/>
  <c r="F2616" i="14"/>
  <c r="F2624" i="14"/>
  <c r="F2632" i="14"/>
  <c r="F2640" i="14"/>
  <c r="F2648" i="14"/>
  <c r="F2656" i="14"/>
  <c r="F2664" i="14"/>
  <c r="F2672" i="14"/>
  <c r="F2680" i="14"/>
  <c r="F2688" i="14"/>
  <c r="F2696" i="14"/>
  <c r="F2704" i="14"/>
  <c r="F2712" i="14"/>
  <c r="F2720" i="14"/>
  <c r="F2728" i="14"/>
  <c r="F2736" i="14"/>
  <c r="F2744" i="14"/>
  <c r="F2752" i="14"/>
  <c r="F2760" i="14"/>
  <c r="F2768" i="14"/>
  <c r="F2776" i="14"/>
  <c r="F2784" i="14"/>
  <c r="F2792" i="14"/>
  <c r="F2800" i="14"/>
  <c r="F2808" i="14"/>
  <c r="F2816" i="14"/>
  <c r="F2824" i="14"/>
  <c r="F2832" i="14"/>
  <c r="F2840" i="14"/>
  <c r="F2848" i="14"/>
  <c r="F2856" i="14"/>
  <c r="F2864" i="14"/>
  <c r="F2774" i="14"/>
  <c r="F2790" i="14"/>
  <c r="F2806" i="14"/>
  <c r="F2822" i="14"/>
  <c r="F2838" i="14"/>
  <c r="F2854" i="14"/>
  <c r="F2868" i="14"/>
  <c r="F2876" i="14"/>
  <c r="F2884" i="14"/>
  <c r="F2892" i="14"/>
  <c r="F2900" i="14"/>
  <c r="F2908" i="14"/>
  <c r="F2916" i="14"/>
  <c r="F2924" i="14"/>
  <c r="F2932" i="14"/>
  <c r="F2940" i="14"/>
  <c r="F2948" i="14"/>
  <c r="F2956" i="14"/>
  <c r="F2964" i="14"/>
  <c r="F2972" i="14"/>
  <c r="F2980" i="14"/>
  <c r="F2988" i="14"/>
  <c r="F2996" i="14"/>
  <c r="F3004" i="14"/>
  <c r="F3012" i="14"/>
  <c r="F3020" i="14"/>
  <c r="F3028" i="14"/>
  <c r="F3036" i="14"/>
  <c r="F3044" i="14"/>
  <c r="F3052" i="14"/>
  <c r="F3060" i="14"/>
  <c r="F3068" i="14"/>
  <c r="F3076" i="14"/>
  <c r="F3084" i="14"/>
  <c r="F3092" i="14"/>
  <c r="F3100" i="14"/>
  <c r="F3108" i="14"/>
  <c r="F3116" i="14"/>
  <c r="F3124" i="14"/>
  <c r="F3132" i="14"/>
  <c r="F3140" i="14"/>
  <c r="F3148" i="14"/>
  <c r="F3156" i="14"/>
  <c r="F3164" i="14"/>
  <c r="F3172" i="14"/>
  <c r="F3180" i="14"/>
  <c r="F3188" i="14"/>
  <c r="F3196" i="14"/>
  <c r="F3204" i="14"/>
  <c r="F3212" i="14"/>
  <c r="F3220" i="14"/>
  <c r="F3228" i="14"/>
  <c r="F3244" i="14"/>
  <c r="F3252" i="14"/>
  <c r="F3260" i="14"/>
  <c r="F3268" i="14"/>
  <c r="F3284" i="14"/>
  <c r="F3300" i="14"/>
  <c r="F3316" i="14"/>
  <c r="F3332" i="14"/>
  <c r="F3348" i="14"/>
  <c r="F3372" i="14"/>
  <c r="F3388" i="14"/>
  <c r="F3404" i="14"/>
  <c r="F3420" i="14"/>
  <c r="F3436" i="14"/>
  <c r="F3452" i="14"/>
  <c r="F3468" i="14"/>
  <c r="F3484" i="14"/>
  <c r="F3500" i="14"/>
  <c r="F3516" i="14"/>
  <c r="F3548" i="14"/>
  <c r="F3564" i="14"/>
  <c r="F2777" i="14"/>
  <c r="F2793" i="14"/>
  <c r="F2809" i="14"/>
  <c r="F2825" i="14"/>
  <c r="F2841" i="14"/>
  <c r="F2857" i="14"/>
  <c r="F2869" i="14"/>
  <c r="F2877" i="14"/>
  <c r="F2885" i="14"/>
  <c r="F2893" i="14"/>
  <c r="F2901" i="14"/>
  <c r="F2909" i="14"/>
  <c r="F2917" i="14"/>
  <c r="F2925" i="14"/>
  <c r="F2933" i="14"/>
  <c r="F2941" i="14"/>
  <c r="F2949" i="14"/>
  <c r="F2957" i="14"/>
  <c r="F2965" i="14"/>
  <c r="F2973" i="14"/>
  <c r="F2981" i="14"/>
  <c r="F2989" i="14"/>
  <c r="F2997" i="14"/>
  <c r="F3005" i="14"/>
  <c r="F3013" i="14"/>
  <c r="F3021" i="14"/>
  <c r="F3029" i="14"/>
  <c r="F3037" i="14"/>
  <c r="F3045" i="14"/>
  <c r="F3053" i="14"/>
  <c r="F3061" i="14"/>
  <c r="F3069" i="14"/>
  <c r="F3077" i="14"/>
  <c r="F3085" i="14"/>
  <c r="F3093" i="14"/>
  <c r="F3101" i="14"/>
  <c r="F3109" i="14"/>
  <c r="F3117" i="14"/>
  <c r="F3125" i="14"/>
  <c r="F3133" i="14"/>
  <c r="F3141" i="14"/>
  <c r="F3149" i="14"/>
  <c r="F3157" i="14"/>
  <c r="F3165" i="14"/>
  <c r="F3173" i="14"/>
  <c r="F3181" i="14"/>
  <c r="F3189" i="14"/>
  <c r="F3197" i="14"/>
  <c r="F3205" i="14"/>
  <c r="F3213" i="14"/>
  <c r="F3221" i="14"/>
  <c r="F3229" i="14"/>
  <c r="F3237" i="14"/>
  <c r="F3245" i="14"/>
  <c r="F3253" i="14"/>
  <c r="F3261" i="14"/>
  <c r="F3269" i="14"/>
  <c r="F3277" i="14"/>
  <c r="F3285" i="14"/>
  <c r="F3293" i="14"/>
  <c r="F3301" i="14"/>
  <c r="F3309" i="14"/>
  <c r="F3317" i="14"/>
  <c r="F3325" i="14"/>
  <c r="F3333" i="14"/>
  <c r="F3341" i="14"/>
  <c r="F3349" i="14"/>
  <c r="F3357" i="14"/>
  <c r="F3365" i="14"/>
  <c r="F3373" i="14"/>
  <c r="F3381" i="14"/>
  <c r="F3389" i="14"/>
  <c r="F3397" i="14"/>
  <c r="F3405" i="14"/>
  <c r="F3413" i="14"/>
  <c r="F3421" i="14"/>
  <c r="F3429" i="14"/>
  <c r="F3437" i="14"/>
  <c r="F3445" i="14"/>
  <c r="F3453" i="14"/>
  <c r="F3461" i="14"/>
  <c r="F3469" i="14"/>
  <c r="F3477" i="14"/>
  <c r="F3485" i="14"/>
  <c r="F3493" i="14"/>
  <c r="F3501" i="14"/>
  <c r="F2778" i="14"/>
  <c r="F2794" i="14"/>
  <c r="F2810" i="14"/>
  <c r="F2826" i="14"/>
  <c r="F2842" i="14"/>
  <c r="F2858" i="14"/>
  <c r="F2870" i="14"/>
  <c r="F2878" i="14"/>
  <c r="F2886" i="14"/>
  <c r="F2894" i="14"/>
  <c r="F2902" i="14"/>
  <c r="F2910" i="14"/>
  <c r="F2918" i="14"/>
  <c r="F2926" i="14"/>
  <c r="F2934" i="14"/>
  <c r="F2942" i="14"/>
  <c r="F2950" i="14"/>
  <c r="F2958" i="14"/>
  <c r="F2966" i="14"/>
  <c r="F2974" i="14"/>
  <c r="F2982" i="14"/>
  <c r="F2990" i="14"/>
  <c r="F2998" i="14"/>
  <c r="F3006" i="14"/>
  <c r="F3014" i="14"/>
  <c r="F3022" i="14"/>
  <c r="F3030" i="14"/>
  <c r="F3038" i="14"/>
  <c r="F3046" i="14"/>
  <c r="F3054" i="14"/>
  <c r="F3062" i="14"/>
  <c r="F3070" i="14"/>
  <c r="F3078" i="14"/>
  <c r="F3086" i="14"/>
  <c r="F3094" i="14"/>
  <c r="F3102" i="14"/>
  <c r="F3110" i="14"/>
  <c r="F3118" i="14"/>
  <c r="F3126" i="14"/>
  <c r="F3134" i="14"/>
  <c r="F3142" i="14"/>
  <c r="F3150" i="14"/>
  <c r="F3158" i="14"/>
  <c r="F3166" i="14"/>
  <c r="F3174" i="14"/>
  <c r="F3182" i="14"/>
  <c r="F3190" i="14"/>
  <c r="F3198" i="14"/>
  <c r="F3206" i="14"/>
  <c r="F3214" i="14"/>
  <c r="F3222" i="14"/>
  <c r="F3230" i="14"/>
  <c r="F3238" i="14"/>
  <c r="F3246" i="14"/>
  <c r="F3254" i="14"/>
  <c r="F3262" i="14"/>
  <c r="F3270" i="14"/>
  <c r="F3278" i="14"/>
  <c r="F3286" i="14"/>
  <c r="F3294" i="14"/>
  <c r="F3302" i="14"/>
  <c r="F3310" i="14"/>
  <c r="F3318" i="14"/>
  <c r="F3326" i="14"/>
  <c r="F3334" i="14"/>
  <c r="F3342" i="14"/>
  <c r="F3350" i="14"/>
  <c r="F3358" i="14"/>
  <c r="F3366" i="14"/>
  <c r="F3374" i="14"/>
  <c r="F3382" i="14"/>
  <c r="F3390" i="14"/>
  <c r="F3398" i="14"/>
  <c r="F3406" i="14"/>
  <c r="F3414" i="14"/>
  <c r="F3422" i="14"/>
  <c r="F3430" i="14"/>
  <c r="F3438" i="14"/>
  <c r="F3446" i="14"/>
  <c r="F3454" i="14"/>
  <c r="F3462" i="14"/>
  <c r="F3470" i="14"/>
  <c r="F3478" i="14"/>
  <c r="F3486" i="14"/>
  <c r="F3494" i="14"/>
  <c r="F3502" i="14"/>
  <c r="F3510" i="14"/>
  <c r="F3518" i="14"/>
  <c r="F3526" i="14"/>
  <c r="F3534" i="14"/>
  <c r="F3542" i="14"/>
  <c r="F3550" i="14"/>
  <c r="F3558" i="14"/>
  <c r="F3566" i="14"/>
  <c r="F3574" i="14"/>
  <c r="F3582" i="14"/>
  <c r="F2781" i="14"/>
  <c r="F2797" i="14"/>
  <c r="F2813" i="14"/>
  <c r="F2829" i="14"/>
  <c r="F2845" i="14"/>
  <c r="F2861" i="14"/>
  <c r="F2871" i="14"/>
  <c r="F2879" i="14"/>
  <c r="F2887" i="14"/>
  <c r="F2895" i="14"/>
  <c r="F2903" i="14"/>
  <c r="F2911" i="14"/>
  <c r="F2919" i="14"/>
  <c r="F2927" i="14"/>
  <c r="F2935" i="14"/>
  <c r="F2943" i="14"/>
  <c r="F2951" i="14"/>
  <c r="F2959" i="14"/>
  <c r="F2967" i="14"/>
  <c r="F2975" i="14"/>
  <c r="F2983" i="14"/>
  <c r="F2991" i="14"/>
  <c r="F2999" i="14"/>
  <c r="F3007" i="14"/>
  <c r="F3015" i="14"/>
  <c r="F3023" i="14"/>
  <c r="F3031" i="14"/>
  <c r="F3039" i="14"/>
  <c r="F3047" i="14"/>
  <c r="F3055" i="14"/>
  <c r="F3063" i="14"/>
  <c r="F3071" i="14"/>
  <c r="F3079" i="14"/>
  <c r="F3087" i="14"/>
  <c r="F3095" i="14"/>
  <c r="F3103" i="14"/>
  <c r="F3111" i="14"/>
  <c r="F3119" i="14"/>
  <c r="F3127" i="14"/>
  <c r="F3135" i="14"/>
  <c r="F3143" i="14"/>
  <c r="F3151" i="14"/>
  <c r="F3159" i="14"/>
  <c r="F3167" i="14"/>
  <c r="F3175" i="14"/>
  <c r="F3183" i="14"/>
  <c r="F3191" i="14"/>
  <c r="F3199" i="14"/>
  <c r="F3207" i="14"/>
  <c r="F3215" i="14"/>
  <c r="F3223" i="14"/>
  <c r="F3231" i="14"/>
  <c r="F3239" i="14"/>
  <c r="F3247" i="14"/>
  <c r="F3255" i="14"/>
  <c r="F3263" i="14"/>
  <c r="F3271" i="14"/>
  <c r="F3279" i="14"/>
  <c r="F3287" i="14"/>
  <c r="F3295" i="14"/>
  <c r="F3303" i="14"/>
  <c r="F3311" i="14"/>
  <c r="F3319" i="14"/>
  <c r="F3327" i="14"/>
  <c r="F3335" i="14"/>
  <c r="F3343" i="14"/>
  <c r="F3351" i="14"/>
  <c r="F3359" i="14"/>
  <c r="F3367" i="14"/>
  <c r="F3375" i="14"/>
  <c r="F3383" i="14"/>
  <c r="F3391" i="14"/>
  <c r="F3399" i="14"/>
  <c r="F3407" i="14"/>
  <c r="F3415" i="14"/>
  <c r="F3423" i="14"/>
  <c r="F3431" i="14"/>
  <c r="F3439" i="14"/>
  <c r="F3447" i="14"/>
  <c r="F3455" i="14"/>
  <c r="F3463" i="14"/>
  <c r="F3471" i="14"/>
  <c r="F3479" i="14"/>
  <c r="F3487" i="14"/>
  <c r="F3495" i="14"/>
  <c r="F3503" i="14"/>
  <c r="F3511" i="14"/>
  <c r="F3519" i="14"/>
  <c r="F3527" i="14"/>
  <c r="F3535" i="14"/>
  <c r="F3543" i="14"/>
  <c r="F3551" i="14"/>
  <c r="F3559" i="14"/>
  <c r="F3567" i="14"/>
  <c r="F3575" i="14"/>
  <c r="F3583" i="14"/>
  <c r="F3579" i="14"/>
  <c r="F3571" i="14"/>
  <c r="F3563" i="14"/>
  <c r="F3555" i="14"/>
  <c r="F3547" i="14"/>
  <c r="F3539" i="14"/>
  <c r="F3531" i="14"/>
  <c r="F3523" i="14"/>
  <c r="F3515" i="14"/>
  <c r="F3507" i="14"/>
  <c r="F3499" i="14"/>
  <c r="F3491" i="14"/>
  <c r="F3483" i="14"/>
  <c r="F3475" i="14"/>
  <c r="F3467" i="14"/>
  <c r="F3459" i="14"/>
  <c r="F3451" i="14"/>
  <c r="F3443" i="14"/>
  <c r="F3435" i="14"/>
  <c r="F3427" i="14"/>
  <c r="F3419" i="14"/>
  <c r="F3411" i="14"/>
  <c r="F3403" i="14"/>
  <c r="F3395" i="14"/>
  <c r="F3387" i="14"/>
  <c r="F3379" i="14"/>
  <c r="F3371" i="14"/>
  <c r="F3363" i="14"/>
  <c r="F3355" i="14"/>
  <c r="F3347" i="14"/>
  <c r="F3339" i="14"/>
  <c r="F3331" i="14"/>
  <c r="F3323" i="14"/>
  <c r="F3315" i="14"/>
  <c r="F3307" i="14"/>
  <c r="F3299" i="14"/>
  <c r="F3291" i="14"/>
  <c r="F3283" i="14"/>
  <c r="F3275" i="14"/>
  <c r="F3267" i="14"/>
  <c r="F3259" i="14"/>
  <c r="F3251" i="14"/>
  <c r="F3243" i="14"/>
  <c r="F3235" i="14"/>
  <c r="F3227" i="14"/>
  <c r="F3219" i="14"/>
  <c r="F3211" i="14"/>
  <c r="F3203" i="14"/>
  <c r="F3195" i="14"/>
  <c r="F3187" i="14"/>
  <c r="F3179" i="14"/>
  <c r="F3171" i="14"/>
  <c r="F3163" i="14"/>
  <c r="F3155" i="14"/>
  <c r="F3147" i="14"/>
  <c r="F3139" i="14"/>
  <c r="F3131" i="14"/>
  <c r="F3123" i="14"/>
  <c r="F3115" i="14"/>
  <c r="F3107" i="14"/>
  <c r="F3099" i="14"/>
  <c r="F3091" i="14"/>
  <c r="F3083" i="14"/>
  <c r="F3075" i="14"/>
  <c r="F3067" i="14"/>
  <c r="F3059" i="14"/>
  <c r="F3051" i="14"/>
  <c r="F3043" i="14"/>
  <c r="F3035" i="14"/>
  <c r="F3027" i="14"/>
  <c r="F3019" i="14"/>
  <c r="F3011" i="14"/>
  <c r="F3003" i="14"/>
  <c r="F2995" i="14"/>
  <c r="F2987" i="14"/>
  <c r="F2979" i="14"/>
  <c r="F2971" i="14"/>
  <c r="F2963" i="14"/>
  <c r="F2955" i="14"/>
  <c r="F2947" i="14"/>
  <c r="F2939" i="14"/>
  <c r="F2931" i="14"/>
  <c r="F2923" i="14"/>
  <c r="F2915" i="14"/>
  <c r="F2907" i="14"/>
  <c r="F2899" i="14"/>
  <c r="F2891" i="14"/>
  <c r="F2883" i="14"/>
  <c r="F2875" i="14"/>
  <c r="F2867" i="14"/>
  <c r="F2853" i="14"/>
  <c r="F2837" i="14"/>
  <c r="F2821" i="14"/>
  <c r="F2805" i="14"/>
  <c r="F2789" i="14"/>
  <c r="F2773" i="14"/>
  <c r="F3556" i="14"/>
  <c r="F3540" i="14"/>
  <c r="F3532" i="14"/>
  <c r="F3524" i="14"/>
  <c r="F3508" i="14"/>
  <c r="F3492" i="14"/>
  <c r="F3476" i="14"/>
  <c r="F3460" i="14"/>
  <c r="F3444" i="14"/>
  <c r="F3428" i="14"/>
  <c r="F3412" i="14"/>
  <c r="F3396" i="14"/>
  <c r="F3380" i="14"/>
  <c r="F3364" i="14"/>
  <c r="F3356" i="14"/>
  <c r="F3340" i="14"/>
  <c r="F3324" i="14"/>
  <c r="F3308" i="14"/>
  <c r="F3292" i="14"/>
  <c r="F3276" i="14"/>
  <c r="F3236" i="14"/>
  <c r="F3586" i="14"/>
  <c r="F3578" i="14"/>
  <c r="F3570" i="14"/>
  <c r="F3562" i="14"/>
  <c r="F3554" i="14"/>
  <c r="F3546" i="14"/>
  <c r="F3538" i="14"/>
  <c r="F3530" i="14"/>
  <c r="F3522" i="14"/>
  <c r="F3514" i="14"/>
  <c r="F3506" i="14"/>
  <c r="F3498" i="14"/>
  <c r="F3490" i="14"/>
  <c r="F3482" i="14"/>
  <c r="F3474" i="14"/>
  <c r="F3466" i="14"/>
  <c r="F3458" i="14"/>
  <c r="F3450" i="14"/>
  <c r="F3442" i="14"/>
  <c r="F3434" i="14"/>
  <c r="F3426" i="14"/>
  <c r="F3418" i="14"/>
  <c r="F3410" i="14"/>
  <c r="F3402" i="14"/>
  <c r="F3394" i="14"/>
  <c r="F3386" i="14"/>
  <c r="F3378" i="14"/>
  <c r="F3370" i="14"/>
  <c r="F3362" i="14"/>
  <c r="F3354" i="14"/>
  <c r="F3346" i="14"/>
  <c r="F3338" i="14"/>
  <c r="F3330" i="14"/>
  <c r="F3322" i="14"/>
  <c r="F3314" i="14"/>
  <c r="F3306" i="14"/>
  <c r="F3298" i="14"/>
  <c r="F3290" i="14"/>
  <c r="F3282" i="14"/>
  <c r="F3274" i="14"/>
  <c r="F3266" i="14"/>
  <c r="F3258" i="14"/>
  <c r="F3250" i="14"/>
  <c r="F3242" i="14"/>
  <c r="F3234" i="14"/>
  <c r="F3226" i="14"/>
  <c r="F3218" i="14"/>
  <c r="F3210" i="14"/>
  <c r="F3202" i="14"/>
  <c r="F3194" i="14"/>
  <c r="F3186" i="14"/>
  <c r="F3178" i="14"/>
  <c r="F3170" i="14"/>
  <c r="F3162" i="14"/>
  <c r="F3154" i="14"/>
  <c r="F3146" i="14"/>
  <c r="F3138" i="14"/>
  <c r="F3130" i="14"/>
  <c r="F3122" i="14"/>
  <c r="F3114" i="14"/>
  <c r="F3106" i="14"/>
  <c r="F3098" i="14"/>
  <c r="F3090" i="14"/>
  <c r="F3082" i="14"/>
  <c r="F3074" i="14"/>
  <c r="F3066" i="14"/>
  <c r="F3058" i="14"/>
  <c r="F3050" i="14"/>
  <c r="F3042" i="14"/>
  <c r="F3034" i="14"/>
  <c r="F3026" i="14"/>
  <c r="F3018" i="14"/>
  <c r="F3010" i="14"/>
  <c r="F3002" i="14"/>
  <c r="F2994" i="14"/>
  <c r="F2986" i="14"/>
  <c r="F2978" i="14"/>
  <c r="F2970" i="14"/>
  <c r="F2962" i="14"/>
  <c r="F2954" i="14"/>
  <c r="F2946" i="14"/>
  <c r="F2938" i="14"/>
  <c r="F2930" i="14"/>
  <c r="F2922" i="14"/>
  <c r="F2914" i="14"/>
  <c r="F2906" i="14"/>
  <c r="F2898" i="14"/>
  <c r="F2890" i="14"/>
  <c r="F2882" i="14"/>
  <c r="F2874" i="14"/>
  <c r="F2866" i="14"/>
  <c r="F2850" i="14"/>
  <c r="F2834" i="14"/>
  <c r="F2818" i="14"/>
  <c r="F2802" i="14"/>
  <c r="F2786" i="14"/>
  <c r="F3497" i="14"/>
  <c r="F3489" i="14"/>
  <c r="F3481" i="14"/>
  <c r="F3473" i="14"/>
  <c r="F3465" i="14"/>
  <c r="F3457" i="14"/>
  <c r="F3449" i="14"/>
  <c r="F3441" i="14"/>
  <c r="F3433" i="14"/>
  <c r="F3425" i="14"/>
  <c r="F3417" i="14"/>
  <c r="F3409" i="14"/>
  <c r="F3401" i="14"/>
  <c r="F3393" i="14"/>
  <c r="F3385" i="14"/>
  <c r="F3377" i="14"/>
  <c r="F3369" i="14"/>
  <c r="F3361" i="14"/>
  <c r="F3353" i="14"/>
  <c r="F3345" i="14"/>
  <c r="F3337" i="14"/>
  <c r="F3329" i="14"/>
  <c r="F3321" i="14"/>
  <c r="F3313" i="14"/>
  <c r="F3305" i="14"/>
  <c r="F3297" i="14"/>
  <c r="F3289" i="14"/>
  <c r="F3281" i="14"/>
  <c r="F3273" i="14"/>
  <c r="F3265" i="14"/>
  <c r="F3257" i="14"/>
  <c r="F3249" i="14"/>
  <c r="F3241" i="14"/>
  <c r="F3233" i="14"/>
  <c r="F3225" i="14"/>
  <c r="F3217" i="14"/>
  <c r="F3209" i="14"/>
  <c r="F3201" i="14"/>
  <c r="F3193" i="14"/>
  <c r="F3185" i="14"/>
  <c r="F3177" i="14"/>
  <c r="F3169" i="14"/>
  <c r="F3161" i="14"/>
  <c r="F3153" i="14"/>
  <c r="F3145" i="14"/>
  <c r="F3137" i="14"/>
  <c r="F3129" i="14"/>
  <c r="F3121" i="14"/>
  <c r="F3113" i="14"/>
  <c r="F3105" i="14"/>
  <c r="F3097" i="14"/>
  <c r="F3089" i="14"/>
  <c r="F3081" i="14"/>
  <c r="F3073" i="14"/>
  <c r="F3065" i="14"/>
  <c r="F3057" i="14"/>
  <c r="F3049" i="14"/>
  <c r="F3041" i="14"/>
  <c r="F3033" i="14"/>
  <c r="F3025" i="14"/>
  <c r="F3017" i="14"/>
  <c r="F3009" i="14"/>
  <c r="F3001" i="14"/>
  <c r="F2993" i="14"/>
  <c r="F2985" i="14"/>
  <c r="F2977" i="14"/>
  <c r="F2969" i="14"/>
  <c r="F2961" i="14"/>
  <c r="F2953" i="14"/>
  <c r="F2945" i="14"/>
  <c r="F2937" i="14"/>
  <c r="F2929" i="14"/>
  <c r="F2921" i="14"/>
  <c r="F2913" i="14"/>
  <c r="F2905" i="14"/>
  <c r="F2897" i="14"/>
  <c r="F2889" i="14"/>
  <c r="F2881" i="14"/>
  <c r="F2873" i="14"/>
  <c r="F2865" i="14"/>
  <c r="F2849" i="14"/>
  <c r="F2833" i="14"/>
  <c r="F2817" i="14"/>
  <c r="F2801" i="14"/>
  <c r="F2785" i="14"/>
  <c r="F3504" i="14"/>
  <c r="F3496" i="14"/>
  <c r="F3488" i="14"/>
  <c r="F3480" i="14"/>
  <c r="F3472" i="14"/>
  <c r="F3464" i="14"/>
  <c r="F3456" i="14"/>
  <c r="F3448" i="14"/>
  <c r="F3440" i="14"/>
  <c r="F3432" i="14"/>
  <c r="F3424" i="14"/>
  <c r="F3416" i="14"/>
  <c r="F3408" i="14"/>
  <c r="F3400" i="14"/>
  <c r="F3392" i="14"/>
  <c r="F3384" i="14"/>
  <c r="F3376" i="14"/>
  <c r="F3368" i="14"/>
  <c r="F3360" i="14"/>
  <c r="F3352" i="14"/>
  <c r="F3344" i="14"/>
  <c r="F3336" i="14"/>
  <c r="F3328" i="14"/>
  <c r="F3320" i="14"/>
  <c r="F3312" i="14"/>
  <c r="F3304" i="14"/>
  <c r="F3296" i="14"/>
  <c r="F3288" i="14"/>
  <c r="F3280" i="14"/>
  <c r="F3272" i="14"/>
  <c r="F3264" i="14"/>
  <c r="F3256" i="14"/>
  <c r="F3248" i="14"/>
  <c r="F3240" i="14"/>
  <c r="F3232" i="14"/>
  <c r="F3224" i="14"/>
  <c r="F3216" i="14"/>
  <c r="F3208" i="14"/>
  <c r="F3200" i="14"/>
  <c r="F3192" i="14"/>
  <c r="F3184" i="14"/>
  <c r="F3176" i="14"/>
  <c r="F3168" i="14"/>
  <c r="F3160" i="14"/>
  <c r="F3152" i="14"/>
  <c r="F3144" i="14"/>
  <c r="F3136" i="14"/>
  <c r="F3128" i="14"/>
  <c r="F3120" i="14"/>
  <c r="F3112" i="14"/>
  <c r="F3104" i="14"/>
  <c r="F3096" i="14"/>
  <c r="F3088" i="14"/>
  <c r="F3080" i="14"/>
  <c r="F3072" i="14"/>
  <c r="F3064" i="14"/>
  <c r="F3056" i="14"/>
  <c r="F3048" i="14"/>
  <c r="F3040" i="14"/>
  <c r="F3032" i="14"/>
  <c r="F3024" i="14"/>
  <c r="F3016" i="14"/>
  <c r="F3008" i="14"/>
  <c r="F3000" i="14"/>
  <c r="F2992" i="14"/>
  <c r="F2984" i="14"/>
  <c r="F2976" i="14"/>
  <c r="F2968" i="14"/>
  <c r="F2960" i="14"/>
  <c r="F2952" i="14"/>
  <c r="F2944" i="14"/>
  <c r="F2936" i="14"/>
  <c r="F2928" i="14"/>
  <c r="F2920" i="14"/>
  <c r="F2912" i="14"/>
  <c r="F2904" i="14"/>
  <c r="F2896" i="14"/>
  <c r="F2888" i="14"/>
  <c r="F2880" i="14"/>
  <c r="F2872" i="14"/>
  <c r="F2862" i="14"/>
  <c r="F2846" i="14"/>
  <c r="F2830" i="14"/>
  <c r="F2814" i="14"/>
  <c r="F2798" i="14"/>
  <c r="F2782" i="14"/>
  <c r="F2" i="14"/>
  <c r="E161" i="17" l="1"/>
  <c r="D154" i="17"/>
  <c r="E63" i="17"/>
  <c r="E92" i="17"/>
  <c r="D9" i="17"/>
  <c r="E78" i="17"/>
  <c r="D75" i="17"/>
  <c r="D90" i="17"/>
  <c r="D27" i="17"/>
  <c r="D209" i="17"/>
  <c r="D58" i="17"/>
  <c r="D65" i="17"/>
  <c r="D6" i="17"/>
  <c r="E26" i="17"/>
  <c r="E82" i="17"/>
  <c r="E209" i="17"/>
  <c r="E9" i="17"/>
  <c r="D82" i="17"/>
  <c r="E85" i="17"/>
  <c r="E39" i="17"/>
  <c r="E12" i="17"/>
  <c r="E145" i="17"/>
  <c r="E253" i="17"/>
  <c r="D42" i="17"/>
  <c r="D25" i="17"/>
  <c r="E264" i="17"/>
  <c r="D67" i="17"/>
  <c r="E193" i="17"/>
  <c r="D17" i="17"/>
  <c r="E33" i="17"/>
  <c r="E146" i="17"/>
  <c r="D273" i="17"/>
  <c r="D239" i="17"/>
  <c r="D40" i="17"/>
  <c r="E200" i="17"/>
  <c r="E183" i="17"/>
  <c r="D175" i="17"/>
  <c r="D210" i="17"/>
  <c r="E139" i="17"/>
  <c r="D41" i="17"/>
  <c r="D19" i="17"/>
  <c r="E34" i="17"/>
  <c r="E62" i="17"/>
  <c r="E71" i="17"/>
  <c r="D49" i="17"/>
  <c r="D59" i="17"/>
  <c r="E50" i="17"/>
  <c r="E25" i="17"/>
  <c r="D32" i="17"/>
  <c r="D57" i="17"/>
  <c r="E19" i="17"/>
  <c r="E44" i="17"/>
  <c r="E65" i="17"/>
  <c r="D72" i="17"/>
  <c r="D62" i="17"/>
  <c r="D26" i="17"/>
  <c r="E20" i="17"/>
  <c r="E41" i="17"/>
  <c r="E83" i="17"/>
  <c r="D149" i="17"/>
  <c r="D145" i="17"/>
  <c r="E128" i="17"/>
  <c r="D120" i="17"/>
  <c r="E165" i="17"/>
  <c r="E221" i="17"/>
  <c r="D261" i="17"/>
  <c r="D197" i="17"/>
  <c r="E252" i="17"/>
  <c r="E188" i="17"/>
  <c r="D244" i="17"/>
  <c r="D180" i="17"/>
  <c r="E235" i="17"/>
  <c r="E171" i="17"/>
  <c r="D227" i="17"/>
  <c r="E218" i="17"/>
  <c r="D274" i="17"/>
  <c r="D190" i="17"/>
  <c r="E153" i="17"/>
  <c r="D167" i="17"/>
  <c r="D152" i="17"/>
  <c r="D256" i="17"/>
  <c r="D192" i="17"/>
  <c r="E247" i="17"/>
  <c r="E230" i="17"/>
  <c r="D130" i="17"/>
  <c r="E138" i="17"/>
  <c r="D16" i="17"/>
  <c r="D48" i="17"/>
  <c r="D73" i="17"/>
  <c r="D51" i="17"/>
  <c r="E28" i="17"/>
  <c r="E17" i="17"/>
  <c r="D24" i="17"/>
  <c r="D81" i="17"/>
  <c r="E11" i="17"/>
  <c r="E4" i="17"/>
  <c r="E57" i="17"/>
  <c r="D64" i="17"/>
  <c r="D46" i="17"/>
  <c r="E51" i="17"/>
  <c r="E76" i="17"/>
  <c r="D7" i="17"/>
  <c r="E74" i="17"/>
  <c r="E38" i="17"/>
  <c r="E27" i="17"/>
  <c r="E52" i="17"/>
  <c r="E73" i="17"/>
  <c r="E84" i="17"/>
  <c r="E168" i="17"/>
  <c r="E132" i="17"/>
  <c r="D126" i="17"/>
  <c r="D151" i="17"/>
  <c r="E134" i="17"/>
  <c r="E189" i="17"/>
  <c r="E201" i="17"/>
  <c r="E245" i="17"/>
  <c r="D253" i="17"/>
  <c r="D189" i="17"/>
  <c r="E244" i="17"/>
  <c r="E180" i="17"/>
  <c r="D236" i="17"/>
  <c r="D172" i="17"/>
  <c r="E227" i="17"/>
  <c r="D219" i="17"/>
  <c r="E274" i="17"/>
  <c r="E210" i="17"/>
  <c r="D266" i="17"/>
  <c r="D178" i="17"/>
  <c r="E106" i="17"/>
  <c r="E90" i="17"/>
  <c r="E125" i="17"/>
  <c r="D74" i="17"/>
  <c r="D56" i="17"/>
  <c r="D31" i="17"/>
  <c r="D70" i="17"/>
  <c r="D4" i="17"/>
  <c r="E16" i="17"/>
  <c r="E5" i="17"/>
  <c r="E59" i="17"/>
  <c r="D5" i="17"/>
  <c r="D2" i="17"/>
  <c r="D83" i="17"/>
  <c r="E130" i="17"/>
  <c r="E126" i="17"/>
  <c r="D92" i="17"/>
  <c r="E114" i="17"/>
  <c r="D169" i="17"/>
  <c r="E213" i="17"/>
  <c r="D245" i="17"/>
  <c r="D181" i="17"/>
  <c r="E236" i="17"/>
  <c r="E172" i="17"/>
  <c r="D228" i="17"/>
  <c r="E219" i="17"/>
  <c r="D275" i="17"/>
  <c r="D211" i="17"/>
  <c r="E266" i="17"/>
  <c r="E202" i="17"/>
  <c r="D258" i="17"/>
  <c r="E122" i="17"/>
  <c r="E144" i="17"/>
  <c r="E147" i="17"/>
  <c r="E149" i="17"/>
  <c r="D80" i="17"/>
  <c r="E49" i="17"/>
  <c r="E36" i="17"/>
  <c r="E10" i="17"/>
  <c r="D47" i="17"/>
  <c r="E35" i="17"/>
  <c r="D50" i="17"/>
  <c r="E68" i="17"/>
  <c r="E29" i="17"/>
  <c r="E48" i="17"/>
  <c r="D12" i="17"/>
  <c r="D86" i="17"/>
  <c r="D164" i="17"/>
  <c r="D160" i="17"/>
  <c r="E107" i="17"/>
  <c r="D129" i="17"/>
  <c r="E156" i="17"/>
  <c r="E181" i="17"/>
  <c r="D241" i="17"/>
  <c r="D177" i="17"/>
  <c r="E232" i="17"/>
  <c r="D224" i="17"/>
  <c r="E215" i="17"/>
  <c r="D271" i="17"/>
  <c r="D207" i="17"/>
  <c r="E262" i="17"/>
  <c r="E198" i="17"/>
  <c r="D254" i="17"/>
  <c r="D133" i="17"/>
  <c r="D166" i="17"/>
  <c r="E109" i="17"/>
  <c r="D136" i="17"/>
  <c r="D15" i="17"/>
  <c r="E60" i="17"/>
  <c r="E43" i="17"/>
  <c r="D18" i="17"/>
  <c r="E54" i="17"/>
  <c r="E81" i="17"/>
  <c r="D63" i="17"/>
  <c r="D29" i="17"/>
  <c r="E37" i="17"/>
  <c r="D84" i="17"/>
  <c r="E6" i="17"/>
  <c r="E13" i="17"/>
  <c r="E67" i="17"/>
  <c r="D45" i="17"/>
  <c r="D23" i="17"/>
  <c r="E46" i="17"/>
  <c r="E21" i="17"/>
  <c r="D22" i="17"/>
  <c r="D21" i="17"/>
  <c r="E15" i="17"/>
  <c r="E8" i="17"/>
  <c r="E61" i="17"/>
  <c r="D68" i="17"/>
  <c r="D61" i="17"/>
  <c r="E23" i="17"/>
  <c r="E80" i="17"/>
  <c r="E69" i="17"/>
  <c r="D44" i="17"/>
  <c r="D69" i="17"/>
  <c r="E87" i="17"/>
  <c r="E86" i="17"/>
  <c r="E115" i="17"/>
  <c r="D96" i="17"/>
  <c r="D155" i="17"/>
  <c r="E148" i="17"/>
  <c r="E110" i="17"/>
  <c r="E261" i="17"/>
  <c r="E233" i="17"/>
  <c r="E249" i="17"/>
  <c r="E205" i="17"/>
  <c r="D229" i="17"/>
  <c r="E220" i="17"/>
  <c r="D212" i="17"/>
  <c r="E267" i="17"/>
  <c r="E203" i="17"/>
  <c r="D259" i="17"/>
  <c r="D195" i="17"/>
  <c r="E250" i="17"/>
  <c r="E186" i="17"/>
  <c r="D242" i="17"/>
  <c r="E102" i="17"/>
  <c r="E123" i="17"/>
  <c r="D134" i="17"/>
  <c r="E104" i="17"/>
  <c r="E3" i="17"/>
  <c r="D30" i="17"/>
  <c r="D39" i="17"/>
  <c r="D34" i="17"/>
  <c r="D13" i="17"/>
  <c r="E70" i="17"/>
  <c r="E75" i="17"/>
  <c r="E58" i="17"/>
  <c r="D36" i="17"/>
  <c r="D71" i="17"/>
  <c r="D37" i="17"/>
  <c r="D79" i="17"/>
  <c r="E22" i="17"/>
  <c r="E24" i="17"/>
  <c r="E45" i="17"/>
  <c r="D20" i="17"/>
  <c r="D77" i="17"/>
  <c r="D55" i="17"/>
  <c r="E32" i="17"/>
  <c r="E53" i="17"/>
  <c r="D28" i="17"/>
  <c r="D53" i="17"/>
  <c r="E47" i="17"/>
  <c r="E40" i="17"/>
  <c r="D3" i="17"/>
  <c r="D78" i="17"/>
  <c r="D54" i="17"/>
  <c r="E55" i="17"/>
  <c r="E18" i="17"/>
  <c r="D11" i="17"/>
  <c r="D76" i="17"/>
  <c r="D66" i="17"/>
  <c r="D87" i="17"/>
  <c r="D88" i="17"/>
  <c r="D99" i="17"/>
  <c r="D127" i="17"/>
  <c r="E101" i="17"/>
  <c r="D144" i="17"/>
  <c r="E167" i="17"/>
  <c r="E229" i="17"/>
  <c r="E257" i="17"/>
  <c r="E217" i="17"/>
  <c r="E273" i="17"/>
  <c r="D221" i="17"/>
  <c r="E212" i="17"/>
  <c r="D268" i="17"/>
  <c r="D204" i="17"/>
  <c r="E259" i="17"/>
  <c r="E195" i="17"/>
  <c r="D251" i="17"/>
  <c r="D187" i="17"/>
  <c r="E242" i="17"/>
  <c r="E178" i="17"/>
  <c r="D234" i="17"/>
  <c r="D116" i="17"/>
  <c r="D107" i="17"/>
  <c r="D159" i="17"/>
  <c r="D113" i="17"/>
  <c r="E31" i="17"/>
  <c r="E56" i="17"/>
  <c r="E77" i="17"/>
  <c r="D52" i="17"/>
  <c r="D10" i="17"/>
  <c r="E7" i="17"/>
  <c r="E64" i="17"/>
  <c r="E14" i="17"/>
  <c r="D60" i="17"/>
  <c r="D38" i="17"/>
  <c r="E79" i="17"/>
  <c r="E72" i="17"/>
  <c r="D35" i="17"/>
  <c r="E66" i="17"/>
  <c r="E30" i="17"/>
  <c r="D8" i="17"/>
  <c r="D33" i="17"/>
  <c r="D43" i="17"/>
  <c r="D14" i="17"/>
  <c r="E42" i="17"/>
  <c r="E88" i="17"/>
  <c r="D85" i="17"/>
  <c r="E141" i="17"/>
  <c r="E169" i="17"/>
  <c r="D105" i="17"/>
  <c r="E95" i="17"/>
  <c r="E197" i="17"/>
  <c r="E225" i="17"/>
  <c r="E185" i="17"/>
  <c r="E265" i="17"/>
  <c r="E241" i="17"/>
  <c r="D213" i="17"/>
  <c r="E268" i="17"/>
  <c r="E204" i="17"/>
  <c r="D260" i="17"/>
  <c r="D196" i="17"/>
  <c r="E251" i="17"/>
  <c r="E187" i="17"/>
  <c r="D243" i="17"/>
  <c r="D179" i="17"/>
  <c r="E234" i="17"/>
  <c r="E170" i="17"/>
  <c r="D222" i="17"/>
  <c r="D115" i="17"/>
  <c r="D121" i="17"/>
  <c r="E160" i="17"/>
  <c r="D156" i="17"/>
  <c r="E269" i="17"/>
  <c r="D269" i="17"/>
  <c r="D237" i="17"/>
  <c r="D205" i="17"/>
  <c r="D173" i="17"/>
  <c r="E260" i="17"/>
  <c r="E228" i="17"/>
  <c r="E196" i="17"/>
  <c r="D252" i="17"/>
  <c r="D220" i="17"/>
  <c r="D188" i="17"/>
  <c r="E275" i="17"/>
  <c r="E243" i="17"/>
  <c r="E211" i="17"/>
  <c r="E179" i="17"/>
  <c r="D267" i="17"/>
  <c r="D235" i="17"/>
  <c r="D203" i="17"/>
  <c r="D171" i="17"/>
  <c r="E258" i="17"/>
  <c r="E226" i="17"/>
  <c r="E194" i="17"/>
  <c r="D250" i="17"/>
  <c r="D218" i="17"/>
  <c r="D186" i="17"/>
  <c r="D138" i="17"/>
  <c r="D110" i="17"/>
  <c r="E157" i="17"/>
  <c r="E121" i="17"/>
  <c r="E112" i="17"/>
  <c r="E91" i="17"/>
  <c r="D89" i="17"/>
  <c r="D103" i="17"/>
  <c r="D163" i="17"/>
  <c r="D128" i="17"/>
  <c r="E118" i="17"/>
  <c r="E135" i="17"/>
  <c r="D153" i="17"/>
  <c r="D100" i="17"/>
  <c r="D91" i="17"/>
  <c r="E177" i="17"/>
  <c r="E237" i="17"/>
  <c r="D265" i="17"/>
  <c r="D233" i="17"/>
  <c r="D201" i="17"/>
  <c r="E256" i="17"/>
  <c r="E224" i="17"/>
  <c r="E192" i="17"/>
  <c r="D248" i="17"/>
  <c r="D216" i="17"/>
  <c r="D184" i="17"/>
  <c r="E271" i="17"/>
  <c r="E239" i="17"/>
  <c r="E207" i="17"/>
  <c r="E175" i="17"/>
  <c r="D263" i="17"/>
  <c r="D231" i="17"/>
  <c r="D199" i="17"/>
  <c r="E254" i="17"/>
  <c r="E222" i="17"/>
  <c r="E190" i="17"/>
  <c r="D246" i="17"/>
  <c r="D214" i="17"/>
  <c r="D182" i="17"/>
  <c r="D165" i="17"/>
  <c r="D148" i="17"/>
  <c r="E93" i="17"/>
  <c r="E89" i="17"/>
  <c r="E150" i="17"/>
  <c r="D139" i="17"/>
  <c r="E140" i="17"/>
  <c r="E113" i="17"/>
  <c r="D142" i="17"/>
  <c r="E143" i="17"/>
  <c r="D124" i="17"/>
  <c r="D119" i="17"/>
  <c r="E108" i="17"/>
  <c r="D131" i="17"/>
  <c r="D146" i="17"/>
  <c r="D118" i="17"/>
  <c r="E173" i="17"/>
  <c r="D257" i="17"/>
  <c r="D225" i="17"/>
  <c r="D193" i="17"/>
  <c r="E248" i="17"/>
  <c r="E216" i="17"/>
  <c r="E184" i="17"/>
  <c r="D272" i="17"/>
  <c r="D240" i="17"/>
  <c r="D208" i="17"/>
  <c r="D176" i="17"/>
  <c r="E263" i="17"/>
  <c r="E231" i="17"/>
  <c r="E199" i="17"/>
  <c r="D255" i="17"/>
  <c r="D223" i="17"/>
  <c r="D191" i="17"/>
  <c r="E246" i="17"/>
  <c r="E214" i="17"/>
  <c r="E182" i="17"/>
  <c r="D270" i="17"/>
  <c r="D238" i="17"/>
  <c r="D206" i="17"/>
  <c r="D174" i="17"/>
  <c r="D101" i="17"/>
  <c r="E163" i="17"/>
  <c r="D97" i="17"/>
  <c r="D122" i="17"/>
  <c r="D94" i="17"/>
  <c r="E117" i="17"/>
  <c r="D158" i="17"/>
  <c r="D117" i="17"/>
  <c r="D162" i="17"/>
  <c r="D95" i="17"/>
  <c r="D123" i="17"/>
  <c r="D161" i="17"/>
  <c r="E119" i="17"/>
  <c r="E111" i="17"/>
  <c r="E103" i="17"/>
  <c r="D202" i="17"/>
  <c r="D170" i="17"/>
  <c r="E152" i="17"/>
  <c r="E131" i="17"/>
  <c r="E94" i="17"/>
  <c r="D157" i="17"/>
  <c r="D140" i="17"/>
  <c r="E162" i="17"/>
  <c r="D168" i="17"/>
  <c r="E136" i="17"/>
  <c r="D98" i="17"/>
  <c r="E105" i="17"/>
  <c r="E133" i="17"/>
  <c r="E116" i="17"/>
  <c r="D135" i="17"/>
  <c r="E137" i="17"/>
  <c r="E158" i="17"/>
  <c r="D249" i="17"/>
  <c r="D217" i="17"/>
  <c r="D185" i="17"/>
  <c r="E272" i="17"/>
  <c r="E240" i="17"/>
  <c r="E208" i="17"/>
  <c r="E176" i="17"/>
  <c r="D264" i="17"/>
  <c r="D232" i="17"/>
  <c r="D200" i="17"/>
  <c r="E255" i="17"/>
  <c r="E223" i="17"/>
  <c r="E191" i="17"/>
  <c r="D247" i="17"/>
  <c r="D215" i="17"/>
  <c r="D183" i="17"/>
  <c r="E270" i="17"/>
  <c r="E238" i="17"/>
  <c r="E206" i="17"/>
  <c r="E174" i="17"/>
  <c r="D262" i="17"/>
  <c r="D230" i="17"/>
  <c r="D198" i="17"/>
  <c r="E129" i="17"/>
  <c r="E120" i="17"/>
  <c r="E99" i="17"/>
  <c r="D112" i="17"/>
  <c r="D125" i="17"/>
  <c r="D108" i="17"/>
  <c r="E98" i="17"/>
  <c r="D104" i="17"/>
  <c r="D150" i="17"/>
  <c r="E164" i="17"/>
  <c r="E142" i="17"/>
  <c r="D137" i="17"/>
  <c r="D102" i="17"/>
  <c r="E154" i="17"/>
  <c r="D141" i="17"/>
  <c r="E159" i="17"/>
  <c r="D226" i="17"/>
  <c r="D194" i="17"/>
  <c r="E97" i="17"/>
  <c r="E166" i="17"/>
  <c r="D147" i="17"/>
  <c r="D143" i="17"/>
  <c r="D93" i="17"/>
  <c r="E155" i="17"/>
  <c r="D114" i="17"/>
  <c r="E151" i="17"/>
  <c r="D132" i="17"/>
  <c r="E100" i="17"/>
  <c r="D109" i="17"/>
  <c r="E124" i="17"/>
  <c r="E127" i="17"/>
  <c r="D106" i="17"/>
  <c r="E96" i="17"/>
  <c r="D111" i="17"/>
  <c r="E2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<sst xmlns="http://schemas.openxmlformats.org/spreadsheetml/2006/main" count="27142" uniqueCount="12635">
  <si>
    <t>Казань</t>
  </si>
  <si>
    <t>Электросталь</t>
  </si>
  <si>
    <t>Екатеринбург</t>
  </si>
  <si>
    <t>Санкт-Петербург</t>
  </si>
  <si>
    <t>Новосибирск</t>
  </si>
  <si>
    <t>Хабаровск</t>
  </si>
  <si>
    <t>R.Mountain</t>
  </si>
  <si>
    <t>Бейсболки</t>
  </si>
  <si>
    <t>55-61</t>
  </si>
  <si>
    <t>HERMAN</t>
  </si>
  <si>
    <t>Betmar</t>
  </si>
  <si>
    <t>Stetson</t>
  </si>
  <si>
    <t>M</t>
  </si>
  <si>
    <t>7751179TRUCKERCAPCOTTON.1</t>
  </si>
  <si>
    <t>DJINNS</t>
  </si>
  <si>
    <t>HFTCapFoodPizza.black</t>
  </si>
  <si>
    <t>47 Brand</t>
  </si>
  <si>
    <t>B-MVPSP17WBPNewYorkYankeesMLB.bkb</t>
  </si>
  <si>
    <t>Bailey</t>
  </si>
  <si>
    <t>XL</t>
  </si>
  <si>
    <t>L</t>
  </si>
  <si>
    <t>Hanna Hats</t>
  </si>
  <si>
    <t>CHRISTYS.</t>
  </si>
  <si>
    <t>AMERICAN NEEDLE</t>
  </si>
  <si>
    <t>031340.green</t>
  </si>
  <si>
    <t>M/L</t>
  </si>
  <si>
    <t>S</t>
  </si>
  <si>
    <t>B-CLZOE12WBPLosAngelesDodgersMLB.bkd</t>
  </si>
  <si>
    <t>44740A-LAJLosAngelesJetsArchiveABL.blk</t>
  </si>
  <si>
    <t>HFTWLUShed.Offwhite/Black</t>
  </si>
  <si>
    <t>CASSICAN.tobacco</t>
  </si>
  <si>
    <t>CASSICAN.blue</t>
  </si>
  <si>
    <t>L/XL</t>
  </si>
  <si>
    <t>B-MVPSP12WBPLosAngelesDodgersMLB.bkd</t>
  </si>
  <si>
    <t>HFTBigTag.black</t>
  </si>
  <si>
    <t>HFTWovSpotRev.navy</t>
  </si>
  <si>
    <t>KITBALLCAPcsk100662.navy</t>
  </si>
  <si>
    <t>7711124BASEBALLCAP.6</t>
  </si>
  <si>
    <t>HFTThaibast.black</t>
  </si>
  <si>
    <t>36670A-TXTexasNewRaglan.dero</t>
  </si>
  <si>
    <t>XXL</t>
  </si>
  <si>
    <t>40742B-PPNPittsburghPenguinsBlueLin.blk</t>
  </si>
  <si>
    <t>B-CLZOE17WBPNewYorkYankeesMLB.bka</t>
  </si>
  <si>
    <t>B-MLTSP12WMPLosAngelesDodgersMLB.bk</t>
  </si>
  <si>
    <t>400A1V-CBHChicagoBlackhawks400Serie.blrd</t>
  </si>
  <si>
    <t>400A1V-CFLCalgaryFlames400SeriesNHL.rdgd</t>
  </si>
  <si>
    <t>44747A-CNTCincinnatiTigersArchiveNL.navy</t>
  </si>
  <si>
    <t>B1913HLACEBASEBALLCAP.white.denim</t>
  </si>
  <si>
    <t>400A1V-DRWDetroitRedWings400SeriesN.red</t>
  </si>
  <si>
    <t>44747A-POBPortlandBeaversArchiveMILBnavy</t>
  </si>
  <si>
    <t>7751170TRUCKERCAPDENIM.2</t>
  </si>
  <si>
    <t>400A1V-HOSHollywoodStars400SeriesMI.gyrd</t>
  </si>
  <si>
    <t>44910A-NASAApollo50years.steg</t>
  </si>
  <si>
    <t>45030A-NASASpacewithNASA.blk</t>
  </si>
  <si>
    <t>ARLOcsk100707.blue</t>
  </si>
  <si>
    <t>BANKcsk100617.amethyst</t>
  </si>
  <si>
    <t>SMU302D-GMCadillac.blk</t>
  </si>
  <si>
    <t>7711101BASEBALLCAPCOTTON.10</t>
  </si>
  <si>
    <t>HOLBORNcsk100616.greymix</t>
  </si>
  <si>
    <t>7711102BASEBALLCAPDELAVEORGANIC.2</t>
  </si>
  <si>
    <t>43027A-HOSHollywoodStarsArchiveMILB.gyrd</t>
  </si>
  <si>
    <t>7720102BASEBALLCASHMERE.32</t>
  </si>
  <si>
    <t>7720303BASEBALLCAPWOOLCHECK.267</t>
  </si>
  <si>
    <t>7720502WOOLRICH.323</t>
  </si>
  <si>
    <t>7720502WOOLRICH.333</t>
  </si>
  <si>
    <t>KITBALLCAPcsk100674.blackA1</t>
  </si>
  <si>
    <t>KITBALLCAPcsk100674.greya1</t>
  </si>
  <si>
    <t>KITBALLCAPTWEEDcsk100372.black.camel</t>
  </si>
  <si>
    <t>KITBALLCAPTWEEDcsk100372.navy</t>
  </si>
  <si>
    <t>7751158MOTORSPORT.68</t>
  </si>
  <si>
    <t>7751161EAGLE.32</t>
  </si>
  <si>
    <t>KITBALLCAPTWEEDcsk100372.navy.tartan</t>
  </si>
  <si>
    <t>7756108TRUCKERCAPFIREWALKERS.29</t>
  </si>
  <si>
    <t>7786201CALIFORNIA.138</t>
  </si>
  <si>
    <t>7791106BASEBALLCAPDENIM.2</t>
  </si>
  <si>
    <t>OXFORDcsk100618.earth</t>
  </si>
  <si>
    <t>PARKROYALcsk100619.amethyst</t>
  </si>
  <si>
    <t>6PSBLinen.brown</t>
  </si>
  <si>
    <t>6PSBLinen.navy</t>
  </si>
  <si>
    <t>PARKROYALcsk100619.earth</t>
  </si>
  <si>
    <t>PARKROYALcsk100619.greymix</t>
  </si>
  <si>
    <t>HFTBubbleTweed.black</t>
  </si>
  <si>
    <t>WOODFORDcsk100132.navy</t>
  </si>
  <si>
    <t>43352A-BBRBostonBruinsHanoverNHL.blk-gold</t>
  </si>
  <si>
    <t>400A4V-CBHChicagoBlackhawks400Serie.lbdr</t>
  </si>
  <si>
    <t>HFTCapSpotzig.black</t>
  </si>
  <si>
    <t>HFTCheckfish.black</t>
  </si>
  <si>
    <t>HFTDrums.green/blue</t>
  </si>
  <si>
    <t>HFTJuteMix.grey</t>
  </si>
  <si>
    <t>HFTLinen.navy</t>
  </si>
  <si>
    <t>HFTTweedCombo.black</t>
  </si>
  <si>
    <t>XL/XXL</t>
  </si>
  <si>
    <t>HFTWashedCorduroy.grey</t>
  </si>
  <si>
    <t>HFTWLUShed.red/olive</t>
  </si>
  <si>
    <t>B-MVPSP17WBPNewYorkYankeesMLB.bkx</t>
  </si>
  <si>
    <t>TrueFitFlexBasicBeauty.heathergrey</t>
  </si>
  <si>
    <t>TrueFitWashedCorduroy.wheat</t>
  </si>
  <si>
    <t>40742A-NAPNashvillePredatorsBlueLin.navy</t>
  </si>
  <si>
    <t>43742A-LAKLosAngelesKingsNHL.snow</t>
  </si>
  <si>
    <t>CASSICAN.green</t>
  </si>
  <si>
    <t>CONQUEST010.charcoal</t>
  </si>
  <si>
    <t>CONQUEST010.grey</t>
  </si>
  <si>
    <t>CONQUEST032.white</t>
  </si>
  <si>
    <t>CONQUEST033.white</t>
  </si>
  <si>
    <t>CONQUESTKING.brown</t>
  </si>
  <si>
    <t>CONQUESTKING.cognac</t>
  </si>
  <si>
    <t>CONQUESTSWEAT.black</t>
  </si>
  <si>
    <t>CONQUESTWAX.khaki</t>
  </si>
  <si>
    <t>DJE.navy</t>
  </si>
  <si>
    <t>JACKB.green</t>
  </si>
  <si>
    <t>031340.turqouise</t>
  </si>
  <si>
    <t>031403.cream</t>
  </si>
  <si>
    <t>7711101BASEBALLCAPCOTTON.6</t>
  </si>
  <si>
    <t>7711101BASEBALLCAPCOTTON.95</t>
  </si>
  <si>
    <t>7711102BASEBALLCAPDELAVEORGANIC.1</t>
  </si>
  <si>
    <t>7711102BASEBALLCAPDELAVEORGANIC.61</t>
  </si>
  <si>
    <t>7711102BASEBALLCAPDELAVEORGANIC.85</t>
  </si>
  <si>
    <t>7717104BASEBALLPIGSKIN.6</t>
  </si>
  <si>
    <t>7720102BASEBALLCASHMERE.1</t>
  </si>
  <si>
    <t>7720102BASEBALLCASHMERE.6</t>
  </si>
  <si>
    <t>7720303BASEBALLCAPWOOLCHECK.225</t>
  </si>
  <si>
    <t>7720501BASEBALLEF.331</t>
  </si>
  <si>
    <t>7720502BASEBALLCAPWOOLRICH.322</t>
  </si>
  <si>
    <t>7720502WOOLRICH.322</t>
  </si>
  <si>
    <t>7720502WOOLRICH.365</t>
  </si>
  <si>
    <t>7721106BASEBALLCAPCORD.7</t>
  </si>
  <si>
    <t>7721901CHAIRS.94</t>
  </si>
  <si>
    <t>7750305TRUCKERCAPLAMBSWOOL.267</t>
  </si>
  <si>
    <t>7751167TRUCKERCAPCONNECTING.29</t>
  </si>
  <si>
    <t>7751173TRUCKERCOCKTAILBAR.1</t>
  </si>
  <si>
    <t>7756101TRUCKERCAPBUFFALOHORN.76</t>
  </si>
  <si>
    <t>7781901BASEBALLCAPPALMLEAF.8</t>
  </si>
  <si>
    <t>B-GRIMM17HYPNewYorkYankeesMLB.dy</t>
  </si>
  <si>
    <t>B-MVP17WBVNewYorkYankeesMLB.kma</t>
  </si>
  <si>
    <t>B-MVPSP17WBPNewYorkYankeesMLB.bky</t>
  </si>
  <si>
    <t>H-AUDDP15WBVPittsburghPenguinsNHL.bk</t>
  </si>
  <si>
    <t>HVIN-MVP08WBVLosAngelesKingsNHL.bkb88</t>
  </si>
  <si>
    <t>21006A-LOSLosAngelesAngelsArchive40.navy</t>
  </si>
  <si>
    <t>36672A-NAPNashvillePredatorsNewRagl.navy</t>
  </si>
  <si>
    <t>400A1V-CXGCubanX-Giants400SeriesMIL.bkpu</t>
  </si>
  <si>
    <t>400A1V-LOSLosAngelesAngels400Series.roy</t>
  </si>
  <si>
    <t>400A1V-NYRNewYorkRangers400SeriesNH.roy</t>
  </si>
  <si>
    <t>400A1V-PHFPhiladelphiaFlyers400Seri.blor</t>
  </si>
  <si>
    <t>400A1V-TMLTorontoMapleLeafs400Serie.roy</t>
  </si>
  <si>
    <t>400A1V-WACWashingtonCapitals400Seri.rdry</t>
  </si>
  <si>
    <t>400A2V-LAKLosAngelesKings400SeriesN.blk</t>
  </si>
  <si>
    <t>400A2V-NYRNewYorkRangers400SeriesNH.nvrd</t>
  </si>
  <si>
    <t>40742A-MOCMontrealCanadiensBlueLine.navy</t>
  </si>
  <si>
    <t>40742A-VACVancouverCanucksBlueLineN.roy</t>
  </si>
  <si>
    <t>40742A-WACWashingtonCapitalsBlueLin.red</t>
  </si>
  <si>
    <t>40742B-FLPCarolinaPanthersBlueLineN.navy</t>
  </si>
  <si>
    <t>41152A-SEKSeattleKrakenNHL.navy</t>
  </si>
  <si>
    <t>43020A-NASAMarswithNASA.blk</t>
  </si>
  <si>
    <t>43027A-SAFSanFranciscoSealsArchiveMInvor</t>
  </si>
  <si>
    <t>43027A-SERSeattleRainiersArchiveMILBrdwh</t>
  </si>
  <si>
    <t>43742A-CBHChicagoBlackhawksNHL.snow</t>
  </si>
  <si>
    <t>44730A-NASASpacewithNASARoughage.gron</t>
  </si>
  <si>
    <t>44742A-OASOaklandSealsArchiveNHL.blk</t>
  </si>
  <si>
    <t>44747A-MMLMinneapolisMillersArchiveMblor</t>
  </si>
  <si>
    <t>GM-1909BCadillac.blk</t>
  </si>
  <si>
    <t>90140BHWILBY.tanmarl</t>
  </si>
  <si>
    <t>BAPRO71BULLPEN.white</t>
  </si>
  <si>
    <t>B1872HQUILTEDRAINCAP.sunset</t>
  </si>
  <si>
    <t>ARLOcsk100707.brown</t>
  </si>
  <si>
    <t>BASEBALLCAPcsk100685.camel524</t>
  </si>
  <si>
    <t>BASEBALLCAPcsk100685.navy539</t>
  </si>
  <si>
    <t>HOLBORNcsk100616.black</t>
  </si>
  <si>
    <t>JUVENTUSCAPcsk100651.black</t>
  </si>
  <si>
    <t>JUVENTUSCAPcsk100652.black</t>
  </si>
  <si>
    <t>JUVENTUSCAPcsk100655.black</t>
  </si>
  <si>
    <t>KITBALLCAPcsk100482.black</t>
  </si>
  <si>
    <t>KITBALLCAPcsk100482.greymix</t>
  </si>
  <si>
    <t>KITBALLCAPcsk100662.khaki</t>
  </si>
  <si>
    <t>WOODFORDcsk100132.black</t>
  </si>
  <si>
    <t>6PSBCoolTouch.navy</t>
  </si>
  <si>
    <t>6PSBCPSunrise.multi/black</t>
  </si>
  <si>
    <t>6PSBPeacockLinen.black</t>
  </si>
  <si>
    <t>6PSBTrueFitDNCSandedCanvas.olive</t>
  </si>
  <si>
    <t>HFTCamou.black</t>
  </si>
  <si>
    <t>HFTCapBasicBeautyJersey.mustard</t>
  </si>
  <si>
    <t>HFTCapFoodAvocado.navy</t>
  </si>
  <si>
    <t>HFTCapFoodBurger.wine</t>
  </si>
  <si>
    <t>HFTCapFoodMojito.blue</t>
  </si>
  <si>
    <t>HFTCapFoodSushi.black</t>
  </si>
  <si>
    <t>HFTCut&amp;Sew.charcoal</t>
  </si>
  <si>
    <t>HFTGlencheck2.0.lightgrey</t>
  </si>
  <si>
    <t>HFTJuteMix.sand</t>
  </si>
  <si>
    <t>HFTLouicheck.lightgrey</t>
  </si>
  <si>
    <t>HFTM-Ribstop.desert</t>
  </si>
  <si>
    <t>HFTM-Ribstop.navy</t>
  </si>
  <si>
    <t>HFTUltraspots.wheat</t>
  </si>
  <si>
    <t>HFTWeLoveUgly.charcoal</t>
  </si>
  <si>
    <t>HFTWLUBirdcage.grey</t>
  </si>
  <si>
    <t>HFTWoolAztek.black</t>
  </si>
  <si>
    <t>TrueFitYentelier.white</t>
  </si>
  <si>
    <t>FREDRIKSON</t>
  </si>
  <si>
    <t>80-470-09-00</t>
  </si>
  <si>
    <t>Балаклава HERMAN арт. FREEZE 4200 (черный) {black}</t>
  </si>
  <si>
    <t>ONE</t>
  </si>
  <si>
    <t>80-993-09-00</t>
  </si>
  <si>
    <t>Балаклава HERMAN арт. TECH 4208 (черный) {black}</t>
  </si>
  <si>
    <t>80-625-09-00</t>
  </si>
  <si>
    <t>Балаклава HERMAN арт. TECH 4215 (черный) {black}</t>
  </si>
  <si>
    <t>80-791-09-00</t>
  </si>
  <si>
    <t>Балаклава HERMAN арт. TECH 8973 (черный) {black}</t>
  </si>
  <si>
    <t>71-001-09-00</t>
  </si>
  <si>
    <t>Балаклава PIPOLAKI арт. 0442 KITZ (черный) {010}</t>
  </si>
  <si>
    <t>71-002-09-00</t>
  </si>
  <si>
    <t>Балаклава PIPOLAKI арт. 8011 HELMET (черный) {010}</t>
  </si>
  <si>
    <t>71-003-09-00</t>
  </si>
  <si>
    <t>Балаклава PIPOLAKI арт. 8060 OREGON (черный) {010}</t>
  </si>
  <si>
    <t>71-004-09-00</t>
  </si>
  <si>
    <t>Балаклава PIPOLAKI арт. 8442 GARDNER (черный) {010}</t>
  </si>
  <si>
    <t>71-005-09-00</t>
  </si>
  <si>
    <t>Балаклава PIPOLAKI арт. K8011 OCTOPUSS (черный) {010}</t>
  </si>
  <si>
    <t>36-001-12-00</t>
  </si>
  <si>
    <t>Бейсболка 47 BRAND арт. B-AERIL12GWS Los Angeles Dodgers MLB (бордовый) {km}</t>
  </si>
  <si>
    <t>36-001-17-00</t>
  </si>
  <si>
    <t>Бейсболка 47 BRAND арт. B-AERIL12GWS Los Angeles Dodgers MLB (голубой) {mk}</t>
  </si>
  <si>
    <t>36-001-36-00</t>
  </si>
  <si>
    <t>Бейсболка 47 BRAND арт. B-AERIL12GWS Los Angeles Dodgers MLB (кремовый) {nt}</t>
  </si>
  <si>
    <t>36-001-03-00</t>
  </si>
  <si>
    <t>Бейсболка 47 BRAND арт. B-AERIL12GWS Los Angeles Dodgers MLB (оливковый) {ms}</t>
  </si>
  <si>
    <t>36-001-05-00</t>
  </si>
  <si>
    <t>Бейсболка 47 BRAND арт. B-AERIL12GWS Los Angeles Dodgers MLB (темно-серый) {cc}</t>
  </si>
  <si>
    <t>36-002-12-00</t>
  </si>
  <si>
    <t>Бейсболка 47 BRAND арт. B-AERIL17GWS New York Yankees MLB (бордовый) {km}</t>
  </si>
  <si>
    <t>36-002-19-00</t>
  </si>
  <si>
    <t>Бейсболка 47 BRAND арт. B-AERIL17GWS New York Yankees MLB (голубой) {mk}</t>
  </si>
  <si>
    <t>36-003-08-00</t>
  </si>
  <si>
    <t>Бейсболка 47 BRAND арт. B-ARGTT17FRS New York Yankees MLB (серый) {gy}</t>
  </si>
  <si>
    <t>36-004-09-00</t>
  </si>
  <si>
    <t>Бейсболка 47 BRAND арт. B-BRMTL12CTP Los Angeles Dodgers MLB (черный) {bk}</t>
  </si>
  <si>
    <t>36-005-12-00</t>
  </si>
  <si>
    <t>Бейсболка 47 BRAND арт. B-BRMTL17CTP New York Yankees MLB (бордовый) {km}</t>
  </si>
  <si>
    <t>36-010-48-00</t>
  </si>
  <si>
    <t>Бейсболка 47 BRAND арт. B-CLZOE12WBP Los Angeles Dodgers MLB (черный / белый) {bkb}</t>
  </si>
  <si>
    <t>36-011-08-00</t>
  </si>
  <si>
    <t>Бейсболка 47 BRAND арт. B-CLZOE17WBP New York Yankees MLB (серый) {cc}</t>
  </si>
  <si>
    <t>36-011-16-00</t>
  </si>
  <si>
    <t>Бейсболка 47 BRAND арт. B-CLZOE17WBP New York Yankees MLB (темно-синий) {ny}</t>
  </si>
  <si>
    <t>36-011-48-00</t>
  </si>
  <si>
    <t>Бейсболка 47 BRAND арт. B-CLZOE17WBP New York Yankees MLB (черный / белый) {bkb}</t>
  </si>
  <si>
    <t>36-011-53-00</t>
  </si>
  <si>
    <t>Бейсболка 47 BRAND арт. B-CLZOE17WBP New York Yankees MLB (черный / рыжий) {bkm}</t>
  </si>
  <si>
    <t>36-011-10-00</t>
  </si>
  <si>
    <t>Бейсболка 47 BRAND арт. B-CLZOE17WBP New York Yankees MLB (черный / серый) {bkr}</t>
  </si>
  <si>
    <t>36-011-52-00</t>
  </si>
  <si>
    <t>Бейсболка 47 BRAND арт. B-CLZOE17WBP New York Yankees MLB (черный / черный) {bka}</t>
  </si>
  <si>
    <t>36-011-09-00</t>
  </si>
  <si>
    <t>Бейсболка 47 BRAND арт. B-CLZOE17WBP New York Yankees MLB (черный) {bk}</t>
  </si>
  <si>
    <t>36-012-07-00</t>
  </si>
  <si>
    <t>Бейсболка 47 BRAND арт. B-CLZOE18WBP Oakland Athletics MLB (темно-зеленый) {dg}</t>
  </si>
  <si>
    <t>36-012-09-00</t>
  </si>
  <si>
    <t>Бейсболка 47 BRAND арт. B-CLZOE18WBP Oakland Athletics MLB (черный) {bk}</t>
  </si>
  <si>
    <t>36-022-09-00</t>
  </si>
  <si>
    <t>Бейсболка 47 BRAND арт. B-DEFRO12WBV Los Angeles Dodgers MLB (черный) {bkb}</t>
  </si>
  <si>
    <t>36-023-00-00</t>
  </si>
  <si>
    <t>Бейсболка 47 BRAND арт. B-DRZMV12PTP Los Angeles Dodgers MLB (камуфляж) {e1}</t>
  </si>
  <si>
    <t>36-024-00-00</t>
  </si>
  <si>
    <t>Бейсболка 47 BRAND арт. B-DRZMV17PTP New York Yankees MLB (камуфляж) {e1}</t>
  </si>
  <si>
    <t>36-026-08-00</t>
  </si>
  <si>
    <t>Бейсболка 47 BRAND арт. B-GRIMM02HYP Boston Red Sox MLB (серый) {dy}</t>
  </si>
  <si>
    <t>36-027-08-00</t>
  </si>
  <si>
    <t>Бейсболка 47 BRAND арт. B-GRIMM12HYP Los Angeles Dodgers MLB (серый) {dya}</t>
  </si>
  <si>
    <t>36-028-08-00</t>
  </si>
  <si>
    <t>Бейсболка 47 BRAND арт. B-GRIMM17HYP New York Yankees MLB (серый) {dy}</t>
  </si>
  <si>
    <t>36-030-52-00</t>
  </si>
  <si>
    <t>Бейсболка 47 BRAND арт. B-MLTSP12WMP Los Angeles Dodgers MLB (черный / черный) {bk}</t>
  </si>
  <si>
    <t>36-031-52-00</t>
  </si>
  <si>
    <t>Бейсболка 47 BRAND арт. B-MLTSP20WMP Pittsburgh Pirates MLB (черный / черный) {bk}</t>
  </si>
  <si>
    <t>36-032-55-00</t>
  </si>
  <si>
    <t>Бейсболка 47 BRAND арт. B-MPDTP12WBP Los Angeles Dodgers MLB (оливковый / черный) {swc}</t>
  </si>
  <si>
    <t>36-033-57-00</t>
  </si>
  <si>
    <t>Бейсболка 47 BRAND арт. B-MTLCS17WBP New York Yankees MLB (бордовый / рыжий) {kma}</t>
  </si>
  <si>
    <t>36-033-56-00</t>
  </si>
  <si>
    <t>Бейсболка 47 BRAND арт. B-MTLCS17WBP New York Yankees MLB (серый / золотой) {cca}</t>
  </si>
  <si>
    <t>36-034-16-00</t>
  </si>
  <si>
    <t>Бейсболка 47 BRAND арт. B-MVP01WBV Atlanta Braves MLB (темно-синий) {ra}</t>
  </si>
  <si>
    <t>36-036-05-00</t>
  </si>
  <si>
    <t>Бейсболка 47 BRAND арт. B-MVP03WBV Baltimore Orioles MLB (темно-серый) {cc}</t>
  </si>
  <si>
    <t>36-037-09-00</t>
  </si>
  <si>
    <t>Бейсболка 47 BRAND арт. B-MVP07WBV Cincinnati Reds MLB (черный) {bka}</t>
  </si>
  <si>
    <t>36-038-16-00</t>
  </si>
  <si>
    <t>Бейсболка 47 BRAND арт. B-MVP09WBV Detroit Tigers MLB (темно-синий) {hm}</t>
  </si>
  <si>
    <t>36-039-16-00</t>
  </si>
  <si>
    <t>Бейсболка 47 BRAND арт. B-MVP10WBV Houston Astros MLB (темно-синий) {hm13}</t>
  </si>
  <si>
    <t>36-040-12-00</t>
  </si>
  <si>
    <t>Бейсболка 47 BRAND арт. B-MVP12WBV Los Angeles Dodgers MLB (бордовый) {kma}</t>
  </si>
  <si>
    <t>36-040-06-00</t>
  </si>
  <si>
    <t>Бейсболка 47 BRAND арт. B-MVP12WBV Los Angeles Dodgers MLB (синий) {ryg}</t>
  </si>
  <si>
    <t>36-040-09-00</t>
  </si>
  <si>
    <t>Бейсболка 47 BRAND арт. B-MVP12WBV Los Angeles Dodgers MLB (черный) {bkj}</t>
  </si>
  <si>
    <t>36-041-09-00</t>
  </si>
  <si>
    <t>Бейсболка 47 BRAND арт. B-MVP15WBV Washington Nationals MLB (черный) {bke}</t>
  </si>
  <si>
    <t>36-042-00-00</t>
  </si>
  <si>
    <t>Бейсболка 47 BRAND арт. B-MVP16WBV New York Mets MLB (синий / оранжевый) {ryc}</t>
  </si>
  <si>
    <t>36-042-60-00</t>
  </si>
  <si>
    <t>Бейсболка 47 BRAND арт. B-MVP16WBV New York Mets MLB (темно-серый / белый) {cca}</t>
  </si>
  <si>
    <t>36-042-26-00</t>
  </si>
  <si>
    <t>Бейсболка 47 BRAND арт. B-MVP16WBV New York Mets MLB (темно-серый / синий) {ccc}</t>
  </si>
  <si>
    <t>36-042-72-00</t>
  </si>
  <si>
    <t>Бейсболка 47 BRAND арт. B-MVP16WBV New York Mets MLB (черный / оранжевый) {bkb}</t>
  </si>
  <si>
    <t>36-043-12-00</t>
  </si>
  <si>
    <t>Бейсболка 47 BRAND арт. B-MVP17WBV New York Yankees MLB (бордовый) {kma}</t>
  </si>
  <si>
    <t>36-043-18-00</t>
  </si>
  <si>
    <t>Бейсболка 47 BRAND арт. B-MVP17WBV New York Yankees MLB (красный) {rd}</t>
  </si>
  <si>
    <t>36-043-08-00</t>
  </si>
  <si>
    <t>Бейсболка 47 BRAND арт. B-MVP17WBV New York Yankees MLB (серый) {gyc}</t>
  </si>
  <si>
    <t>36-043-16-00</t>
  </si>
  <si>
    <t>Бейсболка 47 BRAND арт. B-MVP17WBV New York Yankees MLB (темно-синий) {hm}</t>
  </si>
  <si>
    <t>36-043-09-00</t>
  </si>
  <si>
    <t>Бейсболка 47 BRAND арт. B-MVP17WBV New York Yankees MLB (черный) {bk}</t>
  </si>
  <si>
    <t>36-044-07-00</t>
  </si>
  <si>
    <t>Бейсболка 47 BRAND арт. B-MVP18WBV Oakland Athletics MLB (темно-зеленый) {dgc}</t>
  </si>
  <si>
    <t>36-044-09-00</t>
  </si>
  <si>
    <t>Бейсболка 47 BRAND арт. B-MVP18WBV Oakland Athletics MLB (черный) {bkf}</t>
  </si>
  <si>
    <t>36-045-18-00</t>
  </si>
  <si>
    <t>Бейсболка 47 BRAND арт. B-MVP19WBV Philadelphia Phillies MLB (красный) {caa}</t>
  </si>
  <si>
    <t>36-045-09-00</t>
  </si>
  <si>
    <t>Бейсболка 47 BRAND арт. B-MVP19WBV Philadelphia Phillies MLB (черный) {bkj}</t>
  </si>
  <si>
    <t>36-046-48-00</t>
  </si>
  <si>
    <t>Бейсболка 47 BRAND арт. B-MVP20WBV Pittsburgh Pirates MLB (черный / белый) {bko}</t>
  </si>
  <si>
    <t>36-046-09-00</t>
  </si>
  <si>
    <t>Бейсболка 47 BRAND арт. B-MVP20WBV Pittsburgh Pirates MLB (черный) {bkj}</t>
  </si>
  <si>
    <t>36-047-09-00</t>
  </si>
  <si>
    <t>Бейсболка 47 BRAND арт. B-MVP22WBV San Francisco Giants MLB (черный) {bkd}</t>
  </si>
  <si>
    <t>36-048-16-00</t>
  </si>
  <si>
    <t>Бейсболка 47 BRAND арт. B-MVP26WBV Toronto Blue Jays MLB (темно-синий) {nya}</t>
  </si>
  <si>
    <t>36-048-09-00</t>
  </si>
  <si>
    <t>Бейсболка 47 BRAND арт. B-MVP26WBV Toronto Blue Jays MLB (черный) {bkh}</t>
  </si>
  <si>
    <t>36-049-09-00</t>
  </si>
  <si>
    <t>Бейсболка 47 BRAND арт. B-MVPSP01WBP Atlanta Braves MLB (черный) {bk}</t>
  </si>
  <si>
    <t>36-050-48-00</t>
  </si>
  <si>
    <t>Бейсболка 47 BRAND арт. B-MVPSP02WBP Boston Red Sox MLB (черный / белый) {bka}</t>
  </si>
  <si>
    <t>36-050-52-00</t>
  </si>
  <si>
    <t>Бейсболка 47 BRAND арт. B-MVPSP02WBP Boston Red Sox MLB (черный / черный) {bkb}</t>
  </si>
  <si>
    <t>36-051-48-00</t>
  </si>
  <si>
    <t>Бейсболка 47 BRAND арт. B-MVPSP12WBP Los Angeles Dodgers MLB (черный / белый) {bkd}</t>
  </si>
  <si>
    <t>36-052-12-00</t>
  </si>
  <si>
    <t>Бейсболка 47 BRAND арт. B-MVPSP17WBP New York Yankees MLB (бордовый) {km}</t>
  </si>
  <si>
    <t>36-052-14-00</t>
  </si>
  <si>
    <t>Бейсболка 47 BRAND арт. B-MVPSP17WBP New York Yankees MLB (коричневый) {bw}</t>
  </si>
  <si>
    <t>36-052-18-00</t>
  </si>
  <si>
    <t>Бейсболка 47 BRAND арт. B-MVPSP17WBP New York Yankees MLB (красный) {ca}</t>
  </si>
  <si>
    <t>36-052-03-00</t>
  </si>
  <si>
    <t>Бейсболка 47 BRAND арт. B-MVPSP17WBP New York Yankees MLB (оливковый) {swi}</t>
  </si>
  <si>
    <t>36-052-16-00</t>
  </si>
  <si>
    <t>Бейсболка 47 BRAND арт. B-MVPSP17WBP New York Yankees MLB (темно-синий) {ny}</t>
  </si>
  <si>
    <t>36-052-61-00</t>
  </si>
  <si>
    <t>Бейсболка 47 BRAND арт. B-MVPSP17WBP New York Yankees MLB (черный / бордовый) {bky}</t>
  </si>
  <si>
    <t>36-052-09-00</t>
  </si>
  <si>
    <t>Бейсболка 47 BRAND арт. B-MVPSP17WBP New York Yankees MLB (черный / оливковый) {bkz}</t>
  </si>
  <si>
    <t>36-052-10-00</t>
  </si>
  <si>
    <t>Бейсболка 47 BRAND арт. B-MVPSP17WBP New York Yankees MLB (черный / серый) {bkx}</t>
  </si>
  <si>
    <t>36-052-78-00</t>
  </si>
  <si>
    <t>Бейсболка 47 BRAND арт. B-MVPSP17WBP New York Yankees MLB (черный / синий) {bks}</t>
  </si>
  <si>
    <t>36-054-03-00</t>
  </si>
  <si>
    <t>Бейсболка 47 BRAND арт. B-NSHOT12WBP Los Angeles Dodgers MLB (оливковый) {swb}</t>
  </si>
  <si>
    <t>36-054-09-00</t>
  </si>
  <si>
    <t>Бейсболка 47 BRAND арт. B-NSHOT12WBP Los Angeles Dodgers MLB (черный) {bkd}</t>
  </si>
  <si>
    <t>36-055-16-00</t>
  </si>
  <si>
    <t>Бейсболка 47 BRAND арт. B-NSHOT17WBP New York Yankees MLB (темно-синий) {ny}</t>
  </si>
  <si>
    <t>36-057-06-00</t>
  </si>
  <si>
    <t>Бейсболка 47 BRAND арт. B-RGW12GWS Los Angeles Dodgers MLB (синий) {ryk}</t>
  </si>
  <si>
    <t>36-056-03-00</t>
  </si>
  <si>
    <t>Бейсболка 47 BRAND арт. B-RGW12GWSNL Los Angeles Dodgers MLB (оливковый) {msg}</t>
  </si>
  <si>
    <t>36-058-02-00</t>
  </si>
  <si>
    <t>Бейсболка 47 BRAND арт. B-RGW17GWS New York Yankees MLB (бежевый) {lt}</t>
  </si>
  <si>
    <t>36-058-18-00</t>
  </si>
  <si>
    <t>Бейсболка 47 BRAND арт. B-RGW17GWS New York Yankees MLB (красный) {rz}</t>
  </si>
  <si>
    <t>36-060-08-00</t>
  </si>
  <si>
    <t>Бейсболка 47 BRAND арт. B-SCTTD12WHP Los Angeles Dodgers MLB (серый) {cc}</t>
  </si>
  <si>
    <t>36-061-08-00</t>
  </si>
  <si>
    <t>Бейсболка 47 BRAND арт. B-SCTTD17WHP New York Yankees MLB (серый) {cca}</t>
  </si>
  <si>
    <t>36-062-16-00</t>
  </si>
  <si>
    <t>Бейсболка 47 BRAND арт. B-SRS12WBP Los Angeles Dodgers MLB (темно-синий) {ny}</t>
  </si>
  <si>
    <t>36-063-16-00</t>
  </si>
  <si>
    <t>Бейсболка 47 BRAND арт. B-SRS17WBP New York Yankees MLB (темно-синий) {ny}</t>
  </si>
  <si>
    <t>36-064-23-00</t>
  </si>
  <si>
    <t>Бейсболка 47 BRAND арт. B-TDMVP17PTP New York Yankees MLB (бирюзовый) {wh}</t>
  </si>
  <si>
    <t>36-066-16-00</t>
  </si>
  <si>
    <t>Бейсболка 47 BRAND арт. B-WLOBM17WMS New York Yankees MLB (темно-синий) {ny}</t>
  </si>
  <si>
    <t>36-013-16-00</t>
  </si>
  <si>
    <t>Бейсболка 47 BRAND арт. BCPTN-MVP01WBV Atlanta Braves MLB (темно-синий) {ny41}</t>
  </si>
  <si>
    <t>36-014-54-00</t>
  </si>
  <si>
    <t>Бейсболка 47 BRAND арт. BCPTN-MVP04WBV Los Angeles Angels MLB (темно-синий / красный) {ny97}</t>
  </si>
  <si>
    <t>36-016-07-00</t>
  </si>
  <si>
    <t>Бейсболка 47 BRAND арт. BCWS-SUMTT18WBP Oakland Athletics MLB (темно-зеленый) {dg88}</t>
  </si>
  <si>
    <t>36-019-16-00</t>
  </si>
  <si>
    <t>Бейсболка 47 BRAND арт. BCWS-SUMVP09WBP Detroit Tigers MLB (темно-синий) {ny80}</t>
  </si>
  <si>
    <t>36-020-16-00</t>
  </si>
  <si>
    <t>Бейсболка 47 BRAND арт. BCWS-SUMVP17WBP New York Yankees MLB (темно-синий) {ny01}</t>
  </si>
  <si>
    <t>36-021-12-00</t>
  </si>
  <si>
    <t>Бейсболка 47 BRAND арт. BCWS-SUMVP19WBP Philadelphia Phillies MLB (бордовый) {ca79}</t>
  </si>
  <si>
    <t>36-067-18-00</t>
  </si>
  <si>
    <t>Бейсболка 47 BRAND арт. EPL-MVP04WBV Liverpool FC SOCCER (красный) {rda}</t>
  </si>
  <si>
    <t>36-067-08-00</t>
  </si>
  <si>
    <t>Бейсболка 47 BRAND арт. EPL-MVP04WBV Liverpool FC SOCCER (серый) {gh}</t>
  </si>
  <si>
    <t>36-068-16-00</t>
  </si>
  <si>
    <t>Бейсболка 47 BRAND арт. EPL-MVP17WBV West Ham United FC SOCCER (темно-синий) {ny}</t>
  </si>
  <si>
    <t>36-069-09-00</t>
  </si>
  <si>
    <t>Бейсболка 47 BRAND арт. H-AUDDP15WBV Pittsburgh Penguins NHL (черный) {bk}</t>
  </si>
  <si>
    <t>36-070-16-00</t>
  </si>
  <si>
    <t>Бейсболка 47 BRAND арт. H-CLZOE18WBP Toronto Maple Leafs NHL (темно-синий) {lna}</t>
  </si>
  <si>
    <t>36-071-09-00</t>
  </si>
  <si>
    <t>Бейсболка 47 BRAND арт. H-CLZOE32WBP Seattle Kraken NHL (черный) {bka}</t>
  </si>
  <si>
    <t>36-072-10-00</t>
  </si>
  <si>
    <t>Бейсболка 47 BRAND арт. H-GRIMM31HYP Vegas Golden Knights NHL (серый / черный) {dy}</t>
  </si>
  <si>
    <t>36-073-72-00</t>
  </si>
  <si>
    <t>Бейсболка 47 BRAND арт. H-MVP01WBV Boston Bruins NHL (черный / оранжевый) {bke}</t>
  </si>
  <si>
    <t>36-073-09-00</t>
  </si>
  <si>
    <t>Бейсболка 47 BRAND арт. H-MVP01WBV Boston Bruins NHL (черный) {bk}</t>
  </si>
  <si>
    <t>36-074-16-00</t>
  </si>
  <si>
    <t>Бейсболка 47 BRAND арт. H-MVP02WBV Buffalo Sabres NHL (темно-синий) {nya}</t>
  </si>
  <si>
    <t>36-075-09-00</t>
  </si>
  <si>
    <t>Бейсболка 47 BRAND арт. H-MVP03WBV Calgary Flames NHL (черный) {bk}</t>
  </si>
  <si>
    <t>36-076-18-00</t>
  </si>
  <si>
    <t>Бейсболка 47 BRAND арт. H-MVP05WBV Detroit Red Wings NHL (красный) {rdb}</t>
  </si>
  <si>
    <t>36-076-09-00</t>
  </si>
  <si>
    <t>Бейсболка 47 BRAND арт. H-MVP05WBV Detroit Red Wings NHL (черный) {bka}</t>
  </si>
  <si>
    <t>36-077-09-00</t>
  </si>
  <si>
    <t>Бейсболка 47 BRAND арт. H-MVP07WBV Carolina Hurricanes NHL (черный) {bka}</t>
  </si>
  <si>
    <t>36-078-09-00</t>
  </si>
  <si>
    <t>Бейсболка 47 BRAND арт. H-MVP08WBV Los Angeles Kings NHL (черный) {bkb}</t>
  </si>
  <si>
    <t>36-079-11-00</t>
  </si>
  <si>
    <t>Бейсболка 47 BRAND арт. H-MVP09WBV Dallas Stars NHL (зеленый) {ky}</t>
  </si>
  <si>
    <t>36-079-09-00</t>
  </si>
  <si>
    <t>Бейсболка 47 BRAND арт. H-MVP09WBV Dallas Stars NHL (черный) {bkc}</t>
  </si>
  <si>
    <t>36-080-16-00</t>
  </si>
  <si>
    <t>Бейсболка 47 BRAND арт. H-MVP10WBV Montreal Canadians NHL (темно-синий) {lnd}</t>
  </si>
  <si>
    <t>36-081-09-00</t>
  </si>
  <si>
    <t>Бейсболка 47 BRAND арт. H-MVP11WBV New Jersey Devils NHL (черный) {bk}</t>
  </si>
  <si>
    <t>36-082-09-00</t>
  </si>
  <si>
    <t>Бейсболка 47 BRAND арт. H-MVP12WBV New York Islanders NHL (черный) {bkb}</t>
  </si>
  <si>
    <t>36-083-09-00</t>
  </si>
  <si>
    <t>Бейсболка 47 BRAND арт. H-MVP14WBV Philadelphia Flyers NHL (черный) {bkb}</t>
  </si>
  <si>
    <t>36-084-09-00</t>
  </si>
  <si>
    <t>Бейсболка 47 BRAND арт. H-MVP15WBV Pittsburgh Penguins NHL (черный) {bkb}</t>
  </si>
  <si>
    <t>36-085-16-00</t>
  </si>
  <si>
    <t>Бейсболка 47 BRAND арт. H-MVP16WBV Colorado Avalanche NHL (темно-синий) {ny}</t>
  </si>
  <si>
    <t>36-086-16-00</t>
  </si>
  <si>
    <t>Бейсболка 47 BRAND арт. H-MVP17WBV St Louis Blues NHL (темно-синий) {nyb}</t>
  </si>
  <si>
    <t>36-088-16-00</t>
  </si>
  <si>
    <t>Бейсболка 47 BRAND арт. H-MVP20WBV Washington Capitals NHL (темно-синий) {nya}</t>
  </si>
  <si>
    <t>36-088-09-00</t>
  </si>
  <si>
    <t>Бейсболка 47 BRAND арт. H-MVP20WBV Washington Capitals NHL (черный) {bkb}</t>
  </si>
  <si>
    <t>36-089-48-00</t>
  </si>
  <si>
    <t>Бейсболка 47 BRAND арт. H-MVP22WBV San Jose Sharks NHL (черный / белый) {bkd}</t>
  </si>
  <si>
    <t>36-089-70-00</t>
  </si>
  <si>
    <t>Бейсболка 47 BRAND арт. H-MVP22WBV San Jose Sharks NHL (черный / голубой) {bk}</t>
  </si>
  <si>
    <t>36-090-06-00</t>
  </si>
  <si>
    <t>Бейсболка 47 BRAND арт. H-MVP23WBV Tampa Bay Lightning NHL (синий) {ryc}</t>
  </si>
  <si>
    <t>36-090-09-00</t>
  </si>
  <si>
    <t>Бейсболка 47 BRAND арт. H-MVP23WBV Tampa Bay Lightning NHL (черный) {bka}</t>
  </si>
  <si>
    <t>36-092-09-00</t>
  </si>
  <si>
    <t>Бейсболка 47 BRAND арт. H-MVP26WBV Florida Panthers NHL (черный) {bkc}</t>
  </si>
  <si>
    <t>36-093-16-00</t>
  </si>
  <si>
    <t>Бейсболка 47 BRAND арт. H-MVP28WBV Columbus Blue Jackets NHL (темно-синий) {nyb}</t>
  </si>
  <si>
    <t>36-094-09-00</t>
  </si>
  <si>
    <t>Бейсболка 47 BRAND арт. H-MVP29WBV Minnesota Wild NHL (черный) {bk}</t>
  </si>
  <si>
    <t>36-095-16-00</t>
  </si>
  <si>
    <t>Бейсболка 47 BRAND арт. H-MVP30WBV Nashville Predators NHL (темно-синий) {ny}</t>
  </si>
  <si>
    <t>36-096-09-00</t>
  </si>
  <si>
    <t>Бейсболка 47 BRAND арт. H-MVP31WBV Vegas Golden Knights NHL (черный) {bk}</t>
  </si>
  <si>
    <t>36-097-09-00</t>
  </si>
  <si>
    <t>Бейсболка 47 BRAND арт. H-MVP32WBV Seattle Kraken NHL (черный) {bk}</t>
  </si>
  <si>
    <t>36-098-09-00</t>
  </si>
  <si>
    <t>Бейсболка 47 BRAND арт. H-MVP47WBV Winnipeg Jets NHL (черный) {bkd}</t>
  </si>
  <si>
    <t>36-099-09-00</t>
  </si>
  <si>
    <t>Бейсболка 47 BRAND арт. H-MVPSP15WBP Pittsburgh Penguins NHL (черный) {bka}</t>
  </si>
  <si>
    <t>36-100-09-00</t>
  </si>
  <si>
    <t>Бейсболка 47 BRAND арт. H-MVPSP22WBP San Jose Sharks NHL (черный) {bk}</t>
  </si>
  <si>
    <t>36-101-41-00</t>
  </si>
  <si>
    <t>Бейсболка 47 BRAND арт. H-MVPSP25WBP Anaheim Ducks NHL (фиолетовый) {pjb}</t>
  </si>
  <si>
    <t>36-101-09-00</t>
  </si>
  <si>
    <t>Бейсболка 47 BRAND арт. H-MVPSP25WBP Anaheim Ducks NHL (черный) {bkd}</t>
  </si>
  <si>
    <t>36-102-09-00</t>
  </si>
  <si>
    <t>Бейсболка 47 BRAND арт. H-NLRGW32GWS Seattle Kraken NHL (черный) {bk}</t>
  </si>
  <si>
    <t>36-103-09-00</t>
  </si>
  <si>
    <t>Бейсболка 47 BRAND арт. HVIN-MVP01WBV Boston Bruins NHL (черный) {bk33}</t>
  </si>
  <si>
    <t>36-104-09-00</t>
  </si>
  <si>
    <t>Бейсболка 47 BRAND арт. HVIN-MVP08WBV Los Angeles Kings NHL (черный) {bkb88}</t>
  </si>
  <si>
    <t>36-105-11-00</t>
  </si>
  <si>
    <t>Бейсболка 47 BRAND арт. HVIN-MVP09WBV Minnesota Northstars NHL (зеленый) {ky67}</t>
  </si>
  <si>
    <t>36-106-11-00</t>
  </si>
  <si>
    <t>Бейсболка 47 BRAND арт. HVIN-MVP44WBV Hartford Whalers NHL (зеленый) {kya79}</t>
  </si>
  <si>
    <t>36-107-16-00</t>
  </si>
  <si>
    <t>Бейсболка 47 BRAND арт. HVIN-MVP47WBV Winnipeg Jets NHL (темно-синий) {ny79}</t>
  </si>
  <si>
    <t>56-007-09-57</t>
  </si>
  <si>
    <t>Бейсболка ADIDAS арт. DM6178 DAILY CAP (черный) {black}</t>
  </si>
  <si>
    <t>57 M</t>
  </si>
  <si>
    <t>56-007-09-61</t>
  </si>
  <si>
    <t>61 XL</t>
  </si>
  <si>
    <t>56-001-09-57</t>
  </si>
  <si>
    <t>Бейсболка ADIDAS арт. EC3603 BASEB CLASS TRE (черный) {black}</t>
  </si>
  <si>
    <t>56-001-09-61</t>
  </si>
  <si>
    <t>56-005-17-57</t>
  </si>
  <si>
    <t>Бейсболка ADIDAS арт. FK0890 BBALL CAP COT (белый) {white}</t>
  </si>
  <si>
    <t>56-006-09-57</t>
  </si>
  <si>
    <t>Бейсболка ADIDAS арт. FK0891 BBALL CAP COT (черный) {black}</t>
  </si>
  <si>
    <t>56-006-09-61</t>
  </si>
  <si>
    <t>56-003-09-57</t>
  </si>
  <si>
    <t>Бейсболка ADIDAS арт. FK0894 BBALL 3S CAP CT (черный) {black}</t>
  </si>
  <si>
    <t>56-002-09-57</t>
  </si>
  <si>
    <t>Бейсболка ADIDAS арт. FL3713 BASEBALL BOLD (черный) {black}</t>
  </si>
  <si>
    <t>56-002-09-61</t>
  </si>
  <si>
    <t>56-004-17-57</t>
  </si>
  <si>
    <t>Бейсболка ADIDAS арт. FQ5411 BBALL 3S CAP CT (белый) {white}</t>
  </si>
  <si>
    <t>56-004-17-61</t>
  </si>
  <si>
    <t>56-008-09-57</t>
  </si>
  <si>
    <t>Бейсболка ADIDAS арт. GE0750 BBALL 3S CAP CT (черный) {black}</t>
  </si>
  <si>
    <t>56-008-09-61</t>
  </si>
  <si>
    <t>56-009-09-57</t>
  </si>
  <si>
    <t>Бейсболка ADIDAS арт. GM4508 BBALLCAP LT MET (черный) {black}</t>
  </si>
  <si>
    <t>56-009-09-61</t>
  </si>
  <si>
    <t>56-010-09-57</t>
  </si>
  <si>
    <t>Бейсболка ADIDAS арт. GN2052 3S CAP (черный) {black}</t>
  </si>
  <si>
    <t>56-010-09-61</t>
  </si>
  <si>
    <t>56-011-09-57</t>
  </si>
  <si>
    <t>Бейсболка ADIDAS арт. GN2291 STAN BBALL CAP (черный) {black}</t>
  </si>
  <si>
    <t>56-011-09-61</t>
  </si>
  <si>
    <t>56-017-02-57</t>
  </si>
  <si>
    <t>Бейсболка ADIDAS арт. HD2224 BSBL STREET (бежевый) {beige}</t>
  </si>
  <si>
    <t>56-015-09-57</t>
  </si>
  <si>
    <t>Бейсболка ADIDAS арт. HD7045 BASEBALL CAP (черный) {black}</t>
  </si>
  <si>
    <t>56-015-09-61</t>
  </si>
  <si>
    <t>56-016-06-57</t>
  </si>
  <si>
    <t>Бейсболка ADIDAS арт. HD7239 BBALLCAP LT MET (синий) {blue}</t>
  </si>
  <si>
    <t>56-016-06-61</t>
  </si>
  <si>
    <t>56-019-09-57</t>
  </si>
  <si>
    <t>Бейсболка ADIDAS арт. HD9695 CURVED TRUCKER (черный) {black}</t>
  </si>
  <si>
    <t>56-013-09-57</t>
  </si>
  <si>
    <t>Бейсболка ADIDAS арт. HD9699 BASEB CLASS TRE (черный) {black}</t>
  </si>
  <si>
    <t>56-014-41-56</t>
  </si>
  <si>
    <t>Бейсболка ADIDAS арт. HD9700 BASEB CLASS TRE (фиолетовый) {purple}</t>
  </si>
  <si>
    <t>56 S/M</t>
  </si>
  <si>
    <t>56-014-41-57</t>
  </si>
  <si>
    <t>56-018-35-57</t>
  </si>
  <si>
    <t>Бейсболка ADIDAS арт. HD9755 CAMO BALLCAP (разноцветный) {multicoloured}</t>
  </si>
  <si>
    <t>56-012-34-57</t>
  </si>
  <si>
    <t>Бейсболка ADIDAS арт. HE9766 BASEB CLASS TRE (розовый) {pink}</t>
  </si>
  <si>
    <t>06-133-16-00</t>
  </si>
  <si>
    <t>Бейсболка AMERICAN NEEDLE арт. 20001A-LAMOTOR Los Angeles Motordrome (темно-синий) {navy}</t>
  </si>
  <si>
    <t>06-136-06-00</t>
  </si>
  <si>
    <t>Бейсболка AMERICAN NEEDLE арт. 20001A-SUPERT The Super Track (синий) {blue}</t>
  </si>
  <si>
    <t>06-137-65-00</t>
  </si>
  <si>
    <t>Бейсболка AMERICAN NEEDLE арт. 21001A-CA California Sinclair (темно-синий / белый) {nvivr}</t>
  </si>
  <si>
    <t>06-138-07-00</t>
  </si>
  <si>
    <t>Бейсболка AMERICAN NEEDLE арт. 21002A-CALI California Pacific Coast (темно-зеленый) {dk cedar}</t>
  </si>
  <si>
    <t>06-139-19-00</t>
  </si>
  <si>
    <t>Бейсболка AMERICAN NEEDLE арт. 21002A-NASA Space with NASA Pacific Coast (голубой) {sky blue}</t>
  </si>
  <si>
    <t>06-161-12-00</t>
  </si>
  <si>
    <t>Бейсболка AMERICAN NEEDLE арт. 21006A-COA Colorado Avalanche Archive 400 NHL (бордовый) {mar}</t>
  </si>
  <si>
    <t>06-164-09-00</t>
  </si>
  <si>
    <t>Бейсболка AMERICAN NEEDLE арт. 21006A-NBY New York Black Yankees Archive 400 NL (черный) {black}</t>
  </si>
  <si>
    <t>06-165-16-00</t>
  </si>
  <si>
    <t>Бейсболка AMERICAN NEEDLE арт. 21006A-NYC New York Cubans Archive 400 NL (темно-синий) {navy}</t>
  </si>
  <si>
    <t>06-167-06-00</t>
  </si>
  <si>
    <t>Бейсболка AMERICAN NEEDLE арт. 21006A-TML Toronto Maple Leafs Archive 400 NHL (синий) {roy}</t>
  </si>
  <si>
    <t>06-168-21-00</t>
  </si>
  <si>
    <t>Бейсболка AMERICAN NEEDLE арт. 21006A-WPJ Winnipeg Jets Archive 400 NHL (синий / красный) {royal-red}</t>
  </si>
  <si>
    <t>06-169-62-00</t>
  </si>
  <si>
    <t>Бейсболка AMERICAN NEEDLE арт. 21007A-CA California Surf Tri-Color (голубой / темно-синий) {navy}</t>
  </si>
  <si>
    <t>06-170-53-00</t>
  </si>
  <si>
    <t>Бейсболка AMERICAN NEEDLE арт. 21007A-DAYTONA Daytona Tri-Color (черный / кремовый) {ivory-black}</t>
  </si>
  <si>
    <t>06-171-06-00</t>
  </si>
  <si>
    <t>Бейсболка AMERICAN NEEDLE арт. 21007A-NASA Space with NASA Tri-Color (синий / голубой) {blue-royal}</t>
  </si>
  <si>
    <t>06-172-18-00</t>
  </si>
  <si>
    <t>Бейсболка AMERICAN NEEDLE арт. 21010A-CORVETTE Corvette VMoto Valin (красный / белый) {ivory red}</t>
  </si>
  <si>
    <t>06-173-06-00</t>
  </si>
  <si>
    <t>Бейсболка AMERICAN NEEDLE арт. 21010A-TXWRLD Texas World Speedway VMoto Valin (синий) {core}</t>
  </si>
  <si>
    <t>06-180-09-00</t>
  </si>
  <si>
    <t>Бейсболка AMERICAN NEEDLE арт. 36670A-HTI Hansin Tigers New Raglan NPL (черный) {black}</t>
  </si>
  <si>
    <t>06-181-16-00</t>
  </si>
  <si>
    <t>Бейсболка AMERICAN NEEDLE арт. 36670A-SAF San Francisco Seals New Raglan MILB (темно-синий) {navy}</t>
  </si>
  <si>
    <t>06-182-18-00</t>
  </si>
  <si>
    <t>Бейсболка AMERICAN NEEDLE арт. 36670A-SER Seattle Rainiers New Raglan MILB (темно-красный) {dark red}</t>
  </si>
  <si>
    <t>06-004-06-00</t>
  </si>
  <si>
    <t>Бейсболка AMERICAN NEEDLE арт. 36670A-TX Texas New Raglan (синий) {dero}</t>
  </si>
  <si>
    <t>06-183-09-00</t>
  </si>
  <si>
    <t>Бейсболка AMERICAN NEEDLE арт. 36670A-YOG Yomiuri Giants New Raglan NPL (черный) {black}</t>
  </si>
  <si>
    <t>06-185-09-00</t>
  </si>
  <si>
    <t>Бейсболка AMERICAN NEEDLE арт. 36672A-CBH Chicago Blackhawks New Raglan NHL (черный) {black}</t>
  </si>
  <si>
    <t>06-186-18-00</t>
  </si>
  <si>
    <t>Бейсболка AMERICAN NEEDLE арт. 36672A-DRW Detroit Red Wings New Raglan NHL (темно-красный) {dark red}</t>
  </si>
  <si>
    <t>06-187-16-00</t>
  </si>
  <si>
    <t>Бейсболка AMERICAN NEEDLE арт. 36672A-HAW Hartford Whalers New Raglan NHL (темно-синий) {navy}</t>
  </si>
  <si>
    <t>06-005-16-00</t>
  </si>
  <si>
    <t>Бейсболка AMERICAN NEEDLE арт. 36672A-NAP Nashville Predators New Raglan NHL (темно-синий) {navy}</t>
  </si>
  <si>
    <t>06-189-06-00</t>
  </si>
  <si>
    <t>Бейсболка AMERICAN NEEDLE арт. 36672A-NYR New York Rangers New Raglan NHL (синий) {blue}</t>
  </si>
  <si>
    <t>06-190-06-00</t>
  </si>
  <si>
    <t>Бейсболка AMERICAN NEEDLE арт. 36672A-SLB Saint Louis Blues New Raglan NHL (синий) {blue}</t>
  </si>
  <si>
    <t>06-191-09-00</t>
  </si>
  <si>
    <t>Бейсболка AMERICAN NEEDLE арт. 36672A-VGK Vegas Golden Knights New Raglan NHL (черный) {black}</t>
  </si>
  <si>
    <t>06-006-72-00</t>
  </si>
  <si>
    <t>Бейсболка AMERICAN NEEDLE арт. 400A1V-CBH Chicago Blackhawks 400 Series NHL (черный / красный) {blrd}</t>
  </si>
  <si>
    <t>06-007-76-00</t>
  </si>
  <si>
    <t>Бейсболка AMERICAN NEEDLE арт. 400A1V-CFL Calgary Flames 400 Series NHL (красный / желтый) {rdgd}</t>
  </si>
  <si>
    <t>06-008-09-00</t>
  </si>
  <si>
    <t>Бейсболка AMERICAN NEEDLE арт. 400A1V-CXG Cuban X-Giants 400 Series MILB (черный / фиолетовый) {bkpu}</t>
  </si>
  <si>
    <t>06-009-18-00</t>
  </si>
  <si>
    <t>Бейсболка AMERICAN NEEDLE арт. 400A1V-DRW Detroit Red Wings 400 Series NHL (красный) {red}</t>
  </si>
  <si>
    <t>06-011-08-00</t>
  </si>
  <si>
    <t>Бейсболка AMERICAN NEEDLE арт. 400A1V-HOS Hollywood Stars 400 Series MILB (серый / красный) {gyrd}</t>
  </si>
  <si>
    <t>06-012-10-00</t>
  </si>
  <si>
    <t>Бейсболка AMERICAN NEEDLE арт. 400A1V-LAK Los Angeles Kings 400 Series NHL (черный / серый) {bllg}</t>
  </si>
  <si>
    <t>06-013-06-00</t>
  </si>
  <si>
    <t>Бейсболка AMERICAN NEEDLE арт. 400A1V-LOS Los Angeles Angels 400 Series MILB (синий) {roy}</t>
  </si>
  <si>
    <t>06-014-21-00</t>
  </si>
  <si>
    <t>Бейсболка AMERICAN NEEDLE арт. 400A1V-MOC Montreal Canadiens 400 Series NHL (синий / красный) {nvrd}</t>
  </si>
  <si>
    <t>06-015-06-00</t>
  </si>
  <si>
    <t>Бейсболка AMERICAN NEEDLE арт. 400A1V-NYR New York Rangers 400 Series NHL (синий) {roy}</t>
  </si>
  <si>
    <t>06-017-09-00</t>
  </si>
  <si>
    <t>Бейсболка AMERICAN NEEDLE арт. 400A1V-PHF Philadelphia Flyers 400 Series NHL (черный / оранжевый) {blor}</t>
  </si>
  <si>
    <t>06-018-06-00</t>
  </si>
  <si>
    <t>Бейсболка AMERICAN NEEDLE арт. 400A1V-TML Toronto Maple Leafs 400 Series NHL (синий) {roy}</t>
  </si>
  <si>
    <t>06-020-72-00</t>
  </si>
  <si>
    <t>Бейсболка AMERICAN NEEDLE арт. 400A2V-CBH Chicago Blackhawks 400 Series NHL (красный / черный) {rdbl}</t>
  </si>
  <si>
    <t>06-023-21-00</t>
  </si>
  <si>
    <t>Бейсболка AMERICAN NEEDLE арт. 400A2V-NYR New York Rangers 400 Series NHL (синий / красный) {nvrd}</t>
  </si>
  <si>
    <t>06-024-19-00</t>
  </si>
  <si>
    <t>Бейсболка AMERICAN NEEDLE арт. 400A4V-CBH Chicago Blackhawks 400 Series NHL (голубой / красный) {lbdr}</t>
  </si>
  <si>
    <t>06-195-09-00</t>
  </si>
  <si>
    <t>Бейсболка AMERICAN NEEDLE арт. 40742A-BBR Boston Bruins Blue Line NHL (черный) {black}</t>
  </si>
  <si>
    <t>06-196-09-00</t>
  </si>
  <si>
    <t>Бейсболка AMERICAN NEEDLE арт. 40742A-CBH Chicago Blackhawks Blue Line NHL (черный) {black}</t>
  </si>
  <si>
    <t>06-026-16-00</t>
  </si>
  <si>
    <t>Бейсболка AMERICAN NEEDLE арт. 40742A-CBJ Columbus Blue Jackets Blue Line NHL (темно-синий) {navy}</t>
  </si>
  <si>
    <t>06-197-18-00</t>
  </si>
  <si>
    <t>Бейсболка AMERICAN NEEDLE арт. 40742A-CFL Calgary Flames Blue Line NHL (красный) {red}</t>
  </si>
  <si>
    <t>06-198-12-00</t>
  </si>
  <si>
    <t>Бейсболка AMERICAN NEEDLE арт. 40742A-COA Colorado Avalanche Blue Line NHL (бордовый) {maroon}</t>
  </si>
  <si>
    <t>06-027-18-00</t>
  </si>
  <si>
    <t>Бейсболка AMERICAN NEEDLE арт. 40742A-DRW Detroit Red Wings Blue Line NHL (красный) {red}</t>
  </si>
  <si>
    <t>06-029-16-00</t>
  </si>
  <si>
    <t>Бейсболка AMERICAN NEEDLE арт. 40742A-MOC Montreal Canadiens Blue Line NHL (темно-синий) {navy}</t>
  </si>
  <si>
    <t>06-030-16-00</t>
  </si>
  <si>
    <t>Бейсболка AMERICAN NEEDLE арт. 40742A-NAP Nashville Predators Blue Line NHL (темно-синий) {navy}</t>
  </si>
  <si>
    <t>06-034-09-00</t>
  </si>
  <si>
    <t>Бейсболка AMERICAN NEEDLE арт. 40742A-SJS San Jose Sharks Blue Line NHL (черный) {blk}</t>
  </si>
  <si>
    <t>06-200-06-00</t>
  </si>
  <si>
    <t>Бейсболка AMERICAN NEEDLE арт. 40742A-SLB Saint Louis Blues Blue Line NHL (синий) {royal}</t>
  </si>
  <si>
    <t>06-201-06-00</t>
  </si>
  <si>
    <t>Бейсболка AMERICAN NEEDLE арт. 40742A-TBL Tampa Bay Lightning Blue Line NHL (синий) {royal}</t>
  </si>
  <si>
    <t>06-035-06-00</t>
  </si>
  <si>
    <t>Бейсболка AMERICAN NEEDLE арт. 40742A-VAC Vancouver Canucks Blue Line NHL (синий) {roy}</t>
  </si>
  <si>
    <t>06-036-09-00</t>
  </si>
  <si>
    <t>Бейсболка AMERICAN NEEDLE арт. 40742A-VGK Vegas Golden Knights Blue Line NHL (черный) {blk}</t>
  </si>
  <si>
    <t>06-037-18-00</t>
  </si>
  <si>
    <t>Бейсболка AMERICAN NEEDLE арт. 40742A-WAC Washington Capitals Blue Line NHL (красный) {red}</t>
  </si>
  <si>
    <t>06-038-16-00</t>
  </si>
  <si>
    <t>Бейсболка AMERICAN NEEDLE арт. 40742A-WPJ Winnipeg Jets Blue Line NHL (темно-синий) {navy}</t>
  </si>
  <si>
    <t>06-202-06-00</t>
  </si>
  <si>
    <t>Бейсболка AMERICAN NEEDLE арт. 40742B-BUS Buffalo Sabres Blue Line NHL (синий) {royal}</t>
  </si>
  <si>
    <t>06-039-09-00</t>
  </si>
  <si>
    <t>Бейсболка AMERICAN NEEDLE арт. 40742B-CAH Carolina Hurricanes Blue Line NHL (черный) {blk}</t>
  </si>
  <si>
    <t>06-040-16-00</t>
  </si>
  <si>
    <t>Бейсболка AMERICAN NEEDLE арт. 40742B-FLP Carolina Panthers Blue Line NHL (темно-синий) {navy}</t>
  </si>
  <si>
    <t>06-203-16-00</t>
  </si>
  <si>
    <t>Бейсболка AMERICAN NEEDLE арт. 40742B-HAW Hartford Whalers Blue Line NHL (темно-синий) {navy}</t>
  </si>
  <si>
    <t>06-042-09-00</t>
  </si>
  <si>
    <t>Бейсболка AMERICAN NEEDLE арт. 40742B-PPN Pittsburgh Penguins Blue Line NHL (черный) {blk}</t>
  </si>
  <si>
    <t>06-206-09-00</t>
  </si>
  <si>
    <t>Бейсболка AMERICAN NEEDLE арт. 41152A-BBR Boston Bruins Raglan Bones NHL (черный) {black}</t>
  </si>
  <si>
    <t>06-207-18-00</t>
  </si>
  <si>
    <t>Бейсболка AMERICAN NEEDLE арт. 41152A-CAH Carolina Hurricanes Raglan Bones NHL (красный) {red}</t>
  </si>
  <si>
    <t>06-208-09-00</t>
  </si>
  <si>
    <t>Бейсболка AMERICAN NEEDLE арт. 41152A-CBH Chicago Blackhawks Raglan Bones NHL (черный) {black}</t>
  </si>
  <si>
    <t>06-209-09-00</t>
  </si>
  <si>
    <t>Бейсболка AMERICAN NEEDLE арт. 41152A-DRW Detroit Red Wings Raglan Bones NHL (черный) {black}</t>
  </si>
  <si>
    <t>06-210-09-00</t>
  </si>
  <si>
    <t>Бейсболка AMERICAN NEEDLE арт. 41152A-PHF Philadelphia Flyers Raglan Bones NHL (черный) {black}</t>
  </si>
  <si>
    <t>06-211-09-00</t>
  </si>
  <si>
    <t>Бейсболка AMERICAN NEEDLE арт. 41152A-PPN Pittsburgh Penguins Raglan Bones NHL (черный) {black}</t>
  </si>
  <si>
    <t>06-212-06-00</t>
  </si>
  <si>
    <t>Бейсболка AMERICAN NEEDLE арт. 41152A-SLB Saint Louis Blues Raglan Bones NHL (синий) {royal}</t>
  </si>
  <si>
    <t>06-213-16-00</t>
  </si>
  <si>
    <t>Бейсболка AMERICAN NEEDLE арт. 41152A-WAC Washington Capitals Raglan Bones NHL (темно-синий) {navy}</t>
  </si>
  <si>
    <t>06-214-72-00</t>
  </si>
  <si>
    <t>Бейсболка AMERICAN NEEDLE арт. 41722A-CAH Carolina Hurricanes Outfield NHL (черный / красный) {black-red}</t>
  </si>
  <si>
    <t>06-215-51-00</t>
  </si>
  <si>
    <t>Бейсболка AMERICAN NEEDLE арт. 41722A-DAS Dallas Stars Outfield NHL (темно-зеленый / черный) {dkgrbk}</t>
  </si>
  <si>
    <t>06-216-72-00</t>
  </si>
  <si>
    <t>Бейсболка AMERICAN NEEDLE арт. 41722A-DRW Detroit Red Wings Outfield NHL (красный / черный) {red-black}</t>
  </si>
  <si>
    <t>06-217-21-00</t>
  </si>
  <si>
    <t>Бейсболка AMERICAN NEEDLE арт. 41722A-NYR New York Rangers Outfield NHL (синий / красный) {royal-red}</t>
  </si>
  <si>
    <t>06-218-70-00</t>
  </si>
  <si>
    <t>Бейсболка AMERICAN NEEDLE арт. 41722A-VGK Vegas Golden Knights Outfield NHL (черный / золотой) {bkgld}</t>
  </si>
  <si>
    <t>06-220-21-00</t>
  </si>
  <si>
    <t>Бейсболка AMERICAN NEEDLE арт. 42652A-NYR New York Rangers Chipper NHL (синий / красный) {royal-red}</t>
  </si>
  <si>
    <t>06-221-72-00</t>
  </si>
  <si>
    <t>Бейсболка AMERICAN NEEDLE арт. 42692A-CBH Chicago Blackhawks Tradition NHL (красный / черный) {red-black}</t>
  </si>
  <si>
    <t>06-222-45-00</t>
  </si>
  <si>
    <t>Бейсболка AMERICAN NEEDLE арт. 42692A-DRW Detroit Red Wings Tradition NHL (белый / красный) {wtrd}</t>
  </si>
  <si>
    <t>06-223-10-00</t>
  </si>
  <si>
    <t>Бейсболка AMERICAN NEEDLE арт. 42692A-LAK Los Angeles Kings Tradition NHL (черный / серый) {bkgr}</t>
  </si>
  <si>
    <t>06-224-71-00</t>
  </si>
  <si>
    <t>Бейсболка AMERICAN NEEDLE арт. 42692A-NYR New York Rangers Tradition NHL (темно-синий / красный) {indrd}</t>
  </si>
  <si>
    <t>06-052-01-00</t>
  </si>
  <si>
    <t>Бейсболка AMERICAN NEEDLE арт. 42760A-CALI California (светло-серый) {mineral}</t>
  </si>
  <si>
    <t>06-231-16-00</t>
  </si>
  <si>
    <t>Бейсболка AMERICAN NEEDLE арт. 42832A-NYR New York Rangers Fleck NHL (темно-синий) {navy}</t>
  </si>
  <si>
    <t>06-232-18-00</t>
  </si>
  <si>
    <t>Бейсболка AMERICAN NEEDLE арт. 42862A-DRW Detroit Red Wings Conway NHL (красный) {red}</t>
  </si>
  <si>
    <t>06-233-06-00</t>
  </si>
  <si>
    <t>Бейсболка AMERICAN NEEDLE арт. 42862A-NYR New York Rangers Conway NHL (синий) {royal}</t>
  </si>
  <si>
    <t>06-236-48-00</t>
  </si>
  <si>
    <t>Бейсболка AMERICAN NEEDLE арт. 42932A-PPN Pittsburgh Penguins United NHL (белый / черный) {ivory-blk}</t>
  </si>
  <si>
    <t>06-237-10-00</t>
  </si>
  <si>
    <t>Бейсболка AMERICAN NEEDLE арт. 42992A-CBH Chicago Blackhawks Stanton NHL (серый / черный) {grey-black}</t>
  </si>
  <si>
    <t>06-238-75-00</t>
  </si>
  <si>
    <t>Бейсболка AMERICAN NEEDLE арт. 42992A-DRW Detroit Red Wings Stanton NHL (серый / красный) {grey-red}</t>
  </si>
  <si>
    <t>06-239-26-00</t>
  </si>
  <si>
    <t>Бейсболка AMERICAN NEEDLE арт. 42992A-NYR New York Rangers Stanton NHL (серый / синий) {grey-royal}</t>
  </si>
  <si>
    <t>06-240-13-00</t>
  </si>
  <si>
    <t>Бейсболка AMERICAN NEEDLE арт. 43020A-CA California Ballpark (кирпичный) {brick red}</t>
  </si>
  <si>
    <t>06-241-18-00</t>
  </si>
  <si>
    <t>Бейсболка AMERICAN NEEDLE арт. 43020A-MALI Malibu Ballpark (красный) {red}</t>
  </si>
  <si>
    <t>06-059-09-00</t>
  </si>
  <si>
    <t>Бейсболка AMERICAN NEEDLE арт. 43020A-NASA Mars with NASA Ballpark (черный) {blk}</t>
  </si>
  <si>
    <t>06-242-11-00</t>
  </si>
  <si>
    <t>Бейсболка AMERICAN NEEDLE арт. 43020A-WIND Wind &amp; Sea Ballpark (зеленый) {mint}</t>
  </si>
  <si>
    <t>06-243-08-00</t>
  </si>
  <si>
    <t>Бейсболка AMERICAN NEEDLE арт. 43020B-CA California Ballpark (серый) {ruisseau}</t>
  </si>
  <si>
    <t>06-244-16-00</t>
  </si>
  <si>
    <t>Бейсболка AMERICAN NEEDLE арт. 43020C-CA California Ballpark (темно-синий) {navy}</t>
  </si>
  <si>
    <t>06-245-72-00</t>
  </si>
  <si>
    <t>Бейсболка AMERICAN NEEDLE арт. 43027A-BBB Birmingham Black Barons Ballpark NL (черный / красный) {black-red}</t>
  </si>
  <si>
    <t>06-246-16-00</t>
  </si>
  <si>
    <t>Бейсболка AMERICAN NEEDLE арт. 43027A-CAG Chicago American Giants Ballpark NL (темно-синий) {navy}</t>
  </si>
  <si>
    <t>06-061-08-00</t>
  </si>
  <si>
    <t>Бейсболка AMERICAN NEEDLE арт. 43027A-HOS Hollywood Stars Ballpark MILB (серый / красный) {gyrd}</t>
  </si>
  <si>
    <t>06-248-18-00</t>
  </si>
  <si>
    <t>Бейсболка AMERICAN NEEDLE арт. 43027A-KCM Kansas City Monarchs Ballpark NL (красный) {red}</t>
  </si>
  <si>
    <t>06-062-16-00</t>
  </si>
  <si>
    <t>Бейсболка AMERICAN NEEDLE арт. 43027A-SAF San Francisco Seals Ballpark MILB (темно-синий) {nvor}</t>
  </si>
  <si>
    <t>06-063-18-00</t>
  </si>
  <si>
    <t>Бейсболка AMERICAN NEEDLE арт. 43027A-SER Seattle Rainiers Ballpark MILB (красный) {rdwh}</t>
  </si>
  <si>
    <t>06-064-36-00</t>
  </si>
  <si>
    <t>Бейсболка AMERICAN NEEDLE арт. 43027A-WHA Chicago Whales Ballpark MILB (кремовый / синий) {stnv}</t>
  </si>
  <si>
    <t>06-249-09-00</t>
  </si>
  <si>
    <t>Бейсболка AMERICAN NEEDLE арт. 43062A-DRW Detroit Red Wings U2 Original 6 NHL (черный) {black}</t>
  </si>
  <si>
    <t>06-250-09-00</t>
  </si>
  <si>
    <t>Бейсболка AMERICAN NEEDLE арт. 43062A-NYR New York Rangers U2 Original 6 NHL (черный) {black}</t>
  </si>
  <si>
    <t>06-252-10-00</t>
  </si>
  <si>
    <t>Бейсболка AMERICAN NEEDLE арт. 43082A-LAK Los Angeles Kings Dyer NHL (черный / серый) {black-chr}</t>
  </si>
  <si>
    <t>06-253-45-00</t>
  </si>
  <si>
    <t>Бейсболка AMERICAN NEEDLE арт. 43082A-NYI New York Islanders Dyer NHL (синий / оранжевый) {blorng}</t>
  </si>
  <si>
    <t>06-254-19-00</t>
  </si>
  <si>
    <t>Бейсболка AMERICAN NEEDLE арт. 43300A-MALI Malibu Board Shorts (голубой) {blue}</t>
  </si>
  <si>
    <t>06-256-69-00</t>
  </si>
  <si>
    <t>Бейсболка AMERICAN NEEDLE арт. 43352A-BBR Boston Bruins Hanover NHL (темно-серый / желтый) {blk-gold}</t>
  </si>
  <si>
    <t>06-257-89-00</t>
  </si>
  <si>
    <t>Бейсболка AMERICAN NEEDLE арт. 43352A-LAK Los Angeles Kings Hanover NHL (темно-серый / серый) {blk-grey}</t>
  </si>
  <si>
    <t>06-258-32-00</t>
  </si>
  <si>
    <t>Бейсболка AMERICAN NEEDLE арт. 43352A-NAP Nashville Predators Hanover NHL (темно-синий / желтый) {navy-gold}</t>
  </si>
  <si>
    <t>06-259-05-00</t>
  </si>
  <si>
    <t>Бейсболка AMERICAN NEEDLE арт. 43422A-LAK Los Angeles Kings Ravenswood NHL (темно-серый) {ivch}</t>
  </si>
  <si>
    <t>06-261-80-00</t>
  </si>
  <si>
    <t>Бейсболка AMERICAN NEEDLE арт. 43572A-MNW Minnesota Wild United NHL (кремовый / черный) {ivbk}</t>
  </si>
  <si>
    <t>06-262-38-00</t>
  </si>
  <si>
    <t>Бейсболка AMERICAN NEEDLE арт. 43572A-NYR New York Rangers United NHL (бежевый / синий) {ivrl}</t>
  </si>
  <si>
    <t>06-263-72-00</t>
  </si>
  <si>
    <t>Бейсболка AMERICAN NEEDLE арт. 43592A-DRW Detroit Red Wings Gunner NHL (черный / красный) {black-red}</t>
  </si>
  <si>
    <t>06-264-89-00</t>
  </si>
  <si>
    <t>Бейсболка AMERICAN NEEDLE арт. 43592A-LAK Los Angeles Kings Gunner NHL (темно-серый / серый) {black-grey}</t>
  </si>
  <si>
    <t>06-265-72-00</t>
  </si>
  <si>
    <t>Бейсболка AMERICAN NEEDLE арт. 43592A-NYR New York Rangers Gunner NHL (красный / синий) {red-royal}</t>
  </si>
  <si>
    <t>06-266-94-00</t>
  </si>
  <si>
    <t>Бейсболка AMERICAN NEEDLE арт. 43642A-DRW Detroit Red Wings White Out NHL (белый / красный) {white-red}</t>
  </si>
  <si>
    <t>06-267-38-00</t>
  </si>
  <si>
    <t>Бейсболка AMERICAN NEEDLE арт. 43642A-NYR New York Rangers White Out NHL (белый / синий) {white-royal}</t>
  </si>
  <si>
    <t>06-269-18-00</t>
  </si>
  <si>
    <t>Бейсболка AMERICAN NEEDLE арт. 43672A-DRW Detroit Red Wings Stafford NHL (красный) {red}</t>
  </si>
  <si>
    <t>06-270-16-00</t>
  </si>
  <si>
    <t>Бейсболка AMERICAN NEEDLE арт. 43672A-NAP Nashville Predators Stafford NHL (темно-синий) {navy}</t>
  </si>
  <si>
    <t>06-271-06-00</t>
  </si>
  <si>
    <t>Бейсболка AMERICAN NEEDLE арт. 43672A-NYR New York Rangers Stafford NHL (синий) {royal}</t>
  </si>
  <si>
    <t>06-272-95-00</t>
  </si>
  <si>
    <t>Бейсболка AMERICAN NEEDLE арт. 43682A-CBH Chicago Blackhawks Chromel NHL (красный / серый) {red}</t>
  </si>
  <si>
    <t>06-273-95-00</t>
  </si>
  <si>
    <t>Бейсболка AMERICAN NEEDLE арт. 43682A-DRW Detroit Red Wings Chromel NHL (красный / серый) {red}</t>
  </si>
  <si>
    <t>06-274-10-00</t>
  </si>
  <si>
    <t>Бейсболка AMERICAN NEEDLE арт. 43682A-LAK Los Angeles Kings Chromel NHL (черный / серый) {black}</t>
  </si>
  <si>
    <t>06-275-45-00</t>
  </si>
  <si>
    <t>Бейсболка AMERICAN NEEDLE арт. 43682A-NYR New York Rangers Chromel NHL (синий / серый) {royal}</t>
  </si>
  <si>
    <t>06-276-68-00</t>
  </si>
  <si>
    <t>Бейсболка AMERICAN NEEDLE арт. 43682A-PHF Philadelphia Flyers Chromel NHL (оранжевый / серый) {orange}</t>
  </si>
  <si>
    <t>06-278-72-00</t>
  </si>
  <si>
    <t>Бейсболка AMERICAN NEEDLE арт. 43732A-CAH Carolina Hurricanes Blockhead NHL (черный / красный) {black-red}</t>
  </si>
  <si>
    <t>06-279-33-00</t>
  </si>
  <si>
    <t>Бейсболка AMERICAN NEEDLE арт. 43732A-MNW Minnesota Wild Blockhead NHL (черный / зеленый) {black-green}</t>
  </si>
  <si>
    <t>06-070-20-00</t>
  </si>
  <si>
    <t>Бейсболка AMERICAN NEEDLE арт. 43732B-NAP Nashville Predators NHL (желтый / синий) {godn}</t>
  </si>
  <si>
    <t>06-071-17-00</t>
  </si>
  <si>
    <t>Бейсболка AMERICAN NEEDLE арт. 43742A-CBH Chicago Blackhawks NHL (белый) {snow}</t>
  </si>
  <si>
    <t>06-071-34-00</t>
  </si>
  <si>
    <t>Бейсболка AMERICAN NEEDLE арт. 43742A-CBH Chicago Blackhawks NHL (розовый) {cpnk}</t>
  </si>
  <si>
    <t>06-072-17-00</t>
  </si>
  <si>
    <t>Бейсболка AMERICAN NEEDLE арт. 43742A-LAK Los Angeles Kings NHL (белый) {snow}</t>
  </si>
  <si>
    <t>06-073-17-00</t>
  </si>
  <si>
    <t>Бейсболка AMERICAN NEEDLE арт. 43742A-NYR New York Rangers NHL (белый) {snow}</t>
  </si>
  <si>
    <t>06-074-09-00</t>
  </si>
  <si>
    <t>Бейсболка AMERICAN NEEDLE арт. 43870A-CALI California (черный) {blk}</t>
  </si>
  <si>
    <t>06-075-09-00</t>
  </si>
  <si>
    <t>Бейсболка AMERICAN NEEDLE арт. 43870A-NASA Space with NASA (черный) {blk}</t>
  </si>
  <si>
    <t>06-284-16-00</t>
  </si>
  <si>
    <t>Бейсболка AMERICAN NEEDLE арт. 43877A-ASE Austin Senators Hepcat MILB (темно-синий) {navy}</t>
  </si>
  <si>
    <t>06-286-17-00</t>
  </si>
  <si>
    <t>Бейсболка AMERICAN NEEDLE арт. 43910A-CHGO City of Chicago Iconic (белый) {white}</t>
  </si>
  <si>
    <t>06-286-16-00</t>
  </si>
  <si>
    <t>Бейсболка AMERICAN NEEDLE арт. 43910A-CHGO City of Chicago Iconic (темно-синий) {navy}</t>
  </si>
  <si>
    <t>06-287-19-00</t>
  </si>
  <si>
    <t>Бейсболка AMERICAN NEEDLE арт. 43910A-GNP Glacier National Park Iconic (голубой) {seafoam}</t>
  </si>
  <si>
    <t>06-293-09-00</t>
  </si>
  <si>
    <t>Бейсболка AMERICAN NEEDLE арт. 43942A-LAK Los Angeles Kings Elston NHL (черный) {black}</t>
  </si>
  <si>
    <t>06-294-06-00</t>
  </si>
  <si>
    <t>Бейсболка AMERICAN NEEDLE арт. 43942A-NYR New York Rangers Elston NHL (синий) {royal}</t>
  </si>
  <si>
    <t>06-295-72-00</t>
  </si>
  <si>
    <t>Бейсболка AMERICAN NEEDLE арт. 44612A-CBH Chicago Blackhawks Cross Fade NHL (черный / красный) {black-red}</t>
  </si>
  <si>
    <t>06-333-88-00</t>
  </si>
  <si>
    <t>Бейсболка AMERICAN NEEDLE арт. 44612A-LAK Los Angeles Kings Cross Fade NHL (черный / серый) {black-grey}</t>
  </si>
  <si>
    <t>06-296-21-00</t>
  </si>
  <si>
    <t>Бейсболка AMERICAN NEEDLE арт. 44612A-NYR New York Rangers Cross Fade NHL (синий / красный) {royal-red}</t>
  </si>
  <si>
    <t>06-297-60-00</t>
  </si>
  <si>
    <t>Бейсболка AMERICAN NEEDLE арт. 44700A-TX Texas Micro Icon (кремовый / темно-синий) {ivnv}</t>
  </si>
  <si>
    <t>06-083-78-00</t>
  </si>
  <si>
    <t>Бейсболка AMERICAN NEEDLE арт. 44730A-NASA Space with NASA Roughage (синий / черный) {gron}</t>
  </si>
  <si>
    <t>06-298-70-00</t>
  </si>
  <si>
    <t>Бейсболка AMERICAN NEEDLE арт. 44732A-VGK Vegas Golden Knights Roughage NHL (черный / золотой) {bkgld}</t>
  </si>
  <si>
    <t>06-085-16-00</t>
  </si>
  <si>
    <t>Бейсболка AMERICAN NEEDLE арт. 44740A-ASE Austin Senators Archive MILB (темно-синий) {navy}</t>
  </si>
  <si>
    <t>06-299-16-00</t>
  </si>
  <si>
    <t>Бейсболка AMERICAN NEEDLE арт. 44740A-CPL Cerveceria Polar Archive CABL (темно-синий) {navy}</t>
  </si>
  <si>
    <t>06-087-09-00</t>
  </si>
  <si>
    <t>Бейсболка AMERICAN NEEDLE арт. 44740A-DAU Daiei Unions Archive NLB (черный) {blk}</t>
  </si>
  <si>
    <t>06-300-70-00</t>
  </si>
  <si>
    <t>Бейсболка AMERICAN NEEDLE арт. 44740A-DUE Duluth Eskimos Archive NFL (белый / темно-синий) {ivnv}</t>
  </si>
  <si>
    <t>06-088-16-00</t>
  </si>
  <si>
    <t>Бейсболка AMERICAN NEEDLE арт. 44740A-HBU Houston Buffalos Archive TLB (темно-синий) {navy}</t>
  </si>
  <si>
    <t>06-302-09-00</t>
  </si>
  <si>
    <t>Бейсболка AMERICAN NEEDLE арт. 44740A-LABL Los Angeles Blades Archive NHL (черный) {black}</t>
  </si>
  <si>
    <t>06-090-09-00</t>
  </si>
  <si>
    <t>Бейсболка AMERICAN NEEDLE арт. 44740A-LAJ Los Angeles Jets Archive ABL (черный) {blk}</t>
  </si>
  <si>
    <t>06-091-09-00</t>
  </si>
  <si>
    <t>Бейсболка AMERICAN NEEDLE арт. 44740A-LST Las Vegas Stars Archive MILB (черный) {blk}</t>
  </si>
  <si>
    <t>06-304-39-00</t>
  </si>
  <si>
    <t>Бейсболка AMERICAN NEEDLE арт. 44740A-STE Saint Louis Terriers Archive MILB (кремовый / темно-синий) {stnv}</t>
  </si>
  <si>
    <t>06-092-16-00</t>
  </si>
  <si>
    <t>Бейсболка AMERICAN NEEDLE арт. 44740A-WHA Chicago Whales Archive MILB (темно-синий) {navb}</t>
  </si>
  <si>
    <t>06-305-09-00</t>
  </si>
  <si>
    <t>Бейсболка AMERICAN NEEDLE арт. 44740A-YOG Yomiuri Giants Archive NPL (черный) {black}</t>
  </si>
  <si>
    <t>06-093-16-00</t>
  </si>
  <si>
    <t>Бейсболка AMERICAN NEEDLE арт. 44742A-NYA New York Americans Archive NHL (темно-синий) {nvdr}</t>
  </si>
  <si>
    <t>06-306-72-00</t>
  </si>
  <si>
    <t>Бейсболка AMERICAN NEEDLE арт. 44747A-BBB Birmingham Black Barons Archive NL (черный / красный) {bkrd}</t>
  </si>
  <si>
    <t>06-095-16-00</t>
  </si>
  <si>
    <t>Бейсболка AMERICAN NEEDLE арт. 44747A-CNT Cincinnati Tigers Archive NL (темно-синий) {navy}</t>
  </si>
  <si>
    <t>06-307-10-00</t>
  </si>
  <si>
    <t>Бейсболка AMERICAN NEEDLE арт. 44747A-DEC Detroit Cubs Archive NL (серый / черный) {grbk}</t>
  </si>
  <si>
    <t>06-308-06-00</t>
  </si>
  <si>
    <t>Бейсболка AMERICAN NEEDLE арт. 44747A-DUB Durham Bulls Archive MILB (синий) {royal}</t>
  </si>
  <si>
    <t>06-309-55-00</t>
  </si>
  <si>
    <t>Бейсболка AMERICAN NEEDLE арт. 44747A-HOS Hollywood Stars Archive MILB (серый / темно-синий) {grey-navy}</t>
  </si>
  <si>
    <t>06-312-91-00</t>
  </si>
  <si>
    <t>Бейсболка AMERICAN NEEDLE арт. 44747A-MOU Moultrie Colt .22s Archive MILB (темно-синий / оранжевый) {nvor}</t>
  </si>
  <si>
    <t>06-314-16-00</t>
  </si>
  <si>
    <t>Бейсболка AMERICAN NEEDLE арт. 44747A-SAF San Francisco Seals Archive MILB (темно-синий) {navy}</t>
  </si>
  <si>
    <t>06-315-16-00</t>
  </si>
  <si>
    <t>Бейсболка AMERICAN NEEDLE арт. 44747A-SER Seattle Rainiers Archive MILB (темно-синий) {navy}</t>
  </si>
  <si>
    <t>06-317-06-00</t>
  </si>
  <si>
    <t>Бейсболка AMERICAN NEEDLE арт. 44747A-SPS Saint Paul Saints Archive MILB (синий) {royal}</t>
  </si>
  <si>
    <t>06-103-40-00</t>
  </si>
  <si>
    <t>Бейсболка AMERICAN NEEDLE арт. 44870A-CALI California (черный / розовый) {wbnp}</t>
  </si>
  <si>
    <t>06-318-79-00</t>
  </si>
  <si>
    <t>Бейсболка AMERICAN NEEDLE арт. 44890E-CALI California Valin (синий / белый / красный) {rlwtrd}</t>
  </si>
  <si>
    <t>06-319-19-00</t>
  </si>
  <si>
    <t>Бейсболка AMERICAN NEEDLE арт. 44900A-NASA Space with NASA Replay (голубой) {light blue}</t>
  </si>
  <si>
    <t>06-320-06-00</t>
  </si>
  <si>
    <t>Бейсболка AMERICAN NEEDLE арт. 44900A-PUG Pug Replay (синий) {blue}</t>
  </si>
  <si>
    <t>06-106-17-00</t>
  </si>
  <si>
    <t>Бейсболка AMERICAN NEEDLE арт. 44900B-CALI California Replay (белый) {snow}</t>
  </si>
  <si>
    <t>06-321-17-00</t>
  </si>
  <si>
    <t>Бейсболка AMERICAN NEEDLE арт. 44902A-VGK Vegas Golden Knights Replay NHL (белый) {white}</t>
  </si>
  <si>
    <t>06-321-09-00</t>
  </si>
  <si>
    <t>Бейсболка AMERICAN NEEDLE арт. 44902A-VGK Vegas Golden Knights Replay NHL (черный) {black}</t>
  </si>
  <si>
    <t>06-107-08-00</t>
  </si>
  <si>
    <t>Бейсболка AMERICAN NEEDLE арт. 44910A-NASA Apollo 50 years (серый) {steg}</t>
  </si>
  <si>
    <t>06-322-17-00</t>
  </si>
  <si>
    <t>Бейсболка AMERICAN NEEDLE арт. 44950A-CAUL Cauliflower Foodie Slouch (белый) {white}</t>
  </si>
  <si>
    <t>06-324-18-00</t>
  </si>
  <si>
    <t>Бейсболка AMERICAN NEEDLE арт. 44950A-KETC Ketchup Foodie Slouch (красный) {red}</t>
  </si>
  <si>
    <t>06-326-20-00</t>
  </si>
  <si>
    <t>Бейсболка AMERICAN NEEDLE арт. 44950A-MUST Mustard Foodie Slouch (желтый) {yellow}</t>
  </si>
  <si>
    <t>06-327-46-00</t>
  </si>
  <si>
    <t>Бейсболка AMERICAN NEEDLE арт. 44960B-CA California Riptide Valin (белый / голубой) {wtbl}</t>
  </si>
  <si>
    <t>06-110-19-00</t>
  </si>
  <si>
    <t>Бейсболка AMERICAN NEEDLE арт. 45000A-NASA Space with NASA (голубой) {pblu}</t>
  </si>
  <si>
    <t>06-328-16-00</t>
  </si>
  <si>
    <t>Бейсболка AMERICAN NEEDLE арт. 45020A-AMER Americana Conrad (темно-синий) {navy}</t>
  </si>
  <si>
    <t>06-113-09-00</t>
  </si>
  <si>
    <t>Бейсболка AMERICAN NEEDLE арт. 45030A-NASA Space with NASA General (черный) {blk}</t>
  </si>
  <si>
    <t>06-115-09-00</t>
  </si>
  <si>
    <t>Бейсболка AMERICAN NEEDLE арт. 45060A-NASA Space with NASA Surplus (черный) {blk}</t>
  </si>
  <si>
    <t>06-330-01-00</t>
  </si>
  <si>
    <t>Бейсболка AMERICAN NEEDLE арт. GM-1901A Chevrolet New Raglan (светло-серый) {chrome}</t>
  </si>
  <si>
    <t>06-118-09-00</t>
  </si>
  <si>
    <t>Бейсболка AMERICAN NEEDLE арт. GM-1909A Chevrolet (черный) {blk}</t>
  </si>
  <si>
    <t>06-119-09-00</t>
  </si>
  <si>
    <t>Бейсболка AMERICAN NEEDLE арт. GM-1909B Cadillac (черный) {blk}</t>
  </si>
  <si>
    <t>06-331-18-00</t>
  </si>
  <si>
    <t>Бейсболка AMERICAN NEEDLE арт. GM-1909D Corvette Raglan Bones (красный) {red}</t>
  </si>
  <si>
    <t>06-120-19-00</t>
  </si>
  <si>
    <t>Бейсболка AMERICAN NEEDLE арт. GM-1910A Chevrolet (голубой) {iroy}</t>
  </si>
  <si>
    <t>06-121-16-00</t>
  </si>
  <si>
    <t>Бейсболка AMERICAN NEEDLE арт. GM-2002A Chevrolet (темно-синий) {invy}</t>
  </si>
  <si>
    <t>06-122-09-00</t>
  </si>
  <si>
    <t>Бейсболка AMERICAN NEEDLE арт. GMC-2001A Cadillac (черный) {blk}</t>
  </si>
  <si>
    <t>06-123-16-00</t>
  </si>
  <si>
    <t>Бейсболка AMERICAN NEEDLE арт. GMC-2001B Chevrolet (темно-синий) {navy}</t>
  </si>
  <si>
    <t>06-124-09-00</t>
  </si>
  <si>
    <t>Бейсболка AMERICAN NEEDLE арт. SMU277A-NASA Space with NASA (черный) {blk}</t>
  </si>
  <si>
    <t>21-671-06-00</t>
  </si>
  <si>
    <t>Бейсболка BAILEY арт. 25542BH MAXSON (синий) {dark denim}</t>
  </si>
  <si>
    <t>21-673-08-00</t>
  </si>
  <si>
    <t>Бейсболка BAILEY арт. 25544BH WESTER (серый) {black stripe}</t>
  </si>
  <si>
    <t>31-219-13-00</t>
  </si>
  <si>
    <t>Бейсболка BETMAR арт. B1872H QUILTED RAIN CAP (оранжевый) {sunset}</t>
  </si>
  <si>
    <t>31-262-18-00</t>
  </si>
  <si>
    <t>Бейсболка BETMAR арт. B1955H SYLVIANE (красный) {red floral}</t>
  </si>
  <si>
    <t>31-320-17-58</t>
  </si>
  <si>
    <t>Бейсболка BETMAR арт. B2007H DINA (белый) {offwhite}</t>
  </si>
  <si>
    <t>58 M/L</t>
  </si>
  <si>
    <t>88-234-08-00</t>
  </si>
  <si>
    <t>Бейсболка CAPSLAB арт. CL/1/CAS/REFLECT2 Capslab Reflect (молочный) {grey}</t>
  </si>
  <si>
    <t>88-235-08-00</t>
  </si>
  <si>
    <t>Бейсболка CAPSLAB арт. CL/1/CAS/REFLECT3 Capslab Reflect (молочный) {grey}</t>
  </si>
  <si>
    <t>88-027-78-00</t>
  </si>
  <si>
    <t>Бейсболка CAPSLAB арт. CL/DB1/1/GOK2 Dragon Ball Goku (черный / синий) {black}</t>
  </si>
  <si>
    <t>88-030-08-00</t>
  </si>
  <si>
    <t>Бейсболка CAPSLAB арт. CL/DB1/1/NIN1 Dragon Ball Kame (серый) {grey}</t>
  </si>
  <si>
    <t>88-031-07-00</t>
  </si>
  <si>
    <t>Бейсболка CAPSLAB арт. CL/DBSB1/1/BRO2 Dragon Ball Broly (черный / зеленый) {grey}</t>
  </si>
  <si>
    <t>88-032-09-00</t>
  </si>
  <si>
    <t>Бейсболка CAPSLAB арт. CL/DBSB1/1/FRI3 Dragon Ball Frieza (черный / желтый) {black}</t>
  </si>
  <si>
    <t>88-033-48-00</t>
  </si>
  <si>
    <t>Бейсболка CAPSLAB арт. CL/DBZ/1/BUL3 Dragon Ball Bulma (белый / черный) {white}</t>
  </si>
  <si>
    <t>88-034-40-00</t>
  </si>
  <si>
    <t>Бейсболка CAPSLAB арт. CL/DBZ/1/BUU Dragon Ball Majin Buu (черный / розовый) {black}</t>
  </si>
  <si>
    <t>88-035-09-00</t>
  </si>
  <si>
    <t>Бейсболка CAPSLAB арт. CL/DBZ/1/BUUB Dragon Ball Majin Buu (черный) {black}</t>
  </si>
  <si>
    <t>88-036-09-00</t>
  </si>
  <si>
    <t>Бейсболка CAPSLAB арт. CL/DBZ/1/CELB Dragon Ball Cell (черный) {black}</t>
  </si>
  <si>
    <t>88-037-01-00</t>
  </si>
  <si>
    <t>Бейсболка CAPSLAB арт. CL/DBZ/1/FRE Dragon Ball Frieza (светло-серый) {grey}</t>
  </si>
  <si>
    <t>88-038-78-00</t>
  </si>
  <si>
    <t>Бейсболка CAPSLAB арт. CL/DBZ/1/FREB Dragon Ball Frieza (черный / синий) {black}</t>
  </si>
  <si>
    <t>88-039-09-00</t>
  </si>
  <si>
    <t>Бейсболка CAPSLAB арт. CL/DBZ/1/GO2 Dragon Ball Goku Saiyan (черный) {black}</t>
  </si>
  <si>
    <t>88-040-09-00</t>
  </si>
  <si>
    <t>Бейсболка CAPSLAB арт. CL/DBZ/1/GO3 Dragon Ball Goku Saiyan (черный) {black}</t>
  </si>
  <si>
    <t>88-041-09-00</t>
  </si>
  <si>
    <t>Бейсболка CAPSLAB арт. CL/DBZ/1/GOKB Dragon Ball Goku (черный / рыжий) {black}</t>
  </si>
  <si>
    <t>88-042-09-00</t>
  </si>
  <si>
    <t>Бейсболка CAPSLAB арт. CL/DBZ/1/GOKD Dragon Ball Goku (черный / рыжий) {black}</t>
  </si>
  <si>
    <t>88-043-09-00</t>
  </si>
  <si>
    <t>Бейсболка CAPSLAB арт. CL/DBZ/1/GOT2 Dragon Ball Gotenks Saiyan (черный / желтый) {black}</t>
  </si>
  <si>
    <t>88-044-09-00</t>
  </si>
  <si>
    <t>Бейсболка CAPSLAB арт. CL/DBZ/1/GOT3 Dragon Ball Gotenks Saiyan (черный / желтый) {black}</t>
  </si>
  <si>
    <t>88-045-09-00</t>
  </si>
  <si>
    <t>Бейсболка CAPSLAB арт. CL/DBZ/1/KAMB Dragon Ball Kame (черный) {black}</t>
  </si>
  <si>
    <t>88-046-09-00</t>
  </si>
  <si>
    <t>Бейсболка CAPSLAB арт. CL/DBZ/1/SAN3 Dragon Ball San Goku Saiyan (черный) {black}</t>
  </si>
  <si>
    <t>88-047-48-00</t>
  </si>
  <si>
    <t>Бейсболка CAPSLAB арт. CL/DBZ/1/SAT1 Dragon Ball Mr Satan (белый / черный) {white}</t>
  </si>
  <si>
    <t>88-048-09-00</t>
  </si>
  <si>
    <t>Бейсболка CAPSLAB арт. CL/DBZ/1/SUP Dragon Ball Gohan Saiyan (черный / рыжий) {black}</t>
  </si>
  <si>
    <t>88-049-09-00</t>
  </si>
  <si>
    <t>Бейсболка CAPSLAB арт. CL/DBZ/1/VE2 Dragon Ball Vegeta Saiyan (черный) {black}</t>
  </si>
  <si>
    <t>88-050-78-00</t>
  </si>
  <si>
    <t>Бейсболка CAPSLAB арт. CL/DBZ/1/VE3 Dragon Ball Vegeta Saiyan (черный / синий) {black}</t>
  </si>
  <si>
    <t>88-051-06-00</t>
  </si>
  <si>
    <t>Бейсболка CAPSLAB арт. CL/DBZ/1/VEG Dragon Ball Vegeta (синий / желтый) {blue}</t>
  </si>
  <si>
    <t>88-052-16-00</t>
  </si>
  <si>
    <t>Бейсболка CAPSLAB арт. CL/DBZ/1/VEGB Dragon Ball Vegeta (темно-синий) {blue}</t>
  </si>
  <si>
    <t>88-054-40-00</t>
  </si>
  <si>
    <t>Бейсболка CAPSLAB арт. CL/DBZ/3/BUU Junior Dragon Ball Majin Buu (черный / розовый) {black}</t>
  </si>
  <si>
    <t>88-055-09-00</t>
  </si>
  <si>
    <t>Бейсболка CAPSLAB арт. CL/DBZ/3/GO3 Junior Dragon Ball Goku Saiyan (черный / оранжевый) {black}</t>
  </si>
  <si>
    <t>88-056-09-00</t>
  </si>
  <si>
    <t>Бейсболка CAPSLAB арт. CL/DBZ/3/GOKB Junior Dragon Ball Goku (черный / желтый) {black}</t>
  </si>
  <si>
    <t>88-057-09-00</t>
  </si>
  <si>
    <t>Бейсболка CAPSLAB арт. CL/DBZ/3/KAMC Junior Dragon Ball Kame (черный) {black}</t>
  </si>
  <si>
    <t>88-058-78-00</t>
  </si>
  <si>
    <t>Бейсболка CAPSLAB арт. CL/DBZ/3/VE3 Junior Dragon Ball Vegeta Saiyan (черный / синий) {black}</t>
  </si>
  <si>
    <t>88-059-16-00</t>
  </si>
  <si>
    <t>Бейсболка CAPSLAB арт. CL/DBZ/3/VEGB Junior Dragon Ball Vegeta (темно-синий / голубой) {navy}</t>
  </si>
  <si>
    <t>88-060-40-00</t>
  </si>
  <si>
    <t>Бейсболка CAPSLAB арт. CL/DBZ/TAG/1/BUU Dragon Ball Majin Buu (черный / розовый) {black}</t>
  </si>
  <si>
    <t>88-061-09-00</t>
  </si>
  <si>
    <t>Бейсболка CAPSLAB арт. CL/DBZ/TAG/1/GOK Dragon Ball Goku (черный) {black}</t>
  </si>
  <si>
    <t>88-062-09-00</t>
  </si>
  <si>
    <t>Бейсболка CAPSLAB арт. CL/DBZ/TAG/1/KAM Dragon Ball Kame (черный) {black}</t>
  </si>
  <si>
    <t>88-063-72-00</t>
  </si>
  <si>
    <t>Бейсболка CAPSLAB арт. CL/DBZ/TAG/1/SHE Dragon Ball Shenron (черный / красный) {black}</t>
  </si>
  <si>
    <t>88-064-72-00</t>
  </si>
  <si>
    <t>Бейсболка CAPSLAB арт. CL/DBZ/TAG/1/VEG Dragon Ball Vegeta (черный / красный) {black}</t>
  </si>
  <si>
    <t>88-065-09-00</t>
  </si>
  <si>
    <t>Бейсболка CAPSLAB арт. CL/DBZ2/1/C18B Dragon Ball C-18 (черный) {black}</t>
  </si>
  <si>
    <t>88-066-10-00</t>
  </si>
  <si>
    <t>Бейсболка CAPSLAB арт. CL/DBZ2/1/DES1 Dragon Ball Minute Of Desperation (серый / черный) {black}</t>
  </si>
  <si>
    <t>88-067-48-00</t>
  </si>
  <si>
    <t>Бейсболка CAPSLAB арт. CL/DBZ2/1/GTN3 Dragon Ball Goten (белый / черный) {white}</t>
  </si>
  <si>
    <t>88-068-09-00</t>
  </si>
  <si>
    <t>Бейсболка CAPSLAB арт. CL/DBZ2/1/KAM10 Dragon Ball Kame (черный) {black}</t>
  </si>
  <si>
    <t>88-070-48-00</t>
  </si>
  <si>
    <t>Бейсболка CAPSLAB арт. CL/DBZ2/1/KAM6M Dragon Ball Kame (белый / черный) {white}</t>
  </si>
  <si>
    <t>88-071-17-00</t>
  </si>
  <si>
    <t>Бейсболка CAPSLAB арт. CL/DBZ2/1/KAM7 Dragon Ball Kame (белый / бордовый) {white}</t>
  </si>
  <si>
    <t>88-081-09-00</t>
  </si>
  <si>
    <t>Бейсболка CAPSLAB арт. CL/DBZ2/1/KAM9 Dragon Ball Kame (черный) {black}</t>
  </si>
  <si>
    <t>88-072-16-00</t>
  </si>
  <si>
    <t>Бейсболка CAPSLAB арт. CL/DBZ2/1/MV1 Dragon Ball Majin Vegeta (темно-синий / рыжий) {navy}</t>
  </si>
  <si>
    <t>88-073-09-00</t>
  </si>
  <si>
    <t>Бейсболка CAPSLAB арт. CL/DBZ2/1/MV2 Dragon Ball Majin Vegeta (черный) {black}</t>
  </si>
  <si>
    <t>88-074-09-00</t>
  </si>
  <si>
    <t>Бейсболка CAPSLAB арт. CL/DBZ2/1/MV3 Dragon Ball Majin Vegeta (черный / желтый) {black}</t>
  </si>
  <si>
    <t>88-075-48-00</t>
  </si>
  <si>
    <t>Бейсболка CAPSLAB арт. CL/DBZ2/1/MV4 Dragon Ball Majin Vegeta (белый / черный) {white}</t>
  </si>
  <si>
    <t>88-076-11-00</t>
  </si>
  <si>
    <t>Бейсболка CAPSLAB арт. CL/DBZ2/1/PIC1 Dragon Ball Piccolo (зеленый) {green}</t>
  </si>
  <si>
    <t>88-077-26-00</t>
  </si>
  <si>
    <t>Бейсболка CAPSLAB арт. CL/DBZ2/1/TRK1 Dragon Ball Trunks (серо-синий) {blue}</t>
  </si>
  <si>
    <t>88-078-48-00</t>
  </si>
  <si>
    <t>Бейсболка CAPSLAB арт. CL/DBZ2/1/TRK2 Dragon Ball Trunks (белый / черный) {white}</t>
  </si>
  <si>
    <t>88-079-08-00</t>
  </si>
  <si>
    <t>Бейсболка CAPSLAB арт. CL/DBZ2/1/WHO2 Dragon Ball Gohan vs Majin Buu (серый) {grey}</t>
  </si>
  <si>
    <t>88-080-16-00</t>
  </si>
  <si>
    <t>Бейсболка CAPSLAB арт. CL/DBZ2/3/MV1 Junior Dragon Ball Majin Vegeta (темно-синий / рыжий) {navy}</t>
  </si>
  <si>
    <t>88-082-40-00</t>
  </si>
  <si>
    <t>Бейсболка CAPSLAB арт. CL/DBZ3/1/BIG3 Dragon Ball Majin Buu (черный / розовый) {black}</t>
  </si>
  <si>
    <t>88-083-09-00</t>
  </si>
  <si>
    <t>Бейсболка CAPSLAB арт. CL/DBZ3/1/CRI1 Dragon Ball Four Star Ball (черный) {black}</t>
  </si>
  <si>
    <t>88-095-48-00</t>
  </si>
  <si>
    <t>Бейсболка CAPSLAB арт. CL/DBZ3/1/CRI2 Dragon Ball Four Star Ball (белый / черный) {white}</t>
  </si>
  <si>
    <t>88-084-78-00</t>
  </si>
  <si>
    <t>Бейсболка CAPSLAB арт. CL/DBZ3/1/FRI1 Dragon Ball Frieza (черный / синий) {black}</t>
  </si>
  <si>
    <t>88-085-48-00</t>
  </si>
  <si>
    <t>Бейсболка CAPSLAB арт. CL/DBZ3/1/KRI Dragon Ball Krillin (белый / черный) {white}</t>
  </si>
  <si>
    <t>88-086-09-00</t>
  </si>
  <si>
    <t>Бейсболка CAPSLAB арт. CL/DBZ3/1/KRI3 Dragon Ball Krillin (черный) {black}</t>
  </si>
  <si>
    <t>88-087-09-00</t>
  </si>
  <si>
    <t>Бейсболка CAPSLAB арт. CL/DBZ3/1/KRI4 Dragon Ball Krillin (черный / рыжий) {black}</t>
  </si>
  <si>
    <t>88-088-14-00</t>
  </si>
  <si>
    <t>Бейсболка CAPSLAB арт. CL/DBZ3/1/NAM2 Dragon Ball Goku and Frieza Clash (коричневый) {khaki}</t>
  </si>
  <si>
    <t>88-089-09-00</t>
  </si>
  <si>
    <t>Бейсболка CAPSLAB арт. CL/DBZ3/1/NAM3 Dragon Ball Goku and Frieza Clash (черный) {black}</t>
  </si>
  <si>
    <t>88-110-03-00</t>
  </si>
  <si>
    <t>Бейсболка CAPSLAB арт. CL/DBZ3/1/RON1 Dragon Ball Shenron (оливковый) {khaki}</t>
  </si>
  <si>
    <t>88-111-09-00</t>
  </si>
  <si>
    <t>Бейсболка CAPSLAB арт. CL/DBZ3/1/RON3 Dragon Ball Shenron (черный) {black}</t>
  </si>
  <si>
    <t>88-090-07-00</t>
  </si>
  <si>
    <t>Бейсболка CAPSLAB арт. CL/DBZ3/1/SHEN Dragon Ball Shenron (темно-зеленый) {green}</t>
  </si>
  <si>
    <t>88-091-48-00</t>
  </si>
  <si>
    <t>Бейсболка CAPSLAB арт. CL/DBZ3/1/SHEN2 Dragon Ball Shenron (белый / черный) {white}</t>
  </si>
  <si>
    <t>88-092-09-00</t>
  </si>
  <si>
    <t>Бейсболка CAPSLAB арт. CL/DBZ3/1/SHEN3 Dragon Ball Shenron (черный) {black}</t>
  </si>
  <si>
    <t>88-093-38-00</t>
  </si>
  <si>
    <t>Бейсболка CAPSLAB арт. CL/DBZ3/1/VEG2 Dragon Ball Vegeta (белый / синий) {white}</t>
  </si>
  <si>
    <t>88-094-07-00</t>
  </si>
  <si>
    <t>Бейсболка CAPSLAB арт. CL/DBZ3/3/SHEN Junior Dragon Ball Shenron (темно-зеленый) {green}</t>
  </si>
  <si>
    <t>88-096-10-00</t>
  </si>
  <si>
    <t>Бейсболка CAPSLAB арт. CL/DBZ4/1/ARM Dragon Ball Emperor (серый / черный) {grey}</t>
  </si>
  <si>
    <t>88-097-38-00</t>
  </si>
  <si>
    <t>Бейсболка CAPSLAB арт. CL/DBZ4/1/BUU Dragon Ball Majin Buu (белый / синий) {white}</t>
  </si>
  <si>
    <t>88-098-64-00</t>
  </si>
  <si>
    <t>Бейсболка CAPSLAB арт. CL/DBZ4/1/BUU2 Dragon Ball Majin Buu (черный / розовый) {grey}</t>
  </si>
  <si>
    <t>88-099-08-00</t>
  </si>
  <si>
    <t>Бейсболка CAPSLAB арт. CL/DBZ4/1/GOK Dragon Ball Goku (черный / оранжевый) {grey}</t>
  </si>
  <si>
    <t>88-100-08-00</t>
  </si>
  <si>
    <t>Бейсболка CAPSLAB арт. CL/DBZ4/1/LEG Dragon Ball Legacy (серый) {grey}</t>
  </si>
  <si>
    <t>88-101-08-00</t>
  </si>
  <si>
    <t>Бейсболка CAPSLAB арт. CL/DBZ4/1/VEG Dragon Ball Vegeta (черный / оливковый) {grey}</t>
  </si>
  <si>
    <t>88-102-24-00</t>
  </si>
  <si>
    <t>Бейсболка CAPSLAB арт. CL/DBZ4/1/ZIG Dragon Ball Goku and Frieza Clash (серый / оливковый) {grey}</t>
  </si>
  <si>
    <t>88-109-16-00</t>
  </si>
  <si>
    <t>Бейсболка CAPSLAB арт. CL/DBZ5/1/BUU/F Dragon Ball Majin Buu (темно-синий) {navy}</t>
  </si>
  <si>
    <t>88-106-16-00</t>
  </si>
  <si>
    <t>Бейсболка CAPSLAB арт. CL/DBZ5/1/GOK Dragon Ball Goku (темно-синий) {navy}</t>
  </si>
  <si>
    <t>88-107-09-00</t>
  </si>
  <si>
    <t>Бейсболка CAPSLAB арт. CL/DBZ5/1/GOK/F Dragon Ball Goku (черный) {black}</t>
  </si>
  <si>
    <t>88-108-16-00</t>
  </si>
  <si>
    <t>Бейсболка CAPSLAB арт. CL/DBZ5/1/GOK2 Dragon Ball Goku (темно-синий) {navy}</t>
  </si>
  <si>
    <t>88-174-16-00</t>
  </si>
  <si>
    <t>Бейсболка CAPSLAB арт. CL/DC2/1/BAT4 DC Comics Batman (темно-синий) {navy}</t>
  </si>
  <si>
    <t>88-176-46-00</t>
  </si>
  <si>
    <t>Бейсболка CAPSLAB арт. CL/DC2/1/MEM4 DC Comics Batman and Robin (белый / голубой) {white}</t>
  </si>
  <si>
    <t>88-177-17-00</t>
  </si>
  <si>
    <t>Бейсболка CAPSLAB арт. CL/DC2/2/WON1 DC Comics Wonder Woman (белый) {white}</t>
  </si>
  <si>
    <t>88-178-34-00</t>
  </si>
  <si>
    <t>Бейсболка CAPSLAB арт. CL/DC2/2/WON3 DC Comics Wonder Woman (розовый) {pink}</t>
  </si>
  <si>
    <t>88-236-09-00</t>
  </si>
  <si>
    <t>Бейсболка CAPSLAB арт. CL/DC3/1/CAS/HAR1 DC Comics Harley Queen (черный) {black}</t>
  </si>
  <si>
    <t>88-179-16-00</t>
  </si>
  <si>
    <t>Бейсболка CAPSLAB арт. CL/DC3/1/CAS/JOK2 DC Comics Joker (черный) {navy}</t>
  </si>
  <si>
    <t>88-002-01-00</t>
  </si>
  <si>
    <t>Бейсболка CAPSLAB арт. CL/DIS/1/BEA2 Disney Beagle Boys (светло-серый) {grey}</t>
  </si>
  <si>
    <t>88-014-09-00</t>
  </si>
  <si>
    <t>Бейсболка CAPSLAB арт. CL/DIS/1/SCR3 Disney Scrooge McDuck (черный) {black}</t>
  </si>
  <si>
    <t>88-232-09-00</t>
  </si>
  <si>
    <t>Бейсболка CAPSLAB арт. CL/DIS/1/VIN Disney Mickey Mouse (черный) {black}</t>
  </si>
  <si>
    <t>88-019-78-00</t>
  </si>
  <si>
    <t>Бейсболка CAPSLAB арт. CL/DIS/TAG/1/MIC Disney Mickey Mouse (черный / синий) {black}</t>
  </si>
  <si>
    <t>88-020-40-00</t>
  </si>
  <si>
    <t>Бейсболка CAPSLAB арт. CL/DIS/TAG/1/MIC2 Disney Mickey Mouse (черный / розовый) {black}</t>
  </si>
  <si>
    <t>88-025-09-00</t>
  </si>
  <si>
    <t>Бейсболка CAPSLAB арт. CL/DRS/1/POO2 Dr Slump Poop (черный) {black}</t>
  </si>
  <si>
    <t>88-021-08-00</t>
  </si>
  <si>
    <t>Бейсболка CAPSLAB арт. CL/DRS/1/POO3 Dr Slump Poop (серый) {grey}</t>
  </si>
  <si>
    <t>88-022-03-00</t>
  </si>
  <si>
    <t>Бейсболка CAPSLAB арт. CL/DRS/1/ROB1 Dr Slump Arale (оливковый / коричневый) {khaki}</t>
  </si>
  <si>
    <t>88-023-09-00</t>
  </si>
  <si>
    <t>Бейсболка CAPSLAB арт. CL/DRS/1/ROB2 Dr Slump Arale (черный) {black}</t>
  </si>
  <si>
    <t>88-026-09-00</t>
  </si>
  <si>
    <t>Бейсболка CAPSLAB арт. CL/DRS/1/SEN1 Dr Slump Senbei (черный) {black}</t>
  </si>
  <si>
    <t>88-024-21-00</t>
  </si>
  <si>
    <t>Бейсболка CAPSLAB арт. CL/DRS/1/SLU2 Dr Slump Arale (синий / красный) {navy}</t>
  </si>
  <si>
    <t>88-237-18-00</t>
  </si>
  <si>
    <t>Бейсболка CAPSLAB арт. CL/LOO/1/BUG1 Looney Tunes Bugs Bunny (красный) {red}</t>
  </si>
  <si>
    <t>88-238-09-00</t>
  </si>
  <si>
    <t>Бейсболка CAPSLAB арт. CL/LOO/1/BUN1 Looney Tunes Bugs Bunny (черный) {black}</t>
  </si>
  <si>
    <t>88-183-14-00</t>
  </si>
  <si>
    <t>Бейсболка CAPSLAB арт. CL/LOO/1/BUN2 Looney Tunes Bugs Bunny (оливковый) {brown}</t>
  </si>
  <si>
    <t>88-239-16-00</t>
  </si>
  <si>
    <t>Бейсболка CAPSLAB арт. CL/LOO/1/BUN5 Looney Tunes Bugs Bunny (темно-синий) {navy}</t>
  </si>
  <si>
    <t>88-240-09-00</t>
  </si>
  <si>
    <t>Бейсболка CAPSLAB арт. CL/LOO/1/COY1 Looney Tunes Wile E. Coyote (черный) {black}</t>
  </si>
  <si>
    <t>88-184-14-00</t>
  </si>
  <si>
    <t>Бейсболка CAPSLAB арт. CL/LOO/1/COY2 Looney Tunes Wile E. Coyote (коричневый) {brown}</t>
  </si>
  <si>
    <t>88-241-09-00</t>
  </si>
  <si>
    <t>Бейсболка CAPSLAB арт. CL/LOO/1/DAF1 Looney Tunes Daffy Duck (черный) {black}</t>
  </si>
  <si>
    <t>88-242-08-00</t>
  </si>
  <si>
    <t>Бейсболка CAPSLAB арт. CL/LOO/1/DAF2 Looney Tunes Daffy Duck (оливковый) {grey}</t>
  </si>
  <si>
    <t>88-243-03-00</t>
  </si>
  <si>
    <t>Бейсболка CAPSLAB арт. CL/LOO/1/DAF4 Looney Tunes Daffy Duck (оливковый) {camou}</t>
  </si>
  <si>
    <t>88-185-09-00</t>
  </si>
  <si>
    <t>Бейсболка CAPSLAB арт. CL/LOO/1/MAR1 Looney Tunes Marvin the Martian (черный) {black}</t>
  </si>
  <si>
    <t>88-186-91-00</t>
  </si>
  <si>
    <t>Бейсболка CAPSLAB арт. CL/LOO/1/MAR2 Looney Tunes Marvin the Martian (оливковый / черный) {khaki}</t>
  </si>
  <si>
    <t>88-244-06-00</t>
  </si>
  <si>
    <t>Бейсболка CAPSLAB арт. CL/LOO/1/ROA1 Looney Tunes Road Runner (черный / синий) {navy}</t>
  </si>
  <si>
    <t>88-245-14-00</t>
  </si>
  <si>
    <t>Бейсболка CAPSLAB арт. CL/LOO/1/ROA2 Looney Tunes Road Runner (коричневый) {brown}</t>
  </si>
  <si>
    <t>88-187-08-00</t>
  </si>
  <si>
    <t>Бейсболка CAPSLAB арт. CL/LOO/1/SAM2 Looney Tunes Yosemite Sam (серый) {grey}</t>
  </si>
  <si>
    <t>88-246-09-00</t>
  </si>
  <si>
    <t>Бейсболка CAPSLAB арт. CL/LOO/1/TAZ1 Looney Tunes Taz (черный) {black}</t>
  </si>
  <si>
    <t>88-247-14-00</t>
  </si>
  <si>
    <t>Бейсболка CAPSLAB арт. CL/LOO/1/TAZ2  Looney Tunes Taz (коричневый) {brown}</t>
  </si>
  <si>
    <t>88-189-14-00</t>
  </si>
  <si>
    <t>Бейсболка CAPSLAB арт. CL/LOO/3/TAZ2 Junior Looney Tunes Taz (коричневый) {brown}</t>
  </si>
  <si>
    <t>88-190-09-00</t>
  </si>
  <si>
    <t>Бейсболка CAPSLAB арт. CL/LOO/TAG/1/BUG Looney Tunes Bugs Bunny (черный) {black}</t>
  </si>
  <si>
    <t>88-191-09-00</t>
  </si>
  <si>
    <t>Бейсболка CAPSLAB арт. CL/LOO/TAG/1/DAF Looney Tunes Daffy Duck (черный) {black}</t>
  </si>
  <si>
    <t>88-192-09-00</t>
  </si>
  <si>
    <t>Бейсболка CAPSLAB арт. CL/LOO/TAG/1/TAZ Looney Tunes Taz (черный) {black}</t>
  </si>
  <si>
    <t>88-248-09-00</t>
  </si>
  <si>
    <t>Бейсболка CAPSLAB арт. CL/LOO2/1/MIN1 Looney Tunes Sylvester (черный) {black}</t>
  </si>
  <si>
    <t>88-193-76-00</t>
  </si>
  <si>
    <t>Бейсболка CAPSLAB арт. CL/LOO2/1/MIN2 Looney Tunes Sylvester (красный / желтый) {red}</t>
  </si>
  <si>
    <t>88-249-14-00</t>
  </si>
  <si>
    <t>Бейсболка CAPSLAB арт. CL/LOO2/1/SPE1 Looney Tunes Speedy Gonzales (коричневый) {brown}</t>
  </si>
  <si>
    <t>88-194-09-00</t>
  </si>
  <si>
    <t>Бейсболка CAPSLAB арт. CL/LOO2/1/SPE2 Looney Tunes Speedy Gonzales (черный) {black}</t>
  </si>
  <si>
    <t>88-195-14-00</t>
  </si>
  <si>
    <t>Бейсболка CAPSLAB арт. CL/LOO2/1/TIT1 Looney Tunes Tweety Pie (коричневый) {brown}</t>
  </si>
  <si>
    <t>88-196-14-00</t>
  </si>
  <si>
    <t>Бейсболка CAPSLAB арт. CL/LOO2/1/TIT2 Looney Tunes Tweety Pie (оливковый) {brown}</t>
  </si>
  <si>
    <t>88-198-34-00</t>
  </si>
  <si>
    <t>Бейсболка CAPSLAB арт. CL/LOO2/2/TWE1 Looney Tunes Tweety Pie (розовый) {pink}</t>
  </si>
  <si>
    <t>88-199-14-00</t>
  </si>
  <si>
    <t>Бейсболка CAPSLAB арт. CL/LOO3/1/AFF1 Looney Tunes Daffy Duck (темно-зеленый) {brown}</t>
  </si>
  <si>
    <t>88-250-08-00</t>
  </si>
  <si>
    <t>Бейсболка CAPSLAB арт. CL/LOO3/1/ALL2 Looney Tunes Merrie Melodies (серый) {grey}</t>
  </si>
  <si>
    <t>88-200-09-00</t>
  </si>
  <si>
    <t>Бейсболка CAPSLAB арт. CL/LOO3/1/BAW1 Looney Tunes Merrie Melodies (черный) {black}</t>
  </si>
  <si>
    <t>88-202-09-00</t>
  </si>
  <si>
    <t>Бейсболка CAPSLAB арт. CL/LOO3/1/BUG2 Looney Tunes Bugs Bunny (черный) {black}</t>
  </si>
  <si>
    <t>88-203-48-00</t>
  </si>
  <si>
    <t>Бейсболка CAPSLAB арт. CL/LOO3/1/CHA Looney Tunes Foghorn Leghorn (черный / белый) {black}</t>
  </si>
  <si>
    <t>88-204-09-00</t>
  </si>
  <si>
    <t>Бейсболка CAPSLAB арт. CL/LOO3/1/DAF2 Looney Tunes Daffy Duck (черный) {black}</t>
  </si>
  <si>
    <t>88-206-09-00</t>
  </si>
  <si>
    <t>Бейсболка CAPSLAB арт. CL/LOO3/1/DUK Looney Tunes Daffy Duck (черный / желтый) {black}</t>
  </si>
  <si>
    <t>88-207-09-00</t>
  </si>
  <si>
    <t>Бейсболка CAPSLAB арт. CL/LOO3/1/DUK2 Looney Tunes Daffy Duck (черный) {black}</t>
  </si>
  <si>
    <t>88-208-70-00</t>
  </si>
  <si>
    <t>Бейсболка CAPSLAB арт. CL/LOO3/1/MAR1 Looney Tunes Marvin the Martian (синий / оливковый) {black}</t>
  </si>
  <si>
    <t>88-209-09-00</t>
  </si>
  <si>
    <t>Бейсболка CAPSLAB арт. CL/LOO3/1/MAR2 Looney Tunes Marvin the Martian (синий / черный) {black}</t>
  </si>
  <si>
    <t>88-210-08-00</t>
  </si>
  <si>
    <t>Бейсболка CAPSLAB арт. CL/LOO3/1/PEO1 Looney Tunes Bugs Bunny (серый) {grey}</t>
  </si>
  <si>
    <t>88-211-09-00</t>
  </si>
  <si>
    <t>Бейсболка CAPSLAB арт. CL/LOO3/1/POR2 Looney Tunes Porky Pig (черный) {black}</t>
  </si>
  <si>
    <t>88-251-08-00</t>
  </si>
  <si>
    <t>Бейсболка CAPSLAB арт. CL/LOO3/1/RIN1 Looney Tunes Bugs Bunny (серый) {grey}</t>
  </si>
  <si>
    <t>88-213-09-00</t>
  </si>
  <si>
    <t>Бейсболка CAPSLAB арт. CL/LOO3/1/TAZ2 Looney Tunes Taz (черный) {black}</t>
  </si>
  <si>
    <t>88-214-72-00</t>
  </si>
  <si>
    <t>Бейсболка CAPSLAB арт. CL/LOO3/1/WIL1 Looney Tunes Wile E. Coyote (красный / черный) {red}</t>
  </si>
  <si>
    <t>88-215-09-00</t>
  </si>
  <si>
    <t>Бейсболка CAPSLAB арт. CL/LOO3/1/WIL2 Looney Tunes Wile E. Coyote (черный) {black}</t>
  </si>
  <si>
    <t>88-252-08-00</t>
  </si>
  <si>
    <t>Бейсболка CAPSLAB арт. CL/LOO4/1/BUG1 Looney Tunes Bugs Bunny (серый) {white}</t>
  </si>
  <si>
    <t>88-216-02-00</t>
  </si>
  <si>
    <t>Бейсболка CAPSLAB арт. CL/LOO4/1/COY1 Looney Tunes Wile E. Coyote (бежевый) {beige}</t>
  </si>
  <si>
    <t>88-217-20-00</t>
  </si>
  <si>
    <t>Бейсболка CAPSLAB арт. CL/LOO4/1/DUF1 Looney Tunes Daffy Duck (желтый) {yellow}</t>
  </si>
  <si>
    <t>88-114-16-00</t>
  </si>
  <si>
    <t>Бейсболка CAPSLAB арт. CL/MAR/1/CPT1 Marvel Captain America (темно-синий) {blue}</t>
  </si>
  <si>
    <t>88-115-12-00</t>
  </si>
  <si>
    <t>Бейсболка CAPSLAB арт. CL/MAR/1/CPT3 Marvel Captain America (бордовый) {burgundy}</t>
  </si>
  <si>
    <t>88-117-33-00</t>
  </si>
  <si>
    <t>Бейсболка CAPSLAB арт. CL/MAR/1/HLK2 Marvel Hulk (черный / зеленый) {black}</t>
  </si>
  <si>
    <t>88-118-09-00</t>
  </si>
  <si>
    <t>Бейсболка CAPSLAB арт. CL/MAR/1/HLK5 Marvel Hulk (черный) {black}</t>
  </si>
  <si>
    <t>88-119-18-00</t>
  </si>
  <si>
    <t>Бейсболка CAPSLAB арт. CL/MAR/1/IRO1 Marvel Iron Man (красный) {red}</t>
  </si>
  <si>
    <t>88-120-72-00</t>
  </si>
  <si>
    <t>Бейсболка CAPSLAB арт. CL/MAR/1/IRO2 Marvel Iron Man (черный / красный) {black}</t>
  </si>
  <si>
    <t>88-121-08-00</t>
  </si>
  <si>
    <t>Бейсболка CAPSLAB арт. CL/MAR/1/IRO3 Marvel Iron Man (серый) {grey}</t>
  </si>
  <si>
    <t>88-130-21-00</t>
  </si>
  <si>
    <t>Бейсболка CAPSLAB арт. CL/MAR/1/SPI1 Marvel Spider-Man (синий / красный) {blue}</t>
  </si>
  <si>
    <t>88-123-72-00</t>
  </si>
  <si>
    <t>Бейсболка CAPSLAB арт. CL/MAR/1/SPI4M Marvel Spider-Man (красный / синий) {red}</t>
  </si>
  <si>
    <t>88-124-16-00</t>
  </si>
  <si>
    <t>Бейсболка CAPSLAB арт. CL/MAR/1/THO1 Marvel Thor (темно-синий / рыжий) {navy}</t>
  </si>
  <si>
    <t>88-126-09-00</t>
  </si>
  <si>
    <t>Бейсболка CAPSLAB арт. CL/MAR/1/VEN2 Marvel Venom (черный) {black}</t>
  </si>
  <si>
    <t>88-127-72-00</t>
  </si>
  <si>
    <t>Бейсболка CAPSLAB арт. CL/MAR/1/VEN4M Marvel Venom (красный / черный) {red}</t>
  </si>
  <si>
    <t>88-112-26-00</t>
  </si>
  <si>
    <t>Бейсболка CAPSLAB арт. CL/MAR/3/HLK1 Junior Marvel Hulk (зеленый / фиолетовый) {khaki}</t>
  </si>
  <si>
    <t>88-129-09-00</t>
  </si>
  <si>
    <t>Бейсболка CAPSLAB арт. CL/MAR/3/IRO2 Junior Marvel Iron Man (черный) {black}</t>
  </si>
  <si>
    <t>88-233-09-00</t>
  </si>
  <si>
    <t>Бейсболка CAPSLAB арт. CL/NS/1/AKA2 Naruto Itachi (черный) {black}</t>
  </si>
  <si>
    <t>88-253-03-00</t>
  </si>
  <si>
    <t>Бейсболка CAPSLAB арт. CL/NS/1/FIR1 Naruto Sasuke (оливковый) {olive}</t>
  </si>
  <si>
    <t>88-254-09-00</t>
  </si>
  <si>
    <t>Бейсболка CAPSLAB арт. CL/NS/1/FIR2 Naruto Sasuke (черный) {black}</t>
  </si>
  <si>
    <t>88-255-03-00</t>
  </si>
  <si>
    <t>Бейсболка CAPSLAB арт. CL/NS/1/KAK1 Naruto Kakashi (оливковый) {olive}</t>
  </si>
  <si>
    <t>88-256-06-00</t>
  </si>
  <si>
    <t>Бейсболка CAPSLAB арт. CL/NS/1/NAR1 Naruto Naruto (синий) {navy}</t>
  </si>
  <si>
    <t>88-257-06-00</t>
  </si>
  <si>
    <t>Бейсболка CAPSLAB арт. CL/NS/1/RAS2 Naruto Naruto (синий) {navy}</t>
  </si>
  <si>
    <t>88-219-09-00</t>
  </si>
  <si>
    <t>Бейсболка CAPSLAB арт. CL/PKM/1/POK1 Pokemon Pokeball (черный) {black}</t>
  </si>
  <si>
    <t>88-220-48-00</t>
  </si>
  <si>
    <t>Бейсболка CAPSLAB арт. CL/PKM2/1/EVO3 Pokemon Eevee (белый / черный) {white}</t>
  </si>
  <si>
    <t>88-221-92-00</t>
  </si>
  <si>
    <t>Бейсболка CAPSLAB арт. CL/PKM2/1/GEN1 Pokemon Gengar (белый / фиолетовый) {white}</t>
  </si>
  <si>
    <t>88-222-08-00</t>
  </si>
  <si>
    <t>Бейсболка CAPSLAB арт. CL/PKM2/1/MEW1 Pokemon Mew (серый) {grey}</t>
  </si>
  <si>
    <t>88-223-48-00</t>
  </si>
  <si>
    <t>Бейсболка CAPSLAB арт. CL/PKM2/1/PIK5 Pokemon Pikachu (белый / черный) {black}</t>
  </si>
  <si>
    <t>88-224-09-00</t>
  </si>
  <si>
    <t>Бейсболка CAPSLAB арт. CL/PKM2/1/PIK7 Pokemon Pikachu (черный) {black}</t>
  </si>
  <si>
    <t>88-226-48-00</t>
  </si>
  <si>
    <t>Бейсболка CAPSLAB арт. CL/PKM2/3/PIK5 Junior Pokemon Pikachu (белый / черный) {white}</t>
  </si>
  <si>
    <t>88-227-09-00</t>
  </si>
  <si>
    <t>Бейсболка CAPSLAB арт. CL/PKM2/3/PIK6 Junior Pokemon Pikachu (черный / желтый) {black}</t>
  </si>
  <si>
    <t>88-228-09-00</t>
  </si>
  <si>
    <t>Бейсболка CAPSLAB арт. CL/REM/1/CKL2 Rick and Morty Pickle Rick (черный) {black}</t>
  </si>
  <si>
    <t>88-229-09-00</t>
  </si>
  <si>
    <t>Бейсболка CAPSLAB арт. CL/REM/1/LOO1 Rick and Morty Together (черный) {black}</t>
  </si>
  <si>
    <t>88-230-09-00</t>
  </si>
  <si>
    <t>Бейсболка CAPSLAB арт. CL/REM/1/MOR1 Rick and Morty Run Morty (черный) {black}</t>
  </si>
  <si>
    <t>88-258-03-00</t>
  </si>
  <si>
    <t>Бейсболка CAPSLAB арт. CL/REM/1/MRM1 Rick and Morty Mr.Meeseeks (оливковый) {olive}</t>
  </si>
  <si>
    <t>88-231-03-00</t>
  </si>
  <si>
    <t>Бейсболка CAPSLAB арт. CL/REM/1/PIC2 Rick and Morty Pickle Rick (оливковый) {khaki}</t>
  </si>
  <si>
    <t>88-260-06-00</t>
  </si>
  <si>
    <t>Бейсболка CAPSLAB арт. CL/REM/1/PSY1 Rick and Morty Portal (синий) {black}</t>
  </si>
  <si>
    <t>88-261-09-00</t>
  </si>
  <si>
    <t>Бейсболка CAPSLAB арт. CL/REM/1/PSY2 Rick and Morty Portal (черный) {black}</t>
  </si>
  <si>
    <t>88-262-06-00</t>
  </si>
  <si>
    <t>Бейсболка CAPSLAB арт. CL/REM/1/SAN2 Rick and Morty Rick (синий) {blue}</t>
  </si>
  <si>
    <t>88-131-40-00</t>
  </si>
  <si>
    <t>Бейсболка CAPSLAB арт. CL/SAI/1/AND1 Saint Seiya Andromeda (черный / розовый) {black}</t>
  </si>
  <si>
    <t>88-132-48-00</t>
  </si>
  <si>
    <t>Бейсболка CAPSLAB арт. CL/SAI/1/AND2 Saint Seiya Andromeda (белый / черный) {white}</t>
  </si>
  <si>
    <t>88-133-09-00</t>
  </si>
  <si>
    <t>Бейсболка CAPSLAB арт. CL/SAI/1/AND3 Saint Seiya Andromeda (черный) {black}</t>
  </si>
  <si>
    <t>88-134-70-00</t>
  </si>
  <si>
    <t>Бейсболка CAPSLAB арт. CL/SAI/1/AQU Saint Seiya Aquarius (черный / голубой) {black}</t>
  </si>
  <si>
    <t>88-135-09-00</t>
  </si>
  <si>
    <t>Бейсболка CAPSLAB арт. CL/SAI/1/ARI Saint Seiya Aries (черный) {black}</t>
  </si>
  <si>
    <t>88-136-09-00</t>
  </si>
  <si>
    <t>Бейсболка CAPSLAB арт. CL/SAI/1/CAN Saint Seiya Cancer (черный) {black}</t>
  </si>
  <si>
    <t>88-137-09-00</t>
  </si>
  <si>
    <t>Бейсболка CAPSLAB арт. CL/SAI/1/CAP Saint Seiya Capricorn (черный / фиолетовый) {black}</t>
  </si>
  <si>
    <t>88-138-48-00</t>
  </si>
  <si>
    <t>Бейсболка CAPSLAB арт. CL/SAI/1/CYG1 Saint Seiya Cygnus (белый / черный) {white}</t>
  </si>
  <si>
    <t>88-139-41-00</t>
  </si>
  <si>
    <t>Бейсболка CAPSLAB арт. CL/SAI/1/CYG2 Saint Seiya Cygnus (фиолетовый) {purple}</t>
  </si>
  <si>
    <t>88-140-78-00</t>
  </si>
  <si>
    <t>Бейсболка CAPSLAB арт. CL/SAI/1/CYG3 Saint Seiya Cygnus (черный / синий) {black}</t>
  </si>
  <si>
    <t>88-141-08-00</t>
  </si>
  <si>
    <t>Бейсболка CAPSLAB арт. CL/SAI/1/DRA1 Saint Seiya Dragon (серый) {grey}</t>
  </si>
  <si>
    <t>88-142-33-00</t>
  </si>
  <si>
    <t>Бейсболка CAPSLAB арт. CL/SAI/1/DRA3 Saint Seiya Dragon (черный / зеленый) {black}</t>
  </si>
  <si>
    <t>88-143-72-00</t>
  </si>
  <si>
    <t>Бейсболка CAPSLAB арт. CL/SAI/1/PEG3 Saint Seiya Pegasus (черный / красный) {black}</t>
  </si>
  <si>
    <t>88-144-78-00</t>
  </si>
  <si>
    <t>Бейсболка CAPSLAB арт. CL/SAI/1/PHO1 Saint Seiya Phoenix (черный / синий) {black}</t>
  </si>
  <si>
    <t>88-145-48-00</t>
  </si>
  <si>
    <t>Бейсболка CAPSLAB арт. CL/SAI/1/PHO2 Saint Seiya Phoenix (белый / черный) {white}</t>
  </si>
  <si>
    <t>88-146-09-00</t>
  </si>
  <si>
    <t>Бейсболка CAPSLAB арт. CL/SAI/1/PHO3 Saint Seiya Phoenix (черный / желтый) {black}</t>
  </si>
  <si>
    <t>88-147-72-00</t>
  </si>
  <si>
    <t>Бейсболка CAPSLAB арт. CL/SAI/1/PIS Saint Seiya Pisces (черный / красный) {black}</t>
  </si>
  <si>
    <t>88-148-72-00</t>
  </si>
  <si>
    <t>Бейсболка CAPSLAB арт. CL/SAI/1/SAG Saint Seiya Sagittarius (черный / красный) {black}</t>
  </si>
  <si>
    <t>88-149-72-00</t>
  </si>
  <si>
    <t>Бейсболка CAPSLAB арт. CL/SAI/1/SCO Saint Seiya Scorpio (черный / красный) {black}</t>
  </si>
  <si>
    <t>88-150-09-00</t>
  </si>
  <si>
    <t>Бейсболка CAPSLAB арт. CL/SAI/1/TAU Saint Seiya Taurus (черный) {black}</t>
  </si>
  <si>
    <t>88-151-72-00</t>
  </si>
  <si>
    <t>Бейсболка CAPSLAB арт. CL/SAI/1/VIR Saint Seiya Virgo (черный / красный) {black}</t>
  </si>
  <si>
    <t>88-263-14-00</t>
  </si>
  <si>
    <t>Бейсболка CAPSLAB арт. CL/SD1/1/HEE Scooby-Doo Heehee (черный / оранжевый) {brown}</t>
  </si>
  <si>
    <t>88-264-17-00</t>
  </si>
  <si>
    <t>Бейсболка CAPSLAB арт. CL/SD1/1/MAC Scooby-Doo Mystery Machine (белый) {grey}</t>
  </si>
  <si>
    <t>88-265-09-00</t>
  </si>
  <si>
    <t>Бейсболка CAPSLAB арт. CL/SD1/1/MAC2 Scooby-Doo Mystery Machine (черный) {black}</t>
  </si>
  <si>
    <t>88-266-17-00</t>
  </si>
  <si>
    <t>Бейсболка CAPSLAB арт. CL/SD1/1/REL Scooby-Doo Help (белый) {black}</t>
  </si>
  <si>
    <t>88-267-08-00</t>
  </si>
  <si>
    <t>Бейсболка CAPSLAB арт. CL/SD1/1/STU Scooby-Doo Run (серый) {brown}</t>
  </si>
  <si>
    <t>88-164-08-00</t>
  </si>
  <si>
    <t>Бейсболка CAPSLAB арт. CL/TSU/1/HYU Captain Tsubasa Kojiro Hyuga (серый) {grey}</t>
  </si>
  <si>
    <t>88-165-09-00</t>
  </si>
  <si>
    <t>Бейсболка CAPSLAB арт. CL/TSU/1/HYU2 Captain Tsubasa Kojiro Hyuga (черный) {black}</t>
  </si>
  <si>
    <t>88-166-16-00</t>
  </si>
  <si>
    <t>Бейсболка CAPSLAB арт. CL/TSU/1/TSU2 Captain Tsubasa Ozora (темно-синий) {navy}</t>
  </si>
  <si>
    <t>88-167-09-00</t>
  </si>
  <si>
    <t>Бейсболка CAPSLAB арт. CL/TSU/1/TSU4 Captain Tsubasa Ozora (черный) {black}</t>
  </si>
  <si>
    <t>88-168-21-00</t>
  </si>
  <si>
    <t>Бейсболка CAPSLAB арт. CL/TSU/1/WAK3 Captain Tsubasa Genzo Wakabayashi (синий / красный) {navy}</t>
  </si>
  <si>
    <t>88-169-09-00</t>
  </si>
  <si>
    <t>Бейсболка CAPSLAB арт. CL/TSU/1/WAK4 Captain Tsubasa Genzo Wakabayashi (черный) {black}</t>
  </si>
  <si>
    <t>88-170-09-00</t>
  </si>
  <si>
    <t>Бейсболка CAPSLAB арт. CL/TSU/3/HYU2 Junior Captain Tsubasa Kojiro Hyuga (черный) {black}</t>
  </si>
  <si>
    <t>88-171-06-00</t>
  </si>
  <si>
    <t>Бейсболка CAPSLAB арт. CL/TSU/3/TSU2 Junior Captain Tsubasa Ozora (синий) {navy}</t>
  </si>
  <si>
    <t>88-172-09-00</t>
  </si>
  <si>
    <t>Бейсболка CAPSLAB арт. CL/TSU/TAG/1/MAR Captain Tsubasa Kojiro Hyuga (черный) {black}</t>
  </si>
  <si>
    <t>88-173-09-00</t>
  </si>
  <si>
    <t>Бейсболка CAPSLAB арт. CL/TSU/TAG/1/N10 Captain Tsubasa Number 10  (черный) {black}</t>
  </si>
  <si>
    <t>88-181-09-00</t>
  </si>
  <si>
    <t>Бейсболка CAPSLAB арт. FG/DC2/1/CAS/FLA2 DC Comics Flash (черный) {black}</t>
  </si>
  <si>
    <t>88-182-09-00</t>
  </si>
  <si>
    <t>Бейсболка CAPSLAB арт. FG/DC2/1/CAS/SUP1 DC Comics Metropolis (черный) {black}</t>
  </si>
  <si>
    <t>60-284-15-00</t>
  </si>
  <si>
    <t>Бейсболка CHRISTYS арт. ARLO csk100707 (светло-коричневый) {brown}</t>
  </si>
  <si>
    <t>60-284-06-00</t>
  </si>
  <si>
    <t>Бейсболка CHRISTYS арт. ARLO csk100707 (синий) {blue}</t>
  </si>
  <si>
    <t>60-284-05-00</t>
  </si>
  <si>
    <t>Бейсболка CHRISTYS арт. ARLO csk100707 (темно-серый) {grey}</t>
  </si>
  <si>
    <t>60-220-34-55</t>
  </si>
  <si>
    <t>Бейсболка CHRISTYS арт. BANK csk100617 (розовый) {amethyst}</t>
  </si>
  <si>
    <t>55 S</t>
  </si>
  <si>
    <t>60-220-34-57</t>
  </si>
  <si>
    <t>60-237-14-61</t>
  </si>
  <si>
    <t>Бейсболка CHRISTYS арт. BASEBALL CAP csk100685 (коричневый) {camel 524}</t>
  </si>
  <si>
    <t>60-221-08-55</t>
  </si>
  <si>
    <t>Бейсболка CHRISTYS арт. HOLBORN csk100616 (серый) {grey mix}</t>
  </si>
  <si>
    <t>60-221-08-57</t>
  </si>
  <si>
    <t>60-221-08-59</t>
  </si>
  <si>
    <t>59 L</t>
  </si>
  <si>
    <t>60-221-08-61</t>
  </si>
  <si>
    <t>60-278-05-55</t>
  </si>
  <si>
    <t>Бейсболка CHRISTYS арт. JUVENTUS CAP csk100651 (черный) {black}</t>
  </si>
  <si>
    <t>60-279-09-59</t>
  </si>
  <si>
    <t>Бейсболка CHRISTYS арт. JUVENTUS CAP csk100652 (черный) {black}</t>
  </si>
  <si>
    <t>60-280-72-55</t>
  </si>
  <si>
    <t>Бейсболка CHRISTYS арт. JUVENTUS CAP csk100655 (черный / белый) {black}</t>
  </si>
  <si>
    <t>60-280-72-57</t>
  </si>
  <si>
    <t>60-280-72-59</t>
  </si>
  <si>
    <t>60-280-72-61</t>
  </si>
  <si>
    <t>60-281-03-55</t>
  </si>
  <si>
    <t>Бейсболка CHRISTYS арт. KIT BALL CAP csk100662 (оливковый) {khaki}</t>
  </si>
  <si>
    <t>60-281-03-57</t>
  </si>
  <si>
    <t>60-281-16-55</t>
  </si>
  <si>
    <t>Бейсболка CHRISTYS арт. KIT BALL CAP csk100662 (темно-синий) {navy}</t>
  </si>
  <si>
    <t>60-281-16-57</t>
  </si>
  <si>
    <t>60-281-16-59</t>
  </si>
  <si>
    <t>60-281-16-61</t>
  </si>
  <si>
    <t>60-282-08-57</t>
  </si>
  <si>
    <t>Бейсболка CHRISTYS арт. KIT BALL CAP csk100674 (серый) {grey A1}</t>
  </si>
  <si>
    <t>60-282-08-59</t>
  </si>
  <si>
    <t>60-282-09-55</t>
  </si>
  <si>
    <t>Бейсболка CHRISTYS арт. KIT BALL CAP csk100674 (черный) {black A1}</t>
  </si>
  <si>
    <t>60-162-75-55</t>
  </si>
  <si>
    <t>Бейсболка CHRISTYS арт. KIT BALL CAP TWEED csk100372 (синий / зеленый) {navy.tartan}</t>
  </si>
  <si>
    <t>60-162-75-57</t>
  </si>
  <si>
    <t>60-162-75-61</t>
  </si>
  <si>
    <t>60-162-16-55</t>
  </si>
  <si>
    <t>Бейсболка CHRISTYS арт. KIT BALL CAP TWEED csk100372 (темно-синий) {navy}</t>
  </si>
  <si>
    <t>60-309-08-57</t>
  </si>
  <si>
    <t>Бейсболка CHRISTYS арт. MOONS csk100704 (серый) {grey}</t>
  </si>
  <si>
    <t>60-222-02-55</t>
  </si>
  <si>
    <t>Бейсболка CHRISTYS арт. OXFORD csk100618 (бежевый) {earth}</t>
  </si>
  <si>
    <t>60-222-02-57</t>
  </si>
  <si>
    <t>60-223-02-55</t>
  </si>
  <si>
    <t>Бейсболка CHRISTYS арт. PARK ROYAL csk100619 (бежевый) {earth }</t>
  </si>
  <si>
    <t>60-223-02-57</t>
  </si>
  <si>
    <t>60-223-34-55</t>
  </si>
  <si>
    <t>Бейсболка CHRISTYS арт. PARK ROYAL csk100619 (розовый) {amethyst}</t>
  </si>
  <si>
    <t>60-223-34-57</t>
  </si>
  <si>
    <t>60-223-34-59</t>
  </si>
  <si>
    <t>60-223-08-61</t>
  </si>
  <si>
    <t>Бейсболка CHRISTYS арт. PARK ROYAL csk100619 (серый) {grey mix}</t>
  </si>
  <si>
    <t>60-310-06-57</t>
  </si>
  <si>
    <t>Бейсболка CHRISTYS арт. PERFORATED csk100617 (синий) {navy}</t>
  </si>
  <si>
    <t>60-224-16-55</t>
  </si>
  <si>
    <t>Бейсболка CHRISTYS арт. WOODFORD csk100132 (темно-синий) {navy}</t>
  </si>
  <si>
    <t>60-224-16-57</t>
  </si>
  <si>
    <t>50-079-08-00</t>
  </si>
  <si>
    <t>Бейсболка DJINNS арт. 6-PANEL SNAPBACK Heather Plate (серый) {heather grey}</t>
  </si>
  <si>
    <t>50-080-09-00</t>
  </si>
  <si>
    <t>Бейсболка DJINNS арт. 6-PANEL SNAPBACK Needle Check Plate (черный) {black}</t>
  </si>
  <si>
    <t>50-065-03-00</t>
  </si>
  <si>
    <t>Бейсболка DJINNS арт. 6P SB BatiquePeak (оливковый) {olive}</t>
  </si>
  <si>
    <t>50-050-16-00</t>
  </si>
  <si>
    <t>Бейсболка DJINNS арт. 6P SB CoolTouch (темно-синий) {Navy}</t>
  </si>
  <si>
    <t>50-066-09-00</t>
  </si>
  <si>
    <t>Бейсболка DJINNS арт. 6P SB CP Emboflow (черный) {black}</t>
  </si>
  <si>
    <t>50-067-09-00</t>
  </si>
  <si>
    <t>Бейсболка DJINNS арт. 6P SB CP Emboflow Rev. (черный) {black}</t>
  </si>
  <si>
    <t>50-003-53-00</t>
  </si>
  <si>
    <t>Бейсболка DJINNS арт. 6P SB CP Sunrise (бежевый / черный) {multi/black}</t>
  </si>
  <si>
    <t>50-068-09-00</t>
  </si>
  <si>
    <t>Бейсболка DJINNS арт. 6P SB CP TriTri (черный) {black}</t>
  </si>
  <si>
    <t>50-069-09-00</t>
  </si>
  <si>
    <t>Бейсболка DJINNS арт. 6P SB CP TriTri Rev. (черный) {black}</t>
  </si>
  <si>
    <t>50-070-03-00</t>
  </si>
  <si>
    <t>Бейсболка DJINNS арт. 6P SB DNC Sanded Canvas (оливковый) {olive}</t>
  </si>
  <si>
    <t>50-072-16-00</t>
  </si>
  <si>
    <t>Бейсболка DJINNS арт. 6P SB LeafLabel (темно-синий) {navy}</t>
  </si>
  <si>
    <t>50-025-14-00</t>
  </si>
  <si>
    <t>Бейсболка DJINNS арт. 6P SB Linen (коричневый) {brown}</t>
  </si>
  <si>
    <t>50-025-16-00</t>
  </si>
  <si>
    <t>Бейсболка DJINNS арт. 6P SB Linen (темно-синий) {navy}</t>
  </si>
  <si>
    <t>50-073-14-00</t>
  </si>
  <si>
    <t>Бейсболка DJINNS арт. 6P SB Linen 2015 (коричневый) {brown}</t>
  </si>
  <si>
    <t>50-076-12-00</t>
  </si>
  <si>
    <t>Бейсболка DJINNS арт. 6P SB MelangePique (бордовый) {wine}</t>
  </si>
  <si>
    <t>50-026-72-00</t>
  </si>
  <si>
    <t>Бейсболка DJINNS арт. 6P SB Peacock Linen (черный / красный) {black}</t>
  </si>
  <si>
    <t>50-056-08-00</t>
  </si>
  <si>
    <t>Бейсболка DJINNS арт. 6P SB Washed Corduroy (серый) {Grey}</t>
  </si>
  <si>
    <t>50-036-08-00</t>
  </si>
  <si>
    <t>Бейсболка DJINNS арт. HFT Bubble Tweed (серый) {grey}</t>
  </si>
  <si>
    <t>50-036-09-00</t>
  </si>
  <si>
    <t>Бейсболка DJINNS арт. HFT Bubble Tweed (черный) {black}</t>
  </si>
  <si>
    <t>50-085-09-00</t>
  </si>
  <si>
    <t>Бейсболка DJINNS арт. HFT BurnedSpots (черный / оранжевый) {black/orange}</t>
  </si>
  <si>
    <t>50-046-09-00</t>
  </si>
  <si>
    <t>Бейсболка DJINNS арт. HFT Camou (черный) {black}</t>
  </si>
  <si>
    <t>50-086-09-00</t>
  </si>
  <si>
    <t>Бейсболка DJINNS арт. HFT Cap DNC RoughCanvas (черный) {black}</t>
  </si>
  <si>
    <t>50-011-16-00</t>
  </si>
  <si>
    <t>Бейсболка DJINNS арт. HFT Cap Food Avocado (темно-синий) {navy}</t>
  </si>
  <si>
    <t>50-009-03-00</t>
  </si>
  <si>
    <t>Бейсболка DJINNS арт. HFT Cap Food Bacon (оливковый) {khaki}</t>
  </si>
  <si>
    <t>50-049-12-00</t>
  </si>
  <si>
    <t>Бейсболка DJINNS арт. HFT Cap Food Burger (бордовый) {wine}</t>
  </si>
  <si>
    <t>50-007-09-00</t>
  </si>
  <si>
    <t>Бейсболка DJINNS арт. HFT Cap Food Croissant (черный) {black}</t>
  </si>
  <si>
    <t>50-006-19-00</t>
  </si>
  <si>
    <t>Бейсболка DJINNS арт. HFT Cap Food Mojito (голубой) {blue}</t>
  </si>
  <si>
    <t>50-012-09-00</t>
  </si>
  <si>
    <t>Бейсболка DJINNS арт. HFT Cap Food Pizza (черный) {black}</t>
  </si>
  <si>
    <t>50-008-09-00</t>
  </si>
  <si>
    <t>Бейсболка DJINNS арт. HFT Cap Food Sushi (черный) {black}</t>
  </si>
  <si>
    <t>50-087-16-00</t>
  </si>
  <si>
    <t>Бейсболка DJINNS арт. HFT Cap Linen 2014 (темно-синий) {navy}</t>
  </si>
  <si>
    <t>50-087-09-00</t>
  </si>
  <si>
    <t>Бейсболка DJINNS арт. HFT Cap Linen 2014 (черный) {black}</t>
  </si>
  <si>
    <t>50-013-12-00</t>
  </si>
  <si>
    <t>Бейсболка DJINNS арт. HFT Cap Nothing Club (бордовый) {wine}</t>
  </si>
  <si>
    <t>50-013-09-00</t>
  </si>
  <si>
    <t>Бейсболка DJINNS арт. HFT Cap Nothing Club (черный) {black}</t>
  </si>
  <si>
    <t>50-005-12-00</t>
  </si>
  <si>
    <t>Бейсболка DJINNS арт. HFT Cap Spotzig (бордовый) {wine}</t>
  </si>
  <si>
    <t>50-005-09-00</t>
  </si>
  <si>
    <t>Бейсболка DJINNS арт. HFT Cap Spotzig (черный) {black}</t>
  </si>
  <si>
    <t>50-032-09-00</t>
  </si>
  <si>
    <t>Бейсболка DJINNS арт. HFT Checkfish (черный) {black}</t>
  </si>
  <si>
    <t>50-023-08-00</t>
  </si>
  <si>
    <t>Бейсболка DJINNS арт. HFT Cut &amp; Sew (серый) {heather grey}</t>
  </si>
  <si>
    <t>50-023-05-00</t>
  </si>
  <si>
    <t>Бейсболка DJINNS арт. HFT Cut &amp; Sew (темно-серый) {charcoal}</t>
  </si>
  <si>
    <t>50-089-09-00</t>
  </si>
  <si>
    <t>Бейсболка DJINNS арт. HFT Daily Routine (черный) {black}</t>
  </si>
  <si>
    <t>50-090-48-00</t>
  </si>
  <si>
    <t>Бейсболка DJINNS арт. HFT DRMTM Bubble (черный / белый) {black/white}</t>
  </si>
  <si>
    <t>50-091-09-00</t>
  </si>
  <si>
    <t>Бейсболка DJINNS арт. HFT Emek (черный) {black}</t>
  </si>
  <si>
    <t>50-092-13-00</t>
  </si>
  <si>
    <t>Бейсболка DJINNS арт. HFT Food Beer (рыжий) {rust}</t>
  </si>
  <si>
    <t>50-093-19-00</t>
  </si>
  <si>
    <t>Бейсболка DJINNS арт. HFT Food PinaColada (голубой / зеленый) {green}</t>
  </si>
  <si>
    <t>50-094-34-00</t>
  </si>
  <si>
    <t>Бейсболка DJINNS арт. HFT Food StrawMaga (розовый / голубой) {pink}</t>
  </si>
  <si>
    <t>50-095-11-00</t>
  </si>
  <si>
    <t>Бейсболка DJINNS арт. HFT Food Waffel (белый / зеленый) {white}</t>
  </si>
  <si>
    <t>50-096-70-00</t>
  </si>
  <si>
    <t>Бейсболка DJINNS арт. HFT Funksobrother (черный / голубой) {black/blue}</t>
  </si>
  <si>
    <t>50-033-08-00</t>
  </si>
  <si>
    <t>Бейсболка DJINNS арт. HFT Glencheck 2.0 (серый) {light grey}</t>
  </si>
  <si>
    <t>50-097-17-00</t>
  </si>
  <si>
    <t>Бейсболка DJINNS арт. HFT Herbie (белый / красный) {white/red}</t>
  </si>
  <si>
    <t>50-098-14-00</t>
  </si>
  <si>
    <t>Бейсболка DJINNS арт. HFT HippyCanvas (коричневый) {mudd}</t>
  </si>
  <si>
    <t>50-098-18-00</t>
  </si>
  <si>
    <t>Бейсболка DJINNS арт. HFT HippyCanvas (красный) {red}</t>
  </si>
  <si>
    <t>50-042-02-00</t>
  </si>
  <si>
    <t>Бейсболка DJINNS арт. HFT JuteMix (песочный) {sand}</t>
  </si>
  <si>
    <t>50-042-08-00</t>
  </si>
  <si>
    <t>Бейсболка DJINNS арт. HFT JuteMix (серый) {grey}</t>
  </si>
  <si>
    <t>50-099-09-00</t>
  </si>
  <si>
    <t>Бейсболка DJINNS арт. HFT Keep Vinyl (черный) {black}</t>
  </si>
  <si>
    <t>50-100-09-00</t>
  </si>
  <si>
    <t>Бейсболка DJINNS арт. HFT LeafLabel (голубой / черный) {black}</t>
  </si>
  <si>
    <t>50-024-16-00</t>
  </si>
  <si>
    <t>Бейсболка DJINNS арт. HFT Linen (темно-синий) {navy}</t>
  </si>
  <si>
    <t>50-035-08-00</t>
  </si>
  <si>
    <t>Бейсболка DJINNS арт. HFT Louicheck (серый) {light grey}</t>
  </si>
  <si>
    <t>50-022-01-00</t>
  </si>
  <si>
    <t>Бейсболка DJINNS арт. HFT M-Ribstop (светло-серый) {desert}</t>
  </si>
  <si>
    <t>50-022-16-00</t>
  </si>
  <si>
    <t>Бейсболка DJINNS арт. HFT M-Ribstop (темно-синий) {navy}</t>
  </si>
  <si>
    <t>50-101-16-00</t>
  </si>
  <si>
    <t>Бейсболка DJINNS арт. HFT MelangePique (темно-синий) {navy}</t>
  </si>
  <si>
    <t>50-101-09-00</t>
  </si>
  <si>
    <t>Бейсболка DJINNS арт. HFT MelangePique (черный) {black}</t>
  </si>
  <si>
    <t>50-102-18-00</t>
  </si>
  <si>
    <t>Бейсболка DJINNS арт. HFT NothingClub 2tonePique (красный) {red}</t>
  </si>
  <si>
    <t>50-102-08-00</t>
  </si>
  <si>
    <t>Бейсболка DJINNS арт. HFT NothingClub 2tonePique (серый) {grey}</t>
  </si>
  <si>
    <t>50-102-09-00</t>
  </si>
  <si>
    <t>Бейсболка DJINNS арт. HFT NothingClub 2tonePique (черный) {black}</t>
  </si>
  <si>
    <t>50-021-08-00</t>
  </si>
  <si>
    <t>Бейсболка DJINNS арт. HFT Suelin (серый) {grey}</t>
  </si>
  <si>
    <t>50-044-09-00</t>
  </si>
  <si>
    <t>Бейсболка DJINNS арт. HFT Thaibast (черный) {black}</t>
  </si>
  <si>
    <t>50-045-09-00</t>
  </si>
  <si>
    <t>Бейсболка DJINNS арт. HFT Tweed Combo (черный) {black}</t>
  </si>
  <si>
    <t>50-039-14-00</t>
  </si>
  <si>
    <t>Бейсболка DJINNS арт. HFT Ultraspots (коричневый) {wheat}</t>
  </si>
  <si>
    <t>50-055-01-00</t>
  </si>
  <si>
    <t>Бейсболка DJINNS арт. HFT Washed Corduroy (светло-серый) {Grey}</t>
  </si>
  <si>
    <t>50-043-05-00</t>
  </si>
  <si>
    <t>Бейсболка DJINNS арт. HFT We Love Ugly (темно-серый) {Charcoal}</t>
  </si>
  <si>
    <t>50-038-08-00</t>
  </si>
  <si>
    <t>Бейсболка DJINNS арт. HFT WLU Birdcage (серый) {grey}</t>
  </si>
  <si>
    <t>50-037-00-00</t>
  </si>
  <si>
    <t>Бейсболка DJINNS арт. HFT WLU Shed (красный / оливковый) {red/olive}</t>
  </si>
  <si>
    <t>50-037-48-00</t>
  </si>
  <si>
    <t>Бейсболка DJINNS арт. HFT WLU Shed (черный / белый) {offwhite/black}</t>
  </si>
  <si>
    <t>50-028-09-00</t>
  </si>
  <si>
    <t>Бейсболка DJINNS арт. HFT Wool Aztek (черный) {black}</t>
  </si>
  <si>
    <t>50-041-00-00</t>
  </si>
  <si>
    <t>Бейсболка DJINNS арт. HFT WovSpot Rev (красный / синий) {navy}</t>
  </si>
  <si>
    <t>50-053-01-00</t>
  </si>
  <si>
    <t>Бейсболка DJINNS арт. TrueFit Flex Basic Beauty (светло-серый) {Heather Grey}</t>
  </si>
  <si>
    <t>50-054-02-00</t>
  </si>
  <si>
    <t>Бейсболка DJINNS арт. TrueFit Washed Corduroy (песочный) {wheat}</t>
  </si>
  <si>
    <t>50-047-17-00</t>
  </si>
  <si>
    <t>Бейсболка DJINNS арт. TrueFit Yentelier (белый) {white}</t>
  </si>
  <si>
    <t>94-022-06-00</t>
  </si>
  <si>
    <t>Бейсболка FLEXFIT арт. 110C (синий) {royal}</t>
  </si>
  <si>
    <t>94-001-01-00</t>
  </si>
  <si>
    <t>Бейсболка FLEXFIT арт. 110F (светло-серый) {heather grey}</t>
  </si>
  <si>
    <t>94-001-05-00</t>
  </si>
  <si>
    <t>Бейсболка FLEXFIT арт. 110F (темно-серый) {dark grey}</t>
  </si>
  <si>
    <t>94-002-17-00</t>
  </si>
  <si>
    <t>Бейсболка FLEXFIT арт. 5089M (белый) {white}</t>
  </si>
  <si>
    <t>94-002-18-00</t>
  </si>
  <si>
    <t>Бейсболка FLEXFIT арт. 5089M (красный) {red}</t>
  </si>
  <si>
    <t>94-002-06-00</t>
  </si>
  <si>
    <t>Бейсболка FLEXFIT арт. 5089M (синий) {royal}</t>
  </si>
  <si>
    <t>94-002-05-00</t>
  </si>
  <si>
    <t>Бейсболка FLEXFIT арт. 5089M (темно-серый) {dark grey}</t>
  </si>
  <si>
    <t>94-002-16-00</t>
  </si>
  <si>
    <t>Бейсболка FLEXFIT арт. 5089M (темно-синий) {navy}</t>
  </si>
  <si>
    <t>94-003-18-00</t>
  </si>
  <si>
    <t>Бейсболка FLEXFIT арт. 6005FF (красный) {red}</t>
  </si>
  <si>
    <t>94-003-06-00</t>
  </si>
  <si>
    <t>Бейсболка FLEXFIT арт. 6005FF (синий) {royal}</t>
  </si>
  <si>
    <t>94-003-16-00</t>
  </si>
  <si>
    <t>Бейсболка FLEXFIT арт. 6005FF (темно-синий) {navy}</t>
  </si>
  <si>
    <t>94-003-09-00</t>
  </si>
  <si>
    <t>Бейсболка FLEXFIT арт. 6005FF (черный) {black}</t>
  </si>
  <si>
    <t>94-004-18-00</t>
  </si>
  <si>
    <t>Бейсболка FLEXFIT арт. 6007 (красный) {red}</t>
  </si>
  <si>
    <t>94-004-08-00</t>
  </si>
  <si>
    <t>Бейсболка FLEXFIT арт. 6007 (серый) {grey}</t>
  </si>
  <si>
    <t>94-004-05-00</t>
  </si>
  <si>
    <t>Бейсболка FLEXFIT арт. 6007 (темно-серый) {dark grey}</t>
  </si>
  <si>
    <t>94-004-16-00</t>
  </si>
  <si>
    <t>Бейсболка FLEXFIT арт. 6007 (темно-синий) {navy}</t>
  </si>
  <si>
    <t>94-004-09-00</t>
  </si>
  <si>
    <t>Бейсболка FLEXFIT арт. 6007 (черный) {black}</t>
  </si>
  <si>
    <t>94-005-71-00</t>
  </si>
  <si>
    <t>Бейсболка FLEXFIT арт. 6007T (темно-синий / красный) {navy/red}</t>
  </si>
  <si>
    <t>94-005-72-00</t>
  </si>
  <si>
    <t>Бейсболка FLEXFIT арт. 6007T (черный / красный) {black/red}</t>
  </si>
  <si>
    <t>94-005-10-00</t>
  </si>
  <si>
    <t>Бейсболка FLEXFIT арт. 6007T (черный / серый) {black/silver}</t>
  </si>
  <si>
    <t>94-005-33-00</t>
  </si>
  <si>
    <t>Бейсболка FLEXFIT арт. 6007T (черный / синий) {black/teal}</t>
  </si>
  <si>
    <t>94-005-09-00</t>
  </si>
  <si>
    <t>Бейсболка FLEXFIT арт. 6007T (черный / фиолетовый) {black/purple}</t>
  </si>
  <si>
    <t>94-020-12-00</t>
  </si>
  <si>
    <t>Бейсболка FLEXFIT арт. 6089CC (бордовый) {maroon}</t>
  </si>
  <si>
    <t>94-020-80-00</t>
  </si>
  <si>
    <t>Бейсболка FLEXFIT арт. 6089CC (серый) {lt. steel grey}</t>
  </si>
  <si>
    <t>94-020-05-00</t>
  </si>
  <si>
    <t>Бейсболка FLEXFIT арт. 6089CC (темно-серый) {dark grey}</t>
  </si>
  <si>
    <t>94-006-00-00</t>
  </si>
  <si>
    <t>Бейсболка FLEXFIT арт. 6089CM (камуфляж) {green camo}</t>
  </si>
  <si>
    <t>94-007-17-00</t>
  </si>
  <si>
    <t>Бейсболка FLEXFIT арт. 6089M (белый) {white}</t>
  </si>
  <si>
    <t>94-007-12-00</t>
  </si>
  <si>
    <t>Бейсболка FLEXFIT арт. 6089M (бордовый) {maroon}</t>
  </si>
  <si>
    <t>94-007-11-00</t>
  </si>
  <si>
    <t>Бейсболка FLEXFIT арт. 6089M (зеленый) {spruce}</t>
  </si>
  <si>
    <t>94-007-19-00</t>
  </si>
  <si>
    <t>Бейсболка FLEXFIT арт. 6089M (иссиня-черный) {dark navy}</t>
  </si>
  <si>
    <t>94-007-18-00</t>
  </si>
  <si>
    <t>Бейсболка FLEXFIT арт. 6089M (красный) {red}</t>
  </si>
  <si>
    <t>94-007-13-00</t>
  </si>
  <si>
    <t>Бейсболка FLEXFIT арт. 6089M (оранжевый) {orange}</t>
  </si>
  <si>
    <t>94-007-01-00</t>
  </si>
  <si>
    <t>Бейсболка FLEXFIT арт. 6089M (светло-серый) {dark heather}</t>
  </si>
  <si>
    <t>94-007-80-00</t>
  </si>
  <si>
    <t>Бейсболка FLEXFIT арт. 6089M (серый) {heather grey}</t>
  </si>
  <si>
    <t>94-007-08-00</t>
  </si>
  <si>
    <t>Бейсболка FLEXFIT арт. 6089M (серый) {silver}</t>
  </si>
  <si>
    <t>94-007-06-00</t>
  </si>
  <si>
    <t>Бейсболка FLEXFIT арт. 6089M (синий) {royal}</t>
  </si>
  <si>
    <t>94-007-05-00</t>
  </si>
  <si>
    <t>Бейсболка FLEXFIT арт. 6089M (темно-серый) {dark grey}</t>
  </si>
  <si>
    <t>94-007-16-00</t>
  </si>
  <si>
    <t>Бейсболка FLEXFIT арт. 6089M (темно-синий) {navy}</t>
  </si>
  <si>
    <t>94-008-00-00</t>
  </si>
  <si>
    <t>Бейсболка FLEXFIT арт. 6089MC (камуфляж) {multicam}</t>
  </si>
  <si>
    <t>94-009-11-00</t>
  </si>
  <si>
    <t>Бейсболка FLEXFIT арт. 6089MT (светло-серый / черный) {heather/black}</t>
  </si>
  <si>
    <t>94-009-08-00</t>
  </si>
  <si>
    <t>Бейсболка FLEXFIT арт. 6089MT (серый / красный) {dark heather/red}</t>
  </si>
  <si>
    <t>94-009-26-00</t>
  </si>
  <si>
    <t>Бейсболка FLEXFIT арт. 6089MT (серый / синий) {heather/royal}</t>
  </si>
  <si>
    <t>94-009-56-00</t>
  </si>
  <si>
    <t>Бейсболка FLEXFIT арт. 6089MT (серый / фиолетовый) {heather/purple}</t>
  </si>
  <si>
    <t>94-009-09-00</t>
  </si>
  <si>
    <t>Бейсболка FLEXFIT арт. 6089MT (серый / черный) {dark heather/black}</t>
  </si>
  <si>
    <t>94-009-45-00</t>
  </si>
  <si>
    <t>Бейсболка FLEXFIT арт. 6089MT (синий / оранжевый) {royal/orange}</t>
  </si>
  <si>
    <t>94-009-70-00</t>
  </si>
  <si>
    <t>Бейсболка FLEXFIT арт. 6089MT (темно-серый / красный) {heather/red}</t>
  </si>
  <si>
    <t>94-009-71-00</t>
  </si>
  <si>
    <t>Бейсболка FLEXFIT арт. 6089MT (темно-синий / красный) {navy/red}</t>
  </si>
  <si>
    <t>94-009-72-00</t>
  </si>
  <si>
    <t>Бейсболка FLEXFIT арт. 6089MT (черный / красный) {black/red}</t>
  </si>
  <si>
    <t>94-009-10-00</t>
  </si>
  <si>
    <t>Бейсболка FLEXFIT арт. 6089MT (черный / серый) {black/silver}</t>
  </si>
  <si>
    <t>94-010-00-00</t>
  </si>
  <si>
    <t>Бейсболка FLEXFIT арт. 6089TC (камуфляж / черный) {camo/black}</t>
  </si>
  <si>
    <t>94-019-09-00</t>
  </si>
  <si>
    <t>Бейсболка FLEXFIT арт. 6245CM (черный) {black}</t>
  </si>
  <si>
    <t>94-011-00-56</t>
  </si>
  <si>
    <t>Бейсболка FLEXFIT арт. 6277 (золотой) {gold}</t>
  </si>
  <si>
    <t>94-011-00-60</t>
  </si>
  <si>
    <t>60 L/XL</t>
  </si>
  <si>
    <t>94-011-14-56</t>
  </si>
  <si>
    <t>Бейсболка FLEXFIT арт. 6277 (коричневый) {brown}</t>
  </si>
  <si>
    <t>94-011-14-60</t>
  </si>
  <si>
    <t>94-012-18-00</t>
  </si>
  <si>
    <t>Бейсболка FLEXFIT арт. 6320 (красный) {red}</t>
  </si>
  <si>
    <t>94-012-06-00</t>
  </si>
  <si>
    <t>Бейсболка FLEXFIT арт. 6320 (синий) {royal}</t>
  </si>
  <si>
    <t>94-013-14-56</t>
  </si>
  <si>
    <t>Бейсболка FLEXFIT арт. 6511 (коричневый) {brown}</t>
  </si>
  <si>
    <t>94-014-12-56</t>
  </si>
  <si>
    <t>Бейсболка FLEXFIT арт. 6533 (бордовый) {maroon}</t>
  </si>
  <si>
    <t>94-014-12-60</t>
  </si>
  <si>
    <t>94-014-05-56</t>
  </si>
  <si>
    <t>Бейсболка FLEXFIT арт. 6533 (темно-серый) {dark grey}</t>
  </si>
  <si>
    <t>94-014-05-60</t>
  </si>
  <si>
    <t>94-014-41-56</t>
  </si>
  <si>
    <t>Бейсболка FLEXFIT арт. 6533 (фиолетовый) {purple}</t>
  </si>
  <si>
    <t>94-015-11-00</t>
  </si>
  <si>
    <t>Бейсболка FLEXFIT арт. 6606 (зеленый) {evergreen}</t>
  </si>
  <si>
    <t>94-015-34-00</t>
  </si>
  <si>
    <t>Бейсболка FLEXFIT арт. 6606 (розовый) {pink}</t>
  </si>
  <si>
    <t>94-015-09-00</t>
  </si>
  <si>
    <t>Бейсболка FLEXFIT арт. 6606 (черный) {black}</t>
  </si>
  <si>
    <t>94-023-18-00</t>
  </si>
  <si>
    <t>Бейсболка FLEXFIT арт. 6789M (красный) {red}</t>
  </si>
  <si>
    <t>94-023-01-00</t>
  </si>
  <si>
    <t>Бейсболка FLEXFIT арт. 6789M (светло-серый) {heather grey}</t>
  </si>
  <si>
    <t>94-023-06-00</t>
  </si>
  <si>
    <t>Бейсболка FLEXFIT арт. 6789M (синий) {royal}</t>
  </si>
  <si>
    <t>94-023-09-00</t>
  </si>
  <si>
    <t>Бейсболка FLEXFIT арт. 6789M (черный) {black}</t>
  </si>
  <si>
    <t>95-072-80-57</t>
  </si>
  <si>
    <t>Бейсболка FREDRIKSON арт. 3215-624/70 (серый) {624/70}</t>
  </si>
  <si>
    <t>95-072-80-58</t>
  </si>
  <si>
    <t>95-072-80-59</t>
  </si>
  <si>
    <t>95-072-80-60</t>
  </si>
  <si>
    <t>95-072-80-61</t>
  </si>
  <si>
    <t>95-068-09-56</t>
  </si>
  <si>
    <t>Бейсболка FREDRIKSON арт. 3215-624/91 (черный) {624/91}</t>
  </si>
  <si>
    <t>95-068-09-57</t>
  </si>
  <si>
    <t>95-068-09-58</t>
  </si>
  <si>
    <t>95-068-09-59</t>
  </si>
  <si>
    <t>95-068-09-60</t>
  </si>
  <si>
    <t>95-061-16-56</t>
  </si>
  <si>
    <t>Бейсболка FREDRIKSON арт. 3215-625/20 (темно-синий) {625/20}</t>
  </si>
  <si>
    <t>95-061-16-57</t>
  </si>
  <si>
    <t>95-061-16-58</t>
  </si>
  <si>
    <t>95-061-16-59</t>
  </si>
  <si>
    <t>95-061-16-60</t>
  </si>
  <si>
    <t>95-061-16-61</t>
  </si>
  <si>
    <t>95-061-16-62</t>
  </si>
  <si>
    <t>62 XL/XXL</t>
  </si>
  <si>
    <t>95-058-06-56</t>
  </si>
  <si>
    <t>Бейсболка FREDRIKSON арт. 3215-630/23 (синий) {630/23}</t>
  </si>
  <si>
    <t>95-058-06-57</t>
  </si>
  <si>
    <t>95-058-06-58</t>
  </si>
  <si>
    <t>95-058-06-59</t>
  </si>
  <si>
    <t>95-058-06-60</t>
  </si>
  <si>
    <t>95-058-06-61</t>
  </si>
  <si>
    <t>95-058-06-62</t>
  </si>
  <si>
    <t>95-051-80-57</t>
  </si>
  <si>
    <t>Бейсболка FREDRIKSON арт. 3215-630/77 (серый) {630/77}</t>
  </si>
  <si>
    <t>95-051-80-58</t>
  </si>
  <si>
    <t>95-051-80-59</t>
  </si>
  <si>
    <t>95-051-80-60</t>
  </si>
  <si>
    <t>95-051-80-61</t>
  </si>
  <si>
    <t>95-051-80-62</t>
  </si>
  <si>
    <t>95-036-80-56</t>
  </si>
  <si>
    <t>Бейсболка FREDRIKSON арт. 3215-641/76 (серый) {641/76}</t>
  </si>
  <si>
    <t>95-036-80-57</t>
  </si>
  <si>
    <t>95-036-80-58</t>
  </si>
  <si>
    <t>95-036-80-59</t>
  </si>
  <si>
    <t>95-036-80-60</t>
  </si>
  <si>
    <t>95-036-80-61</t>
  </si>
  <si>
    <t>95-036-80-62</t>
  </si>
  <si>
    <t>95-027-80-56</t>
  </si>
  <si>
    <t>Бейсболка FREDRIKSON арт. 3215-644/74 (серый) {644/74}</t>
  </si>
  <si>
    <t>95-027-80-57</t>
  </si>
  <si>
    <t>95-027-80-58</t>
  </si>
  <si>
    <t>95-027-80-59</t>
  </si>
  <si>
    <t>95-027-80-60</t>
  </si>
  <si>
    <t>95-027-80-61</t>
  </si>
  <si>
    <t>95-027-80-62</t>
  </si>
  <si>
    <t>95-022-09-57</t>
  </si>
  <si>
    <t>Бейсболка FREDRIKSON арт. 3215-652/72 (черный) {652/72}</t>
  </si>
  <si>
    <t>95-022-09-58</t>
  </si>
  <si>
    <t>95-022-09-59</t>
  </si>
  <si>
    <t>95-022-09-60</t>
  </si>
  <si>
    <t>95-022-09-61</t>
  </si>
  <si>
    <t>95-022-09-62</t>
  </si>
  <si>
    <t>95-018-16-57</t>
  </si>
  <si>
    <t>Бейсболка FREDRIKSON арт. 3215-667/20 (темно-синий) {667/20}</t>
  </si>
  <si>
    <t>95-018-16-58</t>
  </si>
  <si>
    <t>95-018-16-59</t>
  </si>
  <si>
    <t>95-018-16-60</t>
  </si>
  <si>
    <t>95-012-26-57</t>
  </si>
  <si>
    <t>Бейсболка FREDRIKSON арт. 3215-684/29 (серый / синий) {684/29}</t>
  </si>
  <si>
    <t>95-012-26-58</t>
  </si>
  <si>
    <t>95-012-26-59</t>
  </si>
  <si>
    <t>95-012-26-60</t>
  </si>
  <si>
    <t>95-012-26-61</t>
  </si>
  <si>
    <t>95-062-16-57</t>
  </si>
  <si>
    <t>Бейсболка FREDRIKSON арт. 3216-625/20 (темно-синий) {625/20}</t>
  </si>
  <si>
    <t>95-062-16-58</t>
  </si>
  <si>
    <t>95-062-16-59</t>
  </si>
  <si>
    <t>95-062-16-60</t>
  </si>
  <si>
    <t>95-070-09-57</t>
  </si>
  <si>
    <t>Бейсболка FREDRIKSON арт. 3276-624/91 (черный) {624/91}</t>
  </si>
  <si>
    <t>95-070-09-58</t>
  </si>
  <si>
    <t>95-070-09-59</t>
  </si>
  <si>
    <t>95-070-09-60</t>
  </si>
  <si>
    <t>95-070-09-61</t>
  </si>
  <si>
    <t>91-183-12-00</t>
  </si>
  <si>
    <t>Бейсболка GOORIN BROTHERS арт. 101-0029 (бордовый) {win}</t>
  </si>
  <si>
    <t>91-184-14-00</t>
  </si>
  <si>
    <t>Бейсболка GOORIN BROTHERS арт. 101-0043 (коричневый) {bro}</t>
  </si>
  <si>
    <t>91-185-18-00</t>
  </si>
  <si>
    <t>Бейсболка GOORIN BROTHERS арт. 101-0046 (красный) {blk}</t>
  </si>
  <si>
    <t>91-186-09-00</t>
  </si>
  <si>
    <t>Бейсболка GOORIN BROTHERS арт. 101-0048 (черный) {blk}</t>
  </si>
  <si>
    <t>91-187-13-00</t>
  </si>
  <si>
    <t>Бейсболка GOORIN BROTHERS арт. 101-0050 (рыжий) {blk}</t>
  </si>
  <si>
    <t>91-258-16-00</t>
  </si>
  <si>
    <t>Бейсболка GOORIN BROTHERS арт. 101-0099 (темно-синий) {nvy}</t>
  </si>
  <si>
    <t>91-261-02-00</t>
  </si>
  <si>
    <t>Бейсболка GOORIN BROTHERS арт. 101-0112 (бежевый) {pin}</t>
  </si>
  <si>
    <t>91-602-13-00</t>
  </si>
  <si>
    <t>Бейсболка GOORIN BROTHERS арт. 101-0130 (коричневый) {wky}</t>
  </si>
  <si>
    <t>91-546-48-00</t>
  </si>
  <si>
    <t>Бейсболка GOORIN BROTHERS арт. 101-0149 (черный / белый) {blk}</t>
  </si>
  <si>
    <t>91-607-78-00</t>
  </si>
  <si>
    <t>Бейсболка GOORIN BROTHERS арт. 101-0167 (голубой / зеленый) {tea}</t>
  </si>
  <si>
    <t>91-263-14-00</t>
  </si>
  <si>
    <t>Бейсболка GOORIN BROTHERS арт. 101-0205 (коричневый / синий) {roy}</t>
  </si>
  <si>
    <t>91-263-03-00</t>
  </si>
  <si>
    <t>Бейсболка GOORIN BROTHERS арт. 101-0205 (оливковый) {oli}</t>
  </si>
  <si>
    <t>91-264-14-00</t>
  </si>
  <si>
    <t>Бейсболка GOORIN BROTHERS арт. 101-0208 (коричневый) {bro}</t>
  </si>
  <si>
    <t>91-265-48-00</t>
  </si>
  <si>
    <t>Бейсболка GOORIN BROTHERS арт. 101-0209 (белый / черный) {whi}</t>
  </si>
  <si>
    <t>91-265-20-00</t>
  </si>
  <si>
    <t>Бейсболка GOORIN BROTHERS арт. 101-0209 (желтый) {yel}</t>
  </si>
  <si>
    <t>91-265-00-00</t>
  </si>
  <si>
    <t>Бейсболка GOORIN BROTHERS арт. 101-0209 (камуфляж) {gre}</t>
  </si>
  <si>
    <t>91-265-03-00</t>
  </si>
  <si>
    <t>Бейсболка GOORIN BROTHERS арт. 101-0209 (оливковый) {oli}</t>
  </si>
  <si>
    <t>91-265-09-00</t>
  </si>
  <si>
    <t>Бейсболка GOORIN BROTHERS арт. 101-0209 (черный) {blk}</t>
  </si>
  <si>
    <t>91-331-09-00</t>
  </si>
  <si>
    <t>Бейсболка GOORIN BROTHERS арт. 101-0220 (черный) {blk}</t>
  </si>
  <si>
    <t>91-499-09-00</t>
  </si>
  <si>
    <t>Бейсболка GOORIN BROTHERS арт. 101-0221 (черный) {blk}</t>
  </si>
  <si>
    <t>91-332-08-00</t>
  </si>
  <si>
    <t>Бейсболка GOORIN BROTHERS арт. 101-0222 (серый) {gry}</t>
  </si>
  <si>
    <t>91-335-15-00</t>
  </si>
  <si>
    <t>Бейсболка GOORIN BROTHERS арт. 101-0226 (коричневый) {bro}</t>
  </si>
  <si>
    <t>91-335-13-00</t>
  </si>
  <si>
    <t>Бейсболка GOORIN BROTHERS арт. 101-0226 (розовый) {cor}</t>
  </si>
  <si>
    <t>91-302-17-00</t>
  </si>
  <si>
    <t>Бейсболка GOORIN BROTHERS арт. 101-0245 (белый) {whi}</t>
  </si>
  <si>
    <t>91-302-09-00</t>
  </si>
  <si>
    <t>Бейсболка GOORIN BROTHERS арт. 101-0245 (черный) {blk}</t>
  </si>
  <si>
    <t>42-423-34-00</t>
  </si>
  <si>
    <t>Бейсболка GOORIN BROTHERS арт. 101-0246 (розовый) {pin}</t>
  </si>
  <si>
    <t>42-423-14-00</t>
  </si>
  <si>
    <t>Бейсболка GOORIN BROTHERS арт. 101-0246 (серый) {bro}</t>
  </si>
  <si>
    <t>91-547-17-00</t>
  </si>
  <si>
    <t>Бейсболка GOORIN BROTHERS арт. 101-0249 (кремовый) {sto}</t>
  </si>
  <si>
    <t>91-304-03-00</t>
  </si>
  <si>
    <t>Бейсболка GOORIN BROTHERS арт. 101-0250 (оливковый) {oli}</t>
  </si>
  <si>
    <t>91-304-16-00</t>
  </si>
  <si>
    <t>Бейсболка GOORIN BROTHERS арт. 101-0250 (темно-синий) {nvy}</t>
  </si>
  <si>
    <t>91-440-03-00</t>
  </si>
  <si>
    <t>Бейсболка GOORIN BROTHERS арт. 101-0250-S (оливковый) {oli}</t>
  </si>
  <si>
    <t>91-440-16-00</t>
  </si>
  <si>
    <t>Бейсболка GOORIN BROTHERS арт. 101-0250-S (темно-синий) {nvy}</t>
  </si>
  <si>
    <t>91-440-09-00</t>
  </si>
  <si>
    <t>Бейсболка GOORIN BROTHERS арт. 101-0250-S (черный) {blk}</t>
  </si>
  <si>
    <t>91-614-09-00</t>
  </si>
  <si>
    <t>Бейсболка GOORIN BROTHERS арт. 101-0256 (черный) {blk}</t>
  </si>
  <si>
    <t>91-380-08-00</t>
  </si>
  <si>
    <t>Бейсболка GOORIN BROTHERS арт. 101-0266 (серый) {gry}</t>
  </si>
  <si>
    <t>91-395-30-00</t>
  </si>
  <si>
    <t>Бейсболка GOORIN BROTHERS арт. 101-0267 (желтый / коричневый) {yel}</t>
  </si>
  <si>
    <t>91-381-09-00</t>
  </si>
  <si>
    <t>Бейсболка GOORIN BROTHERS арт. 101-0268 (черный) {blk}</t>
  </si>
  <si>
    <t>91-349-05-56</t>
  </si>
  <si>
    <t>Бейсболка GOORIN BROTHERS арт. 101-0270 (темно-серый) {cha}</t>
  </si>
  <si>
    <t>91-349-05-60</t>
  </si>
  <si>
    <t>91-337-16-00</t>
  </si>
  <si>
    <t>Бейсболка GOORIN BROTHERS арт. 101-0275 (синий) {nvy}</t>
  </si>
  <si>
    <t>91-338-09-00</t>
  </si>
  <si>
    <t>Бейсболка GOORIN BROTHERS арт. 101-0276 (черный) {blk}</t>
  </si>
  <si>
    <t>91-339-09-00</t>
  </si>
  <si>
    <t>Бейсболка GOORIN BROTHERS арт. 101-0277 (черный) {blk}</t>
  </si>
  <si>
    <t>91-340-14-00</t>
  </si>
  <si>
    <t>Бейсболка GOORIN BROTHERS арт. 101-0278 (красный / желтый) {yel}</t>
  </si>
  <si>
    <t>91-340-16-00</t>
  </si>
  <si>
    <t>Бейсболка GOORIN BROTHERS арт. 101-0278 (темно-синий) {nvy}</t>
  </si>
  <si>
    <t>91-396-06-00</t>
  </si>
  <si>
    <t>Бейсболка GOORIN BROTHERS арт. 101-0327 (синий) {blu}</t>
  </si>
  <si>
    <t>91-396-09-00</t>
  </si>
  <si>
    <t>Бейсболка GOORIN BROTHERS арт. 101-0327 (черный) {blk}</t>
  </si>
  <si>
    <t>91-397-16-00</t>
  </si>
  <si>
    <t>Бейсболка GOORIN BROTHERS арт. 101-0332 (темно-синий) {nvy}</t>
  </si>
  <si>
    <t>91-353-08-00</t>
  </si>
  <si>
    <t>Бейсболка GOORIN BROTHERS арт. 101-0333 (серый) {gry}</t>
  </si>
  <si>
    <t>91-353-16-00</t>
  </si>
  <si>
    <t>Бейсболка GOORIN BROTHERS арт. 101-0333 (темно-синий) {nvy}</t>
  </si>
  <si>
    <t>91-353-09-00</t>
  </si>
  <si>
    <t>Бейсболка GOORIN BROTHERS арт. 101-0333 (черный) {blk}</t>
  </si>
  <si>
    <t>91-354-16-00</t>
  </si>
  <si>
    <t>Бейсболка GOORIN BROTHERS арт. 101-0334 (темно-синий) {nvy}</t>
  </si>
  <si>
    <t>42-623-14-00</t>
  </si>
  <si>
    <t>Бейсболка GOORIN BROTHERS арт. 101-0335 (коричневый) {bro}</t>
  </si>
  <si>
    <t>42-623-08-00</t>
  </si>
  <si>
    <t>Бейсболка GOORIN BROTHERS арт. 101-0335 (серый) {gry}</t>
  </si>
  <si>
    <t>42-623-09-00</t>
  </si>
  <si>
    <t>Бейсболка GOORIN BROTHERS арт. 101-0335 (черный) {blk}</t>
  </si>
  <si>
    <t>42-632-14-00</t>
  </si>
  <si>
    <t>Бейсболка GOORIN BROTHERS арт. 101-0463 (коричневый) {bro}</t>
  </si>
  <si>
    <t>91-427-14-00</t>
  </si>
  <si>
    <t>Бейсболка GOORIN BROTHERS арт. 101-0463-S (коричневый) {bro}</t>
  </si>
  <si>
    <t>91-630-17-00</t>
  </si>
  <si>
    <t>Бейсболка GOORIN BROTHERS арт. 101-0465 (белый) {whi}</t>
  </si>
  <si>
    <t>91-452-00-00</t>
  </si>
  <si>
    <t>Бейсболка GOORIN BROTHERS арт. 101-0465 (камуфляж) {gre}</t>
  </si>
  <si>
    <t>91-452-09-00</t>
  </si>
  <si>
    <t>Бейсболка GOORIN BROTHERS арт. 101-0465 (черный) {blk}</t>
  </si>
  <si>
    <t>91-401-11-00</t>
  </si>
  <si>
    <t>Бейсболка GOORIN BROTHERS арт. 101-0469 (зеленый) {gre}</t>
  </si>
  <si>
    <t>91-548-08-00</t>
  </si>
  <si>
    <t>Бейсболка GOORIN BROTHERS арт. 101-0474 (серый) {gry}</t>
  </si>
  <si>
    <t>91-403-03-00</t>
  </si>
  <si>
    <t>Бейсболка GOORIN BROTHERS арт. 101-0475 (оливковый) {oli}</t>
  </si>
  <si>
    <t>91-403-16-00</t>
  </si>
  <si>
    <t>Бейсболка GOORIN BROTHERS арт. 101-0475 (темно-синий) {nvy}</t>
  </si>
  <si>
    <t>91-407-14-00</t>
  </si>
  <si>
    <t>Бейсболка GOORIN BROTHERS арт. 101-0488 (коричневый) {bro}</t>
  </si>
  <si>
    <t>91-429-01-00</t>
  </si>
  <si>
    <t>Бейсболка GOORIN BROTHERS арт. 101-0506 (светло-серый) {gry}</t>
  </si>
  <si>
    <t>91-443-09-00</t>
  </si>
  <si>
    <t>Бейсболка GOORIN BROTHERS арт. 101-0510 (черный / желтый) {blk}</t>
  </si>
  <si>
    <t>91-445-17-00</t>
  </si>
  <si>
    <t>Бейсболка GOORIN BROTHERS арт. 101-0552 (белый) {ivo}</t>
  </si>
  <si>
    <t>91-549-09-00</t>
  </si>
  <si>
    <t>Бейсболка GOORIN BROTHERS арт. 101-0555 (черный) {blk}</t>
  </si>
  <si>
    <t>91-500-09-00</t>
  </si>
  <si>
    <t>Бейсболка GOORIN BROTHERS арт. 101-0556 (черный) {blk}</t>
  </si>
  <si>
    <t>91-550-09-00</t>
  </si>
  <si>
    <t>Бейсболка GOORIN BROTHERS арт. 101-0558 (черный) {blk}</t>
  </si>
  <si>
    <t>91-445-09-00</t>
  </si>
  <si>
    <t>Бейсболка GOORIN BROTHERS арт. 101-0560 (черный) {blk}</t>
  </si>
  <si>
    <t>91-501-21-00</t>
  </si>
  <si>
    <t>Бейсболка GOORIN BROTHERS арт. 101-0563 (синий / красный) {nvy}</t>
  </si>
  <si>
    <t>16-705-21-00</t>
  </si>
  <si>
    <t>Бейсболка GOORIN BROTHERS арт. 101-0564 (синий / красный) {nvy}</t>
  </si>
  <si>
    <t>91-502-21-00</t>
  </si>
  <si>
    <t>Бейсболка GOORIN BROTHERS арт. 101-0565 (синий / красный) {nvy}</t>
  </si>
  <si>
    <t>91-503-48-00</t>
  </si>
  <si>
    <t>Бейсболка GOORIN BROTHERS арт. 101-0569 (темно-серый) {ebo}</t>
  </si>
  <si>
    <t>91-448-09-00</t>
  </si>
  <si>
    <t>Бейсболка GOORIN BROTHERS арт. 101-0570 (черный) {blk}</t>
  </si>
  <si>
    <t>91-504-08-00</t>
  </si>
  <si>
    <t>Бейсболка GOORIN BROTHERS арт. 101-0574 (серый) {gry}</t>
  </si>
  <si>
    <t>91-505-09-00</t>
  </si>
  <si>
    <t>Бейсболка GOORIN BROTHERS арт. 101-0604 (черный) {blk}</t>
  </si>
  <si>
    <t>91-453-09-00</t>
  </si>
  <si>
    <t>Бейсболка GOORIN BROTHERS арт. 101-0605 (черный) {blk}</t>
  </si>
  <si>
    <t>91-456-09-00</t>
  </si>
  <si>
    <t>Бейсболка GOORIN BROTHERS арт. 101-0612 (черный) {blk}</t>
  </si>
  <si>
    <t>91-459-91-00</t>
  </si>
  <si>
    <t>Бейсболка GOORIN BROTHERS арт. 101-0615 (темно-коричневый) {bro}</t>
  </si>
  <si>
    <t>91-460-03-00</t>
  </si>
  <si>
    <t>Бейсболка GOORIN BROTHERS арт. 101-0616 (оливковый) {oli}</t>
  </si>
  <si>
    <t>91-460-08-00</t>
  </si>
  <si>
    <t>Бейсболка GOORIN BROTHERS арт. 101-0616 (серый) {gry}</t>
  </si>
  <si>
    <t>91-460-09-00</t>
  </si>
  <si>
    <t>Бейсболка GOORIN BROTHERS арт. 101-0616 (черный) {blk}</t>
  </si>
  <si>
    <t>91-461-05-00</t>
  </si>
  <si>
    <t>Бейсболка GOORIN BROTHERS арт. 101-0617 (темно-серый) {gry}</t>
  </si>
  <si>
    <t>91-463-00-00</t>
  </si>
  <si>
    <t>Бейсболка GOORIN BROTHERS арт. 101-0621 (камуфляж) {cam}</t>
  </si>
  <si>
    <t>91-463-05-00</t>
  </si>
  <si>
    <t>Бейсболка GOORIN BROTHERS арт. 101-0621 (темно-серый) {gry}</t>
  </si>
  <si>
    <t>91-464-13-00</t>
  </si>
  <si>
    <t>Бейсболка GOORIN BROTHERS арт. 101-0622 (рыжий) {rus}</t>
  </si>
  <si>
    <t>91-466-09-00</t>
  </si>
  <si>
    <t>Бейсболка GOORIN BROTHERS арт. 101-0624 (черный) {blk}</t>
  </si>
  <si>
    <t>91-467-18-00</t>
  </si>
  <si>
    <t>Бейсболка GOORIN BROTHERS арт. 101-0626 (красный) {red}</t>
  </si>
  <si>
    <t>91-468-13-00</t>
  </si>
  <si>
    <t>Бейсболка GOORIN BROTHERS арт. 101-0635 (оранжевый) {ora}</t>
  </si>
  <si>
    <t>91-449-06-00</t>
  </si>
  <si>
    <t>Бейсболка GOORIN BROTHERS арт. 101-0636 (синий) {blu}</t>
  </si>
  <si>
    <t>91-451-06-00</t>
  </si>
  <si>
    <t>Бейсболка GOORIN BROTHERS арт. 101-0640 (синий) {nvy}</t>
  </si>
  <si>
    <t>91-506-09-00</t>
  </si>
  <si>
    <t>Бейсболка GOORIN BROTHERS арт. 101-0640 (черный) {blk}</t>
  </si>
  <si>
    <t>91-507-48-00</t>
  </si>
  <si>
    <t>Бейсболка GOORIN BROTHERS арт. 101-0641 (белый / черный) {blk}</t>
  </si>
  <si>
    <t>91-469-19-00</t>
  </si>
  <si>
    <t>Бейсболка GOORIN BROTHERS арт. 101-0641 (голубой) {blu}</t>
  </si>
  <si>
    <t>91-551-78-00</t>
  </si>
  <si>
    <t>Бейсболка GOORIN BROTHERS арт. 101-0642 (синий / черный) {nvy}</t>
  </si>
  <si>
    <t>91-471-09-00</t>
  </si>
  <si>
    <t>Бейсболка GOORIN BROTHERS арт. 101-0650 (черный) {blk}</t>
  </si>
  <si>
    <t>91-472-16-00</t>
  </si>
  <si>
    <t>Бейсболка GOORIN BROTHERS арт. 101-0652 (темно-синий) {nvy}</t>
  </si>
  <si>
    <t>91-474-15-00</t>
  </si>
  <si>
    <t>Бейсболка GOORIN BROTHERS арт. 101-0668 (светло-коричневый) {tan}</t>
  </si>
  <si>
    <t>91-552-09-00</t>
  </si>
  <si>
    <t>Бейсболка GOORIN BROTHERS арт. 101-0674 (черный) {blk}</t>
  </si>
  <si>
    <t>91-553-09-00</t>
  </si>
  <si>
    <t>Бейсболка GOORIN BROTHERS арт. 101-0676 (черный) {blk}</t>
  </si>
  <si>
    <t>91-475-08-00</t>
  </si>
  <si>
    <t>Бейсболка GOORIN BROTHERS арт. 101-0684 (серый) {gry}</t>
  </si>
  <si>
    <t>91-477-17-00</t>
  </si>
  <si>
    <t>Бейсболка GOORIN BROTHERS арт. 101-0686 (белый) {whi}</t>
  </si>
  <si>
    <t>91-479-02-00</t>
  </si>
  <si>
    <t>Бейсболка GOORIN BROTHERS арт. 101-0688 (бежевый) {kha}</t>
  </si>
  <si>
    <t>91-616-16-00</t>
  </si>
  <si>
    <t>Бейсболка GOORIN BROTHERS арт. 101-0689 (синий / желтый) {nvy}</t>
  </si>
  <si>
    <t>91-480-18-00</t>
  </si>
  <si>
    <t>Бейсболка GOORIN BROTHERS арт. 101-0691 (красный) {red}</t>
  </si>
  <si>
    <t>91-480-13-00</t>
  </si>
  <si>
    <t>Бейсболка GOORIN BROTHERS арт. 101-0691 (оранжевый) {ora}</t>
  </si>
  <si>
    <t>91-483-21-00</t>
  </si>
  <si>
    <t>Бейсболка GOORIN BROTHERS арт. 101-0708 (синий / красный) {nvy}</t>
  </si>
  <si>
    <t>91-554-20-00</t>
  </si>
  <si>
    <t>Бейсболка GOORIN BROTHERS арт. 101-0709 (желтый) {yel}</t>
  </si>
  <si>
    <t>91-508-13-00</t>
  </si>
  <si>
    <t>Бейсболка GOORIN BROTHERS арт. 101-0710 (оранжевый) {ora}</t>
  </si>
  <si>
    <t>91-555-03-00</t>
  </si>
  <si>
    <t>Бейсболка GOORIN BROTHERS арт. 101-0711 (салатовый) {gre}</t>
  </si>
  <si>
    <t>91-509-17-00</t>
  </si>
  <si>
    <t>Бейсболка GOORIN BROTHERS арт. 101-0720 (белый) {whi}</t>
  </si>
  <si>
    <t>91-509-09-00</t>
  </si>
  <si>
    <t>Бейсболка GOORIN BROTHERS арт. 101-0720 (черный) {blk}</t>
  </si>
  <si>
    <t>91-484-78-00</t>
  </si>
  <si>
    <t>Бейсболка GOORIN BROTHERS арт. 101-0724 (синий / черный) {blu}</t>
  </si>
  <si>
    <t>91-510-17-00</t>
  </si>
  <si>
    <t>Бейсболка GOORIN BROTHERS арт. 101-0727 (белый) {whi}</t>
  </si>
  <si>
    <t>91-556-13-00</t>
  </si>
  <si>
    <t>Бейсболка GOORIN BROTHERS арт. 101-0731 (розовый) {pin}</t>
  </si>
  <si>
    <t>91-557-23-00</t>
  </si>
  <si>
    <t>Бейсболка GOORIN BROTHERS арт. 101-0732 (бирюзовый) {gre}</t>
  </si>
  <si>
    <t>91-513-00-00</t>
  </si>
  <si>
    <t>Бейсболка GOORIN BROTHERS арт. 101-0738 (желтый / зеленый) {ora}</t>
  </si>
  <si>
    <t>91-514-03-00</t>
  </si>
  <si>
    <t>Бейсболка GOORIN BROTHERS арт. 101-0739 (оливковый) {gre}</t>
  </si>
  <si>
    <t>91-515-41-00</t>
  </si>
  <si>
    <t>Бейсболка GOORIN BROTHERS арт. 101-0740 (фиолетовый) {pur}</t>
  </si>
  <si>
    <t>91-516-00-00</t>
  </si>
  <si>
    <t>Бейсболка GOORIN BROTHERS арт. 101-0798 (золотой) {gld}</t>
  </si>
  <si>
    <t>91-517-08-00</t>
  </si>
  <si>
    <t>Бейсболка GOORIN BROTHERS арт. 101-0803 (серый) {gre}</t>
  </si>
  <si>
    <t>91-558-09-00</t>
  </si>
  <si>
    <t>Бейсболка GOORIN BROTHERS арт. 101-0821 (черный) {blk}</t>
  </si>
  <si>
    <t>91-559-09-00</t>
  </si>
  <si>
    <t>Бейсболка GOORIN BROTHERS арт. 101-0823 (черный) {blk}</t>
  </si>
  <si>
    <t>91-560-09-00</t>
  </si>
  <si>
    <t>Бейсболка GOORIN BROTHERS арт. 101-0824 (черный) {blk}</t>
  </si>
  <si>
    <t>91-561-09-00</t>
  </si>
  <si>
    <t>Бейсболка GOORIN BROTHERS арт. 101-0825 (черный) {blk}</t>
  </si>
  <si>
    <t>91-562-16-00</t>
  </si>
  <si>
    <t>Бейсболка GOORIN BROTHERS арт. 101-0826 (темно-синий) {nvy}</t>
  </si>
  <si>
    <t>91-563-09-00</t>
  </si>
  <si>
    <t>Бейсболка GOORIN BROTHERS арт. 101-0832 (черный) {blk}</t>
  </si>
  <si>
    <t>91-564-06-00</t>
  </si>
  <si>
    <t>Бейсболка GOORIN BROTHERS арт. 101-0833 (синий) {blu}</t>
  </si>
  <si>
    <t>91-565-12-00</t>
  </si>
  <si>
    <t>Бейсболка GOORIN BROTHERS арт. 101-0834 (бордовый) {mar}</t>
  </si>
  <si>
    <t>91-520-18-00</t>
  </si>
  <si>
    <t>Бейсболка GOORIN BROTHERS арт. 101-0842 (красный) {red}</t>
  </si>
  <si>
    <t>91-521-09-00</t>
  </si>
  <si>
    <t>Бейсболка GOORIN BROTHERS арт. 101-0845 (черный) {blk}</t>
  </si>
  <si>
    <t>91-568-08-00</t>
  </si>
  <si>
    <t>Бейсболка GOORIN BROTHERS арт. 101-0868 (серый) {gre}</t>
  </si>
  <si>
    <t>91-569-17-00</t>
  </si>
  <si>
    <t>Бейсболка GOORIN BROTHERS арт. 101-0869 (белый / синий / розовый) {gre}</t>
  </si>
  <si>
    <t>91-570-19-00</t>
  </si>
  <si>
    <t>Бейсболка GOORIN BROTHERS арт. 101-0870 (голубой) {blu}</t>
  </si>
  <si>
    <t>91-571-76-00</t>
  </si>
  <si>
    <t>Бейсболка GOORIN BROTHERS арт. 101-0871 (красный / желтый) {red}</t>
  </si>
  <si>
    <t>91-572-09-00</t>
  </si>
  <si>
    <t>Бейсболка GOORIN BROTHERS арт. 101-0921 (черный) {blk}</t>
  </si>
  <si>
    <t>91-574-08-00</t>
  </si>
  <si>
    <t>Бейсболка GOORIN BROTHERS арт. 101-1190 (серый) {gry}</t>
  </si>
  <si>
    <t>91-617-09-00</t>
  </si>
  <si>
    <t>Бейсболка GOORIN BROTHERS арт. 101-1206 (черный / белый) {blk}</t>
  </si>
  <si>
    <t>91-618-09-00</t>
  </si>
  <si>
    <t>Бейсболка GOORIN BROTHERS арт. 101-1220 (черный) {blk}</t>
  </si>
  <si>
    <t>16-351-34-59</t>
  </si>
  <si>
    <t>Бейсболка GOORIN BROTHERS арт. 101-1800 (розовый) {pin}</t>
  </si>
  <si>
    <t>16-351-06-59</t>
  </si>
  <si>
    <t>Бейсболка GOORIN BROTHERS арт. 101-1800 (синий) {nvy}</t>
  </si>
  <si>
    <t>16-351-09-59</t>
  </si>
  <si>
    <t>Бейсболка GOORIN BROTHERS арт. 101-1800 (черный) {blk}</t>
  </si>
  <si>
    <t>16-685-34-00</t>
  </si>
  <si>
    <t>Бейсболка GOORIN BROTHERS арт. 101-2152 (розовый) {pin}</t>
  </si>
  <si>
    <t>16-448-03-00</t>
  </si>
  <si>
    <t>Бейсболка GOORIN BROTHERS арт. 101-2154 (оливковый) {oli}</t>
  </si>
  <si>
    <t>16-449-08-00</t>
  </si>
  <si>
    <t>Бейсболка GOORIN BROTHERS арт. 101-2155 (серый) {gry}</t>
  </si>
  <si>
    <t>16-860-16-00</t>
  </si>
  <si>
    <t>Бейсболка GOORIN BROTHERS арт. 101-2548 (синий) {nvy}</t>
  </si>
  <si>
    <t>91-525-08-00</t>
  </si>
  <si>
    <t>Бейсболка GOORIN BROTHERS арт. 101-2678 (серый) {blk}</t>
  </si>
  <si>
    <t>91-526-09-00</t>
  </si>
  <si>
    <t>Бейсболка GOORIN BROTHERS арт. 101-2679 (черный) {blk}</t>
  </si>
  <si>
    <t>91-527-10-00</t>
  </si>
  <si>
    <t>Бейсболка GOORIN BROTHERS арт. 101-2680 (серый / черный) {blk}</t>
  </si>
  <si>
    <t>91-528-10-00</t>
  </si>
  <si>
    <t>Бейсболка GOORIN BROTHERS арт. 101-2681 (серый / черный) {gry}</t>
  </si>
  <si>
    <t>91-530-08-00</t>
  </si>
  <si>
    <t>Бейсболка GOORIN BROTHERS арт. 101-2683 (серый) {gry}</t>
  </si>
  <si>
    <t>91-531-17-00</t>
  </si>
  <si>
    <t>Бейсболка GOORIN BROTHERS арт. 101-2707 (серый) {whi}</t>
  </si>
  <si>
    <t>91-532-06-00</t>
  </si>
  <si>
    <t>Бейсболка GOORIN BROTHERS арт. 101-2708 (синий) {blu}</t>
  </si>
  <si>
    <t>91-452-17-00</t>
  </si>
  <si>
    <t>Бейсболка GOORIN BROTHERS арт. 101-2711 (белый) {whi}</t>
  </si>
  <si>
    <t>91-533-51-00</t>
  </si>
  <si>
    <t>Бейсболка GOORIN BROTHERS арт. 101-2716 (белый / зеленый) {gry}</t>
  </si>
  <si>
    <t>91-534-03-00</t>
  </si>
  <si>
    <t>Бейсболка GOORIN BROTHERS арт. 101-2717 (оливковый) {oli}</t>
  </si>
  <si>
    <t>91-535-03-00</t>
  </si>
  <si>
    <t>Бейсболка GOORIN BROTHERS арт. 101-2718 (черный / голубой) {oli}</t>
  </si>
  <si>
    <t>16-705-14-00</t>
  </si>
  <si>
    <t>Бейсболка GOORIN BROTHERS арт. 101-2747 (коричневый) {bro}</t>
  </si>
  <si>
    <t>16-705-13-00</t>
  </si>
  <si>
    <t>Бейсболка GOORIN BROTHERS арт. 101-2747 (рыжий) {tan}</t>
  </si>
  <si>
    <t>16-705-09-00</t>
  </si>
  <si>
    <t>Бейсболка GOORIN BROTHERS арт. 101-2747 (черный) {blk}</t>
  </si>
  <si>
    <t>16-706-03-00</t>
  </si>
  <si>
    <t>Бейсболка GOORIN BROTHERS арт. 101-2748 (камуфляж) {cam}</t>
  </si>
  <si>
    <t>16-706-14-00</t>
  </si>
  <si>
    <t>Бейсболка GOORIN BROTHERS арт. 101-2748 (коричневый) {bro}</t>
  </si>
  <si>
    <t>91-536-16-00</t>
  </si>
  <si>
    <t>Бейсболка GOORIN BROTHERS арт. 101-2752 (темно-синий) {nvy}</t>
  </si>
  <si>
    <t>16-708-14-00</t>
  </si>
  <si>
    <t>Бейсболка GOORIN BROTHERS арт. 101-2758 (коричневый) {bro}</t>
  </si>
  <si>
    <t>16-708-03-00</t>
  </si>
  <si>
    <t>Бейсболка GOORIN BROTHERS арт. 101-2758 (оливковый) {oli}</t>
  </si>
  <si>
    <t>91-575-14-00</t>
  </si>
  <si>
    <t>Бейсболка GOORIN BROTHERS арт. 101-3355 (коричневый) {bro}</t>
  </si>
  <si>
    <t>42-889-17-00</t>
  </si>
  <si>
    <t>Бейсболка GOORIN BROTHERS арт. 101-3548 (белый) {whi}</t>
  </si>
  <si>
    <t>42-889-00-00</t>
  </si>
  <si>
    <t>Бейсболка GOORIN BROTHERS арт. 101-3548 (камуфляж) {gre}</t>
  </si>
  <si>
    <t>42-973-86-00</t>
  </si>
  <si>
    <t>Бейсболка GOORIN BROTHERS арт. 101-4405 (малиновый) {mar}</t>
  </si>
  <si>
    <t>16-983-14-00</t>
  </si>
  <si>
    <t>Бейсболка GOORIN BROTHERS арт. 101-4918 (коричневый) {bro}</t>
  </si>
  <si>
    <t>16-984-19-00</t>
  </si>
  <si>
    <t>Бейсболка GOORIN BROTHERS арт. 101-5151 (синий) {blu}</t>
  </si>
  <si>
    <t>16-985-99-00</t>
  </si>
  <si>
    <t>Бейсболка GOORIN BROTHERS арт. 101-5152 (серый / синий) {blu}</t>
  </si>
  <si>
    <t>16-985-06-00</t>
  </si>
  <si>
    <t>Бейсболка GOORIN BROTHERS арт. 101-5152 (синий) {nvy}</t>
  </si>
  <si>
    <t>90-274-00-00</t>
  </si>
  <si>
    <t>Бейсболка GOORIN BROTHERS арт. 101-6092 (камуфляж) {cam}</t>
  </si>
  <si>
    <t>90-277-14-00</t>
  </si>
  <si>
    <t>Бейсболка GOORIN BROTHERS арт. 101-6095 (коричневый) {bro}</t>
  </si>
  <si>
    <t>90-279-06-00</t>
  </si>
  <si>
    <t>Бейсболка GOORIN BROTHERS арт. 101-6099 (темно-синий) {nvy}</t>
  </si>
  <si>
    <t>90-279-19-00</t>
  </si>
  <si>
    <t>Бейсболка GOORIN BROTHERS арт. 101-6099 (ярко-синий) {blu}</t>
  </si>
  <si>
    <t>90-944-19-00</t>
  </si>
  <si>
    <t>Бейсболка GOORIN BROTHERS арт. 101-6383 (синий) {blu}</t>
  </si>
  <si>
    <t>90-945-19-00</t>
  </si>
  <si>
    <t>Бейсболка GOORIN BROTHERS арт. 101-6384 (голубой) {blu}</t>
  </si>
  <si>
    <t>91-106-06-00</t>
  </si>
  <si>
    <t>Бейсболка GOORIN BROTHERS арт. 101-9984 (темно-синий) {nvy}</t>
  </si>
  <si>
    <t>91-107-14-00</t>
  </si>
  <si>
    <t>Бейсболка GOORIN BROTHERS арт. 101-9985 (коричневый) {cof}</t>
  </si>
  <si>
    <t>91-109-08-00</t>
  </si>
  <si>
    <t>Бейсболка GOORIN BROTHERS арт. 101-9987 (серый) {gry}</t>
  </si>
  <si>
    <t>91-109-09-00</t>
  </si>
  <si>
    <t>Бейсболка GOORIN BROTHERS арт. 101-9987 (черный) {blk}</t>
  </si>
  <si>
    <t>91-111-17-00</t>
  </si>
  <si>
    <t>Бейсболка GOORIN BROTHERS арт. 101-9991 (белый) {whi}</t>
  </si>
  <si>
    <t>91-111-09-00</t>
  </si>
  <si>
    <t>Бейсболка GOORIN BROTHERS арт. 101-9991 (черный) {blk}</t>
  </si>
  <si>
    <t>91-355-14-00</t>
  </si>
  <si>
    <t>Бейсболка GOORIN BROTHERS арт. 201-0010 (коричневый) {bro}</t>
  </si>
  <si>
    <t>91-412-14-00</t>
  </si>
  <si>
    <t>Бейсболка GOORIN BROTHERS арт. 201-0013 (коричневый) {bro}</t>
  </si>
  <si>
    <t>91-356-06-00</t>
  </si>
  <si>
    <t>Бейсболка GOORIN BROTHERS арт. 201-0016 (синий) {blu}</t>
  </si>
  <si>
    <t>91-576-14-00</t>
  </si>
  <si>
    <t>Бейсболка GOORIN BROTHERS арт. 201-0017 (коричневый) {bro}</t>
  </si>
  <si>
    <t>91-577-09-00</t>
  </si>
  <si>
    <t>Бейсболка GOORIN BROTHERS арт. 201-0018 (черный / желтый) {blk}</t>
  </si>
  <si>
    <t>91-578-06-00</t>
  </si>
  <si>
    <t>Бейсболка GOORIN BROTHERS арт. 201-0023 (синий) {nvy}</t>
  </si>
  <si>
    <t>91-579-08-00</t>
  </si>
  <si>
    <t>Бейсболка GOORIN BROTHERS арт. 201-0024 (серый) {gry}</t>
  </si>
  <si>
    <t>91-629-09-00</t>
  </si>
  <si>
    <t>Бейсболка GOORIN BROTHERS арт. 201-0030 (черный) {blk}</t>
  </si>
  <si>
    <t>91-132-06-00</t>
  </si>
  <si>
    <t>Бейсболка GOORIN BROTHERS арт. 201-3001 (синий) {blu}</t>
  </si>
  <si>
    <t>91-062-14-00</t>
  </si>
  <si>
    <t>Бейсболка GOORIN BROTHERS арт. 601-8938 (коричневый) {bro}</t>
  </si>
  <si>
    <t>91-062-03-00</t>
  </si>
  <si>
    <t>Бейсболка GOORIN BROTHERS арт. 601-8938 (оливковый) {oli}</t>
  </si>
  <si>
    <t>91-072-08-00</t>
  </si>
  <si>
    <t>Бейсболка GOORIN BROTHERS арт. 601-9405 (серый) {gry}</t>
  </si>
  <si>
    <t>91-074-14-00</t>
  </si>
  <si>
    <t>Бейсболка GOORIN BROTHERS арт. 601-9407 (коричневый) {bro}</t>
  </si>
  <si>
    <t>90-363-03-00</t>
  </si>
  <si>
    <t>Бейсболка GOORIN BROTHERS арт. 601-9466 (оливковый) {oli}</t>
  </si>
  <si>
    <t>90-363-13-00</t>
  </si>
  <si>
    <t>Бейсболка GOORIN BROTHERS арт. 601-9466 (оранжевый) {ora}</t>
  </si>
  <si>
    <t>90-364-18-00</t>
  </si>
  <si>
    <t>Бейсболка GOORIN BROTHERS арт. 601-9467 (красный) {red}</t>
  </si>
  <si>
    <t>91-213-06-09</t>
  </si>
  <si>
    <t>Бейсболка GOORIN BROTHERS арт. 601-9715 (синий) {blu}</t>
  </si>
  <si>
    <t>04-022-05-57</t>
  </si>
  <si>
    <t>Бейсболка HANNA HATS арт. Baseball Tweed BB2 (темно-серый) {C001L}</t>
  </si>
  <si>
    <t>04-022-05-59</t>
  </si>
  <si>
    <t>04-022-16-57</t>
  </si>
  <si>
    <t>Бейсболка HANNA HATS арт. Baseball Tweed BB2 (темно-синий) {D8/1}</t>
  </si>
  <si>
    <t>04-022-16-59</t>
  </si>
  <si>
    <t>04-022-09-57</t>
  </si>
  <si>
    <t>Бейсболка HANNA HATS арт. Baseball Tweed BB2 (черный) {L006J}</t>
  </si>
  <si>
    <t>04-022-09-59</t>
  </si>
  <si>
    <t>80-942-20-57</t>
  </si>
  <si>
    <t>Бейсболка HERMAN арт. AGAMI (желтый / синий) {yellow}</t>
  </si>
  <si>
    <t>80-942-20-59</t>
  </si>
  <si>
    <t>80-942-11-57</t>
  </si>
  <si>
    <t>Бейсболка HERMAN арт. AGAMI (зеленый) {green}</t>
  </si>
  <si>
    <t>80-942-11-59</t>
  </si>
  <si>
    <t>80-941-12-57</t>
  </si>
  <si>
    <t>Бейсболка HERMAN арт. AGUSTA (бордовый) {burgundy}</t>
  </si>
  <si>
    <t>80-941-34-57</t>
  </si>
  <si>
    <t>Бейсболка HERMAN арт. AGUSTA (розовый) {pink}</t>
  </si>
  <si>
    <t>80-941-34-59</t>
  </si>
  <si>
    <t>80-794-11-57</t>
  </si>
  <si>
    <t>Бейсболка HERMAN арт. CASSICAN (зеленый) {green}</t>
  </si>
  <si>
    <t>80-794-11-59</t>
  </si>
  <si>
    <t>80-794-13-57</t>
  </si>
  <si>
    <t>Бейсболка HERMAN арт. CASSICAN (рыжий) {tobacco}</t>
  </si>
  <si>
    <t>80-794-13-59</t>
  </si>
  <si>
    <t>80-794-06-57</t>
  </si>
  <si>
    <t>Бейсболка HERMAN арт. CASSICAN (синий) {blue}</t>
  </si>
  <si>
    <t>80-794-06-59</t>
  </si>
  <si>
    <t>81-025-05-57</t>
  </si>
  <si>
    <t>Бейсболка HERMAN арт. COLORADO (темно-серый) {dark grey}</t>
  </si>
  <si>
    <t>81-025-05-59</t>
  </si>
  <si>
    <t>80-095-13-57</t>
  </si>
  <si>
    <t>Бейсболка HERMAN арт. CONQUEST KING (рыжий) {cognac}</t>
  </si>
  <si>
    <t>80-095-13-59</t>
  </si>
  <si>
    <t>80-095-13-60</t>
  </si>
  <si>
    <t>80-095-13-61</t>
  </si>
  <si>
    <t>80-161-16-58</t>
  </si>
  <si>
    <t>Бейсболка HERMAN арт. CONQUEST SWEAT (темно-синий) {navy}</t>
  </si>
  <si>
    <t>80-994-02-59</t>
  </si>
  <si>
    <t>Бейсболка HERMAN арт. FULMAR (бежевый) {beige}</t>
  </si>
  <si>
    <t>81-026-11-57</t>
  </si>
  <si>
    <t>Бейсболка HERMAN арт. GORFOU (зеленый) {green}</t>
  </si>
  <si>
    <t>81-026-11-59</t>
  </si>
  <si>
    <t>81-026-13-57</t>
  </si>
  <si>
    <t>Бейсболка HERMAN арт. GORFOU (оранжевый) {orange}</t>
  </si>
  <si>
    <t>81-026-13-59</t>
  </si>
  <si>
    <t>81-026-16-57</t>
  </si>
  <si>
    <t>Бейсболка HERMAN арт. GORFOU (темно-синий) {navy}</t>
  </si>
  <si>
    <t>81-026-16-59</t>
  </si>
  <si>
    <t>80-942-17-57</t>
  </si>
  <si>
    <t>Бейсболка HERMAN арт. GRAVE (белый) {white}</t>
  </si>
  <si>
    <t>80-942-17-59</t>
  </si>
  <si>
    <t>80-942-16-57</t>
  </si>
  <si>
    <t>Бейсболка HERMAN арт. GRAVE (темно-синий) {navy}</t>
  </si>
  <si>
    <t>80-942-16-59</t>
  </si>
  <si>
    <t>80-162-08-00</t>
  </si>
  <si>
    <t>Бейсболка HERMAN арт. JACK A (серый) {grey}</t>
  </si>
  <si>
    <t>80-163-11-00</t>
  </si>
  <si>
    <t>Бейсболка HERMAN арт. JACK B (зеленый) {green}</t>
  </si>
  <si>
    <t>80-164-06-00</t>
  </si>
  <si>
    <t>Бейсболка HERMAN арт. JACK C (синий) {blue}</t>
  </si>
  <si>
    <t>80-168-08-00</t>
  </si>
  <si>
    <t>Бейсболка HERMAN арт. JACK FOOL (серый) {grey}</t>
  </si>
  <si>
    <t>81-055-03-00</t>
  </si>
  <si>
    <t>Бейсболка HERMAN арт. NORRIS (оливковый) {khaki}</t>
  </si>
  <si>
    <t>81-055-06-00</t>
  </si>
  <si>
    <t>Бейсболка HERMAN арт. NORRIS (синий) {blue}</t>
  </si>
  <si>
    <t>81-055-09-00</t>
  </si>
  <si>
    <t>Бейсболка HERMAN арт. NORRIS (черный) {black}</t>
  </si>
  <si>
    <t>81-027-06-59</t>
  </si>
  <si>
    <t>Бейсболка HERMAN арт. ROBIN (синий) {blue}</t>
  </si>
  <si>
    <t>81-056-14-57</t>
  </si>
  <si>
    <t>Бейсболка HERMAN арт. STONE (коричневый) {brown}</t>
  </si>
  <si>
    <t>81-056-14-58</t>
  </si>
  <si>
    <t>81-056-14-59</t>
  </si>
  <si>
    <t>81-056-14-60</t>
  </si>
  <si>
    <t>81-056-14-61</t>
  </si>
  <si>
    <t>81-056-09-57</t>
  </si>
  <si>
    <t>Бейсболка HERMAN арт. STONE (черный) {black}</t>
  </si>
  <si>
    <t>81-056-09-58</t>
  </si>
  <si>
    <t>81-056-09-59</t>
  </si>
  <si>
    <t>81-056-09-60</t>
  </si>
  <si>
    <t>81-056-09-61</t>
  </si>
  <si>
    <t>03-026-08-60</t>
  </si>
  <si>
    <t>Бейсболка KANGOL арт. 5128BC 3D Flexfit Baseball (серый) {flannel}</t>
  </si>
  <si>
    <t>03-059-08-00</t>
  </si>
  <si>
    <t>Бейсболка KANGOL арт. K2036CO Adjustable Baseball (серый) {grey}</t>
  </si>
  <si>
    <t>03-059-09-00</t>
  </si>
  <si>
    <t>Бейсболка KANGOL арт. K2036CO Adjustable Baseball (черный) {black}</t>
  </si>
  <si>
    <t>03-071-36-56</t>
  </si>
  <si>
    <t>Бейсболка KANGOL арт. K3201ST Furgora Spacecap (кремовый) {cream}</t>
  </si>
  <si>
    <t>03-071-09-56</t>
  </si>
  <si>
    <t>Бейсболка KANGOL арт. K3201ST Furgora Spacecap (черный) {black}</t>
  </si>
  <si>
    <t>03-091-16-56</t>
  </si>
  <si>
    <t>Бейсболка KANGOL арт. K4093SP Denim Baseball (темно-синий) {indigo}</t>
  </si>
  <si>
    <t>03-049-08-56</t>
  </si>
  <si>
    <t>Бейсболка KANGOL арт. K5142HT Textured Wool Baseball (серый) {flannel}</t>
  </si>
  <si>
    <t>03-049-08-60</t>
  </si>
  <si>
    <t>03-049-09-56</t>
  </si>
  <si>
    <t>Бейсболка KANGOL арт. K5142HT Textured Wool Baseball (черный) {black}</t>
  </si>
  <si>
    <t>03-049-09-60</t>
  </si>
  <si>
    <t>03-050-01-56</t>
  </si>
  <si>
    <t>Бейсболка KANGOL арт. K5143HT Pattern Flexfit Baseball (светло-серый) {plaid grey}</t>
  </si>
  <si>
    <t>03-050-01-60</t>
  </si>
  <si>
    <t>03-050-09-56</t>
  </si>
  <si>
    <t>Бейсболка KANGOL арт. K5143HT Pattern Flexfit Baseball (черный) {black plaid}</t>
  </si>
  <si>
    <t>03-050-09-60</t>
  </si>
  <si>
    <t>03-038-03-00</t>
  </si>
  <si>
    <t>Бейсболка KANGOL арт. K5165HT Washed Baseball (оливковый) {smog}</t>
  </si>
  <si>
    <t>03-038-16-00</t>
  </si>
  <si>
    <t>Бейсболка KANGOL арт. K5165HT Washed Baseball (темно-синий) {navy}</t>
  </si>
  <si>
    <t>03-038-09-00</t>
  </si>
  <si>
    <t>Бейсболка KANGOL арт. K5165HT Washed Baseball (черный) {black}</t>
  </si>
  <si>
    <t>03-060-03-60</t>
  </si>
  <si>
    <t>Бейсболка KANGOL арт. K5178HT Pattern Flexfit Baseball (камуфляж) {camo}</t>
  </si>
  <si>
    <t>56-020-17-00</t>
  </si>
  <si>
    <t>Бейсболка LACOSTE арт. RK2450800 CAPS (белый) {white}</t>
  </si>
  <si>
    <t>56-021-18-00</t>
  </si>
  <si>
    <t>Бейсболка LACOSTE арт. RK2450DP4 LACOSTE CAP (красный) {red}</t>
  </si>
  <si>
    <t>56-022-02-00</t>
  </si>
  <si>
    <t>Бейсболка LACOSTE арт. RK741502S LACOSTE CAP (бежевый) {beige}</t>
  </si>
  <si>
    <t>56-023-16-00</t>
  </si>
  <si>
    <t>Бейсболка LACOSTE арт. RK7415HDE LACOSTE CAP (темно-синий) {navy}</t>
  </si>
  <si>
    <t>96-001-18-56</t>
  </si>
  <si>
    <t>Бейсболка NEW ERA арт. 10531954 Los Angeles Dodgers MLB (синий) {team}</t>
  </si>
  <si>
    <t>96-001-18-58</t>
  </si>
  <si>
    <t>96-013-80-00</t>
  </si>
  <si>
    <t>Бейсболка NEW ERA арт. 60112610 New York Yankees MLB (рыжий) {tofwhi}</t>
  </si>
  <si>
    <t>96-002-06-00</t>
  </si>
  <si>
    <t>Бейсболка NEW ERA арт. 60222282 Los Angeles Dodgers MLB (синий) {irf}</t>
  </si>
  <si>
    <t>96-003-14-00</t>
  </si>
  <si>
    <t>Бейсболка NEW ERA арт. 60222321 New York Yankees MLB (черный / коричневый) {tof}</t>
  </si>
  <si>
    <t>96-004-06-00</t>
  </si>
  <si>
    <t>Бейсболка NEW ERA арт. 60222348 Los Angeles Dodgers MLB (темно-синий) {nvy}</t>
  </si>
  <si>
    <t>96-005-17-00</t>
  </si>
  <si>
    <t>Бейсболка NEW ERA арт. 60222351 New York Yankees MLB (бирюзовый) {whi}</t>
  </si>
  <si>
    <t>96-006-09-00</t>
  </si>
  <si>
    <t>Бейсболка NEW ERA арт. 60222444 New York Yankees MLB (черный) {blk}</t>
  </si>
  <si>
    <t>96-007-06-00</t>
  </si>
  <si>
    <t>Бейсболка NEW ERA арт. 60222456 New York Yankees MLB (синий) {irf}</t>
  </si>
  <si>
    <t>96-008-13-00</t>
  </si>
  <si>
    <t>Бейсболка NEW ERA арт. 60222457 New York Yankees MLB (оранжевый) {rgd}</t>
  </si>
  <si>
    <t>96-009-17-00</t>
  </si>
  <si>
    <t>Бейсболка NEW ERA арт. 60222523 New York Yankees MLB (светло-серый) {whi}</t>
  </si>
  <si>
    <t>96-010-34-00</t>
  </si>
  <si>
    <t>Бейсболка NEW ERA арт. 60222525 Los Angeles Dodgers MLB (черный / розовый) {pnk}</t>
  </si>
  <si>
    <t>96-011-03-00</t>
  </si>
  <si>
    <t>Бейсболка NEW ERA арт. 60222546 New York Yankees MLB (оливковый) {nov}</t>
  </si>
  <si>
    <t>96-012-80-00</t>
  </si>
  <si>
    <t>Бейсболка NEW ERA арт. 80489231 New York Yankees MLB (серый / розовый) {grapnk}</t>
  </si>
  <si>
    <t>56-024-09-57</t>
  </si>
  <si>
    <t>Бейсболка PUMA арт. 2126901 PUMA METAL CAT CAP (черный) {black}</t>
  </si>
  <si>
    <t>56-025-06-57</t>
  </si>
  <si>
    <t>Бейсболка PUMA арт. 2126907 PUMA METAL CAT CAP (синий) {blue}</t>
  </si>
  <si>
    <t>56-026-09-00</t>
  </si>
  <si>
    <t>Бейсболка PUMA арт. 2241674 ESS CAP (черный) {black}</t>
  </si>
  <si>
    <t>56-030-17-00</t>
  </si>
  <si>
    <t>Бейсболка PUMA арт. 2241675 ESS CAP (белый) {white}</t>
  </si>
  <si>
    <t>56-031-34-00</t>
  </si>
  <si>
    <t>Бейсболка PUMA арт. 2241678 ESS CAP (розовый) {pink}</t>
  </si>
  <si>
    <t>56-032-41-00</t>
  </si>
  <si>
    <t>Бейсболка PUMA арт. 2241679 ESS CAP (фиолетовый) {purple}</t>
  </si>
  <si>
    <t>56-040-17-00</t>
  </si>
  <si>
    <t>Бейсболка PUMA арт. 2241685 ESS CAP (белый) {white}</t>
  </si>
  <si>
    <t>56-033-06-00</t>
  </si>
  <si>
    <t>Бейсболка PUMA арт. 2255417 ARCHIVE LOGO BB CAP (синий) {blue}</t>
  </si>
  <si>
    <t>56-034-09-00</t>
  </si>
  <si>
    <t>Бейсболка PUMA арт. 2342801 PUMA TRUCKER CAP (черный) {black}</t>
  </si>
  <si>
    <t>56-035-09-00</t>
  </si>
  <si>
    <t>Бейсболка PUMA арт. 2343801 PRIME TRUCKER CAP (черный) {black}</t>
  </si>
  <si>
    <t>56-036-34-00</t>
  </si>
  <si>
    <t>Бейсболка PUMA арт. 2343805 PRIME TRUCKER CAP (розовый) {pink}</t>
  </si>
  <si>
    <t>56-027-09-00</t>
  </si>
  <si>
    <t>Бейсболка PUMA арт. 2344502 CLASSICS CAPSULE CAP (черный) {black}</t>
  </si>
  <si>
    <t>56-028-09-00</t>
  </si>
  <si>
    <t>Бейсболка PUMA арт. 2353501 ARCHIVE LOGO LABEL CAP (черный) {black}</t>
  </si>
  <si>
    <t>56-029-09-00</t>
  </si>
  <si>
    <t>Бейсболка PUMA арт. 2359301 BMW MMS HERITAGE BB CAP (черный) {black}</t>
  </si>
  <si>
    <t>56-056-02-00</t>
  </si>
  <si>
    <t>Бейсболка PUMA арт. 2360205 MCFC LEGACY BB CAP (бежевый) {beige}</t>
  </si>
  <si>
    <t>56-037-09-00</t>
  </si>
  <si>
    <t>Бейсболка PUMA арт. 2366901 ESS CAP III (черный) {black}</t>
  </si>
  <si>
    <t>56-038-80-00</t>
  </si>
  <si>
    <t>Бейсболка PUMA арт. 2367503 ACADEMY AOP CAP (серый) {grey}</t>
  </si>
  <si>
    <t>56-039-80-00</t>
  </si>
  <si>
    <t>Бейсболка PUMA арт. 2371104 POLY COTTON CAP (серый) {grey}</t>
  </si>
  <si>
    <t>56-041-09-57</t>
  </si>
  <si>
    <t>Бейсболка PUMA арт. 2375801 RUNNING PONYTAIL CAP (черный) {black}</t>
  </si>
  <si>
    <t>56-042-09-00</t>
  </si>
  <si>
    <t>Бейсболка PUMA арт. 2390901 PUMA X NJR BB CAP (черный) {black}</t>
  </si>
  <si>
    <t>56-043-09-57</t>
  </si>
  <si>
    <t>Бейсболка PUMA арт. 5291901 ESS CAP (черный) {black}</t>
  </si>
  <si>
    <t>56-044-17-57</t>
  </si>
  <si>
    <t>Бейсболка PUMA арт. 5291902 ESS CAP (белый) {white}</t>
  </si>
  <si>
    <t>77-283-11-00</t>
  </si>
  <si>
    <t>Бейсболка R MOUNTAIN арт. 031340 (зеленый) {green}</t>
  </si>
  <si>
    <t>77-355-06-00</t>
  </si>
  <si>
    <t>Бейсболка R MOUNTAIN арт. 7751170 TRUCKER CAP DENIM (синий) {2}</t>
  </si>
  <si>
    <t>56-045-09-57</t>
  </si>
  <si>
    <t>Бейсболка REEBOK арт. GP0124 TE LOGO CAP (черный) {black}</t>
  </si>
  <si>
    <t>56-047-19-57</t>
  </si>
  <si>
    <t>Бейсболка REEBOK арт. HD9884 TE BADGE CAP (голубой) {lt.blue}</t>
  </si>
  <si>
    <t>56-046-34-57</t>
  </si>
  <si>
    <t>Бейсболка REEBOK арт. HD9885 TE BADGE CAP (розовый) {pink}</t>
  </si>
  <si>
    <t>56-048-80-57</t>
  </si>
  <si>
    <t>Бейсболка REEBOK арт. HD9887 TE LOGO CAP (серый) {grey}</t>
  </si>
  <si>
    <t>56-049-06-57</t>
  </si>
  <si>
    <t>Бейсболка REEBOK арт. HE2381 UBF BASEB CAP (синий) {blue}</t>
  </si>
  <si>
    <t>56-050-09-56</t>
  </si>
  <si>
    <t>Бейсболка REEBOK арт. HE2388 UBF ATHLETE A-FLEX CAP (черный) {black}</t>
  </si>
  <si>
    <t>56-050-09-57</t>
  </si>
  <si>
    <t>02-214-17-00</t>
  </si>
  <si>
    <t>Бейсболка STETSON арт. 7711101 BASEBALL CAP COTTON (белый) {10}</t>
  </si>
  <si>
    <t>02-214-12-00</t>
  </si>
  <si>
    <t>Бейсболка STETSON арт. 7711101 BASEBALL CAP COTTON (бордовый) {86}</t>
  </si>
  <si>
    <t>02-214-20-00</t>
  </si>
  <si>
    <t>Бейсболка STETSON арт. 7711101 BASEBALL CAP COTTON (желтый) {95}</t>
  </si>
  <si>
    <t>02-214-14-00</t>
  </si>
  <si>
    <t>Бейсболка STETSON арт. 7711101 BASEBALL CAP COTTON (коричневый) {6}</t>
  </si>
  <si>
    <t>02-214-18-00</t>
  </si>
  <si>
    <t>Бейсболка STETSON арт. 7711101 BASEBALL CAP COTTON (красный) {8}</t>
  </si>
  <si>
    <t>02-214-08-00</t>
  </si>
  <si>
    <t>Бейсболка STETSON арт. 7711101 BASEBALL CAP COTTON (серый) {32}</t>
  </si>
  <si>
    <t>02-214-06-00</t>
  </si>
  <si>
    <t>Бейсболка STETSON арт. 7711101 BASEBALL CAP COTTON (синий) {23}</t>
  </si>
  <si>
    <t>02-215-02-57</t>
  </si>
  <si>
    <t>Бейсболка STETSON арт. 7711102 BASEBALL CAP DELAVE ORGANIC (бежевый) {71}</t>
  </si>
  <si>
    <t>02-215-02-59</t>
  </si>
  <si>
    <t>02-215-12-55</t>
  </si>
  <si>
    <t>Бейсболка STETSON арт. 7711102 BASEBALL CAP DELAVE ORGANIC (бордовый) {85}</t>
  </si>
  <si>
    <t>02-215-12-57</t>
  </si>
  <si>
    <t>02-215-12-59</t>
  </si>
  <si>
    <t>02-215-12-61</t>
  </si>
  <si>
    <t>02-215-06-55</t>
  </si>
  <si>
    <t>Бейсболка STETSON арт. 7711102 BASEBALL CAP DELAVE ORGANIC (синий) {2}</t>
  </si>
  <si>
    <t>02-215-06-57</t>
  </si>
  <si>
    <t>02-215-06-59</t>
  </si>
  <si>
    <t>02-215-06-61</t>
  </si>
  <si>
    <t>02-215-09-55</t>
  </si>
  <si>
    <t>Бейсболка STETSON арт. 7711102 BASEBALL CAP DELAVE ORGANIC (черный) {1}</t>
  </si>
  <si>
    <t>02-215-09-57</t>
  </si>
  <si>
    <t>02-506-36-57</t>
  </si>
  <si>
    <t>Бейсболка STETSON арт. 7711135 BASEBALL CAP COTTON (кремовый) {67}</t>
  </si>
  <si>
    <t>02-506-36-59</t>
  </si>
  <si>
    <t>02-506-36-61</t>
  </si>
  <si>
    <t>02-477-09-00</t>
  </si>
  <si>
    <t>Бейсболка STETSON арт. 7711136 BASEBALL CAP COTTON (черный) {1}</t>
  </si>
  <si>
    <t>02-507-03-55</t>
  </si>
  <si>
    <t>Бейсболка STETSON арт. 7711137 BASEBALL CAP CO PES (коричневый) {6}</t>
  </si>
  <si>
    <t>02-507-03-57</t>
  </si>
  <si>
    <t>02-507-03-59</t>
  </si>
  <si>
    <t>02-099-14-00</t>
  </si>
  <si>
    <t>Бейсболка STETSON арт. 7717104 BASEBALL PIGSKIN (коричневый) {6}</t>
  </si>
  <si>
    <t>02-052-08-00</t>
  </si>
  <si>
    <t>Бейсболка STETSON арт. 7717105 RAWLINS (серый) {3}</t>
  </si>
  <si>
    <t>02-052-91-00</t>
  </si>
  <si>
    <t>Бейсболка STETSON арт. 7717105 RAWLINS (темно-коричневый) {62}</t>
  </si>
  <si>
    <t>02-052-09-00</t>
  </si>
  <si>
    <t>Бейсболка STETSON арт. 7717105 RAWLINS (черный) {1}</t>
  </si>
  <si>
    <t>02-642-08-57</t>
  </si>
  <si>
    <t>Бейсболка STETSON арт. 7720101 BASEBALL CAP EF WOOL (серый) {32}</t>
  </si>
  <si>
    <t>02-642-08-59</t>
  </si>
  <si>
    <t>02-642-08-61</t>
  </si>
  <si>
    <t>02-246-14-57</t>
  </si>
  <si>
    <t>Бейсболка STETSON арт. 7720102 BASEBALL CASHMERE (коричневый) {6}</t>
  </si>
  <si>
    <t>02-246-14-59</t>
  </si>
  <si>
    <t>02-246-14-61</t>
  </si>
  <si>
    <t>02-246-16-57</t>
  </si>
  <si>
    <t>Бейсболка STETSON арт. 7720102 BASEBALL CASHMERE (синий) {21}</t>
  </si>
  <si>
    <t>02-246-16-59</t>
  </si>
  <si>
    <t>02-246-16-61</t>
  </si>
  <si>
    <t>02-246-16-63</t>
  </si>
  <si>
    <t>63 XXL</t>
  </si>
  <si>
    <t>02-246-05-57</t>
  </si>
  <si>
    <t>Бейсболка STETSON арт. 7720102 BASEBALL CASHMERE (темно-серый) {32}</t>
  </si>
  <si>
    <t>02-246-05-59</t>
  </si>
  <si>
    <t>02-246-05-61</t>
  </si>
  <si>
    <t>02-246-09-57</t>
  </si>
  <si>
    <t>Бейсболка STETSON арт. 7720102 BASEBALL CASHMERE (черный) {1}</t>
  </si>
  <si>
    <t>02-246-09-59</t>
  </si>
  <si>
    <t>02-246-09-61</t>
  </si>
  <si>
    <t>02-391-14-57</t>
  </si>
  <si>
    <t>Бейсболка STETSON арт. 7720303 BASEBALL CAP WOOL CHECK (коричневый / бежевый) {267}</t>
  </si>
  <si>
    <t>02-391-14-59</t>
  </si>
  <si>
    <t>02-641-60-57</t>
  </si>
  <si>
    <t>Бейсболка STETSON арт. 7720304 BASEBALL CAP WOOL CHECK (коричневый / серый) {261}</t>
  </si>
  <si>
    <t>02-641-60-59</t>
  </si>
  <si>
    <t>02-641-60-61</t>
  </si>
  <si>
    <t>02-641-78-57</t>
  </si>
  <si>
    <t>Бейсболка STETSON арт. 7720304 BASEBALL CAP WOOL CHECK (синий) {221}</t>
  </si>
  <si>
    <t>02-641-78-59</t>
  </si>
  <si>
    <t>02-641-78-61</t>
  </si>
  <si>
    <t>02-101-06-57</t>
  </si>
  <si>
    <t>Бейсболка STETSON арт. 7720501 BASEBALL EF (синий) {321}</t>
  </si>
  <si>
    <t>02-101-06-59</t>
  </si>
  <si>
    <t>02-101-06-61</t>
  </si>
  <si>
    <t>02-101-06-63</t>
  </si>
  <si>
    <t>02-101-05-55</t>
  </si>
  <si>
    <t>Бейсболка STETSON арт. 7720501 BASEBALL EF (темно-серый) {331}</t>
  </si>
  <si>
    <t>02-101-05-57</t>
  </si>
  <si>
    <t>02-101-05-59</t>
  </si>
  <si>
    <t>02-101-05-61</t>
  </si>
  <si>
    <t>02-101-05-63</t>
  </si>
  <si>
    <t>02-072-14-55</t>
  </si>
  <si>
    <t>Бейсболка STETSON арт. 7720502 WOOLRICH (коричневый) {365}</t>
  </si>
  <si>
    <t>02-072-14-59</t>
  </si>
  <si>
    <t>02-072-14-63</t>
  </si>
  <si>
    <t>02-072-08-55</t>
  </si>
  <si>
    <t>Бейсболка STETSON арт. 7720502 WOOLRICH (серый) {333}</t>
  </si>
  <si>
    <t>02-072-08-57</t>
  </si>
  <si>
    <t>02-072-08-59</t>
  </si>
  <si>
    <t>02-072-08-61</t>
  </si>
  <si>
    <t>02-072-08-63</t>
  </si>
  <si>
    <t>02-072-54-55</t>
  </si>
  <si>
    <t>Бейсболка STETSON арт. 7720502 WOOLRICH (синий / серый) {322}</t>
  </si>
  <si>
    <t>02-072-06-59</t>
  </si>
  <si>
    <t>Бейсболка STETSON арт. 7720502 WOOLRICH (синий) {323}</t>
  </si>
  <si>
    <t>02-072-07-57</t>
  </si>
  <si>
    <t>Бейсболка STETSON арт. 7720502 WOOLRICH (темно-зеленый) {351}</t>
  </si>
  <si>
    <t>02-072-07-59</t>
  </si>
  <si>
    <t>02-072-07-61</t>
  </si>
  <si>
    <t>02-293-36-00</t>
  </si>
  <si>
    <t>Бейсболка STETSON арт. 7721103 BASEBALL HERRINGBONE (кремовый) {71}</t>
  </si>
  <si>
    <t>02-295-16-00</t>
  </si>
  <si>
    <t>Бейсболка STETSON арт. 7721105 BASEBALL COTTON (темно-синий) {2}</t>
  </si>
  <si>
    <t>02-392-02-57</t>
  </si>
  <si>
    <t>Бейсболка STETSON арт. 7721106 BASEBALL CAP CORD (бежевый) {7}</t>
  </si>
  <si>
    <t>02-392-02-59</t>
  </si>
  <si>
    <t>02-392-02-61</t>
  </si>
  <si>
    <t>02-392-18-59</t>
  </si>
  <si>
    <t>Бейсболка STETSON арт. 7721106 BASEBALL CAP CORD (красный) {8}</t>
  </si>
  <si>
    <t>02-392-18-61</t>
  </si>
  <si>
    <t>02-508-16-00</t>
  </si>
  <si>
    <t>Бейсболка STETSON арт. 7721109 BASEBALL CAP EAGLE (темно-синий) {2}</t>
  </si>
  <si>
    <t>02-643-14-00</t>
  </si>
  <si>
    <t>Бейсболка STETSON арт. 7721116 BASEBALL CAP DUCK (коричневый) {6}</t>
  </si>
  <si>
    <t>02-296-35-00</t>
  </si>
  <si>
    <t>Бейсболка STETSON арт. 7721901 CHAIRS (разноцветный) {94}</t>
  </si>
  <si>
    <t>02-509-14-00</t>
  </si>
  <si>
    <t>Бейсболка STETSON арт. 7727301 BASEBALL CAP CALF LEATHER (коричневый) {7}</t>
  </si>
  <si>
    <t>02-369-09-00</t>
  </si>
  <si>
    <t>Бейсболка STETSON арт. 7751110 AMERICAN HERITAGE (черный) {18}</t>
  </si>
  <si>
    <t>02-299-09-00</t>
  </si>
  <si>
    <t>Бейсболка STETSON арт. 7751140 SILHOUETTE (черный) {13}</t>
  </si>
  <si>
    <t>02-300-00-00</t>
  </si>
  <si>
    <t>Бейсболка STETSON арт. 7751141 HORSESHOE (белый / красный) {86}</t>
  </si>
  <si>
    <t>02-395-27-00</t>
  </si>
  <si>
    <t>Бейсболка STETSON арт. 7751142 TRUCKER CAP GREW UP (зеленый / коричневый) {64}</t>
  </si>
  <si>
    <t>02-307-18-00</t>
  </si>
  <si>
    <t>Бейсболка STETSON арт. 7751158 MOTORSPORT (красный / коричневый / желтый) {68}</t>
  </si>
  <si>
    <t>02-310-89-00</t>
  </si>
  <si>
    <t>Бейсболка STETSON арт. 7751161 EAGLE (голубой / серый) {32}</t>
  </si>
  <si>
    <t>02-396-00-00</t>
  </si>
  <si>
    <t>Бейсболка STETSON арт. 7751166 TRUCKER CAP TRUCKING (синий / серый) {23}</t>
  </si>
  <si>
    <t>02-397-13-00</t>
  </si>
  <si>
    <t>Бейсболка STETSON арт. 7751167 TRUCKER CAP CONNECTING (оранжевый) {29}</t>
  </si>
  <si>
    <t>02-478-20-00</t>
  </si>
  <si>
    <t>Бейсболка STETSON арт. 7751171 TRUCKER CAP AMERICAN HERITAGE CLASSIC (желтый) {9}</t>
  </si>
  <si>
    <t>02-478-03-00</t>
  </si>
  <si>
    <t>Бейсболка STETSON арт. 7751171 TRUCKER CAP AMERICAN HERITAGE CLASSIC (оливковый) {5}</t>
  </si>
  <si>
    <t>02-478-13-00</t>
  </si>
  <si>
    <t>Бейсболка STETSON арт. 7751171 TRUCKER CAP AMERICAN HERITAGE CLASSIC (фиолетовый) {89}</t>
  </si>
  <si>
    <t>02-398-60-00</t>
  </si>
  <si>
    <t>Бейсболка STETSON арт. 7751174 TRUCKER CAP MOONSHINE (коричневый / серый) {63}</t>
  </si>
  <si>
    <t>02-479-14-00</t>
  </si>
  <si>
    <t>Бейсболка STETSON арт. 7751176 TRUCKER CAP STRONGER BISON (коричневый / бордовый) {65}</t>
  </si>
  <si>
    <t>02-480-95-00</t>
  </si>
  <si>
    <t>Бейсболка STETSON арт. 7751177 TRUCKER CAP FREE SPIRIT (синий / белый) {2}</t>
  </si>
  <si>
    <t>02-481-03-00</t>
  </si>
  <si>
    <t>Бейсболка STETSON арт. 7751178 TRUCKER CAP COLLEGE FOOTBALL (оливковый / красный) {84}</t>
  </si>
  <si>
    <t>02-511-17-00</t>
  </si>
  <si>
    <t>Бейсболка STETSON арт. 7751180 TRUCKER CAP FIRE DEPT (серый / красный) {38}</t>
  </si>
  <si>
    <t>02-482-20-00</t>
  </si>
  <si>
    <t>Бейсболка STETSON арт. 7751181 TRUCKER CAP FOOTBALL BEAVER (желтый / черный) {29}</t>
  </si>
  <si>
    <t>02-644-03-00</t>
  </si>
  <si>
    <t>Бейсболка STETSON арт. 7751184 TRUCKER CAP CAMPING YETI (оливковый) {5}</t>
  </si>
  <si>
    <t>02-644-08-00</t>
  </si>
  <si>
    <t>Бейсболка STETSON арт. 7751184 TRUCKER CAP CAMPING YETI (серый) {3}</t>
  </si>
  <si>
    <t>02-612-14-00</t>
  </si>
  <si>
    <t>Бейсболка STETSON арт. 7751188 TRUCKER CAP HARD WORK (коричневый / белый) {67}</t>
  </si>
  <si>
    <t>02-399-14-00</t>
  </si>
  <si>
    <t>Бейсболка STETSON арт. 7756101 TRUCKER CAP BUFFALO HORN (коричневый) {76}</t>
  </si>
  <si>
    <t>02-400-87-00</t>
  </si>
  <si>
    <t>Бейсболка STETSON арт. 7756105 TRUCKER CAP ON THE ROAD (красный / коричневый) {68}</t>
  </si>
  <si>
    <t>02-484-48-00</t>
  </si>
  <si>
    <t>Бейсболка STETSON арт. 7756107 TRUCKER CAP HOT SHOTS (черный / белый) {1}</t>
  </si>
  <si>
    <t>02-485-06-00</t>
  </si>
  <si>
    <t>Бейсболка STETSON арт. 7756108 TRUCKER CAP FIREWALKERS (синий / желтый) {29}</t>
  </si>
  <si>
    <t>02-613-54-00</t>
  </si>
  <si>
    <t>Бейсболка STETSON арт. 7756112 TRUCKER CAP HIKING (бежевый / серый) {57}</t>
  </si>
  <si>
    <t>02-428-08-55</t>
  </si>
  <si>
    <t>Бейсболка STETSON арт. 7770103 BASEBALL CAP EF (серый) {32}</t>
  </si>
  <si>
    <t>02-316-00-00</t>
  </si>
  <si>
    <t>Бейсболка STETSON арт. 7781110 BBQ (черный / оранжевый) {18}</t>
  </si>
  <si>
    <t>02-441-13-00</t>
  </si>
  <si>
    <t>Бейсболка STETSON арт. 7781901 BASEBALL CAP PALM LEAF (оранжевый / розовый) {8}</t>
  </si>
  <si>
    <t>02-512-11-00</t>
  </si>
  <si>
    <t>Бейсболка STETSON арт. 7781909 BASEBALL CAP COTTON (зеленый) {99}</t>
  </si>
  <si>
    <t>02-512-21-00</t>
  </si>
  <si>
    <t>Бейсболка STETSON арт. 7781909 BASEBALL CAP COTTON (синий / красный) {28}</t>
  </si>
  <si>
    <t>02-542-92-57</t>
  </si>
  <si>
    <t>Бейсболка STETSON арт. 7790502 BASEBALL CAP PATCHWORK WOOL (коричневый / синий) {348}</t>
  </si>
  <si>
    <t>02-542-92-59</t>
  </si>
  <si>
    <t>56-051-80-59</t>
  </si>
  <si>
    <t>Бейсболка UNDER ARMOUR арт. 1361532-012 UA BLITZING ADJ HAT (серый) {grey}</t>
  </si>
  <si>
    <t>56-052-18-59</t>
  </si>
  <si>
    <t>Бейсболка UNDER ARMOUR арт. 1361532-601 UA BLITZING ADJ HAT (красный) {red}</t>
  </si>
  <si>
    <t>56-053-17-59</t>
  </si>
  <si>
    <t>Бейсболка UNDER ARMOUR арт. 1361562-100 ISOCHILL LAUNCH RUN (белый) {white}</t>
  </si>
  <si>
    <t>56-054-17-59</t>
  </si>
  <si>
    <t>Бейсболка UNDER ARMOUR арт. 1369785-100 TEAM BLANK CHINO ADJ (белый) {white}</t>
  </si>
  <si>
    <t>56-055-80-00</t>
  </si>
  <si>
    <t>Бейсболка UNDER ARMOUR арт. 1369804-012 ISO-CHILL DRIVER MESH (серый) {grey}</t>
  </si>
  <si>
    <t>31-251-09-00</t>
  </si>
  <si>
    <t>Берет BETMAR арт. B1933H LIZA (черный) {black}</t>
  </si>
  <si>
    <t>03-044-11-57</t>
  </si>
  <si>
    <t>Берет KANGOL арт. 0248HT Wool Monty (зеленый) {forrester}</t>
  </si>
  <si>
    <t>03-044-11-59</t>
  </si>
  <si>
    <t>03-044-18-57</t>
  </si>
  <si>
    <t>Берет KANGOL арт. 0248HT Wool Monty (красный) {red}</t>
  </si>
  <si>
    <t>03-044-18-59</t>
  </si>
  <si>
    <t>03-044-18-61</t>
  </si>
  <si>
    <t>03-044-16-55</t>
  </si>
  <si>
    <t>Берет KANGOL арт. 0248HT Wool Monty (темно-синий) {dark blue}</t>
  </si>
  <si>
    <t>03-044-16-57</t>
  </si>
  <si>
    <t>03-044-16-59</t>
  </si>
  <si>
    <t>03-044-16-61</t>
  </si>
  <si>
    <t>03-044-09-57</t>
  </si>
  <si>
    <t>Берет KANGOL арт. 0248HT Wool Monty (черный) {black}</t>
  </si>
  <si>
    <t>03-044-09-61</t>
  </si>
  <si>
    <t>03-001-02-55</t>
  </si>
  <si>
    <t>Берет KANGOL арт. 0252HT Anglobasque Beret (песочный) {camel}</t>
  </si>
  <si>
    <t>03-001-02-57</t>
  </si>
  <si>
    <t>03-001-02-59</t>
  </si>
  <si>
    <t>03-001-16-55</t>
  </si>
  <si>
    <t>Берет KANGOL арт. 0252HT Anglobasque Beret (темно-синий) {dark blue}</t>
  </si>
  <si>
    <t>03-001-16-57</t>
  </si>
  <si>
    <t>03-001-16-59</t>
  </si>
  <si>
    <t>03-001-09-55</t>
  </si>
  <si>
    <t>Берет KANGOL арт. 0252HT Anglobasque Beret (черный) {black}</t>
  </si>
  <si>
    <t>03-001-09-57</t>
  </si>
  <si>
    <t>03-001-09-59</t>
  </si>
  <si>
    <t>03-006-02-00</t>
  </si>
  <si>
    <t>Берет KANGOL арт. 3388BC Modelaine Beret (бежевый) {camel}</t>
  </si>
  <si>
    <t>03-006-18-00</t>
  </si>
  <si>
    <t>Берет KANGOL арт. 3388BC Modelaine Beret (красный) {red}</t>
  </si>
  <si>
    <t>03-006-09-00</t>
  </si>
  <si>
    <t>Берет KANGOL арт. 3388BC Modelaine Beret (черный) {black}</t>
  </si>
  <si>
    <t>03-101-11-56</t>
  </si>
  <si>
    <t>Берет KANGOL арт. K4369 Faux Fur Beret (зеленый) {taupe plaid}</t>
  </si>
  <si>
    <t>03-101-41-56</t>
  </si>
  <si>
    <t>Берет KANGOL арт. K4369 Faux Fur Beret (сиреневый) {lavender leopard}</t>
  </si>
  <si>
    <t>44-016-09-57</t>
  </si>
  <si>
    <t>Берет LAULHERE арт. ALPIN 11,5 (черный) {black}</t>
  </si>
  <si>
    <t>44-016-09-59</t>
  </si>
  <si>
    <t>44-035-99-00</t>
  </si>
  <si>
    <t>Берет LAULHERE арт. ANGORA (алый) {passion}</t>
  </si>
  <si>
    <t>44-035-04-00</t>
  </si>
  <si>
    <t>Берет LAULHERE арт. ANGORA (горчичный) {curcuma}</t>
  </si>
  <si>
    <t>44-035-47-00</t>
  </si>
  <si>
    <t>Берет LAULHERE арт. ANGORA (молочный) {ecru}</t>
  </si>
  <si>
    <t>44-035-41-00</t>
  </si>
  <si>
    <t>Берет LAULHERE арт. ANGORA (фиолетовый) {prune}</t>
  </si>
  <si>
    <t>44-035-09-00</t>
  </si>
  <si>
    <t>Берет LAULHERE арт. ANGORA (черный) {black}</t>
  </si>
  <si>
    <t>44-035-88-00</t>
  </si>
  <si>
    <t>Берет LAULHERE арт. ANGORA (ярко-розовый) {sangria}</t>
  </si>
  <si>
    <t>44-048-09-00</t>
  </si>
  <si>
    <t>Берет LAULHERE арт. ARMANCE (черный) {black}</t>
  </si>
  <si>
    <t>44-017-12-56</t>
  </si>
  <si>
    <t>Берет LAULHERE арт. ARMY COMMANDO 8 (бордовый) {bordeaux}</t>
  </si>
  <si>
    <t>44-017-12-57</t>
  </si>
  <si>
    <t>44-017-12-58</t>
  </si>
  <si>
    <t>44-017-12-59</t>
  </si>
  <si>
    <t>44-017-12-60</t>
  </si>
  <si>
    <t>44-017-12-61</t>
  </si>
  <si>
    <t>44-017-03-55</t>
  </si>
  <si>
    <t>Берет LAULHERE арт. ARMY COMMANDO 8 (оливковый) {vert legion}</t>
  </si>
  <si>
    <t>44-017-03-56</t>
  </si>
  <si>
    <t>44-017-03-57</t>
  </si>
  <si>
    <t>44-017-03-58</t>
  </si>
  <si>
    <t>44-017-03-59</t>
  </si>
  <si>
    <t>44-017-03-60</t>
  </si>
  <si>
    <t>44-017-03-61</t>
  </si>
  <si>
    <t>44-017-09-55</t>
  </si>
  <si>
    <t>Берет LAULHERE арт. ARMY COMMANDO 8 (черный) {black}</t>
  </si>
  <si>
    <t>44-017-09-56</t>
  </si>
  <si>
    <t>44-017-09-57</t>
  </si>
  <si>
    <t>44-017-09-59</t>
  </si>
  <si>
    <t>44-017-09-60</t>
  </si>
  <si>
    <t>44-017-09-61</t>
  </si>
  <si>
    <t>44-014-16-57</t>
  </si>
  <si>
    <t>Берет LAULHERE арт. ARNAGA 10 (темно-синий) {navy}</t>
  </si>
  <si>
    <t>44-018-99-00</t>
  </si>
  <si>
    <t>Берет LAULHERE арт. AUTHENTIQUE 10 (алый) {passion}</t>
  </si>
  <si>
    <t>44-018-12-00</t>
  </si>
  <si>
    <t>Берет LAULHERE арт. AUTHENTIQUE 10 (бордовый) {bordeaux}</t>
  </si>
  <si>
    <t>44-018-54-00</t>
  </si>
  <si>
    <t>Берет LAULHERE арт. AUTHENTIQUE 10 (дымчатый) {oxygene}</t>
  </si>
  <si>
    <t>44-018-07-00</t>
  </si>
  <si>
    <t>Берет LAULHERE арт. AUTHENTIQUE 10 (зеленый) {jungle}</t>
  </si>
  <si>
    <t>44-018-91-00</t>
  </si>
  <si>
    <t>Берет LAULHERE арт. AUTHENTIQUE 10 (какао) {cocoa}</t>
  </si>
  <si>
    <t>44-018-36-00</t>
  </si>
  <si>
    <t>Берет LAULHERE арт. AUTHENTIQUE 10 (кремовый) {naturel}</t>
  </si>
  <si>
    <t>44-018-03-00</t>
  </si>
  <si>
    <t>Берет LAULHERE арт. AUTHENTIQUE 10 (оливковый) {kaki}</t>
  </si>
  <si>
    <t>44-018-94-00</t>
  </si>
  <si>
    <t>Берет LAULHERE арт. AUTHENTIQUE 10 (персиковый) {corail}</t>
  </si>
  <si>
    <t>44-018-13-00</t>
  </si>
  <si>
    <t>Берет LAULHERE арт. AUTHENTIQUE 10 (рыжий) {erable}</t>
  </si>
  <si>
    <t>44-018-19-00</t>
  </si>
  <si>
    <t>Берет LAULHERE арт. AUTHENTIQUE 10 (светло-синий) {eclipse}</t>
  </si>
  <si>
    <t>44-018-08-00</t>
  </si>
  <si>
    <t>Берет LAULHERE арт. AUTHENTIQUE 10 (серый) {grey anthracite}</t>
  </si>
  <si>
    <t>44-018-06-00</t>
  </si>
  <si>
    <t>Берет LAULHERE арт. AUTHENTIQUE 10 (синий) {marine}</t>
  </si>
  <si>
    <t>44-018-50-00</t>
  </si>
  <si>
    <t>Берет LAULHERE арт. AUTHENTIQUE 10 (сливовый) {prune}</t>
  </si>
  <si>
    <t>44-018-73-00</t>
  </si>
  <si>
    <t>Берет LAULHERE арт. AUTHENTIQUE 10 (сливочный) {sable}</t>
  </si>
  <si>
    <t>44-018-86-00</t>
  </si>
  <si>
    <t>Берет LAULHERE арт. AUTHENTIQUE 10 (темно-бордовый) {bordeaux amaranthe}</t>
  </si>
  <si>
    <t>44-018-09-00</t>
  </si>
  <si>
    <t>Берет LAULHERE арт. AUTHENTIQUE 10 (черный) {black}</t>
  </si>
  <si>
    <t>44-018-77-00</t>
  </si>
  <si>
    <t>Берет LAULHERE арт. AUTHENTIQUE 10 (ярко-желтый) {curcuma}</t>
  </si>
  <si>
    <t>44-018-88-00</t>
  </si>
  <si>
    <t>Берет LAULHERE арт. AUTHENTIQUE 10 (ярко-розовый) {groseille}</t>
  </si>
  <si>
    <t>44-018-66-00</t>
  </si>
  <si>
    <t>Берет LAULHERE арт. AUTHENTIQUE 10 (ярко-синий) {royalblue}</t>
  </si>
  <si>
    <t>44-009-16-55</t>
  </si>
  <si>
    <t>Берет LAULHERE арт. BASQUE AUTHENTIQUE 10 (темно-синий) {navy}</t>
  </si>
  <si>
    <t>44-009-16-56</t>
  </si>
  <si>
    <t>44-009-16-57</t>
  </si>
  <si>
    <t>44-009-16-58</t>
  </si>
  <si>
    <t>44-009-16-59</t>
  </si>
  <si>
    <t>44-009-16-60</t>
  </si>
  <si>
    <t>44-009-16-61</t>
  </si>
  <si>
    <t>44-009-09-55</t>
  </si>
  <si>
    <t>Берет LAULHERE арт. BASQUE AUTHENTIQUE 10 (черный) {black}</t>
  </si>
  <si>
    <t>44-009-09-56</t>
  </si>
  <si>
    <t>44-009-09-57</t>
  </si>
  <si>
    <t>44-009-09-58</t>
  </si>
  <si>
    <t>44-009-09-59</t>
  </si>
  <si>
    <t>44-009-09-60</t>
  </si>
  <si>
    <t>44-010-09-59</t>
  </si>
  <si>
    <t>Берет LAULHERE арт. BASQUE AUTHENTIQUE 11 (черный) {black}</t>
  </si>
  <si>
    <t>44-008-09-57</t>
  </si>
  <si>
    <t>Берет LAULHERE арт. BASQUE AUTHENTIQUE 9 (черный) {black}</t>
  </si>
  <si>
    <t>44-008-09-59</t>
  </si>
  <si>
    <t>44-027-09-00</t>
  </si>
  <si>
    <t>Берет LAULHERE арт. BELLE EPOQUE (черный) {black}</t>
  </si>
  <si>
    <t>44-015-16-59</t>
  </si>
  <si>
    <t>Берет LAULHERE арт. CAMPAN 10 (темно-синий) {navy}</t>
  </si>
  <si>
    <t>44-015-16-60</t>
  </si>
  <si>
    <t>44-015-09-58</t>
  </si>
  <si>
    <t>Берет LAULHERE арт. CAMPAN 10 (черный) {black}</t>
  </si>
  <si>
    <t>44-015-09-59</t>
  </si>
  <si>
    <t>44-015-09-61</t>
  </si>
  <si>
    <t>44-040-18-00</t>
  </si>
  <si>
    <t>Берет LAULHERE арт. CAMPUS (красный) {passion}</t>
  </si>
  <si>
    <t>44-040-03-00</t>
  </si>
  <si>
    <t>Берет LAULHERE арт. CAMPUS (оливковый) {olive}</t>
  </si>
  <si>
    <t>44-040-34-00</t>
  </si>
  <si>
    <t>Берет LAULHERE арт. CAMPUS (персиковый) {sorbet}</t>
  </si>
  <si>
    <t>44-040-19-00</t>
  </si>
  <si>
    <t>Берет LAULHERE арт. CAMPUS (светло-синий) {paon}</t>
  </si>
  <si>
    <t>44-040-09-00</t>
  </si>
  <si>
    <t>Берет LAULHERE арт. CAMPUS (черный) {black}</t>
  </si>
  <si>
    <t>44-036-16-57</t>
  </si>
  <si>
    <t>Берет LAULHERE арт. CASQUETTE 1898 (темно-синий) {navy}</t>
  </si>
  <si>
    <t>44-022-09-00</t>
  </si>
  <si>
    <t>Берет LAULHERE арт. CHOPIN (черный) {black}</t>
  </si>
  <si>
    <t>44-039-14-00</t>
  </si>
  <si>
    <t>Берет LAULHERE арт. COCO (коричневый) {santal}</t>
  </si>
  <si>
    <t>44-039-08-00</t>
  </si>
  <si>
    <t>Берет LAULHERE арт. COCO (серый) {grey}</t>
  </si>
  <si>
    <t>44-039-09-00</t>
  </si>
  <si>
    <t>Берет LAULHERE арт. COCO (черный) {black}</t>
  </si>
  <si>
    <t>44-038-09-00</t>
  </si>
  <si>
    <t>Берет LAULHERE арт. COMEDIE (черный) {black}</t>
  </si>
  <si>
    <t>44-052-13-00</t>
  </si>
  <si>
    <t>Берет LAULHERE арт. ELLIE (рыжий) {erable}</t>
  </si>
  <si>
    <t>44-052-41-00</t>
  </si>
  <si>
    <t>Берет LAULHERE арт. ELLIE (фиолетовый) {prune}</t>
  </si>
  <si>
    <t>44-052-09-00</t>
  </si>
  <si>
    <t>Берет LAULHERE арт. ELLIE (черный) {black}</t>
  </si>
  <si>
    <t>44-060-12-59</t>
  </si>
  <si>
    <t>Берет LAULHERE арт. ERIDAN (бордовый) {bordeaux}</t>
  </si>
  <si>
    <t>44-060-09-57</t>
  </si>
  <si>
    <t>Берет LAULHERE арт. ERIDAN (черный) {black}</t>
  </si>
  <si>
    <t>44-060-09-59</t>
  </si>
  <si>
    <t>44-060-09-61</t>
  </si>
  <si>
    <t>44-024-06-00</t>
  </si>
  <si>
    <t>Берет LAULHERE арт. EVA (синий) {bleu nuit}</t>
  </si>
  <si>
    <t>44-050-09-57</t>
  </si>
  <si>
    <t>Берет LAULHERE арт. FANDANGO (черный) {black}</t>
  </si>
  <si>
    <t>44-050-09-58</t>
  </si>
  <si>
    <t>44-050-09-59</t>
  </si>
  <si>
    <t>44-050-09-61</t>
  </si>
  <si>
    <t>44-046-12-00</t>
  </si>
  <si>
    <t>Берет LAULHERE арт. FLEURINE (бордовый) {bordeaux}</t>
  </si>
  <si>
    <t>44-046-18-00</t>
  </si>
  <si>
    <t>Берет LAULHERE арт. FLEURINE (красный) {passion}</t>
  </si>
  <si>
    <t>44-046-15-00</t>
  </si>
  <si>
    <t>Берет LAULHERE арт. FLEURINE (светло-коричневый) {marron}</t>
  </si>
  <si>
    <t>44-046-09-00</t>
  </si>
  <si>
    <t>Берет LAULHERE арт. FLEURINE (черный) {black}</t>
  </si>
  <si>
    <t>44-057-09-00</t>
  </si>
  <si>
    <t>Берет LAULHERE арт. JACKIE (черный) {black }</t>
  </si>
  <si>
    <t>44-025-14-00</t>
  </si>
  <si>
    <t>Берет LAULHERE арт. JEANNE (коричневый) {brown}</t>
  </si>
  <si>
    <t>44-025-41-00</t>
  </si>
  <si>
    <t>Берет LAULHERE арт. JEANNE (фиолетовый) {quetsce}</t>
  </si>
  <si>
    <t>44-051-02-00</t>
  </si>
  <si>
    <t>Берет LAULHERE арт. LIO (бежевый / коричневый) {sable cocoa}</t>
  </si>
  <si>
    <t>44-051-11-00</t>
  </si>
  <si>
    <t>Берет LAULHERE арт. LIO (зеленый / черный) {jungle/black}</t>
  </si>
  <si>
    <t>44-051-10-00</t>
  </si>
  <si>
    <t>Берет LAULHERE арт. LIO (серый / черный) {anthracite/black}</t>
  </si>
  <si>
    <t>44-051-09-00</t>
  </si>
  <si>
    <t>Берет LAULHERE арт. LIO (черный / серый) {black/grey}</t>
  </si>
  <si>
    <t>44-043-20-00</t>
  </si>
  <si>
    <t>Берет LAULHERE арт. LOUISON (желтый) {safran}</t>
  </si>
  <si>
    <t>44-043-18-00</t>
  </si>
  <si>
    <t>Берет LAULHERE арт. LOUISON (красный) {passion}</t>
  </si>
  <si>
    <t>44-043-36-00</t>
  </si>
  <si>
    <t>Берет LAULHERE арт. LOUISON (кремовый) {naturel}</t>
  </si>
  <si>
    <t>44-043-15-00</t>
  </si>
  <si>
    <t>Берет LAULHERE арт. LOUISON (светло-коричневый) {marron}</t>
  </si>
  <si>
    <t>44-043-09-00</t>
  </si>
  <si>
    <t>Берет LAULHERE арт. LOUISON (черный) {noir}</t>
  </si>
  <si>
    <t>44-044-18-00</t>
  </si>
  <si>
    <t>Берет LAULHERE арт. MARINE (красный) {passion.grey}</t>
  </si>
  <si>
    <t>44-044-34-00</t>
  </si>
  <si>
    <t>Берет LAULHERE арт. MARINE (темно-розовый) {corail.grey}</t>
  </si>
  <si>
    <t>44-044-41-00</t>
  </si>
  <si>
    <t>Берет LAULHERE арт. MARINE (фиолетовый) {groseille.black}</t>
  </si>
  <si>
    <t>44-044-09-00</t>
  </si>
  <si>
    <t>Берет LAULHERE арт. MARINE (черный) {black.grey}</t>
  </si>
  <si>
    <t>44-061-09-55</t>
  </si>
  <si>
    <t>Берет LAULHERE арт. MARTIN (черный) {black}</t>
  </si>
  <si>
    <t>44-061-09-57</t>
  </si>
  <si>
    <t>44-061-09-59</t>
  </si>
  <si>
    <t>44-061-09-61</t>
  </si>
  <si>
    <t>44-059-12-00</t>
  </si>
  <si>
    <t>Берет LAULHERE арт. MAX (бордовый) {bordeaux}</t>
  </si>
  <si>
    <t>44-059-36-00</t>
  </si>
  <si>
    <t>Берет LAULHERE арт. MAX (кремовый) {ecru}</t>
  </si>
  <si>
    <t>44-059-09-00</t>
  </si>
  <si>
    <t>Берет LAULHERE арт. MAX (черный) {black}</t>
  </si>
  <si>
    <t>44-049-09-58</t>
  </si>
  <si>
    <t>Берет LAULHERE арт. MON BERET (черный) {black}</t>
  </si>
  <si>
    <t>44-031-99-00</t>
  </si>
  <si>
    <t>Берет LAULHERE арт. PARISIENNE (алый) {passion}</t>
  </si>
  <si>
    <t>44-031-12-00</t>
  </si>
  <si>
    <t>Берет LAULHERE арт. PARISIENNE (бордовый) {bordeaux}</t>
  </si>
  <si>
    <t>44-031-20-00</t>
  </si>
  <si>
    <t>Берет LAULHERE арт. PARISIENNE (желтый) {safran}</t>
  </si>
  <si>
    <t>44-031-36-00</t>
  </si>
  <si>
    <t>Берет LAULHERE арт. PARISIENNE (кремовый) {naturel }</t>
  </si>
  <si>
    <t>44-031-55-00</t>
  </si>
  <si>
    <t>Берет LAULHERE арт. PARISIENNE (молочный) {ecru}</t>
  </si>
  <si>
    <t>44-031-03-00</t>
  </si>
  <si>
    <t>Берет LAULHERE арт. PARISIENNE (оливковый) {kaki}</t>
  </si>
  <si>
    <t>44-031-19-00</t>
  </si>
  <si>
    <t>Берет LAULHERE арт. PARISIENNE (светло-синий) {eclipse}</t>
  </si>
  <si>
    <t>44-031-22-00</t>
  </si>
  <si>
    <t>Берет LAULHERE арт. PARISIENNE (светло-синий) {paon}</t>
  </si>
  <si>
    <t>44-031-94-00</t>
  </si>
  <si>
    <t>Берет LAULHERE арт. PARISIENNE (темно-розовый) {corail}</t>
  </si>
  <si>
    <t>44-031-09-00</t>
  </si>
  <si>
    <t>Берет LAULHERE арт. PARISIENNE (черный) {black}</t>
  </si>
  <si>
    <t>44-031-88-00</t>
  </si>
  <si>
    <t>Берет LAULHERE арт. PARISIENNE (ярко-розовый) {groseille}</t>
  </si>
  <si>
    <t>44-058-99-00</t>
  </si>
  <si>
    <t>Берет LAULHERE арт. PARISIENNE ANGORA  (алый) {passion}</t>
  </si>
  <si>
    <t>44-058-36-00</t>
  </si>
  <si>
    <t>Берет LAULHERE арт. PARISIENNE ANGORA  (кремовый) {ecru}</t>
  </si>
  <si>
    <t>44-058-41-00</t>
  </si>
  <si>
    <t>Берет LAULHERE арт. PARISIENNE ANGORA  (фиолетовый) {prune}</t>
  </si>
  <si>
    <t>44-058-09-00</t>
  </si>
  <si>
    <t>Берет LAULHERE арт. PARISIENNE ANGORA  (черный) {black }</t>
  </si>
  <si>
    <t>44-032-34-00</t>
  </si>
  <si>
    <t>Берет LAULHERE арт. PETIT POMPON (розовый / синий) {corail/bleu}</t>
  </si>
  <si>
    <t>44-032-09-00</t>
  </si>
  <si>
    <t>Берет LAULHERE арт. PETIT POMPON (черный / красный) {black/rouge}</t>
  </si>
  <si>
    <t>44-034-10-00</t>
  </si>
  <si>
    <t>Берет LAULHERE арт. SEVRES (черный / серый) {black/anthracite }</t>
  </si>
  <si>
    <t>44-041-08-00</t>
  </si>
  <si>
    <t>Берет LAULHERE арт. TWEED (серый) {grey}</t>
  </si>
  <si>
    <t>44-045-12-00</t>
  </si>
  <si>
    <t>Берет LAULHERE арт. VELOURS (бордовый) {bordeaux}</t>
  </si>
  <si>
    <t>44-045-11-00</t>
  </si>
  <si>
    <t>Берет LAULHERE арт. VELOURS (зеленый) {vert}</t>
  </si>
  <si>
    <t>44-045-09-00</t>
  </si>
  <si>
    <t>Берет LAULHERE арт. VELOURS (черный) {black}</t>
  </si>
  <si>
    <t>44-004-16-57</t>
  </si>
  <si>
    <t>Берет LAULHERE арт. VRAI BASQUE 10 (темно-синий) {navy}</t>
  </si>
  <si>
    <t>44-004-16-59</t>
  </si>
  <si>
    <t>44-004-09-55</t>
  </si>
  <si>
    <t>Берет LAULHERE арт. VRAI BASQUE 10 (черный) {black}</t>
  </si>
  <si>
    <t>44-004-09-56</t>
  </si>
  <si>
    <t>44-004-09-57</t>
  </si>
  <si>
    <t>44-004-09-58</t>
  </si>
  <si>
    <t>44-004-09-59</t>
  </si>
  <si>
    <t>44-004-09-60</t>
  </si>
  <si>
    <t>44-005-09-57</t>
  </si>
  <si>
    <t>Берет LAULHERE арт. VRAI BASQUE 11 (черный) {black}</t>
  </si>
  <si>
    <t>46-004-12-00</t>
  </si>
  <si>
    <t>Берет LE BERET FRANCAIS арт. CLASSIQUE (бордовый) {cranberry}</t>
  </si>
  <si>
    <t>46-004-19-00</t>
  </si>
  <si>
    <t>Берет LE BERET FRANCAIS арт. CLASSIQUE (голубой) {light blue}</t>
  </si>
  <si>
    <t>46-004-04-00</t>
  </si>
  <si>
    <t>Берет LE BERET FRANCAIS арт. CLASSIQUE (горчичный) {mustard}</t>
  </si>
  <si>
    <t>46-004-11-00</t>
  </si>
  <si>
    <t>Берет LE BERET FRANCAIS арт. CLASSIQUE (зеленый) {green}</t>
  </si>
  <si>
    <t>46-004-90-00</t>
  </si>
  <si>
    <t>Берет LE BERET FRANCAIS арт. CLASSIQUE (коньячный) {caramel}</t>
  </si>
  <si>
    <t>46-004-14-00</t>
  </si>
  <si>
    <t>Берет LE BERET FRANCAIS арт. CLASSIQUE (коричневый) {chocolate}</t>
  </si>
  <si>
    <t>46-004-18-00</t>
  </si>
  <si>
    <t>Берет LE BERET FRANCAIS арт. CLASSIQUE (красный) {red}</t>
  </si>
  <si>
    <t>46-004-36-00</t>
  </si>
  <si>
    <t>Берет LE BERET FRANCAIS арт. CLASSIQUE (кремовый) {ecru}</t>
  </si>
  <si>
    <t>46-004-03-00</t>
  </si>
  <si>
    <t>Берет LE BERET FRANCAIS арт. CLASSIQUE (оливковый) {khaki}</t>
  </si>
  <si>
    <t>46-004-34-00</t>
  </si>
  <si>
    <t>Берет LE BERET FRANCAIS арт. CLASSIQUE (персиковый) {peach}</t>
  </si>
  <si>
    <t>46-004-99-00</t>
  </si>
  <si>
    <t>Берет LE BERET FRANCAIS арт. CLASSIQUE (песочный) {camel}</t>
  </si>
  <si>
    <t>46-004-02-00</t>
  </si>
  <si>
    <t>Берет LE BERET FRANCAIS арт. CLASSIQUE (розовый) {nude}</t>
  </si>
  <si>
    <t>46-004-01-00</t>
  </si>
  <si>
    <t>Берет LE BERET FRANCAIS арт. CLASSIQUE (светло-серый) {truffle grey}</t>
  </si>
  <si>
    <t>46-004-72-00</t>
  </si>
  <si>
    <t>Берет LE BERET FRANCAIS арт. CLASSIQUE (синий / серый) {denim}</t>
  </si>
  <si>
    <t>46-004-06-00</t>
  </si>
  <si>
    <t>Берет LE BERET FRANCAIS арт. CLASSIQUE (синий) {royalblue}</t>
  </si>
  <si>
    <t>46-004-86-00</t>
  </si>
  <si>
    <t>Берет LE BERET FRANCAIS арт. CLASSIQUE (сиреневый) {old light purple}</t>
  </si>
  <si>
    <t>46-004-93-00</t>
  </si>
  <si>
    <t>Берет LE BERET FRANCAIS арт. CLASSIQUE (темно-оранжевый) {pumpkin}</t>
  </si>
  <si>
    <t>46-004-94-00</t>
  </si>
  <si>
    <t>Берет LE BERET FRANCAIS арт. CLASSIQUE (темно-розовый) {fuschia pink}</t>
  </si>
  <si>
    <t>46-004-05-00</t>
  </si>
  <si>
    <t>Берет LE BERET FRANCAIS арт. CLASSIQUE (темно-серый) {grey}</t>
  </si>
  <si>
    <t>46-004-16-00</t>
  </si>
  <si>
    <t>Берет LE BERET FRANCAIS арт. CLASSIQUE (темно-синий) {darkblue}</t>
  </si>
  <si>
    <t>46-004-09-00</t>
  </si>
  <si>
    <t>Берет LE BERET FRANCAIS арт. CLASSIQUE (черный) {black}</t>
  </si>
  <si>
    <t>46-004-66-00</t>
  </si>
  <si>
    <t>Берет LE BERET FRANCAIS арт. CLASSIQUE (ярко-синий) {teal}</t>
  </si>
  <si>
    <t>46-003-32-00</t>
  </si>
  <si>
    <t>Берет LE BERET FRANCAIS арт. DUO (голубой / кремовый) {lightblue/ecru}</t>
  </si>
  <si>
    <t>46-003-92-00</t>
  </si>
  <si>
    <t>Берет LE BERET FRANCAIS арт. DUO (коричневый / темно-синий) {brown/darkblue}</t>
  </si>
  <si>
    <t>46-003-72-00</t>
  </si>
  <si>
    <t>Берет LE BERET FRANCAIS арт. DUO (красный / черный) {red/black}</t>
  </si>
  <si>
    <t>46-003-10-00</t>
  </si>
  <si>
    <t>Берет LE BERET FRANCAIS арт. DUO (серый / черный) {grey/black}</t>
  </si>
  <si>
    <t>46-003-78-00</t>
  </si>
  <si>
    <t>Берет LE BERET FRANCAIS арт. DUO (синий / черный) {denim/black}</t>
  </si>
  <si>
    <t>46-003-86-00</t>
  </si>
  <si>
    <t>Берет LE BERET FRANCAIS арт. DUO (темно-синий / синий) {darkblue/denim}</t>
  </si>
  <si>
    <t>46-003-54-00</t>
  </si>
  <si>
    <t>Берет LE BERET FRANCAIS арт. DUO (ярко-синий / черный) {royalblue/black}</t>
  </si>
  <si>
    <t>46-007-19-00</t>
  </si>
  <si>
    <t>Берет LE BERET FRANCAIS арт. KID CLASSIQUE (голубой) {light blue}</t>
  </si>
  <si>
    <t>46-007-11-00</t>
  </si>
  <si>
    <t>Берет LE BERET FRANCAIS арт. KID CLASSIQUE (зеленый) {green}</t>
  </si>
  <si>
    <t>46-007-14-00</t>
  </si>
  <si>
    <t>Берет LE BERET FRANCAIS арт. KID CLASSIQUE (коричневый) {chocolate}</t>
  </si>
  <si>
    <t>46-007-36-00</t>
  </si>
  <si>
    <t>Берет LE BERET FRANCAIS арт. KID CLASSIQUE (кремовый) {ecru}</t>
  </si>
  <si>
    <t>46-007-02-00</t>
  </si>
  <si>
    <t>Берет LE BERET FRANCAIS арт. KID CLASSIQUE (розовый) {nude}</t>
  </si>
  <si>
    <t>46-007-06-00</t>
  </si>
  <si>
    <t>Берет LE BERET FRANCAIS арт. KID CLASSIQUE (синий) {royal blue}</t>
  </si>
  <si>
    <t>46-007-93-00</t>
  </si>
  <si>
    <t>Берет LE BERET FRANCAIS арт. KID CLASSIQUE (темно-оранжевый) {pumpkin}</t>
  </si>
  <si>
    <t>46-007-94-00</t>
  </si>
  <si>
    <t>Берет LE BERET FRANCAIS арт. KID CLASSIQUE (темно-розовый) {fuschia pink}</t>
  </si>
  <si>
    <t>46-007-16-00</t>
  </si>
  <si>
    <t>Берет LE BERET FRANCAIS арт. KID CLASSIQUE (темно-синий) {darkblue}</t>
  </si>
  <si>
    <t>46-007-09-00</t>
  </si>
  <si>
    <t>Берет LE BERET FRANCAIS арт. KID CLASSIQUE (черный) {black}</t>
  </si>
  <si>
    <t>46-006-79-00</t>
  </si>
  <si>
    <t>Берет LE BERET FRANCAIS арт. LINE (голубой / бежевый) {lightblue/ecru}</t>
  </si>
  <si>
    <t>46-006-01-00</t>
  </si>
  <si>
    <t>Берет LE BERET FRANCAIS арт. LINE (светло-серый / бежевый) {taupe/ecru}</t>
  </si>
  <si>
    <t>46-006-55-00</t>
  </si>
  <si>
    <t>Берет LE BERET FRANCAIS арт. LINE (серый / бежевый) {grey/ecru}</t>
  </si>
  <si>
    <t>46-002-32-00</t>
  </si>
  <si>
    <t>Берет LE BERET FRANCAIS арт. MARINIERE (бежевый / голубой) {ecru/blue}</t>
  </si>
  <si>
    <t>46-002-55-00</t>
  </si>
  <si>
    <t>Берет LE BERET FRANCAIS арт. MARINIERE (бежевый / серый) {ecru/grey}</t>
  </si>
  <si>
    <t>46-002-29-00</t>
  </si>
  <si>
    <t>Берет LE BERET FRANCAIS арт. MARINIERE (бежевый / темно-синий) {ecru/navy}</t>
  </si>
  <si>
    <t>46-002-19-00</t>
  </si>
  <si>
    <t>Берет LE BERET FRANCAIS арт. MARINIERE (голубой / темно-синий) {blue/navy}</t>
  </si>
  <si>
    <t>46-002-82-00</t>
  </si>
  <si>
    <t>Берет LE BERET FRANCAIS арт. MARINIERE (красный / черный) {red/black}</t>
  </si>
  <si>
    <t>46-002-68-00</t>
  </si>
  <si>
    <t>Берет LE BERET FRANCAIS арт. MARINIERE (темно-синий / бежевый) {navy/camel}</t>
  </si>
  <si>
    <t>46-002-48-00</t>
  </si>
  <si>
    <t>Берет LE BERET FRANCAIS арт. MARINIERE (черный / белый) {black/white}</t>
  </si>
  <si>
    <t>46-002-72-00</t>
  </si>
  <si>
    <t>Берет LE BERET FRANCAIS арт. MARINIERE (черный / красный) {black/red}</t>
  </si>
  <si>
    <t>46-005-19-00</t>
  </si>
  <si>
    <t>Берет LE BERET FRANCAIS арт. MODE (голубой) {lightblue}</t>
  </si>
  <si>
    <t>46-005-04-00</t>
  </si>
  <si>
    <t>Берет LE BERET FRANCAIS арт. MODE (горчичный) {mustard}</t>
  </si>
  <si>
    <t>46-005-11-00</t>
  </si>
  <si>
    <t>Берет LE BERET FRANCAIS арт. MODE (зеленый) {green}</t>
  </si>
  <si>
    <t>46-005-14-00</t>
  </si>
  <si>
    <t>Берет LE BERET FRANCAIS арт. MODE (коричневый) {chocolate}</t>
  </si>
  <si>
    <t>46-005-18-00</t>
  </si>
  <si>
    <t>Берет LE BERET FRANCAIS арт. MODE (красный) {red}</t>
  </si>
  <si>
    <t>46-005-36-00</t>
  </si>
  <si>
    <t>Берет LE BERET FRANCAIS арт. MODE (кремовый) {ecru}</t>
  </si>
  <si>
    <t>46-005-03-00</t>
  </si>
  <si>
    <t>Берет LE BERET FRANCAIS арт. MODE (оливковый) {khaki}</t>
  </si>
  <si>
    <t>46-005-02-00</t>
  </si>
  <si>
    <t>Берет LE BERET FRANCAIS арт. MODE (песочный) {camel}</t>
  </si>
  <si>
    <t>46-005-90-00</t>
  </si>
  <si>
    <t>Берет LE BERET FRANCAIS арт. MODE (светло-оранжевый) {caramel}</t>
  </si>
  <si>
    <t>46-005-86-00</t>
  </si>
  <si>
    <t>Берет LE BERET FRANCAIS арт. MODE (светло-розовый) {nude}</t>
  </si>
  <si>
    <t>46-005-72-00</t>
  </si>
  <si>
    <t>Берет LE BERET FRANCAIS арт. MODE (синий / серый) {denim}</t>
  </si>
  <si>
    <t>46-005-06-00</t>
  </si>
  <si>
    <t>Берет LE BERET FRANCAIS арт. MODE (синий) {royal blue}</t>
  </si>
  <si>
    <t>46-005-31-00</t>
  </si>
  <si>
    <t>Берет LE BERET FRANCAIS арт. MODE (сиреневый) {light purple}</t>
  </si>
  <si>
    <t>46-005-93-00</t>
  </si>
  <si>
    <t>Берет LE BERET FRANCAIS арт. MODE (темно-оранжевый) {pumpkin}</t>
  </si>
  <si>
    <t>46-005-94-00</t>
  </si>
  <si>
    <t>Берет LE BERET FRANCAIS арт. MODE (темно-розовый) {fuschia pink}</t>
  </si>
  <si>
    <t>46-005-08-00</t>
  </si>
  <si>
    <t>Берет LE BERET FRANCAIS арт. MODE (темно-серый) {grey}</t>
  </si>
  <si>
    <t>46-005-16-00</t>
  </si>
  <si>
    <t>Берет LE BERET FRANCAIS арт. MODE (темно-синий) {dark blue}</t>
  </si>
  <si>
    <t>46-005-09-00</t>
  </si>
  <si>
    <t>Берет LE BERET FRANCAIS арт. MODE (черный) {black}</t>
  </si>
  <si>
    <t>46-005-66-00</t>
  </si>
  <si>
    <t>Берет LE BERET FRANCAIS арт. MODE (ярко-синий) {teal}</t>
  </si>
  <si>
    <t>46-010-36-00</t>
  </si>
  <si>
    <t>Берет LE BERET FRANCAIS арт. PATRIOT (кремовый) {ecru}</t>
  </si>
  <si>
    <t>46-010-08-00</t>
  </si>
  <si>
    <t>Берет LE BERET FRANCAIS арт. PATRIOT (серый) {grey}</t>
  </si>
  <si>
    <t>46-010-09-00</t>
  </si>
  <si>
    <t>Берет LE BERET FRANCAIS арт. PATRIOT (черный) {black}</t>
  </si>
  <si>
    <t>46-009-18-00</t>
  </si>
  <si>
    <t>Берет LE BERET FRANCAIS арт. POMPON (красный) {red}</t>
  </si>
  <si>
    <t>46-009-90-00</t>
  </si>
  <si>
    <t>Берет LE BERET FRANCAIS арт. POMPON (песочный / черный) {camel/black}</t>
  </si>
  <si>
    <t>46-009-16-00</t>
  </si>
  <si>
    <t>Берет LE BERET FRANCAIS арт. POMPON (темно-синий) {navy}</t>
  </si>
  <si>
    <t>46-009-09-00</t>
  </si>
  <si>
    <t>Берет LE BERET FRANCAIS арт. POMPON (черный) {black}</t>
  </si>
  <si>
    <t>46-012-00-00</t>
  </si>
  <si>
    <t>Берет LE BERET FRANCAIS арт. POMPON K (синий / серый) {denim}</t>
  </si>
  <si>
    <t>46-012-34-00</t>
  </si>
  <si>
    <t>Берет LE BERET FRANCAIS арт. POMPON K (темно-розовый) {fuschia pink}</t>
  </si>
  <si>
    <t>46-011-34-00</t>
  </si>
  <si>
    <t>Берет LE BERET FRANCAIS арт. SUPPORTER (бежевый / розовый) {ecru/pink}</t>
  </si>
  <si>
    <t>46-011-99-00</t>
  </si>
  <si>
    <t>Берет LE BERET FRANCAIS арт. SUPPORTER (синий / белый / красный) {blue/white/red}</t>
  </si>
  <si>
    <t>46-001-73-00</t>
  </si>
  <si>
    <t>Берет LE BERET FRANCAIS арт. TRIO (песочный / коричневый / бежевый) {camel/brown/ecru}</t>
  </si>
  <si>
    <t>46-001-99-00</t>
  </si>
  <si>
    <t>Берет LE BERET FRANCAIS арт. TRIO (синий / белый / красный) {blue/white/red}</t>
  </si>
  <si>
    <t>46-001-98-00</t>
  </si>
  <si>
    <t>Берет LE BERET FRANCAIS арт. TRIO (синий / серый / голубой) {royalblue/grey/lightblue}</t>
  </si>
  <si>
    <t>46-001-43-00</t>
  </si>
  <si>
    <t>Берет LE BERET FRANCAIS арт. TRIO (сиреневый / красный / серый) {violet/red/grey}</t>
  </si>
  <si>
    <t>46-001-69-00</t>
  </si>
  <si>
    <t>Берет LE BERET FRANCAIS арт. TRIO (сиреневый / красный / черный) {violet/red/black}</t>
  </si>
  <si>
    <t>46-001-35-00</t>
  </si>
  <si>
    <t>Берет LE BERET FRANCAIS арт. TRIO (черный / синий / серый) {black/royalblue/grey}</t>
  </si>
  <si>
    <t>46-013-86-00</t>
  </si>
  <si>
    <t>Берет LE BERET FRANCAIS арт. VINTAGE CLAUDIE (светло-розовый) {light pink}</t>
  </si>
  <si>
    <t>46-013-08-00</t>
  </si>
  <si>
    <t>Берет LE BERET FRANCAIS арт. VINTAGE CLAUDIE (серый) {grey}</t>
  </si>
  <si>
    <t>46-013-34-00</t>
  </si>
  <si>
    <t>Берет LE BERET FRANCAIS арт. VINTAGE CLAUDIE (темно-розовый) {fuschia pink}</t>
  </si>
  <si>
    <t>46-014-14-00</t>
  </si>
  <si>
    <t>Берет LE BERET FRANCAIS арт. VINTAGE IBERIA (коричневый) {brown}</t>
  </si>
  <si>
    <t>46-014-02-00</t>
  </si>
  <si>
    <t>Берет LE BERET FRANCAIS арт. VINTAGE IBERIA (песочный) {camel}</t>
  </si>
  <si>
    <t>46-014-00-00</t>
  </si>
  <si>
    <t>Берет LE BERET FRANCAIS арт. VINTAGE IBERIA (синий / серый) {denim}</t>
  </si>
  <si>
    <t>46-014-05-00</t>
  </si>
  <si>
    <t>Берет LE BERET FRANCAIS арт. VINTAGE IBERIA (темно-серый) {heather grey}</t>
  </si>
  <si>
    <t>46-015-19-00</t>
  </si>
  <si>
    <t>Берет LE BERET FRANCAIS арт. VINTAGE NEGUA (голубой) {light blue}</t>
  </si>
  <si>
    <t>46-016-08-00</t>
  </si>
  <si>
    <t>Берет LE BERET FRANCAIS арт. VINTAGE SKIEUR (серый) {grey}</t>
  </si>
  <si>
    <t>46-016-09-00</t>
  </si>
  <si>
    <t>Берет LE BERET FRANCAIS арт. VINTAGE SKIEUR (черный) {black}</t>
  </si>
  <si>
    <t>46-017-09-00</t>
  </si>
  <si>
    <t>Берет LE BERET FRANCAIS арт. VINTAGE STARIA (черный) {black}</t>
  </si>
  <si>
    <t>23-001-17-00</t>
  </si>
  <si>
    <t>Берет SEEBERGER арт. 15200-0 ANGORA BERET (белый) {18}</t>
  </si>
  <si>
    <t>23-001-09-00</t>
  </si>
  <si>
    <t>Берет SEEBERGER арт. 15200-0 ANGORA BERET (черный) {10}</t>
  </si>
  <si>
    <t>23-002-12-00</t>
  </si>
  <si>
    <t>Берет SEEBERGER арт. 18411-0 BOILED WOOL BERET (бордовый) {24}</t>
  </si>
  <si>
    <t>23-003-09-00</t>
  </si>
  <si>
    <t>Берет SEEBERGER арт. 18427-1 ANGORA POMPOM BERET (черный) {10}</t>
  </si>
  <si>
    <t>23-004-12-00</t>
  </si>
  <si>
    <t>Берет SEEBERGER арт. 18526-0 WOOL BERET (бордовый) {23}</t>
  </si>
  <si>
    <t>23-004-20-00</t>
  </si>
  <si>
    <t>Берет SEEBERGER арт. 18526-0 WOOL BERET (желтый) {42}</t>
  </si>
  <si>
    <t>23-004-05-00</t>
  </si>
  <si>
    <t>Берет SEEBERGER арт. 18526-0 WOOL BERET (темно-серый) {11}</t>
  </si>
  <si>
    <t>80-472-02-00</t>
  </si>
  <si>
    <t>Варежки HERMAN арт. JUSTIN 8185 (бежевый) {putty}</t>
  </si>
  <si>
    <t>80-472-17-00</t>
  </si>
  <si>
    <t>Варежки HERMAN арт. JUSTIN 8185 (белый) {offwhite}</t>
  </si>
  <si>
    <t>80-472-34-00</t>
  </si>
  <si>
    <t>Варежки HERMAN арт. JUSTIN 8185 (розовый) {pink}</t>
  </si>
  <si>
    <t>80-472-15-00</t>
  </si>
  <si>
    <t>Варежки HERMAN арт. JUSTIN 8185 (светло-коричневый) {taupe}</t>
  </si>
  <si>
    <t>80-472-01-00</t>
  </si>
  <si>
    <t>Варежки HERMAN арт. JUSTIN 8185 (светло-серый) {pearl}</t>
  </si>
  <si>
    <t>80-472-08-00</t>
  </si>
  <si>
    <t>Варежки HERMAN арт. JUSTIN 8185 (серый) {grey}</t>
  </si>
  <si>
    <t>80-472-06-00</t>
  </si>
  <si>
    <t>Варежки HERMAN арт. JUSTIN 8185 (синий) {petrol blue}</t>
  </si>
  <si>
    <t>80-472-16-00</t>
  </si>
  <si>
    <t>Варежки HERMAN арт. JUSTIN 8185 (темно-синий) {navy}</t>
  </si>
  <si>
    <t>80-472-09-00</t>
  </si>
  <si>
    <t>Варежки HERMAN арт. JUSTIN 8185 (черный) {black}</t>
  </si>
  <si>
    <t>80-521-05-00</t>
  </si>
  <si>
    <t>Варежки HERMAN арт. JUSTIN 8600 (темно-серый) {grey}</t>
  </si>
  <si>
    <t>80-801-17-00</t>
  </si>
  <si>
    <t>Варежки HERMAN арт. PYROP 001 (белый) {white}</t>
  </si>
  <si>
    <t>80-621-17-00</t>
  </si>
  <si>
    <t>Варежки HERMAN арт. PYROP 003 (белый) {white}</t>
  </si>
  <si>
    <t>80-621-08-00</t>
  </si>
  <si>
    <t>Варежки HERMAN арт. PYROP 003 (серый) {grey}</t>
  </si>
  <si>
    <t>80-621-09-00</t>
  </si>
  <si>
    <t>Варежки HERMAN арт. PYROP 003 (черный) {black}</t>
  </si>
  <si>
    <t>02-543-66-09</t>
  </si>
  <si>
    <t>Варежки STETSON арт. 9497220 MITTENS WOOL / GOAT NAPPA (коричневый / красный) {6}</t>
  </si>
  <si>
    <t>60-239-18-00</t>
  </si>
  <si>
    <t>Галстук CHRISTYS арт. LUXURY TIE acc0100191 (красный) {horse}</t>
  </si>
  <si>
    <t>91-214-14-00</t>
  </si>
  <si>
    <t>Значок GOORIN BROTHERS арт. 138-0001 (бронзовый) {ant}</t>
  </si>
  <si>
    <t>91-220-14-00</t>
  </si>
  <si>
    <t>Значок GOORIN BROTHERS арт. 138-5103 (бронзовый) {ant}</t>
  </si>
  <si>
    <t>91-222-14-00</t>
  </si>
  <si>
    <t>Значок GOORIN BROTHERS арт. 138-6415 (серебристый) {sil}</t>
  </si>
  <si>
    <t>21-018-02-57</t>
  </si>
  <si>
    <t>Кепка BAILEY арт. 1365 GRAHAM (бежевый) {tan}</t>
  </si>
  <si>
    <t>21-018-02-59</t>
  </si>
  <si>
    <t>21-018-02-61</t>
  </si>
  <si>
    <t>21-018-36-55</t>
  </si>
  <si>
    <t>Кепка BAILEY арт. 1365 GRAHAM (кремовый) {chino}</t>
  </si>
  <si>
    <t>21-018-36-59</t>
  </si>
  <si>
    <t>21-018-36-61</t>
  </si>
  <si>
    <t>21-018-03-55</t>
  </si>
  <si>
    <t>Кепка BAILEY арт. 1365 GRAHAM (оливковый) {olive}</t>
  </si>
  <si>
    <t>21-018-03-59</t>
  </si>
  <si>
    <t>21-018-03-61</t>
  </si>
  <si>
    <t>21-018-06-61</t>
  </si>
  <si>
    <t>Кепка BAILEY арт. 1365 GRAHAM (синий) {navy}</t>
  </si>
  <si>
    <t>21-018-09-55</t>
  </si>
  <si>
    <t>Кепка BAILEY арт. 1365 GRAHAM (черный) {black}</t>
  </si>
  <si>
    <t>21-018-09-59</t>
  </si>
  <si>
    <t>21-018-09-61</t>
  </si>
  <si>
    <t>21-021-14-57</t>
  </si>
  <si>
    <t>Кепка BAILEY арт. 25111 LAZAR (коричневый) {dkbr}</t>
  </si>
  <si>
    <t>21-021-14-59</t>
  </si>
  <si>
    <t>21-448-14-57</t>
  </si>
  <si>
    <t>Кепка BAILEY арт. 25142BH FALCONER (коричневый) {chestnut}</t>
  </si>
  <si>
    <t>21-448-14-59</t>
  </si>
  <si>
    <t>21-448-14-61</t>
  </si>
  <si>
    <t>21-023-14-57</t>
  </si>
  <si>
    <t>Кепка BAILEY арт. 25202 LORD WOOL (коричневый) {brown}</t>
  </si>
  <si>
    <t>21-023-09-59</t>
  </si>
  <si>
    <t>Кепка BAILEY арт. 25202 LORD WOOL (черный) {black}</t>
  </si>
  <si>
    <t>21-023-09-63</t>
  </si>
  <si>
    <t>21-002-14-59</t>
  </si>
  <si>
    <t>Кепка BAILEY арт. 25203 LORD HERRINGBONE (коричневый) {brown}</t>
  </si>
  <si>
    <t>21-002-09-55</t>
  </si>
  <si>
    <t>Кепка BAILEY арт. 25203 LORD HERRINGBONE (черный) {black}</t>
  </si>
  <si>
    <t>21-002-09-57</t>
  </si>
  <si>
    <t>21-002-09-59</t>
  </si>
  <si>
    <t>21-002-09-61</t>
  </si>
  <si>
    <t>21-002-09-63</t>
  </si>
  <si>
    <t>21-113-09-59</t>
  </si>
  <si>
    <t>Кепка BAILEY арт. 25204 LORD PLAID (коричневый) {black plaid}</t>
  </si>
  <si>
    <t>21-113-14-59</t>
  </si>
  <si>
    <t>Кепка BAILEY арт. 25204 LORD PLAID (рыжий) {brown plaid}</t>
  </si>
  <si>
    <t>21-003-77-55</t>
  </si>
  <si>
    <t>Кепка BAILEY арт. 25210 GALVIN WOOL (карамельный) {caramel}</t>
  </si>
  <si>
    <t>21-003-77-57</t>
  </si>
  <si>
    <t>21-003-14-59</t>
  </si>
  <si>
    <t>Кепка BAILEY арт. 25210 GALVIN WOOL (коричневый) {brown}</t>
  </si>
  <si>
    <t>21-003-02-61</t>
  </si>
  <si>
    <t>Кепка BAILEY арт. 25210 GALVIN WOOL (песочный) {camel}</t>
  </si>
  <si>
    <t>21-003-16-59</t>
  </si>
  <si>
    <t>Кепка BAILEY арт. 25210 GALVIN WOOL (темно-синий) {navy}</t>
  </si>
  <si>
    <t>21-003-16-61</t>
  </si>
  <si>
    <t>21-003-16-63</t>
  </si>
  <si>
    <t>21-003-09-55</t>
  </si>
  <si>
    <t>Кепка BAILEY арт. 25210 GALVIN WOOL (черный) {black}</t>
  </si>
  <si>
    <t>21-003-09-57</t>
  </si>
  <si>
    <t>21-003-09-59</t>
  </si>
  <si>
    <t>21-003-09-61</t>
  </si>
  <si>
    <t>21-003-09-63</t>
  </si>
  <si>
    <t>21-017-14-61</t>
  </si>
  <si>
    <t>Кепка BAILEY арт. 25211 GALVIN TWEED (коричневый) {brown}</t>
  </si>
  <si>
    <t>21-017-14-63</t>
  </si>
  <si>
    <t>21-017-15-55</t>
  </si>
  <si>
    <t>Кепка BAILEY арт. 25211 GALVIN TWEED (светло-коричневый) {light brown}</t>
  </si>
  <si>
    <t>21-017-15-61</t>
  </si>
  <si>
    <t>21-017-09-55</t>
  </si>
  <si>
    <t>Кепка BAILEY арт. 25211 GALVIN TWEED (черный) {black}</t>
  </si>
  <si>
    <t>21-017-09-57</t>
  </si>
  <si>
    <t>21-017-09-59</t>
  </si>
  <si>
    <t>21-017-09-63</t>
  </si>
  <si>
    <t>21-175-14-59</t>
  </si>
  <si>
    <t>Кепка BAILEY арт. 25212 GALVIN HERRINGBONE (коричневый) {brown}</t>
  </si>
  <si>
    <t>21-175-09-55</t>
  </si>
  <si>
    <t>Кепка BAILEY арт. 25212 GALVIN HERRINGBONE (черный) {black}</t>
  </si>
  <si>
    <t>21-175-09-57</t>
  </si>
  <si>
    <t>21-175-09-59</t>
  </si>
  <si>
    <t>21-175-09-61</t>
  </si>
  <si>
    <t>21-175-09-63</t>
  </si>
  <si>
    <t>21-275-09-59</t>
  </si>
  <si>
    <t>Кепка BAILEY арт. 25220 GALVIN PLAID (коричневый) {black plaid}</t>
  </si>
  <si>
    <t>21-275-09-61</t>
  </si>
  <si>
    <t>21-275-11-57</t>
  </si>
  <si>
    <t>Кепка BAILEY арт. 25220 GALVIN PLAID (темно-серый) {green}</t>
  </si>
  <si>
    <t>21-409-08-59</t>
  </si>
  <si>
    <t>Кепка BAILEY арт. 25237 LORD WINDOWPANE (серый) {charcoal}</t>
  </si>
  <si>
    <t>21-362-08-55</t>
  </si>
  <si>
    <t>Кепка BAILEY арт. 25239 GALWIN WINDOWPANE (серый) {charcoal}</t>
  </si>
  <si>
    <t>21-411-08-57</t>
  </si>
  <si>
    <t>Кепка BAILEY арт. 25240 GALVIN STRIPE (серый) {grey}</t>
  </si>
  <si>
    <t>21-411-08-59</t>
  </si>
  <si>
    <t>21-411-08-61</t>
  </si>
  <si>
    <t>21-516-06-61</t>
  </si>
  <si>
    <t>Кепка BAILEY арт. 25241BH LORD WOOL TWILL (синий) {cadet}</t>
  </si>
  <si>
    <t>21-516-05-59</t>
  </si>
  <si>
    <t>Кепка BAILEY арт. 25241BH LORD WOOL TWILL (темно-серый) {charcoal}</t>
  </si>
  <si>
    <t>21-584-08-57</t>
  </si>
  <si>
    <t>Кепка BAILEY арт. 25242BH GALVIN TWILL (серый) {charcoal}</t>
  </si>
  <si>
    <t>21-584-08-59</t>
  </si>
  <si>
    <t>21-584-06-57</t>
  </si>
  <si>
    <t>Кепка BAILEY арт. 25242BH GALVIN TWILL (синий) {cadet}</t>
  </si>
  <si>
    <t>21-579-05-59</t>
  </si>
  <si>
    <t>Кепка BAILEY арт. 25243 LORD SUBTLE (темно-серый) {charcoal}</t>
  </si>
  <si>
    <t>21-580-06-57</t>
  </si>
  <si>
    <t>Кепка BAILEY арт. 25244 GALVIN SUBTLE (синий) {cadet}</t>
  </si>
  <si>
    <t>21-580-06-59</t>
  </si>
  <si>
    <t>21-580-05-55</t>
  </si>
  <si>
    <t>Кепка BAILEY арт. 25244 GALVIN SUBTLE (темно-серый) {charcoal}</t>
  </si>
  <si>
    <t>21-580-05-57</t>
  </si>
  <si>
    <t>21-580-05-59</t>
  </si>
  <si>
    <t>21-580-05-61</t>
  </si>
  <si>
    <t>21-247-06-55</t>
  </si>
  <si>
    <t>Кепка BAILEY арт. 25458 SMIT (синий) {navy}</t>
  </si>
  <si>
    <t>21-247-06-59</t>
  </si>
  <si>
    <t>21-247-06-61</t>
  </si>
  <si>
    <t>21-247-06-63</t>
  </si>
  <si>
    <t>21-316-09-57</t>
  </si>
  <si>
    <t>Кепка BAILEY арт. 25474BH COVE (черный) {grey plaid}</t>
  </si>
  <si>
    <t>21-316-09-59</t>
  </si>
  <si>
    <t>21-316-09-61</t>
  </si>
  <si>
    <t>21-318-08-57</t>
  </si>
  <si>
    <t>Кепка BAILEY арт. 25476BH GOBER (серый) {grey}</t>
  </si>
  <si>
    <t>21-319-14-55</t>
  </si>
  <si>
    <t>Кепка BAILEY арт. 25477BH ROCKBURN (коричневый) {brown}</t>
  </si>
  <si>
    <t>21-319-14-57</t>
  </si>
  <si>
    <t>21-319-14-59</t>
  </si>
  <si>
    <t>21-319-14-61</t>
  </si>
  <si>
    <t>21-321-08-59</t>
  </si>
  <si>
    <t>Кепка BAILEY арт. 25479BH GELLERTH (серый) {charcoal}</t>
  </si>
  <si>
    <t>21-321-08-61</t>
  </si>
  <si>
    <t>21-414-12-55</t>
  </si>
  <si>
    <t>Кепка BAILEY арт. 25480BH WYMAN (бордовый) {burgundy}</t>
  </si>
  <si>
    <t>21-414-12-59</t>
  </si>
  <si>
    <t>21-414-06-57</t>
  </si>
  <si>
    <t>Кепка BAILEY арт. 25480BH WYMAN (синий) {navy}</t>
  </si>
  <si>
    <t>21-414-06-59</t>
  </si>
  <si>
    <t>21-414-16-55</t>
  </si>
  <si>
    <t>Кепка BAILEY арт. 25480BH WYMAN (темно-синий) {navy dot}</t>
  </si>
  <si>
    <t>21-414-09-57</t>
  </si>
  <si>
    <t>Кепка BAILEY арт. 25480BH WYMAN (черный) {black dot}</t>
  </si>
  <si>
    <t>21-414-09-61</t>
  </si>
  <si>
    <t>21-420-09-57</t>
  </si>
  <si>
    <t>Кепка BAILEY арт. 25481BH WADDELL (черный) {black}</t>
  </si>
  <si>
    <t>21-420-09-59</t>
  </si>
  <si>
    <t>21-420-09-61</t>
  </si>
  <si>
    <t>21-416-14-55</t>
  </si>
  <si>
    <t>Кепка BAILEY арт. 25488BH PURDY (коричневый) {cognac/grey}</t>
  </si>
  <si>
    <t>21-416-14-59</t>
  </si>
  <si>
    <t>21-416-14-61</t>
  </si>
  <si>
    <t>21-416-05-59</t>
  </si>
  <si>
    <t>Кепка BAILEY арт. 25488BH PURDY (темно-серый) {charcoal/navy}</t>
  </si>
  <si>
    <t>21-529-08-57</t>
  </si>
  <si>
    <t>Кепка BAILEY арт. 25498BH SPRINGFIELD (серый) {mole}</t>
  </si>
  <si>
    <t>21-529-08-59</t>
  </si>
  <si>
    <t>21-529-08-61</t>
  </si>
  <si>
    <t>21-529-05-57</t>
  </si>
  <si>
    <t>Кепка BAILEY арт. 25498BH SPRINGFIELD (темно-серый) {graphite}</t>
  </si>
  <si>
    <t>21-529-05-59</t>
  </si>
  <si>
    <t>21-529-05-61</t>
  </si>
  <si>
    <t>21-530-08-55</t>
  </si>
  <si>
    <t>Кепка BAILEY арт. 25499BH RAPOL (серый) {grey tweed}</t>
  </si>
  <si>
    <t>21-530-08-57</t>
  </si>
  <si>
    <t>21-530-08-59</t>
  </si>
  <si>
    <t>21-530-08-61</t>
  </si>
  <si>
    <t>21-532-03-60</t>
  </si>
  <si>
    <t>Кепка BAILEY арт. 25501BH SANVILLE (оливковый) {olive}</t>
  </si>
  <si>
    <t>21-534-03-55</t>
  </si>
  <si>
    <t>Кепка BAILEY арт. 25503BH DOLLIS (оливковый) {olive}</t>
  </si>
  <si>
    <t>21-534-03-57</t>
  </si>
  <si>
    <t>21-534-03-59</t>
  </si>
  <si>
    <t>21-534-03-61</t>
  </si>
  <si>
    <t>21-534-08-55</t>
  </si>
  <si>
    <t>Кепка BAILEY арт. 25503BH DOLLIS (серый) {black}</t>
  </si>
  <si>
    <t>21-534-08-57</t>
  </si>
  <si>
    <t>21-534-08-59</t>
  </si>
  <si>
    <t>21-534-08-61</t>
  </si>
  <si>
    <t>21-535-03-55</t>
  </si>
  <si>
    <t>Кепка BAILEY арт. 25508BH SIMNICK (оливковый) {olive}</t>
  </si>
  <si>
    <t>21-535-03-57</t>
  </si>
  <si>
    <t>21-535-03-59</t>
  </si>
  <si>
    <t>21-535-03-61</t>
  </si>
  <si>
    <t>21-535-05-55</t>
  </si>
  <si>
    <t>Кепка BAILEY арт. 25508BH SIMNICK (темно-серый) {grey}</t>
  </si>
  <si>
    <t>21-535-05-57</t>
  </si>
  <si>
    <t>21-535-05-59</t>
  </si>
  <si>
    <t>21-535-05-61</t>
  </si>
  <si>
    <t>21-537-05-57</t>
  </si>
  <si>
    <t>Кепка BAILEY арт. 25510BH KUFELL (темно-серый) {black}</t>
  </si>
  <si>
    <t>21-537-05-59</t>
  </si>
  <si>
    <t>21-537-05-61</t>
  </si>
  <si>
    <t>21-538-14-57</t>
  </si>
  <si>
    <t>Кепка BAILEY арт. 25511BH GADIS (коричневый) {rust}</t>
  </si>
  <si>
    <t>21-538-14-59</t>
  </si>
  <si>
    <t>21-538-14-61</t>
  </si>
  <si>
    <t>21-538-08-55</t>
  </si>
  <si>
    <t>Кепка BAILEY арт. 25511BH GADIS (серый) {grey}</t>
  </si>
  <si>
    <t>21-538-08-57</t>
  </si>
  <si>
    <t>21-538-08-59</t>
  </si>
  <si>
    <t>21-538-08-61</t>
  </si>
  <si>
    <t>21-539-08-57</t>
  </si>
  <si>
    <t>Кепка BAILEY арт. 25512BH BEECH (серый) {grey}</t>
  </si>
  <si>
    <t>21-539-08-59</t>
  </si>
  <si>
    <t>21-540-06-55</t>
  </si>
  <si>
    <t>Кепка BAILEY арт. 25514BH DELLER (синий) {black plaid}</t>
  </si>
  <si>
    <t>21-540-06-57</t>
  </si>
  <si>
    <t>21-540-06-59</t>
  </si>
  <si>
    <t>21-540-06-61</t>
  </si>
  <si>
    <t>21-542-03-55</t>
  </si>
  <si>
    <t>Кепка BAILEY арт. 25516BH GROVES (оливковый) {olive}</t>
  </si>
  <si>
    <t>21-542-03-57</t>
  </si>
  <si>
    <t>21-542-03-59</t>
  </si>
  <si>
    <t>21-542-03-61</t>
  </si>
  <si>
    <t>21-610-09-57</t>
  </si>
  <si>
    <t>Кепка BAILEY арт. 25520BH OSLER (черный) {black}</t>
  </si>
  <si>
    <t>21-610-09-59</t>
  </si>
  <si>
    <t>21-610-09-61</t>
  </si>
  <si>
    <t>21-611-08-55</t>
  </si>
  <si>
    <t>Кепка BAILEY арт. 25521BH ZEFF (серый) {dusk}</t>
  </si>
  <si>
    <t>21-611-08-57</t>
  </si>
  <si>
    <t>21-611-08-59</t>
  </si>
  <si>
    <t>21-611-08-61</t>
  </si>
  <si>
    <t>21-611-09-55</t>
  </si>
  <si>
    <t>Кепка BAILEY арт. 25521BH ZEFF (черный) {black}</t>
  </si>
  <si>
    <t>21-611-09-57</t>
  </si>
  <si>
    <t>21-611-09-59</t>
  </si>
  <si>
    <t>21-611-09-61</t>
  </si>
  <si>
    <t>21-612-09-57</t>
  </si>
  <si>
    <t>Кепка BAILEY арт. 25522BH DUANE (черный) {black}</t>
  </si>
  <si>
    <t>21-612-09-59</t>
  </si>
  <si>
    <t>21-613-08-59</t>
  </si>
  <si>
    <t>Кепка BAILEY арт. 25523BH PENSON (серый) {dusty blue}</t>
  </si>
  <si>
    <t>21-615-02-55</t>
  </si>
  <si>
    <t>Кепка BAILEY арт. 25526BH KYAN (бежевый) {tan}</t>
  </si>
  <si>
    <t>21-615-02-57</t>
  </si>
  <si>
    <t>21-615-02-59</t>
  </si>
  <si>
    <t>21-652-05-55</t>
  </si>
  <si>
    <t>Кепка BAILEY арт. 25526BH KYAN (темно-серый) {charcoal}</t>
  </si>
  <si>
    <t>21-652-05-57</t>
  </si>
  <si>
    <t>21-652-05-59</t>
  </si>
  <si>
    <t>21-652-05-61</t>
  </si>
  <si>
    <t>21-616-07-55</t>
  </si>
  <si>
    <t>Кепка BAILEY арт. 25527BH LISTON (темно-зеленый) {hunter}</t>
  </si>
  <si>
    <t>21-616-07-57</t>
  </si>
  <si>
    <t>21-616-07-59</t>
  </si>
  <si>
    <t>21-616-16-55</t>
  </si>
  <si>
    <t>Кепка BAILEY арт. 25527BH LISTON (темно-синий) {night sky}</t>
  </si>
  <si>
    <t>21-616-16-57</t>
  </si>
  <si>
    <t>21-616-16-59</t>
  </si>
  <si>
    <t>21-616-16-61</t>
  </si>
  <si>
    <t>21-617-12-59</t>
  </si>
  <si>
    <t>Кепка BAILEY арт. 25528BH SPARK (бордовый) {burgundy}</t>
  </si>
  <si>
    <t>21-659-08-55</t>
  </si>
  <si>
    <t>Кепка BAILEY арт. 25530BH BYRAM (серый) {black stripe}</t>
  </si>
  <si>
    <t>21-659-08-57</t>
  </si>
  <si>
    <t>21-659-08-59</t>
  </si>
  <si>
    <t>21-659-08-61</t>
  </si>
  <si>
    <t>21-659-09-55</t>
  </si>
  <si>
    <t>Кепка BAILEY арт. 25530BH BYRAM (черный) {brown stripe}</t>
  </si>
  <si>
    <t>21-659-09-57</t>
  </si>
  <si>
    <t>21-659-09-59</t>
  </si>
  <si>
    <t>21-659-09-61</t>
  </si>
  <si>
    <t>21-661-14-57</t>
  </si>
  <si>
    <t>Кепка BAILEY арт. 25532BH CURRIN (коричневый) {beech}</t>
  </si>
  <si>
    <t>21-661-14-59</t>
  </si>
  <si>
    <t>21-661-14-61</t>
  </si>
  <si>
    <t>21-661-36-57</t>
  </si>
  <si>
    <t>Кепка BAILEY арт. 25532BH CURRIN (светло-коричневый) {plaza taupe}</t>
  </si>
  <si>
    <t>21-661-36-59</t>
  </si>
  <si>
    <t>21-661-36-61</t>
  </si>
  <si>
    <t>21-663-11-55</t>
  </si>
  <si>
    <t>Кепка BAILEY арт. 25534BH PATEL (зеленый) {forest}</t>
  </si>
  <si>
    <t>21-663-11-57</t>
  </si>
  <si>
    <t>21-663-11-59</t>
  </si>
  <si>
    <t>21-663-11-61</t>
  </si>
  <si>
    <t>21-663-41-57</t>
  </si>
  <si>
    <t>Кепка BAILEY арт. 25534BH PATEL (фиолетовый) {nightshade}</t>
  </si>
  <si>
    <t>21-663-41-59</t>
  </si>
  <si>
    <t>21-663-41-61</t>
  </si>
  <si>
    <t>21-666-13-55</t>
  </si>
  <si>
    <t>Кепка BAILEY арт. 25537BH BRAMER (коричневый) {rust}</t>
  </si>
  <si>
    <t>21-666-13-57</t>
  </si>
  <si>
    <t>21-666-13-59</t>
  </si>
  <si>
    <t>21-666-13-61</t>
  </si>
  <si>
    <t>21-667-14-55</t>
  </si>
  <si>
    <t>Кепка BAILEY арт. 25538BH TIFTON (коричневый) {rust}</t>
  </si>
  <si>
    <t>21-667-14-57</t>
  </si>
  <si>
    <t>21-667-14-59</t>
  </si>
  <si>
    <t>21-667-14-61</t>
  </si>
  <si>
    <t>21-667-08-55</t>
  </si>
  <si>
    <t>Кепка BAILEY арт. 25538BH TIFTON (серый) {grey}</t>
  </si>
  <si>
    <t>21-667-08-57</t>
  </si>
  <si>
    <t>21-667-08-59</t>
  </si>
  <si>
    <t>21-667-08-61</t>
  </si>
  <si>
    <t>21-668-03-55</t>
  </si>
  <si>
    <t>Кепка BAILEY арт. 25539BH RISH (оливковый) {olive plaid}</t>
  </si>
  <si>
    <t>21-668-03-57</t>
  </si>
  <si>
    <t>21-668-03-59</t>
  </si>
  <si>
    <t>21-668-03-61</t>
  </si>
  <si>
    <t>21-669-11-55</t>
  </si>
  <si>
    <t>Кепка BAILEY арт. 25540BH EDFORD (зеленый) {forest}</t>
  </si>
  <si>
    <t>21-669-11-57</t>
  </si>
  <si>
    <t>21-669-11-59</t>
  </si>
  <si>
    <t>21-669-11-61</t>
  </si>
  <si>
    <t>21-669-15-55</t>
  </si>
  <si>
    <t>Кепка BAILEY арт. 25540BH EDFORD (светло-коричневый) {brown}</t>
  </si>
  <si>
    <t>21-669-15-57</t>
  </si>
  <si>
    <t>21-669-15-59</t>
  </si>
  <si>
    <t>21-669-15-61</t>
  </si>
  <si>
    <t>21-669-16-55</t>
  </si>
  <si>
    <t>Кепка BAILEY арт. 25540BH EDFORD (темно-синий) {dark denim}</t>
  </si>
  <si>
    <t>21-669-16-57</t>
  </si>
  <si>
    <t>21-669-16-59</t>
  </si>
  <si>
    <t>21-669-16-61</t>
  </si>
  <si>
    <t>21-712-22-59</t>
  </si>
  <si>
    <t>Кепка BAILEY арт. 25545BH DUNCAN (светло-синий) {blue}</t>
  </si>
  <si>
    <t>21-712-56-57</t>
  </si>
  <si>
    <t>Кепка BAILEY арт. 25545BH DUNCAN (хаки) {soft khaki}</t>
  </si>
  <si>
    <t>21-712-56-59</t>
  </si>
  <si>
    <t>21-712-56-61</t>
  </si>
  <si>
    <t>21-712-09-57</t>
  </si>
  <si>
    <t>Кепка BAILEY арт. 25545BH DUNCAN (черный) {black}</t>
  </si>
  <si>
    <t>21-712-09-59</t>
  </si>
  <si>
    <t>21-712-09-61</t>
  </si>
  <si>
    <t>21-713-08-57</t>
  </si>
  <si>
    <t>Кепка BAILEY арт. 25546BH BRENAN (серый) {black}</t>
  </si>
  <si>
    <t>21-713-08-59</t>
  </si>
  <si>
    <t>21-713-08-61</t>
  </si>
  <si>
    <t>21-714-08-57</t>
  </si>
  <si>
    <t>Кепка BAILEY арт. 25547BH BECKER (серый) {black}</t>
  </si>
  <si>
    <t>21-714-08-59</t>
  </si>
  <si>
    <t>21-714-08-61</t>
  </si>
  <si>
    <t>21-714-06-57</t>
  </si>
  <si>
    <t>Кепка BAILEY арт. 25547BH BECKER (синий) {navy}</t>
  </si>
  <si>
    <t>21-714-06-59</t>
  </si>
  <si>
    <t>21-714-06-61</t>
  </si>
  <si>
    <t>21-715-00-57</t>
  </si>
  <si>
    <t>Кепка BAILEY арт. 25548BH FINNEGAN (красный / синий) {ochre}</t>
  </si>
  <si>
    <t>21-715-00-59</t>
  </si>
  <si>
    <t>21-715-00-61</t>
  </si>
  <si>
    <t>21-715-09-57</t>
  </si>
  <si>
    <t>Кепка BAILEY арт. 25548BH FINNEGAN (черный) {black}</t>
  </si>
  <si>
    <t>21-715-09-59</t>
  </si>
  <si>
    <t>21-715-09-61</t>
  </si>
  <si>
    <t>21-716-06-57</t>
  </si>
  <si>
    <t>Кепка BAILEY арт. 25549BH MAHLER (синий) {navy}</t>
  </si>
  <si>
    <t>21-716-06-59</t>
  </si>
  <si>
    <t>21-716-06-61</t>
  </si>
  <si>
    <t>21-228-19-59</t>
  </si>
  <si>
    <t>Кепка BAILEY арт. 90058 SLATER (голубой) {surf}</t>
  </si>
  <si>
    <t>21-228-36-59</t>
  </si>
  <si>
    <t>Кепка BAILEY арт. 90058 SLATER (светло-серый) {basalt}</t>
  </si>
  <si>
    <t>21-406-22-57</t>
  </si>
  <si>
    <t>Кепка BAILEY арт. 90092BH Medd (светло-синий) {light blue}</t>
  </si>
  <si>
    <t>21-403-16-55</t>
  </si>
  <si>
    <t>Кепка BAILEY арт. 90093BH STOKE (темно-синий) {navy}</t>
  </si>
  <si>
    <t>21-463-19-55</t>
  </si>
  <si>
    <t>Кепка BAILEY арт. 90101BH DUMAS (голубой) {denim}</t>
  </si>
  <si>
    <t>21-465-02-55</t>
  </si>
  <si>
    <t>Кепка BAILEY арт. 90103BH CHIRON (бежевый) {tan}</t>
  </si>
  <si>
    <t>21-465-19-55</t>
  </si>
  <si>
    <t>Кепка BAILEY арт. 90103BH CHIRON (голубой) {light blue plaid}</t>
  </si>
  <si>
    <t>21-467-19-59</t>
  </si>
  <si>
    <t>Кепка BAILEY арт. 90106BH WESTEX (голубой) {light navy}</t>
  </si>
  <si>
    <t>21-469-02-57</t>
  </si>
  <si>
    <t>Кепка BAILEY арт. 90109BH KETER (бежевый) {beige}</t>
  </si>
  <si>
    <t>21-469-22-59</t>
  </si>
  <si>
    <t>Кепка BAILEY арт. 90109BH KETER (светло-синий) {blue chambray}</t>
  </si>
  <si>
    <t>21-470-19-57</t>
  </si>
  <si>
    <t>Кепка BAILEY арт. 90110BH GADDIS (голубой) {navy}</t>
  </si>
  <si>
    <t>21-475-02-57</t>
  </si>
  <si>
    <t>Кепка BAILEY арт. 90115BH SHAWK (бежевый) {beige}</t>
  </si>
  <si>
    <t>21-475-19-57</t>
  </si>
  <si>
    <t>Кепка BAILEY арт. 90115BH SHAWK (голубой) {sky}</t>
  </si>
  <si>
    <t>21-475-19-59</t>
  </si>
  <si>
    <t>21-475-19-61</t>
  </si>
  <si>
    <t>21-602-02-59</t>
  </si>
  <si>
    <t>Кепка BAILEY арт. 90119BH GANEY (бежевый) {sand}</t>
  </si>
  <si>
    <t>21-602-19-61</t>
  </si>
  <si>
    <t>Кепка BAILEY арт. 90119BH GANEY (голубой) {sky}</t>
  </si>
  <si>
    <t>21-602-01-55</t>
  </si>
  <si>
    <t>Кепка BAILEY арт. 90119BH GANEY (светло-серый) {charcoal}</t>
  </si>
  <si>
    <t>21-608-01-57</t>
  </si>
  <si>
    <t>Кепка BAILEY арт. 90128BH REIFF (светло-серый) {light grey}</t>
  </si>
  <si>
    <t>21-608-01-59</t>
  </si>
  <si>
    <t>21-608-01-61</t>
  </si>
  <si>
    <t>21-608-95-55</t>
  </si>
  <si>
    <t>Кепка BAILEY арт. 90128BH REIFF (синий / белый) {navy}</t>
  </si>
  <si>
    <t>21-608-95-57</t>
  </si>
  <si>
    <t>21-608-95-59</t>
  </si>
  <si>
    <t>21-644-08-57</t>
  </si>
  <si>
    <t>Кепка BAILEY арт. 90129BH Alsen (серый) {grey}</t>
  </si>
  <si>
    <t>21-644-08-61</t>
  </si>
  <si>
    <t>21-644-09-57</t>
  </si>
  <si>
    <t>Кепка BAILEY арт. 90129BH ALSEN (черный) {black}</t>
  </si>
  <si>
    <t>21-644-09-59</t>
  </si>
  <si>
    <t>21-645-06-59</t>
  </si>
  <si>
    <t>Кепка BAILEY арт. 90130BH CARLS (синий) {blue}</t>
  </si>
  <si>
    <t>21-646-36-55</t>
  </si>
  <si>
    <t>Кепка BAILEY арт. 90131BH NOVI (светло-коричневый) {tan}</t>
  </si>
  <si>
    <t>21-646-36-57</t>
  </si>
  <si>
    <t>21-646-36-59</t>
  </si>
  <si>
    <t>21-646-36-61</t>
  </si>
  <si>
    <t>21-647-09-57</t>
  </si>
  <si>
    <t>Кепка BAILEY арт. 90134BH ALMAS (темно-зеленый) {black}</t>
  </si>
  <si>
    <t>21-647-09-59</t>
  </si>
  <si>
    <t>21-647-09-61</t>
  </si>
  <si>
    <t>21-648-08-59</t>
  </si>
  <si>
    <t>Кепка BAILEY арт. 90135BH FLEET (серый) {grey}</t>
  </si>
  <si>
    <t>21-649-07-59</t>
  </si>
  <si>
    <t>Кепка BAILEY арт. 90136BH FERGUS (темно-зеленый) {forest}</t>
  </si>
  <si>
    <t>21-683-15-59</t>
  </si>
  <si>
    <t>Кепка BAILEY арт. 90141BH BEDIAS (светло-коричневый) {golden plaid}</t>
  </si>
  <si>
    <t>21-684-16-59</t>
  </si>
  <si>
    <t>Кепка BAILEY арт. 90142BH WORTHAM (темно-синий) {dark denim stripe}</t>
  </si>
  <si>
    <t>21-685-17-59</t>
  </si>
  <si>
    <t>Кепка BAILEY арт. 90143BH GURLEY (белый) {ivory stripe}</t>
  </si>
  <si>
    <t>21-688-08-55</t>
  </si>
  <si>
    <t>Кепка BAILEY арт. 90148BH CANDLER (серый) {grey check}</t>
  </si>
  <si>
    <t>21-688-08-57</t>
  </si>
  <si>
    <t>21-688-08-59</t>
  </si>
  <si>
    <t>21-688-08-61</t>
  </si>
  <si>
    <t>21-688-16-55</t>
  </si>
  <si>
    <t>Кепка BAILEY арт. 90148BH Candler (темно-синий) {navy check}</t>
  </si>
  <si>
    <t>21-688-16-57</t>
  </si>
  <si>
    <t>21-688-16-59</t>
  </si>
  <si>
    <t>21-688-16-61</t>
  </si>
  <si>
    <t>21-689-48-59</t>
  </si>
  <si>
    <t>Кепка BAILEY арт. 90149BH PILAND (черный / белый) {black}</t>
  </si>
  <si>
    <t>21-690-02-59</t>
  </si>
  <si>
    <t>Кепка BAILEY арт. 90150BH STRADER (бежевый) {beige}</t>
  </si>
  <si>
    <t>21-691-08-55</t>
  </si>
  <si>
    <t>Кепка BAILEY арт. 90151BH LIPSEY (серый) {grey stripe}</t>
  </si>
  <si>
    <t>21-691-08-57</t>
  </si>
  <si>
    <t>21-691-08-59</t>
  </si>
  <si>
    <t>21-691-08-61</t>
  </si>
  <si>
    <t>21-750-93-00</t>
  </si>
  <si>
    <t>Кепка BAILEY арт. 90153BH RELLE (малиновый) {amaranth}</t>
  </si>
  <si>
    <t>21-751-05-59</t>
  </si>
  <si>
    <t>Кепка BAILEY арт. 90154BH NADEL (темно-серый) {charcoal}</t>
  </si>
  <si>
    <t>21-752-20-59</t>
  </si>
  <si>
    <t>Кепка BAILEY арт. 90155BH SHIRIN (желтый) {butter}</t>
  </si>
  <si>
    <t>21-753-48-59</t>
  </si>
  <si>
    <t>Кепка BAILEY арт. 90156BH LAZ (белый / черный) {black}</t>
  </si>
  <si>
    <t>21-754-00-58</t>
  </si>
  <si>
    <t>Кепка BAILEY арт. 90157BH JAXSON (красный / синий) {dk.blue stripe}</t>
  </si>
  <si>
    <t>21-755-15-59</t>
  </si>
  <si>
    <t>Кепка BAILEY арт. 90158BH BURNEY (светло-коричневый) {brown}</t>
  </si>
  <si>
    <t>21-756-06-59</t>
  </si>
  <si>
    <t>Кепка BAILEY арт. 90159BH TITUS (синий) {blue}</t>
  </si>
  <si>
    <t>21-759-14-58</t>
  </si>
  <si>
    <t>Кепка BAILEY арт. 90162BH ADAN (коричневый) {taupe}</t>
  </si>
  <si>
    <t>31-002-18-00</t>
  </si>
  <si>
    <t>Кепка BETMAR арт. B011H ADELE (красный) {scarlet}</t>
  </si>
  <si>
    <t>31-002-09-00</t>
  </si>
  <si>
    <t>Кепка BETMAR арт. B011H ADELE (черный / белый) {herringbone}</t>
  </si>
  <si>
    <t>31-002-48-00</t>
  </si>
  <si>
    <t>Кепка BETMAR арт. B011H ADELE (черный / черный) {black}</t>
  </si>
  <si>
    <t>31-014-18-00</t>
  </si>
  <si>
    <t>Кепка BETMAR арт. B1284H LYNN (красный) {true red}</t>
  </si>
  <si>
    <t>31-139-09-00</t>
  </si>
  <si>
    <t>Кепка BETMAR арт. B1665H STEPHANIE (черный) {black}</t>
  </si>
  <si>
    <t>31-123-12-00</t>
  </si>
  <si>
    <t>Кепка BETMAR арт. B1666H MULHOUSE (бордовый) {bordeaux}</t>
  </si>
  <si>
    <t>31-175-05-00</t>
  </si>
  <si>
    <t>Кепка BETMAR арт. B1670H LUCERNE (темно-серый) {charcoal}</t>
  </si>
  <si>
    <t>31-155-02-00</t>
  </si>
  <si>
    <t>Кепка BETMAR арт. B1708H FISHERMAN CAP (бежевый) {khaki}</t>
  </si>
  <si>
    <t>31-155-38-00</t>
  </si>
  <si>
    <t>Кепка BETMAR арт. B1708H FISHERMAN CAP (белый / синий) {white.navy}</t>
  </si>
  <si>
    <t>31-155-19-00</t>
  </si>
  <si>
    <t>Кепка BETMAR арт. B1708H FISHERMAN CAP (голубой) {skyway}</t>
  </si>
  <si>
    <t>31-155-18-00</t>
  </si>
  <si>
    <t>Кепка BETMAR арт. B1708H FISHERMAN CAP (красный) {poppy}</t>
  </si>
  <si>
    <t>31-188-17-00</t>
  </si>
  <si>
    <t>Кепка BETMAR арт. B1794H CRYSTAL CAP (белый) {winter white}</t>
  </si>
  <si>
    <t>31-192-03-00</t>
  </si>
  <si>
    <t>Кепка BETMAR арт. B1818H SEAPORT CAP (белый / оливковый) {white.olive}</t>
  </si>
  <si>
    <t>31-192-17-00</t>
  </si>
  <si>
    <t>Кепка BETMAR арт. B1818H SEAPORT CAP (белый) {white}</t>
  </si>
  <si>
    <t>31-195-26-00</t>
  </si>
  <si>
    <t>Кепка BETMAR арт. B1845H SAILOR CAP (серый / синий) {denim static}</t>
  </si>
  <si>
    <t>31-195-08-00</t>
  </si>
  <si>
    <t>Кепка BETMAR арт. B1845H SAILOR CAP (синий) {pinstripes}</t>
  </si>
  <si>
    <t>31-224-12-00</t>
  </si>
  <si>
    <t>Кепка BETMAR арт. B1873H LIEUTENANT CAP (бордовый) {bordeaux}</t>
  </si>
  <si>
    <t>31-252-09-00</t>
  </si>
  <si>
    <t>Кепка BETMAR арт. B1934H CLARA (черный) {black}</t>
  </si>
  <si>
    <t>31-269-08-00</t>
  </si>
  <si>
    <t>Кепка BETMAR арт. B1954H JOCELYN (серый) {black/white}</t>
  </si>
  <si>
    <t>31-278-09-00</t>
  </si>
  <si>
    <t>Кепка BETMAR арт. B1962H LYDIE (черный) {black}</t>
  </si>
  <si>
    <t>31-279-09-00</t>
  </si>
  <si>
    <t>Кепка BETMAR арт. B1963H VIVIANE (черный) {black}</t>
  </si>
  <si>
    <t>31-280-12-00</t>
  </si>
  <si>
    <t>Кепка BETMAR арт. B1964H JOSIANE (бордовый) {red multi}</t>
  </si>
  <si>
    <t>31-035-05-00</t>
  </si>
  <si>
    <t>Кепка BETMAR арт. B521 RHINESTONE CAP (темно-серый) {truffle}</t>
  </si>
  <si>
    <t>31-038-20-00</t>
  </si>
  <si>
    <t>Кепка BETMAR арт. B562 BOY MEETS GIRL (бежевый) {camel}</t>
  </si>
  <si>
    <t>31-038-18-00</t>
  </si>
  <si>
    <t>Кепка BETMAR арт. B562 BOY MEETS GIRL (красный) {red}</t>
  </si>
  <si>
    <t>31-038-01-00</t>
  </si>
  <si>
    <t>Кепка BETMAR арт. B562 BOY MEETS GIRL (светло-серый) {blue smoke}</t>
  </si>
  <si>
    <t>31-038-08-00</t>
  </si>
  <si>
    <t>Кепка BETMAR арт. B562 BOY MEETS GIRL (серый) {charcoal}</t>
  </si>
  <si>
    <t>31-038-05-00</t>
  </si>
  <si>
    <t>Кепка BETMAR арт. B562 BOY MEETS GIRL (темно-серый) {black.white glen plaid}</t>
  </si>
  <si>
    <t>31-038-09-00</t>
  </si>
  <si>
    <t>Кепка BETMAR арт. B562 BOY MEETS GIRL (черный) {black}</t>
  </si>
  <si>
    <t>31-039-09-00</t>
  </si>
  <si>
    <t>Кепка BETMAR арт. B612H FERN (черный) {black}</t>
  </si>
  <si>
    <t>31-053-02-00</t>
  </si>
  <si>
    <t>Кепка BETMAR арт. B964 FACE FRAMER (бежевый) {sand}</t>
  </si>
  <si>
    <t>31-053-46-00</t>
  </si>
  <si>
    <t>Кепка BETMAR арт. B964 FACE FRAMER (белый / синий) {blue check}</t>
  </si>
  <si>
    <t>31-053-17-00</t>
  </si>
  <si>
    <t>Кепка BETMAR арт. B964 FACE FRAMER (белый) {white}</t>
  </si>
  <si>
    <t>31-053-01-00</t>
  </si>
  <si>
    <t>Кепка BETMAR арт. B964 FACE FRAMER (светло-серый) {navy daisy}</t>
  </si>
  <si>
    <t>60-225-17-55</t>
  </si>
  <si>
    <t>Кепка CHRISTYS арт. ALFIE csk100621 (белый) {sandstone}</t>
  </si>
  <si>
    <t>60-225-17-59</t>
  </si>
  <si>
    <t>60-225-03-57</t>
  </si>
  <si>
    <t>Кепка CHRISTYS арт. ALFIE csk100621 (оливковый) {khaki}</t>
  </si>
  <si>
    <t>60-225-06-55</t>
  </si>
  <si>
    <t>Кепка CHRISTYS арт. ALFIE csk100621 (синий) {navy }</t>
  </si>
  <si>
    <t>60-007-02-59</t>
  </si>
  <si>
    <t>Кепка CHRISTYS арт. BAKER BOY csk100030 (бежевый) {z574}</t>
  </si>
  <si>
    <t>60-007-11-55</t>
  </si>
  <si>
    <t>Кепка CHRISTYS арт. BAKER BOY csk100030 (зеленый) {z573}</t>
  </si>
  <si>
    <t>60-007-11-57</t>
  </si>
  <si>
    <t>60-007-11-59</t>
  </si>
  <si>
    <t>60-007-11-61</t>
  </si>
  <si>
    <t>60-007-73-55</t>
  </si>
  <si>
    <t>Кепка CHRISTYS арт. BAKER BOY csk100030 (коричневый / бежевый) {z524}</t>
  </si>
  <si>
    <t>60-007-73-57</t>
  </si>
  <si>
    <t>60-007-73-59</t>
  </si>
  <si>
    <t>60-007-73-61</t>
  </si>
  <si>
    <t>60-007-81-55</t>
  </si>
  <si>
    <t>Кепка CHRISTYS арт. BAKER BOY csk100030 (коричневый / синий) {z507}</t>
  </si>
  <si>
    <t>60-007-81-57</t>
  </si>
  <si>
    <t>60-007-81-59</t>
  </si>
  <si>
    <t>60-007-81-61</t>
  </si>
  <si>
    <t>60-007-14-55</t>
  </si>
  <si>
    <t>Кепка CHRISTYS арт. BAKER BOY csk100030 (коричневый) {z972}</t>
  </si>
  <si>
    <t>60-007-54-55</t>
  </si>
  <si>
    <t>Кепка CHRISTYS арт. BAKER BOY csk100030 (серый / красный) {538}</t>
  </si>
  <si>
    <t>60-007-54-57</t>
  </si>
  <si>
    <t>60-007-54-59</t>
  </si>
  <si>
    <t>60-007-54-61</t>
  </si>
  <si>
    <t>60-007-47-55</t>
  </si>
  <si>
    <t>Кепка CHRISTYS арт. BAKER BOY csk100030 (серый / черный) {z537}</t>
  </si>
  <si>
    <t>60-007-47-57</t>
  </si>
  <si>
    <t>60-007-47-59</t>
  </si>
  <si>
    <t>60-007-47-61</t>
  </si>
  <si>
    <t>60-007-08-55</t>
  </si>
  <si>
    <t>Кепка CHRISTYS арт. BAKER BOY csk100030 (серый) {z530}</t>
  </si>
  <si>
    <t>60-007-08-57</t>
  </si>
  <si>
    <t>60-007-08-59</t>
  </si>
  <si>
    <t>60-007-08-61</t>
  </si>
  <si>
    <t>60-007-78-55</t>
  </si>
  <si>
    <t>Кепка CHRISTYS арт. BAKER BOY csk100030 (синий / черный) {z539}</t>
  </si>
  <si>
    <t>60-007-78-57</t>
  </si>
  <si>
    <t>60-007-78-59</t>
  </si>
  <si>
    <t>60-007-78-61</t>
  </si>
  <si>
    <t>60-007-07-55</t>
  </si>
  <si>
    <t>Кепка CHRISTYS арт. BAKER BOY csk100030 (темно-зеленый) {z506}</t>
  </si>
  <si>
    <t>60-007-07-57</t>
  </si>
  <si>
    <t>60-007-07-59</t>
  </si>
  <si>
    <t>60-007-07-61</t>
  </si>
  <si>
    <t>60-019-17-55</t>
  </si>
  <si>
    <t>Кепка CHRISTYS арт. BAKER BOY csk100037 (белый) {sandstone}</t>
  </si>
  <si>
    <t>60-019-17-57</t>
  </si>
  <si>
    <t>60-019-17-59</t>
  </si>
  <si>
    <t>60-019-17-61</t>
  </si>
  <si>
    <t>60-019-12-55</t>
  </si>
  <si>
    <t>Кепка CHRISTYS арт. BAKER BOY csk100037 (бордовый) {maroon}</t>
  </si>
  <si>
    <t>60-019-36-59</t>
  </si>
  <si>
    <t>Кепка CHRISTYS арт. BAKER BOY csk100037 (кремовый) {camel}</t>
  </si>
  <si>
    <t>60-019-11-55</t>
  </si>
  <si>
    <t>Кепка CHRISTYS арт. BAKER BOY csk100037 (оливковый) {olive}</t>
  </si>
  <si>
    <t>60-019-11-57</t>
  </si>
  <si>
    <t>60-019-11-59</t>
  </si>
  <si>
    <t>60-019-11-61</t>
  </si>
  <si>
    <t>60-019-13-55</t>
  </si>
  <si>
    <t>Кепка CHRISTYS арт. BAKER BOY csk100037 (рыжий) {rust}</t>
  </si>
  <si>
    <t>60-019-13-57</t>
  </si>
  <si>
    <t>60-019-13-61</t>
  </si>
  <si>
    <t>60-019-08-55</t>
  </si>
  <si>
    <t>Кепка CHRISTYS арт. BAKER BOY csk100037 (серый) {charcoal}</t>
  </si>
  <si>
    <t>60-019-08-57</t>
  </si>
  <si>
    <t>60-019-08-59</t>
  </si>
  <si>
    <t>60-019-08-61</t>
  </si>
  <si>
    <t>60-019-16-55</t>
  </si>
  <si>
    <t>Кепка CHRISTYS арт. BAKER BOY csk100037 (темно-синий) {navy}</t>
  </si>
  <si>
    <t>60-019-16-57</t>
  </si>
  <si>
    <t>60-019-16-59</t>
  </si>
  <si>
    <t>60-019-16-61</t>
  </si>
  <si>
    <t>60-019-09-55</t>
  </si>
  <si>
    <t>Кепка CHRISTYS арт. BAKER BOY csk100037 (черный) {black}</t>
  </si>
  <si>
    <t>60-019-09-57</t>
  </si>
  <si>
    <t>60-019-09-59</t>
  </si>
  <si>
    <t>60-019-09-61</t>
  </si>
  <si>
    <t>60-090-12-55</t>
  </si>
  <si>
    <t>Кепка CHRISTYS арт. BAKER BOY csk100039 (бордовый) {cranberry}</t>
  </si>
  <si>
    <t>60-090-12-57</t>
  </si>
  <si>
    <t>60-090-08-57</t>
  </si>
  <si>
    <t>Кепка CHRISTYS арт. BAKER BOY csk100039 (серый) {cloud grey}</t>
  </si>
  <si>
    <t>60-090-09-57</t>
  </si>
  <si>
    <t>Кепка CHRISTYS арт. BAKER BOY csk100039 (черный) {black}</t>
  </si>
  <si>
    <t>60-178-02-55</t>
  </si>
  <si>
    <t>Кепка CHRISTYS арт. BAKER BOY csk100549 (песочный) {sand}</t>
  </si>
  <si>
    <t>60-178-02-57</t>
  </si>
  <si>
    <t>60-178-02-59</t>
  </si>
  <si>
    <t>60-178-02-61</t>
  </si>
  <si>
    <t>60-182-07-57</t>
  </si>
  <si>
    <t>Кепка CHRISTYS арт. BAKER BOY csk100557 (темно-зеленый) {green}</t>
  </si>
  <si>
    <t>60-211-16-55</t>
  </si>
  <si>
    <t>Кепка CHRISTYS арт. BAKER BOY OVERSIZED csk100582 (темно-синий) {navy}</t>
  </si>
  <si>
    <t>60-211-16-57</t>
  </si>
  <si>
    <t>60-211-09-55</t>
  </si>
  <si>
    <t>Кепка CHRISTYS арт. BAKER BOY OVERSIZED csk100582 (черный) {black}</t>
  </si>
  <si>
    <t>60-211-09-57</t>
  </si>
  <si>
    <t>60-211-09-61</t>
  </si>
  <si>
    <t>60-020-11-55</t>
  </si>
  <si>
    <t>Кепка CHRISTYS арт. BALMORAL csk100042 (зеленый) {z573}</t>
  </si>
  <si>
    <t>60-020-11-57</t>
  </si>
  <si>
    <t>60-020-11-59</t>
  </si>
  <si>
    <t>60-020-11-61</t>
  </si>
  <si>
    <t>60-020-49-61</t>
  </si>
  <si>
    <t>Кепка CHRISTYS арт. BALMORAL csk100042 (коричневый / бежевый) {z512}</t>
  </si>
  <si>
    <t>60-020-81-57</t>
  </si>
  <si>
    <t>Кепка CHRISTYS арт. BALMORAL csk100042 (коричневый / синий) {z507}</t>
  </si>
  <si>
    <t>60-020-81-59</t>
  </si>
  <si>
    <t>60-020-81-61</t>
  </si>
  <si>
    <t>60-020-93-55</t>
  </si>
  <si>
    <t>Кепка CHRISTYS арт. BALMORAL csk100042 (серый / красный) {z538}</t>
  </si>
  <si>
    <t>60-020-93-57</t>
  </si>
  <si>
    <t>60-020-93-59</t>
  </si>
  <si>
    <t>60-020-93-61</t>
  </si>
  <si>
    <t>60-020-51-57</t>
  </si>
  <si>
    <t>Кепка CHRISTYS арт. BALMORAL csk100042 (синий / черный) {z539}</t>
  </si>
  <si>
    <t>60-020-51-61</t>
  </si>
  <si>
    <t>60-020-07-59</t>
  </si>
  <si>
    <t>Кепка CHRISTYS арт. BALMORAL csk100042 (темно-зеленый) {z506}</t>
  </si>
  <si>
    <t>60-020-07-61</t>
  </si>
  <si>
    <t>60-183-02-57</t>
  </si>
  <si>
    <t>Кепка CHRISTYS арт. BALMORAL csk100545 (бежевый) {natural}</t>
  </si>
  <si>
    <t>60-184-02-55</t>
  </si>
  <si>
    <t>Кепка CHRISTYS арт. BALMORAL csk100546 (песочный) {sand}</t>
  </si>
  <si>
    <t>60-184-02-59</t>
  </si>
  <si>
    <t>60-285-19-57</t>
  </si>
  <si>
    <t>Кепка CHRISTYS арт. BELLAMY csk100705 (голубой) {light blue}</t>
  </si>
  <si>
    <t>60-285-15-55</t>
  </si>
  <si>
    <t>Кепка CHRISTYS арт. BELLAMY csk100705 (светло-коричневый) {brown}</t>
  </si>
  <si>
    <t>60-285-15-57</t>
  </si>
  <si>
    <t>60-285-15-59</t>
  </si>
  <si>
    <t>60-285-15-61</t>
  </si>
  <si>
    <t>60-285-01-55</t>
  </si>
  <si>
    <t>Кепка CHRISTYS арт. BELLAMY csk100705 (светло-серый) {black}</t>
  </si>
  <si>
    <t>60-285-01-57</t>
  </si>
  <si>
    <t>60-285-01-59</t>
  </si>
  <si>
    <t>60-285-01-61</t>
  </si>
  <si>
    <t>60-285-06-55</t>
  </si>
  <si>
    <t>Кепка CHRISTYS арт. BELLAMY csk100705 (синий) {blue}</t>
  </si>
  <si>
    <t>60-285-06-57</t>
  </si>
  <si>
    <t>60-285-06-59</t>
  </si>
  <si>
    <t>60-285-06-61</t>
  </si>
  <si>
    <t>60-285-05-55</t>
  </si>
  <si>
    <t>Кепка CHRISTYS арт. BELLAMY csk100705 (темно-серый) {grey}</t>
  </si>
  <si>
    <t>60-285-05-57</t>
  </si>
  <si>
    <t>60-285-05-59</t>
  </si>
  <si>
    <t>60-285-05-61</t>
  </si>
  <si>
    <t>60-133-73-55</t>
  </si>
  <si>
    <t>Кепка CHRISTYS арт. BRETTON csk100481 (коричневый / бежевый) {z524}</t>
  </si>
  <si>
    <t>60-133-73-57</t>
  </si>
  <si>
    <t>60-133-73-61</t>
  </si>
  <si>
    <t>60-133-03-57</t>
  </si>
  <si>
    <t>Кепка CHRISTYS арт. BRETTON csk100481 (оливковый) {z506}</t>
  </si>
  <si>
    <t>60-133-03-59</t>
  </si>
  <si>
    <t>60-133-03-61</t>
  </si>
  <si>
    <t>60-133-78-55</t>
  </si>
  <si>
    <t>Кепка CHRISTYS арт. BRETTON csk100481 (синий / черный) {z539}</t>
  </si>
  <si>
    <t>60-133-78-57</t>
  </si>
  <si>
    <t>60-133-78-59</t>
  </si>
  <si>
    <t>60-133-78-61</t>
  </si>
  <si>
    <t>60-133-05-57</t>
  </si>
  <si>
    <t>Кепка CHRISTYS арт. BRETTON csk100481 (темно-серый) {z537}</t>
  </si>
  <si>
    <t>60-133-05-59</t>
  </si>
  <si>
    <t>60-133-05-61</t>
  </si>
  <si>
    <t>60-187-02-55</t>
  </si>
  <si>
    <t>Кепка CHRISTYS арт. BRETTON csk100552 (песочный) {sand}</t>
  </si>
  <si>
    <t>60-187-02-57</t>
  </si>
  <si>
    <t>60-187-02-59</t>
  </si>
  <si>
    <t>60-187-02-61</t>
  </si>
  <si>
    <t>60-188-07-59</t>
  </si>
  <si>
    <t>Кепка CHRISTYS арт. BRETTON csk100553 (темно-зеленый) {green}</t>
  </si>
  <si>
    <t>60-190-06-55</t>
  </si>
  <si>
    <t>Кепка CHRISTYS арт. BRETTON csk100555 (синий) {blue}</t>
  </si>
  <si>
    <t>60-190-06-57</t>
  </si>
  <si>
    <t>60-190-06-59</t>
  </si>
  <si>
    <t>60-190-06-61</t>
  </si>
  <si>
    <t>60-213-08-57</t>
  </si>
  <si>
    <t>Кепка CHRISTYS арт. BRETTON csk100587 (серый) {grey}</t>
  </si>
  <si>
    <t>60-213-08-59</t>
  </si>
  <si>
    <t>60-213-08-61</t>
  </si>
  <si>
    <t>60-213-09-57</t>
  </si>
  <si>
    <t>Кепка CHRISTYS арт. BRETTON csk100587 (черный) {black}</t>
  </si>
  <si>
    <t>60-286-15-55</t>
  </si>
  <si>
    <t>Кепка CHRISTYS арт. BRUIN csk100706 (светло-коричневый) {brown}</t>
  </si>
  <si>
    <t>60-286-15-57</t>
  </si>
  <si>
    <t>60-286-15-59</t>
  </si>
  <si>
    <t>60-286-15-61</t>
  </si>
  <si>
    <t>60-286-01-55</t>
  </si>
  <si>
    <t>Кепка CHRISTYS арт. BRUIN csk100706 (светло-серый) {black}</t>
  </si>
  <si>
    <t>60-286-01-57</t>
  </si>
  <si>
    <t>60-286-01-59</t>
  </si>
  <si>
    <t>60-286-01-61</t>
  </si>
  <si>
    <t>60-286-06-55</t>
  </si>
  <si>
    <t>Кепка CHRISTYS арт. BRUIN csk100706 (синий) {blue}</t>
  </si>
  <si>
    <t>60-286-06-57</t>
  </si>
  <si>
    <t>60-286-06-59</t>
  </si>
  <si>
    <t>60-286-06-61</t>
  </si>
  <si>
    <t>60-286-05-55</t>
  </si>
  <si>
    <t>Кепка CHRISTYS арт. BRUIN csk100706 (темно-серый) {grey}</t>
  </si>
  <si>
    <t>60-286-05-57</t>
  </si>
  <si>
    <t>60-286-05-59</t>
  </si>
  <si>
    <t>60-286-05-61</t>
  </si>
  <si>
    <t>60-226-06-55</t>
  </si>
  <si>
    <t>Кепка CHRISTYS арт. CHURNET BRETTON csk100626 (синий) {navy }</t>
  </si>
  <si>
    <t>60-226-06-57</t>
  </si>
  <si>
    <t>60-226-06-59</t>
  </si>
  <si>
    <t>60-226-06-61</t>
  </si>
  <si>
    <t>60-132-00-59</t>
  </si>
  <si>
    <t>Кепка CHRISTYS арт. DRIVER CSK100264 (синий / зеленый) {z534}</t>
  </si>
  <si>
    <t>60-287-03-55</t>
  </si>
  <si>
    <t>Кепка CHRISTYS арт. JOSH csk100636 (оливковый) {khaki}</t>
  </si>
  <si>
    <t>60-287-03-57</t>
  </si>
  <si>
    <t>60-287-03-59</t>
  </si>
  <si>
    <t>60-287-03-61</t>
  </si>
  <si>
    <t>60-287-02-55</t>
  </si>
  <si>
    <t>Кепка CHRISTYS арт. JOSH csk100636 (песочный) {camel}</t>
  </si>
  <si>
    <t>60-287-02-57</t>
  </si>
  <si>
    <t>60-287-02-59</t>
  </si>
  <si>
    <t>60-287-02-61</t>
  </si>
  <si>
    <t>60-287-08-55</t>
  </si>
  <si>
    <t>Кепка CHRISTYS арт. JOSH csk100636 (серый) {grey}</t>
  </si>
  <si>
    <t>60-287-08-57</t>
  </si>
  <si>
    <t>60-287-08-59</t>
  </si>
  <si>
    <t>60-287-08-61</t>
  </si>
  <si>
    <t>60-287-06-55</t>
  </si>
  <si>
    <t>Кепка CHRISTYS арт. JOSH csk100636 (синий) {blue}</t>
  </si>
  <si>
    <t>60-287-06-57</t>
  </si>
  <si>
    <t>60-287-06-59</t>
  </si>
  <si>
    <t>60-287-06-61</t>
  </si>
  <si>
    <t>60-160-08-55</t>
  </si>
  <si>
    <t>Кепка CHRISTYS арт. JUDE csk100489 (серый) {grey}</t>
  </si>
  <si>
    <t>60-246-08-55</t>
  </si>
  <si>
    <t>Кепка CHRISTYS арт. JUVENTUS BAKER BOY csk100646 (серый) {grey}</t>
  </si>
  <si>
    <t>60-248-08-55</t>
  </si>
  <si>
    <t>Кепка CHRISTYS арт. JUVENTUS BRETON csk100650 (серый) {grey}</t>
  </si>
  <si>
    <t>60-248-08-57</t>
  </si>
  <si>
    <t>60-248-08-61</t>
  </si>
  <si>
    <t>60-248-48-57</t>
  </si>
  <si>
    <t>Кепка CHRISTYS арт. JUVENTUS BRETON csk100650 (черный / белый) {black.white}</t>
  </si>
  <si>
    <t>60-248-48-59</t>
  </si>
  <si>
    <t>60-227-36-57</t>
  </si>
  <si>
    <t>Кепка CHRISTYS арт. MENDIP BRETTON csk100625 (кремовый) {cream stripe}</t>
  </si>
  <si>
    <t>60-227-08-57</t>
  </si>
  <si>
    <t>Кепка CHRISTYS арт. MENDIP BRETTON csk100625 (серый) {grey stripe}</t>
  </si>
  <si>
    <t>60-227-08-59</t>
  </si>
  <si>
    <t>60-227-08-61</t>
  </si>
  <si>
    <t>60-228-18-55</t>
  </si>
  <si>
    <t>Кепка CHRISTYS арт. PADDINGTON BRETTON csk100624 (красный) {red}</t>
  </si>
  <si>
    <t>60-228-18-57</t>
  </si>
  <si>
    <t>60-228-01-55</t>
  </si>
  <si>
    <t>Кепка CHRISTYS арт. PADDINGTON BRETTON csk100624 (светло-серый) {grey}</t>
  </si>
  <si>
    <t>60-228-01-57</t>
  </si>
  <si>
    <t>60-228-01-59</t>
  </si>
  <si>
    <t>60-228-08-59</t>
  </si>
  <si>
    <t>Кепка CHRISTYS арт. PADDINGTON BRETTON csk100624 (синий) {navy }</t>
  </si>
  <si>
    <t>60-022-03-55</t>
  </si>
  <si>
    <t>Кепка CHRISTYS арт. SHERLOCK csk100265 (оливковый) {z506}</t>
  </si>
  <si>
    <t>60-022-03-57</t>
  </si>
  <si>
    <t>60-022-03-59</t>
  </si>
  <si>
    <t>60-022-03-61</t>
  </si>
  <si>
    <t>60-022-93-55</t>
  </si>
  <si>
    <t>Кепка CHRISTYS арт. SHERLOCK csk100265 (серый / красный) {z538}</t>
  </si>
  <si>
    <t>60-022-93-57</t>
  </si>
  <si>
    <t>60-022-93-59</t>
  </si>
  <si>
    <t>60-022-93-61</t>
  </si>
  <si>
    <t>60-022-51-55</t>
  </si>
  <si>
    <t>Кепка CHRISTYS арт. SHERLOCK csk100265 (синий / черный) {z539}</t>
  </si>
  <si>
    <t>60-022-51-57</t>
  </si>
  <si>
    <t>60-022-51-59</t>
  </si>
  <si>
    <t>60-022-51-61</t>
  </si>
  <si>
    <t>60-022-07-55</t>
  </si>
  <si>
    <t>Кепка CHRISTYS арт. SHERLOCK csk100265 (темно-зеленый) {z573}</t>
  </si>
  <si>
    <t>60-022-07-57</t>
  </si>
  <si>
    <t>60-022-07-59</t>
  </si>
  <si>
    <t>60-022-07-61</t>
  </si>
  <si>
    <t>60-250-14-61</t>
  </si>
  <si>
    <t>Кепка CHRISTYS арт. TAILORED DRIVER csk100669 (коричневый) {z524}</t>
  </si>
  <si>
    <t>60-250-01-59</t>
  </si>
  <si>
    <t>Кепка CHRISTYS арт. TAILORED DRIVER csk100669 (светло-серый) {z530}</t>
  </si>
  <si>
    <t>60-250-01-61</t>
  </si>
  <si>
    <t>60-250-16-61</t>
  </si>
  <si>
    <t>Кепка CHRISTYS арт. TAILORED DRIVER csk100669 (темно-синий) {z539}</t>
  </si>
  <si>
    <t>60-251-08-57</t>
  </si>
  <si>
    <t>Кепка CHRISTYS арт. TAILORED DRIVER csk100672 (серый) {grey l002f}</t>
  </si>
  <si>
    <t>60-251-08-61</t>
  </si>
  <si>
    <t>60-128-36-57</t>
  </si>
  <si>
    <t>Кепка CHRISTYS арт. THE PAYNE csk100485 (кремовый) {pebble}</t>
  </si>
  <si>
    <t>60-229-19-55</t>
  </si>
  <si>
    <t>Кепка CHRISTYS арт. TOMMY csk100623 (голубой) {blue}</t>
  </si>
  <si>
    <t>60-229-19-57</t>
  </si>
  <si>
    <t>60-229-14-55</t>
  </si>
  <si>
    <t>Кепка CHRISTYS арт. TOMMY csk100623 (коричневый) {brown}</t>
  </si>
  <si>
    <t>60-229-14-57</t>
  </si>
  <si>
    <t>60-229-08-55</t>
  </si>
  <si>
    <t>Кепка CHRISTYS арт. TOMMY csk100623 (серый) {black}</t>
  </si>
  <si>
    <t>60-229-08-57</t>
  </si>
  <si>
    <t>95-055-06-57</t>
  </si>
  <si>
    <t>Кепка FREDRIKSON арт. 3030-630/23 (синий) {630/23}</t>
  </si>
  <si>
    <t>95-055-06-58</t>
  </si>
  <si>
    <t>95-055-06-59</t>
  </si>
  <si>
    <t>95-055-06-60</t>
  </si>
  <si>
    <t>95-055-06-61</t>
  </si>
  <si>
    <t>95-055-06-62</t>
  </si>
  <si>
    <t>95-048-06-57</t>
  </si>
  <si>
    <t>Кепка FREDRIKSON арт. 3030-632/23 (синий) {632/23}</t>
  </si>
  <si>
    <t>95-048-06-58</t>
  </si>
  <si>
    <t>95-048-06-59</t>
  </si>
  <si>
    <t>95-048-06-60</t>
  </si>
  <si>
    <t>95-048-06-61</t>
  </si>
  <si>
    <t>95-048-06-62</t>
  </si>
  <si>
    <t>95-031-80-56</t>
  </si>
  <si>
    <t>Кепка FREDRIKSON арт. 3030-641/76 (серый) {641/76}</t>
  </si>
  <si>
    <t>95-031-80-57</t>
  </si>
  <si>
    <t>95-031-80-58</t>
  </si>
  <si>
    <t>95-031-80-59</t>
  </si>
  <si>
    <t>95-031-80-60</t>
  </si>
  <si>
    <t>95-031-80-61</t>
  </si>
  <si>
    <t>95-031-80-62</t>
  </si>
  <si>
    <t>95-054-06-57</t>
  </si>
  <si>
    <t>Кепка FREDRIKSON арт. 3035-630/23 (синий) {630/23}</t>
  </si>
  <si>
    <t>95-054-06-58</t>
  </si>
  <si>
    <t>95-054-06-59</t>
  </si>
  <si>
    <t>95-054-06-60</t>
  </si>
  <si>
    <t>95-054-06-61</t>
  </si>
  <si>
    <t>95-044-05-56</t>
  </si>
  <si>
    <t>Кепка FREDRIKSON арт. 3035-637/70 (темно-серый) {637/70}</t>
  </si>
  <si>
    <t>95-044-05-57</t>
  </si>
  <si>
    <t>95-044-05-58</t>
  </si>
  <si>
    <t>95-044-05-59</t>
  </si>
  <si>
    <t>95-044-05-60</t>
  </si>
  <si>
    <t>95-044-05-61</t>
  </si>
  <si>
    <t>95-044-05-62</t>
  </si>
  <si>
    <t>95-032-80-56</t>
  </si>
  <si>
    <t>Кепка FREDRIKSON арт. 3035-641/76 (серый) {641/76}</t>
  </si>
  <si>
    <t>95-032-80-57</t>
  </si>
  <si>
    <t>95-032-80-58</t>
  </si>
  <si>
    <t>95-032-80-59</t>
  </si>
  <si>
    <t>95-032-80-60</t>
  </si>
  <si>
    <t>95-032-80-61</t>
  </si>
  <si>
    <t>95-032-80-62</t>
  </si>
  <si>
    <t>95-025-80-56</t>
  </si>
  <si>
    <t>Кепка FREDRIKSON арт. 3035-644/74 (серый) {644/74}</t>
  </si>
  <si>
    <t>95-025-80-57</t>
  </si>
  <si>
    <t>95-025-80-58</t>
  </si>
  <si>
    <t>95-025-80-59</t>
  </si>
  <si>
    <t>95-025-80-60</t>
  </si>
  <si>
    <t>95-025-80-61</t>
  </si>
  <si>
    <t>95-040-80-58</t>
  </si>
  <si>
    <t>Кепка FREDRIKSON арт. 3080-640/77 (серый) {640/77}</t>
  </si>
  <si>
    <t>95-040-80-60</t>
  </si>
  <si>
    <t>95-033-80-58</t>
  </si>
  <si>
    <t>Кепка FREDRIKSON арт. 3080-641/76 (серый) {641/76}</t>
  </si>
  <si>
    <t>95-033-80-60</t>
  </si>
  <si>
    <t>95-028-01-58</t>
  </si>
  <si>
    <t>Кепка FREDRIKSON арт. 3080-642/79 (светло-серый) {642/79}</t>
  </si>
  <si>
    <t>95-028-01-60</t>
  </si>
  <si>
    <t>95-074-09-56</t>
  </si>
  <si>
    <t>Кепка FREDRIKSON арт. 3101-624/25 (черный) {624/25}</t>
  </si>
  <si>
    <t>95-074-09-57</t>
  </si>
  <si>
    <t>95-074-09-58</t>
  </si>
  <si>
    <t>95-074-09-59</t>
  </si>
  <si>
    <t>95-074-09-60</t>
  </si>
  <si>
    <t>95-074-09-61</t>
  </si>
  <si>
    <t>95-074-09-62</t>
  </si>
  <si>
    <t>95-064-09-56</t>
  </si>
  <si>
    <t>Кепка FREDRIKSON арт. 3101-624/91 (черный) {624/91}</t>
  </si>
  <si>
    <t>95-064-09-57</t>
  </si>
  <si>
    <t>95-064-09-58</t>
  </si>
  <si>
    <t>95-064-09-59</t>
  </si>
  <si>
    <t>95-064-09-60</t>
  </si>
  <si>
    <t>95-064-09-61</t>
  </si>
  <si>
    <t>95-064-09-62</t>
  </si>
  <si>
    <t>95-045-05-56</t>
  </si>
  <si>
    <t>Кепка FREDRIKSON арт. 3101-637/70 (темно-серый) {637/70}</t>
  </si>
  <si>
    <t>95-045-05-57</t>
  </si>
  <si>
    <t>95-045-05-58</t>
  </si>
  <si>
    <t>95-045-05-59</t>
  </si>
  <si>
    <t>95-045-05-60</t>
  </si>
  <si>
    <t>95-045-05-61</t>
  </si>
  <si>
    <t>95-045-05-62</t>
  </si>
  <si>
    <t>95-026-80-56</t>
  </si>
  <si>
    <t>Кепка FREDRIKSON арт. 3101-644/74 (серый) {644/74}</t>
  </si>
  <si>
    <t>95-026-80-57</t>
  </si>
  <si>
    <t>95-026-80-58</t>
  </si>
  <si>
    <t>95-026-80-59</t>
  </si>
  <si>
    <t>95-026-80-60</t>
  </si>
  <si>
    <t>95-015-02-56</t>
  </si>
  <si>
    <t>Кепка FREDRIKSON арт. 3101-667/57 (бежевый) {667/57}</t>
  </si>
  <si>
    <t>95-015-02-57</t>
  </si>
  <si>
    <t>95-015-02-58</t>
  </si>
  <si>
    <t>95-015-02-59</t>
  </si>
  <si>
    <t>95-015-02-60</t>
  </si>
  <si>
    <t>95-015-02-61</t>
  </si>
  <si>
    <t>95-015-02-62</t>
  </si>
  <si>
    <t>95-011-06-58</t>
  </si>
  <si>
    <t>Кепка FREDRIKSON арт. 3101-684/44 (синий) {684/44}</t>
  </si>
  <si>
    <t>95-011-06-59</t>
  </si>
  <si>
    <t>95-011-06-60</t>
  </si>
  <si>
    <t>95-011-06-61</t>
  </si>
  <si>
    <t>95-011-06-62</t>
  </si>
  <si>
    <t>95-009-21-57</t>
  </si>
  <si>
    <t>Кепка FREDRIKSON арт. 3101-685/15 (синий / красный) {685/15}</t>
  </si>
  <si>
    <t>95-009-21-58</t>
  </si>
  <si>
    <t>95-009-21-59</t>
  </si>
  <si>
    <t>95-009-21-60</t>
  </si>
  <si>
    <t>95-009-21-61</t>
  </si>
  <si>
    <t>95-002-05-56</t>
  </si>
  <si>
    <t>Кепка FREDRIKSON арт. 3101-699/79 (темно-серый) {699/79}</t>
  </si>
  <si>
    <t>95-002-05-57</t>
  </si>
  <si>
    <t>95-002-05-58</t>
  </si>
  <si>
    <t>95-002-05-59</t>
  </si>
  <si>
    <t>95-002-05-60</t>
  </si>
  <si>
    <t>95-002-05-61</t>
  </si>
  <si>
    <t>95-002-05-62</t>
  </si>
  <si>
    <t>95-076-16-56</t>
  </si>
  <si>
    <t>Кепка FREDRIKSON арт. 3109-622/22 (темно-синий) {622/22}</t>
  </si>
  <si>
    <t>95-076-16-57</t>
  </si>
  <si>
    <t>95-076-16-58</t>
  </si>
  <si>
    <t>95-076-16-59</t>
  </si>
  <si>
    <t>95-076-16-60</t>
  </si>
  <si>
    <t>95-046-05-56</t>
  </si>
  <si>
    <t>Кепка FREDRIKSON арт. 3109-637/70 (темно-серый) {637/70}</t>
  </si>
  <si>
    <t>95-046-05-57</t>
  </si>
  <si>
    <t>95-046-05-58</t>
  </si>
  <si>
    <t>95-046-05-59</t>
  </si>
  <si>
    <t>95-046-05-60</t>
  </si>
  <si>
    <t>95-046-05-61</t>
  </si>
  <si>
    <t>95-046-05-62</t>
  </si>
  <si>
    <t>95-024-05-56</t>
  </si>
  <si>
    <t>Кепка FREDRIKSON арт. 3109-646/79 (темно-серый) {646/79}</t>
  </si>
  <si>
    <t>95-024-05-57</t>
  </si>
  <si>
    <t>95-024-05-58</t>
  </si>
  <si>
    <t>95-024-05-59</t>
  </si>
  <si>
    <t>95-024-05-60</t>
  </si>
  <si>
    <t>95-024-05-61</t>
  </si>
  <si>
    <t>95-016-02-56</t>
  </si>
  <si>
    <t>Кепка FREDRIKSON арт. 3109-667/57 (бежевый) {667/57}</t>
  </si>
  <si>
    <t>95-016-02-57</t>
  </si>
  <si>
    <t>95-016-02-58</t>
  </si>
  <si>
    <t>95-016-02-59</t>
  </si>
  <si>
    <t>95-016-02-60</t>
  </si>
  <si>
    <t>95-016-02-61</t>
  </si>
  <si>
    <t>95-016-02-62</t>
  </si>
  <si>
    <t>95-065-09-56</t>
  </si>
  <si>
    <t>Кепка FREDRIKSON арт. 3122-624/91 (черный) {624/91}</t>
  </si>
  <si>
    <t>95-065-09-57</t>
  </si>
  <si>
    <t>95-065-09-58</t>
  </si>
  <si>
    <t>95-065-09-59</t>
  </si>
  <si>
    <t>95-065-09-60</t>
  </si>
  <si>
    <t>95-065-09-61</t>
  </si>
  <si>
    <t>95-065-09-62</t>
  </si>
  <si>
    <t>95-039-80-57</t>
  </si>
  <si>
    <t>Кепка FREDRIKSON арт. 3122-640/79 (серый) {640/79}</t>
  </si>
  <si>
    <t>95-039-80-58</t>
  </si>
  <si>
    <t>95-039-80-59</t>
  </si>
  <si>
    <t>95-039-80-60</t>
  </si>
  <si>
    <t>95-039-80-61</t>
  </si>
  <si>
    <t>95-039-80-62</t>
  </si>
  <si>
    <t>95-077-09-57</t>
  </si>
  <si>
    <t>Кепка FREDRIKSON арт. 3125-619/23 (черный) {619/23}</t>
  </si>
  <si>
    <t>95-077-09-58</t>
  </si>
  <si>
    <t>95-077-09-59</t>
  </si>
  <si>
    <t>95-077-09-60</t>
  </si>
  <si>
    <t>95-077-09-61</t>
  </si>
  <si>
    <t>95-077-09-62</t>
  </si>
  <si>
    <t>95-075-09-57</t>
  </si>
  <si>
    <t>Кепка FREDRIKSON арт. 3125-624/25 (черный) {624/25}</t>
  </si>
  <si>
    <t>95-075-09-58</t>
  </si>
  <si>
    <t>95-075-09-59</t>
  </si>
  <si>
    <t>95-075-09-60</t>
  </si>
  <si>
    <t>95-075-09-61</t>
  </si>
  <si>
    <t>95-075-09-62</t>
  </si>
  <si>
    <t>95-053-80-57</t>
  </si>
  <si>
    <t>Кепка FREDRIKSON арт. 3125-630/77 (серый) {630/77}</t>
  </si>
  <si>
    <t>95-053-80-58</t>
  </si>
  <si>
    <t>95-053-80-59</t>
  </si>
  <si>
    <t>95-053-80-60</t>
  </si>
  <si>
    <t>95-053-80-61</t>
  </si>
  <si>
    <t>95-053-80-62</t>
  </si>
  <si>
    <t>95-047-05-56</t>
  </si>
  <si>
    <t>Кепка FREDRIKSON арт. 3125-637/70 (темно-серый) {637/70}</t>
  </si>
  <si>
    <t>95-047-05-57</t>
  </si>
  <si>
    <t>95-047-05-58</t>
  </si>
  <si>
    <t>95-047-05-59</t>
  </si>
  <si>
    <t>95-047-05-60</t>
  </si>
  <si>
    <t>95-047-05-61</t>
  </si>
  <si>
    <t>95-047-05-62</t>
  </si>
  <si>
    <t>95-043-05-57</t>
  </si>
  <si>
    <t>Кепка FREDRIKSON арт. 3125-640/71 (темно-серый) {640/71}</t>
  </si>
  <si>
    <t>95-043-05-58</t>
  </si>
  <si>
    <t>95-043-05-59</t>
  </si>
  <si>
    <t>95-043-05-60</t>
  </si>
  <si>
    <t>95-043-05-61</t>
  </si>
  <si>
    <t>95-043-05-62</t>
  </si>
  <si>
    <t>95-034-80-56</t>
  </si>
  <si>
    <t>Кепка FREDRIKSON арт. 3125-641/76 (серый) {641/76}</t>
  </si>
  <si>
    <t>95-034-80-57</t>
  </si>
  <si>
    <t>95-034-80-58</t>
  </si>
  <si>
    <t>95-034-80-59</t>
  </si>
  <si>
    <t>95-034-80-60</t>
  </si>
  <si>
    <t>95-034-80-62</t>
  </si>
  <si>
    <t>95-021-16-57</t>
  </si>
  <si>
    <t>Кепка FREDRIKSON арт. 3125-657/27 (темно-синий / серый) {657/27}</t>
  </si>
  <si>
    <t>95-021-16-58</t>
  </si>
  <si>
    <t>95-021-16-59</t>
  </si>
  <si>
    <t>95-021-16-60</t>
  </si>
  <si>
    <t>95-021-16-61</t>
  </si>
  <si>
    <t>95-021-16-62</t>
  </si>
  <si>
    <t>95-017-02-56</t>
  </si>
  <si>
    <t>Кепка FREDRIKSON арт. 3125-667/57 (бежевый) {667/57}</t>
  </si>
  <si>
    <t>95-017-02-57</t>
  </si>
  <si>
    <t>95-017-02-58</t>
  </si>
  <si>
    <t>95-017-02-59</t>
  </si>
  <si>
    <t>95-017-02-60</t>
  </si>
  <si>
    <t>95-017-02-61</t>
  </si>
  <si>
    <t>95-017-02-62</t>
  </si>
  <si>
    <t>95-014-16-56</t>
  </si>
  <si>
    <t>Кепка FREDRIKSON арт. 3125-678/76 (темно-синий) {678/76}</t>
  </si>
  <si>
    <t>95-014-16-57</t>
  </si>
  <si>
    <t>95-014-16-58</t>
  </si>
  <si>
    <t>95-014-16-59</t>
  </si>
  <si>
    <t>95-014-16-60</t>
  </si>
  <si>
    <t>95-006-02-57</t>
  </si>
  <si>
    <t>Кепка FREDRIKSON арт. 3125-699/51 (бежевый) {699/51}</t>
  </si>
  <si>
    <t>95-006-02-58</t>
  </si>
  <si>
    <t>95-006-02-59</t>
  </si>
  <si>
    <t>95-006-02-60</t>
  </si>
  <si>
    <t>95-006-02-61</t>
  </si>
  <si>
    <t>95-006-02-62</t>
  </si>
  <si>
    <t>95-003-05-56</t>
  </si>
  <si>
    <t>Кепка FREDRIKSON арт. 3125-699/78 (темно-серый) {699/78}</t>
  </si>
  <si>
    <t>95-003-05-57</t>
  </si>
  <si>
    <t>95-003-05-58</t>
  </si>
  <si>
    <t>95-003-05-59</t>
  </si>
  <si>
    <t>95-003-05-60</t>
  </si>
  <si>
    <t>95-003-05-61</t>
  </si>
  <si>
    <t>95-003-05-62</t>
  </si>
  <si>
    <t>95-066-09-56</t>
  </si>
  <si>
    <t>Кепка FREDRIKSON арт. 3142-624/91 (черный) {624/91}</t>
  </si>
  <si>
    <t>95-066-09-57</t>
  </si>
  <si>
    <t>95-066-09-58</t>
  </si>
  <si>
    <t>95-066-09-59</t>
  </si>
  <si>
    <t>95-066-09-60</t>
  </si>
  <si>
    <t>95-066-09-61</t>
  </si>
  <si>
    <t>95-066-09-62</t>
  </si>
  <si>
    <t>95-056-06-57</t>
  </si>
  <si>
    <t>Кепка FREDRIKSON арт. 3142-630/23 (синий) {630/23}</t>
  </si>
  <si>
    <t>95-056-06-58</t>
  </si>
  <si>
    <t>95-056-06-59</t>
  </si>
  <si>
    <t>95-056-06-60</t>
  </si>
  <si>
    <t>95-056-06-61</t>
  </si>
  <si>
    <t>95-035-80-56</t>
  </si>
  <si>
    <t>Кепка FREDRIKSON арт. 3142-641/76 (серый) {641/76}</t>
  </si>
  <si>
    <t>95-035-80-57</t>
  </si>
  <si>
    <t>95-035-80-58</t>
  </si>
  <si>
    <t>95-035-80-59</t>
  </si>
  <si>
    <t>95-035-80-60</t>
  </si>
  <si>
    <t>95-035-80-61</t>
  </si>
  <si>
    <t>95-035-80-62</t>
  </si>
  <si>
    <t>95-078-02-57</t>
  </si>
  <si>
    <t>Кепка FREDRIKSON арт. 3147-608/53 (бежевый) {608/53}</t>
  </si>
  <si>
    <t>95-078-02-58</t>
  </si>
  <si>
    <t>95-078-02-59</t>
  </si>
  <si>
    <t>95-078-02-60</t>
  </si>
  <si>
    <t>95-078-02-61</t>
  </si>
  <si>
    <t>95-078-02-62</t>
  </si>
  <si>
    <t>95-060-16-57</t>
  </si>
  <si>
    <t>Кепка FREDRIKSON арт. 3147-626/78 (темно-синий) {626/78}</t>
  </si>
  <si>
    <t>95-060-16-58</t>
  </si>
  <si>
    <t>95-060-16-59</t>
  </si>
  <si>
    <t>95-060-16-60</t>
  </si>
  <si>
    <t>95-041-80-56</t>
  </si>
  <si>
    <t>Кепка FREDRIKSON арт. 3147-640/77 (серый) {640/77}</t>
  </si>
  <si>
    <t>95-041-80-57</t>
  </si>
  <si>
    <t>95-041-80-58</t>
  </si>
  <si>
    <t>95-041-80-59</t>
  </si>
  <si>
    <t>95-041-80-60</t>
  </si>
  <si>
    <t>95-041-80-61</t>
  </si>
  <si>
    <t>95-030-80-56</t>
  </si>
  <si>
    <t>Кепка FREDRIKSON арт. 3147-641/76 (серый) {641/76}</t>
  </si>
  <si>
    <t>95-030-80-57</t>
  </si>
  <si>
    <t>95-030-80-58</t>
  </si>
  <si>
    <t>95-030-80-59</t>
  </si>
  <si>
    <t>95-030-80-60</t>
  </si>
  <si>
    <t>95-029-47-56</t>
  </si>
  <si>
    <t>Кепка FREDRIKSON арт. 3147-642/70 (серый / черный) {642/70}</t>
  </si>
  <si>
    <t>95-029-47-57</t>
  </si>
  <si>
    <t>95-029-47-58</t>
  </si>
  <si>
    <t>95-029-47-59</t>
  </si>
  <si>
    <t>95-029-47-60</t>
  </si>
  <si>
    <t>95-007-54-57</t>
  </si>
  <si>
    <t>Кепка FREDRIKSON арт. 3147-685/55 (бежевый / серый) {685/55}</t>
  </si>
  <si>
    <t>95-007-54-58</t>
  </si>
  <si>
    <t>95-007-54-59</t>
  </si>
  <si>
    <t>95-007-54-60</t>
  </si>
  <si>
    <t>95-007-54-61</t>
  </si>
  <si>
    <t>95-073-80-56</t>
  </si>
  <si>
    <t>Кепка FREDRIKSON арт. 3155-624/70 (серый) {624/70}</t>
  </si>
  <si>
    <t>95-073-80-57</t>
  </si>
  <si>
    <t>95-073-80-58</t>
  </si>
  <si>
    <t>95-073-80-59</t>
  </si>
  <si>
    <t>95-073-80-60</t>
  </si>
  <si>
    <t>95-073-80-61</t>
  </si>
  <si>
    <t>95-073-80-62</t>
  </si>
  <si>
    <t>95-019-16-56</t>
  </si>
  <si>
    <t>Кепка FREDRIKSON арт. 3155-657/27 (темно-синий / серый) {657/27}</t>
  </si>
  <si>
    <t>95-019-16-57</t>
  </si>
  <si>
    <t>95-019-16-58</t>
  </si>
  <si>
    <t>95-019-16-59</t>
  </si>
  <si>
    <t>95-019-16-60</t>
  </si>
  <si>
    <t>95-019-16-61</t>
  </si>
  <si>
    <t>95-019-16-62</t>
  </si>
  <si>
    <t>95-079-02-57</t>
  </si>
  <si>
    <t>Кепка FREDRIKSON арт. 3190-608/53 (бежевый) {608/53}</t>
  </si>
  <si>
    <t>95-079-02-58</t>
  </si>
  <si>
    <t>95-079-02-59</t>
  </si>
  <si>
    <t>95-079-02-60</t>
  </si>
  <si>
    <t>95-079-02-61</t>
  </si>
  <si>
    <t>95-067-09-56</t>
  </si>
  <si>
    <t>Кепка FREDRIKSON арт. 3190-624/91 (черный) {624/91}</t>
  </si>
  <si>
    <t>95-067-09-57</t>
  </si>
  <si>
    <t>95-067-09-58</t>
  </si>
  <si>
    <t>95-067-09-59</t>
  </si>
  <si>
    <t>95-067-09-60</t>
  </si>
  <si>
    <t>95-067-09-61</t>
  </si>
  <si>
    <t>95-067-09-62</t>
  </si>
  <si>
    <t>95-057-06-56</t>
  </si>
  <si>
    <t>Кепка FREDRIKSON арт. 3190-630/23 (синий) {630/23}</t>
  </si>
  <si>
    <t>95-057-06-57</t>
  </si>
  <si>
    <t>95-057-06-58</t>
  </si>
  <si>
    <t>95-057-06-59</t>
  </si>
  <si>
    <t>95-057-06-60</t>
  </si>
  <si>
    <t>95-057-06-61</t>
  </si>
  <si>
    <t>95-057-06-62</t>
  </si>
  <si>
    <t>95-052-80-57</t>
  </si>
  <si>
    <t>Кепка FREDRIKSON арт. 3190-630/77 (серый) {630/77}</t>
  </si>
  <si>
    <t>95-052-80-58</t>
  </si>
  <si>
    <t>95-052-80-59</t>
  </si>
  <si>
    <t>95-052-80-60</t>
  </si>
  <si>
    <t>95-052-80-61</t>
  </si>
  <si>
    <t>95-052-80-62</t>
  </si>
  <si>
    <t>95-042-80-56</t>
  </si>
  <si>
    <t>Кепка FREDRIKSON арт. 3190-640/77 (серый) {640/77}</t>
  </si>
  <si>
    <t>95-042-80-57</t>
  </si>
  <si>
    <t>95-042-80-58</t>
  </si>
  <si>
    <t>95-042-80-59</t>
  </si>
  <si>
    <t>95-042-80-60</t>
  </si>
  <si>
    <t>95-042-80-61</t>
  </si>
  <si>
    <t>95-042-80-62</t>
  </si>
  <si>
    <t>95-023-09-58</t>
  </si>
  <si>
    <t>Кепка FREDRIKSON арт. 3190-652/72 (черный) {652/72}</t>
  </si>
  <si>
    <t>95-023-09-59</t>
  </si>
  <si>
    <t>95-020-16-56</t>
  </si>
  <si>
    <t>Кепка FREDRIKSON арт. 3190-657/27 (темно-синий / серый) {657/27}</t>
  </si>
  <si>
    <t>95-020-16-57</t>
  </si>
  <si>
    <t>95-020-16-58</t>
  </si>
  <si>
    <t>95-020-16-59</t>
  </si>
  <si>
    <t>95-020-16-60</t>
  </si>
  <si>
    <t>95-020-16-61</t>
  </si>
  <si>
    <t>95-020-16-62</t>
  </si>
  <si>
    <t>95-013-26-57</t>
  </si>
  <si>
    <t>Кепка FREDRIKSON арт. 3190-684/29 (серый / синий) {684/29}</t>
  </si>
  <si>
    <t>95-013-26-58</t>
  </si>
  <si>
    <t>95-013-26-59</t>
  </si>
  <si>
    <t>95-013-26-60</t>
  </si>
  <si>
    <t>95-013-26-61</t>
  </si>
  <si>
    <t>95-010-21-57</t>
  </si>
  <si>
    <t>Кепка FREDRIKSON арт. 3190-685/15 (синий / красный) {685/15}</t>
  </si>
  <si>
    <t>95-010-21-58</t>
  </si>
  <si>
    <t>95-010-21-59</t>
  </si>
  <si>
    <t>95-010-21-60</t>
  </si>
  <si>
    <t>95-008-54-57</t>
  </si>
  <si>
    <t>Кепка FREDRIKSON арт. 3190-685/55 (бежевый / серый) {685/55}</t>
  </si>
  <si>
    <t>95-008-54-58</t>
  </si>
  <si>
    <t>95-008-54-59</t>
  </si>
  <si>
    <t>95-008-54-60</t>
  </si>
  <si>
    <t>95-008-54-61</t>
  </si>
  <si>
    <t>95-005-15-57</t>
  </si>
  <si>
    <t>Кепка FREDRIKSON арт. 3190-699/51 (светло-коричневый) {699/51}</t>
  </si>
  <si>
    <t>95-005-15-58</t>
  </si>
  <si>
    <t>95-005-15-59</t>
  </si>
  <si>
    <t>95-005-15-60</t>
  </si>
  <si>
    <t>95-004-05-56</t>
  </si>
  <si>
    <t>Кепка FREDRIKSON арт. 3190-699/78 (темно-серый) {699/78}</t>
  </si>
  <si>
    <t>95-004-05-57</t>
  </si>
  <si>
    <t>95-004-05-58</t>
  </si>
  <si>
    <t>95-004-05-59</t>
  </si>
  <si>
    <t>95-004-05-60</t>
  </si>
  <si>
    <t>95-001-16-58</t>
  </si>
  <si>
    <t>Кепка FREDRIKSON арт. 3190-709/21 (темно-синий) {709/21}</t>
  </si>
  <si>
    <t>95-001-16-59</t>
  </si>
  <si>
    <t>95-001-16-60</t>
  </si>
  <si>
    <t>95-001-16-61</t>
  </si>
  <si>
    <t>95-080-05-57</t>
  </si>
  <si>
    <t>Кепка FREDRIKSON арт. 3190-79 (темно-серый) {79}</t>
  </si>
  <si>
    <t>95-080-05-58</t>
  </si>
  <si>
    <t>95-080-05-59</t>
  </si>
  <si>
    <t>95-080-05-60</t>
  </si>
  <si>
    <t>95-080-05-61</t>
  </si>
  <si>
    <t>95-080-05-62</t>
  </si>
  <si>
    <t>95-069-09-57</t>
  </si>
  <si>
    <t>Кепка FREDRIKSON арт. 3243-624/91 (черный) {624/91}</t>
  </si>
  <si>
    <t>95-069-09-58</t>
  </si>
  <si>
    <t>95-069-09-59</t>
  </si>
  <si>
    <t>95-050-09-58</t>
  </si>
  <si>
    <t>Кепка FREDRIKSON арт. 3243-631/90 (черный) {631/90}</t>
  </si>
  <si>
    <t>95-050-09-59</t>
  </si>
  <si>
    <t>95-050-09-60</t>
  </si>
  <si>
    <t>95-050-09-61</t>
  </si>
  <si>
    <t>95-037-80-57</t>
  </si>
  <si>
    <t>Кепка FREDRIKSON арт. 3243-641/76 (серый) {641/76}</t>
  </si>
  <si>
    <t>95-037-80-58</t>
  </si>
  <si>
    <t>95-037-80-59</t>
  </si>
  <si>
    <t>95-037-80-60</t>
  </si>
  <si>
    <t>95-037-80-62</t>
  </si>
  <si>
    <t>91-620-14-57</t>
  </si>
  <si>
    <t>Кепка GOORIN BROTHERS арт. 103-0012 (коричневый) {bro}</t>
  </si>
  <si>
    <t>91-620-14-59</t>
  </si>
  <si>
    <t>91-620-14-61</t>
  </si>
  <si>
    <t>91-621-14-57</t>
  </si>
  <si>
    <t>Кепка GOORIN BROTHERS арт. 103-0015 (коричневый) {bro}</t>
  </si>
  <si>
    <t>91-621-14-59</t>
  </si>
  <si>
    <t>91-621-14-61</t>
  </si>
  <si>
    <t>91-621-08-57</t>
  </si>
  <si>
    <t>Кепка GOORIN BROTHERS арт. 103-0015 (серый) {gry}</t>
  </si>
  <si>
    <t>91-621-08-59</t>
  </si>
  <si>
    <t>91-621-08-61</t>
  </si>
  <si>
    <t>91-633-11-59</t>
  </si>
  <si>
    <t>Кепка GOORIN BROTHERS арт. 103-0110 (зеленый) {gre}</t>
  </si>
  <si>
    <t>91-633-36-59</t>
  </si>
  <si>
    <t>Кепка GOORIN BROTHERS арт. 103-0110 (кремовый) {bon}</t>
  </si>
  <si>
    <t>91-633-09-59</t>
  </si>
  <si>
    <t>Кепка GOORIN BROTHERS арт. 103-0110 (черный) {blk}</t>
  </si>
  <si>
    <t>91-632-06-59</t>
  </si>
  <si>
    <t>Кепка GOORIN BROTHERS арт. 103-0113 (синий) {nvy}</t>
  </si>
  <si>
    <t>91-269-08-55</t>
  </si>
  <si>
    <t>Кепка GOORIN BROTHERS арт. 103-0135 (серый) {tur}</t>
  </si>
  <si>
    <t>91-358-03-55</t>
  </si>
  <si>
    <t>Кепка GOORIN BROTHERS арт. 103-0282 (оливковый) {oli}</t>
  </si>
  <si>
    <t>91-358-03-57</t>
  </si>
  <si>
    <t>91-358-03-59</t>
  </si>
  <si>
    <t>91-358-03-61</t>
  </si>
  <si>
    <t>91-359-14-59</t>
  </si>
  <si>
    <t>Кепка GOORIN BROTHERS арт. 103-0283 (коричневый) {bro}</t>
  </si>
  <si>
    <t>91-398-06-57</t>
  </si>
  <si>
    <t>Кепка GOORIN BROTHERS арт. 103-0292 (синий) {blu}</t>
  </si>
  <si>
    <t>91-398-06-59</t>
  </si>
  <si>
    <t>91-433-08-57</t>
  </si>
  <si>
    <t>Кепка GOORIN BROTHERS арт. 103-0503 (серый) {cha}</t>
  </si>
  <si>
    <t>91-433-08-59</t>
  </si>
  <si>
    <t>91-433-08-61</t>
  </si>
  <si>
    <t>91-011-05-55</t>
  </si>
  <si>
    <t>Кепка GOORIN BROTHERS арт. 103-3307 (темно-серый) {cha}</t>
  </si>
  <si>
    <t>91-113-08-57</t>
  </si>
  <si>
    <t>Кепка GOORIN BROTHERS арт. 103-9455 (серый) {blk}</t>
  </si>
  <si>
    <t>90-954-14-56</t>
  </si>
  <si>
    <t>Кепка GOORIN BROTHERS арт. 603-0005 (коричневый) {bro}</t>
  </si>
  <si>
    <t>90-954-14-60</t>
  </si>
  <si>
    <t>90-954-36-56</t>
  </si>
  <si>
    <t>Кепка GOORIN BROTHERS арт. 603-0005 (кремовый) {cre}</t>
  </si>
  <si>
    <t>90-954-36-60</t>
  </si>
  <si>
    <t>90-954-03-56</t>
  </si>
  <si>
    <t>Кепка GOORIN BROTHERS арт. 603-0005 (оливковый) {oli}</t>
  </si>
  <si>
    <t>90-954-03-60</t>
  </si>
  <si>
    <t>90-954-13-56</t>
  </si>
  <si>
    <t>Кепка GOORIN BROTHERS арт. 603-0005 (рыжий) {wky}</t>
  </si>
  <si>
    <t>90-954-13-60</t>
  </si>
  <si>
    <t>90-954-08-56</t>
  </si>
  <si>
    <t>Кепка GOORIN BROTHERS арт. 603-0005 (серый) {cha}</t>
  </si>
  <si>
    <t>90-954-08-60</t>
  </si>
  <si>
    <t>90-954-16-56</t>
  </si>
  <si>
    <t>Кепка GOORIN BROTHERS арт. 603-0005 (темно-синий) {nvy}</t>
  </si>
  <si>
    <t>90-954-16-60</t>
  </si>
  <si>
    <t>90-954-09-56</t>
  </si>
  <si>
    <t>Кепка GOORIN BROTHERS арт. 603-0005 (черный) {blk}</t>
  </si>
  <si>
    <t>90-954-09-60</t>
  </si>
  <si>
    <t>42-089-14-55</t>
  </si>
  <si>
    <t>Кепка GOORIN BROTHERS арт. MC3500 (коричневый) {bro}</t>
  </si>
  <si>
    <t>42-089-16-57</t>
  </si>
  <si>
    <t>Кепка GOORIN BROTHERS арт. MC3500 (синий) {nvy}</t>
  </si>
  <si>
    <t>42-089-09-59</t>
  </si>
  <si>
    <t>Кепка GOORIN BROTHERS арт. MC3500 (черный) {blk}</t>
  </si>
  <si>
    <t>04-008-11-55</t>
  </si>
  <si>
    <t>Кепка HANNA HATS арт. Abbey AB2 (зеленый) {C6/1}</t>
  </si>
  <si>
    <t>04-008-11-57</t>
  </si>
  <si>
    <t>04-008-11-59</t>
  </si>
  <si>
    <t>04-008-11-61</t>
  </si>
  <si>
    <t>04-008-15-55</t>
  </si>
  <si>
    <t>Кепка HANNA HATS арт. Abbey AB2 (светло-коричневый) {COO1T}</t>
  </si>
  <si>
    <t>04-008-15-57</t>
  </si>
  <si>
    <t>04-008-15-59</t>
  </si>
  <si>
    <t>04-008-15-61</t>
  </si>
  <si>
    <t>04-008-15-63</t>
  </si>
  <si>
    <t>04-008-83-55</t>
  </si>
  <si>
    <t>Кепка HANNA HATS арт. Abbey AB2 (серый / коричневый) {642}</t>
  </si>
  <si>
    <t>04-008-83-59</t>
  </si>
  <si>
    <t>04-008-10-55</t>
  </si>
  <si>
    <t>Кепка HANNA HATS арт. Abbey AB2 (серый / черный) {411B}</t>
  </si>
  <si>
    <t>04-008-10-57</t>
  </si>
  <si>
    <t>04-008-10-59</t>
  </si>
  <si>
    <t>04-008-07-55</t>
  </si>
  <si>
    <t>Кепка HANNA HATS арт. Abbey AB2 (темно-зеленый) {C001YM}</t>
  </si>
  <si>
    <t>04-008-07-57</t>
  </si>
  <si>
    <t>04-008-07-59</t>
  </si>
  <si>
    <t>04-008-07-61</t>
  </si>
  <si>
    <t>04-008-66-57</t>
  </si>
  <si>
    <t>Кепка HANNA HATS арт. Abbey AB2 (темно-коричневый / черный) {412G}</t>
  </si>
  <si>
    <t>04-008-66-59</t>
  </si>
  <si>
    <t>04-008-66-63</t>
  </si>
  <si>
    <t>04-008-91-59</t>
  </si>
  <si>
    <t>Кепка HANNA HATS арт. Abbey AB2 (темно-коричневый) {C5/1}</t>
  </si>
  <si>
    <t>04-008-71-57</t>
  </si>
  <si>
    <t>Кепка HANNA HATS арт. Abbey AB2 (темно-серый / черный) {513B}</t>
  </si>
  <si>
    <t>04-008-71-59</t>
  </si>
  <si>
    <t>04-008-71-61</t>
  </si>
  <si>
    <t>04-008-05-55</t>
  </si>
  <si>
    <t>Кепка HANNA HATS арт. Abbey AB2 (темно-серый) {C001L}</t>
  </si>
  <si>
    <t>04-008-05-57</t>
  </si>
  <si>
    <t>04-008-05-59</t>
  </si>
  <si>
    <t>04-008-05-61</t>
  </si>
  <si>
    <t>04-008-61-55</t>
  </si>
  <si>
    <t>Кепка HANNA HATS арт. Abbey AB2 (темно-синий / черный) {L007B}</t>
  </si>
  <si>
    <t>04-008-61-57</t>
  </si>
  <si>
    <t>04-008-61-59</t>
  </si>
  <si>
    <t>04-008-61-61</t>
  </si>
  <si>
    <t>04-008-16-55</t>
  </si>
  <si>
    <t>Кепка HANNA HATS арт. Abbey AB2 (темно-синий) {D8/1}</t>
  </si>
  <si>
    <t>04-008-16-57</t>
  </si>
  <si>
    <t>04-008-16-59</t>
  </si>
  <si>
    <t>04-008-09-55</t>
  </si>
  <si>
    <t>Кепка HANNA HATS арт. Abbey AB2 (черный) {L006J}</t>
  </si>
  <si>
    <t>04-008-09-59</t>
  </si>
  <si>
    <t>04-023-16-55</t>
  </si>
  <si>
    <t>Кепка HANNA HATS арт. Abbey Denim AB2 (темно-синий) {navy}</t>
  </si>
  <si>
    <t>04-023-16-57</t>
  </si>
  <si>
    <t>04-023-16-59</t>
  </si>
  <si>
    <t>04-023-16-61</t>
  </si>
  <si>
    <t>04-024-03-55</t>
  </si>
  <si>
    <t>Кепка HANNA HATS арт. Abbey Velvet AB2 (оливковый) {drab}</t>
  </si>
  <si>
    <t>04-024-03-57</t>
  </si>
  <si>
    <t>04-024-03-59</t>
  </si>
  <si>
    <t>04-024-03-61</t>
  </si>
  <si>
    <t>04-024-09-55</t>
  </si>
  <si>
    <t>Кепка HANNA HATS арт. Abbey Velvet AB2 (черный) {black}</t>
  </si>
  <si>
    <t>04-024-09-57</t>
  </si>
  <si>
    <t>04-024-09-59</t>
  </si>
  <si>
    <t>04-024-09-61</t>
  </si>
  <si>
    <t>04-025-35-48</t>
  </si>
  <si>
    <t>Кепка HANNA HATS арт. Ch Cap VC1 (разноцветный) {Patchwork}</t>
  </si>
  <si>
    <t>48kid</t>
  </si>
  <si>
    <t>04-025-35-51</t>
  </si>
  <si>
    <t>51kid</t>
  </si>
  <si>
    <t>04-026-05-48</t>
  </si>
  <si>
    <t>Кепка HANNA HATS арт. Ch Cap VC2 (темно-серый) {C001L}</t>
  </si>
  <si>
    <t>04-026-05-51</t>
  </si>
  <si>
    <t>04-026-16-48</t>
  </si>
  <si>
    <t>Кепка HANNA HATS арт. Ch Cap VC2 (темно-синий) {D8/1}</t>
  </si>
  <si>
    <t>04-026-16-51</t>
  </si>
  <si>
    <t>04-013-07-55</t>
  </si>
  <si>
    <t>Кепка HANNA HATS арт. Daithi Cap DW2 (темно-зеленый) {L008R}</t>
  </si>
  <si>
    <t>04-013-07-57</t>
  </si>
  <si>
    <t>04-013-07-61</t>
  </si>
  <si>
    <t>04-013-71-55</t>
  </si>
  <si>
    <t>Кепка HANNA HATS арт. Daithi Cap DW2 (темно-серый / черный) {513B}</t>
  </si>
  <si>
    <t>04-013-71-57</t>
  </si>
  <si>
    <t>04-013-71-61</t>
  </si>
  <si>
    <t>04-013-05-55</t>
  </si>
  <si>
    <t>Кепка HANNA HATS арт. Daithi Cap DW2 (темно-серый) {C001L}</t>
  </si>
  <si>
    <t>04-013-05-57</t>
  </si>
  <si>
    <t>04-013-05-59</t>
  </si>
  <si>
    <t>04-013-05-61</t>
  </si>
  <si>
    <t>04-013-16-55</t>
  </si>
  <si>
    <t>Кепка HANNA HATS арт. Daithi Cap DW2 (темно-синий) {D8/1}</t>
  </si>
  <si>
    <t>04-013-16-57</t>
  </si>
  <si>
    <t>04-013-16-59</t>
  </si>
  <si>
    <t>04-013-16-61</t>
  </si>
  <si>
    <t>04-013-09-55</t>
  </si>
  <si>
    <t>Кепка HANNA HATS арт. Daithi Cap DW2 (черный) {L006J}</t>
  </si>
  <si>
    <t>04-013-09-59</t>
  </si>
  <si>
    <t>04-013-09-61</t>
  </si>
  <si>
    <t>04-020-35-55</t>
  </si>
  <si>
    <t>Кепка HANNA HATS арт. Daithi Patch DW1 (разноцветный) {patchwork}</t>
  </si>
  <si>
    <t>04-020-35-59</t>
  </si>
  <si>
    <t>04-020-35-61</t>
  </si>
  <si>
    <t>04-004-35-55</t>
  </si>
  <si>
    <t>Кепка HANNA HATS арт. Donegal Touring DTC1 (разноцветный) {patchwork}</t>
  </si>
  <si>
    <t>04-014-27-55</t>
  </si>
  <si>
    <t>Кепка HANNA HATS арт. Donegal Touring DTC2 (коричневый / зеленый) {CHE271}</t>
  </si>
  <si>
    <t>04-014-87-55</t>
  </si>
  <si>
    <t>Кепка HANNA HATS арт. Donegal Touring DTC2 (темно-коричневый / черный) {514D}</t>
  </si>
  <si>
    <t>04-014-87-61</t>
  </si>
  <si>
    <t>04-014-71-55</t>
  </si>
  <si>
    <t>Кепка HANNA HATS арт. Donegal Touring DTC2 (темно-серый / черный) {513B}</t>
  </si>
  <si>
    <t>04-014-71-57</t>
  </si>
  <si>
    <t>04-014-71-61</t>
  </si>
  <si>
    <t>04-006-49-55</t>
  </si>
  <si>
    <t>Кепка HANNA HATS арт. Eight Panel 95B2 (бежевый / темно-серый) {L005P}</t>
  </si>
  <si>
    <t>04-006-49-61</t>
  </si>
  <si>
    <t>04-006-96-57</t>
  </si>
  <si>
    <t>Кепка HANNA HATS арт. Eight Panel 95B2 (коричневый / черный) {412G}</t>
  </si>
  <si>
    <t>04-006-96-59</t>
  </si>
  <si>
    <t>04-006-96-61</t>
  </si>
  <si>
    <t>04-006-83-55</t>
  </si>
  <si>
    <t>Кепка HANNA HATS арт. Eight Panel 95B2 (серый / коричневый) {642}</t>
  </si>
  <si>
    <t>04-006-83-57</t>
  </si>
  <si>
    <t>04-006-83-59</t>
  </si>
  <si>
    <t>04-006-83-61</t>
  </si>
  <si>
    <t>04-006-83-63</t>
  </si>
  <si>
    <t>04-006-10-55</t>
  </si>
  <si>
    <t>Кепка HANNA HATS арт. Eight Panel 95B2 (серый / черный) {411B}</t>
  </si>
  <si>
    <t>04-006-10-57</t>
  </si>
  <si>
    <t>04-006-10-59</t>
  </si>
  <si>
    <t>04-006-10-61</t>
  </si>
  <si>
    <t>04-006-87-55</t>
  </si>
  <si>
    <t>Кепка HANNA HATS арт. Eight Panel 95B2 (темно-коричневый / черный) {514D}</t>
  </si>
  <si>
    <t>04-006-87-57</t>
  </si>
  <si>
    <t>04-006-87-61</t>
  </si>
  <si>
    <t>04-006-72-57</t>
  </si>
  <si>
    <t>Кепка HANNA HATS арт. Eight Panel 95B2 (темно-серый / черный) {513B}</t>
  </si>
  <si>
    <t>04-006-72-59</t>
  </si>
  <si>
    <t>04-006-72-61</t>
  </si>
  <si>
    <t>04-006-05-55</t>
  </si>
  <si>
    <t>Кепка HANNA HATS арт. Eight Panel 95B2 (темно-серый) {C001L}</t>
  </si>
  <si>
    <t>04-006-05-57</t>
  </si>
  <si>
    <t>04-006-05-59</t>
  </si>
  <si>
    <t>04-006-05-61</t>
  </si>
  <si>
    <t>04-006-61-55</t>
  </si>
  <si>
    <t>Кепка HANNA HATS арт. Eight Panel 95B2 (темно-синий / черный) {L002N}</t>
  </si>
  <si>
    <t>04-006-61-57</t>
  </si>
  <si>
    <t>04-006-61-61</t>
  </si>
  <si>
    <t>04-006-16-55</t>
  </si>
  <si>
    <t>Кепка HANNA HATS арт. Eight Panel 95B2 (темно-синий) {D8/1}</t>
  </si>
  <si>
    <t>04-006-16-57</t>
  </si>
  <si>
    <t>04-006-16-59</t>
  </si>
  <si>
    <t>04-006-16-61</t>
  </si>
  <si>
    <t>04-006-09-55</t>
  </si>
  <si>
    <t>Кепка HANNA HATS арт. Eight Panel 95B2 (черный) {L006J}</t>
  </si>
  <si>
    <t>04-006-09-57</t>
  </si>
  <si>
    <t>04-006-09-59</t>
  </si>
  <si>
    <t>04-021-35-55</t>
  </si>
  <si>
    <t>Кепка HANNA HATS арт. Eight Panel Patch 95B1 (разноцветный) {patchwork}</t>
  </si>
  <si>
    <t>04-021-35-61</t>
  </si>
  <si>
    <t>04-027-35-55</t>
  </si>
  <si>
    <t>Кепка HANNA HATS арт. Erin Cap ERIN1 (разноцветный) {Patchwork}</t>
  </si>
  <si>
    <t>04-027-35-57</t>
  </si>
  <si>
    <t>04-027-35-59</t>
  </si>
  <si>
    <t>04-027-35-61</t>
  </si>
  <si>
    <t>04-027-35-63</t>
  </si>
  <si>
    <t>04-015-11-55</t>
  </si>
  <si>
    <t>Кепка HANNA HATS арт. Erin Cap ERIN2 (зеленый) {C6/1}</t>
  </si>
  <si>
    <t>04-015-11-57</t>
  </si>
  <si>
    <t>04-015-11-59</t>
  </si>
  <si>
    <t>04-015-11-61</t>
  </si>
  <si>
    <t>04-015-07-55</t>
  </si>
  <si>
    <t>Кепка HANNA HATS арт. Erin Cap ERIN2 (темно-зеленый) {C001YM}</t>
  </si>
  <si>
    <t>04-015-07-57</t>
  </si>
  <si>
    <t>04-015-91-55</t>
  </si>
  <si>
    <t>Кепка HANNA HATS арт. Erin Cap ERIN2 (темно-коричневый) {C5/1}</t>
  </si>
  <si>
    <t>04-015-91-57</t>
  </si>
  <si>
    <t>04-015-91-59</t>
  </si>
  <si>
    <t>04-015-71-55</t>
  </si>
  <si>
    <t>Кепка HANNA HATS арт. Erin Cap ERIN2 (темно-серый / черный) {513B}</t>
  </si>
  <si>
    <t>04-015-71-57</t>
  </si>
  <si>
    <t>04-015-71-59</t>
  </si>
  <si>
    <t>04-015-71-61</t>
  </si>
  <si>
    <t>04-015-71-63</t>
  </si>
  <si>
    <t>04-015-61-55</t>
  </si>
  <si>
    <t>Кепка HANNA HATS арт. Erin Cap ERIN2 (темно-синий / черный) {L002N}</t>
  </si>
  <si>
    <t>04-015-61-57</t>
  </si>
  <si>
    <t>04-015-09-55</t>
  </si>
  <si>
    <t>Кепка HANNA HATS арт. Erin Cap ERIN2 (черный) {L006J}</t>
  </si>
  <si>
    <t>04-015-09-61</t>
  </si>
  <si>
    <t>04-028-16-55</t>
  </si>
  <si>
    <t>Кепка HANNA HATS арт. JP Denim JP2 (темно-синий) {navy}</t>
  </si>
  <si>
    <t>04-028-16-57</t>
  </si>
  <si>
    <t>04-028-16-59</t>
  </si>
  <si>
    <t>04-028-16-61</t>
  </si>
  <si>
    <t>04-016-00-55</t>
  </si>
  <si>
    <t>Кепка HANNA HATS арт. JP Tweed JP2 (зеленый / серый) {С6/1}</t>
  </si>
  <si>
    <t>04-016-00-57</t>
  </si>
  <si>
    <t>04-016-00-59</t>
  </si>
  <si>
    <t>04-016-00-61</t>
  </si>
  <si>
    <t>04-016-96-55</t>
  </si>
  <si>
    <t>Кепка HANNA HATS арт. JP Tweed JP2 (коричневый / черный) {412G}</t>
  </si>
  <si>
    <t>04-016-96-57</t>
  </si>
  <si>
    <t>04-016-96-59</t>
  </si>
  <si>
    <t>04-016-83-55</t>
  </si>
  <si>
    <t>Кепка HANNA HATS арт. JP Tweed JP2 (серый / коричневый) {642}</t>
  </si>
  <si>
    <t>04-016-83-57</t>
  </si>
  <si>
    <t>04-016-83-59</t>
  </si>
  <si>
    <t>04-016-83-61</t>
  </si>
  <si>
    <t>04-016-10-55</t>
  </si>
  <si>
    <t>Кепка HANNA HATS арт. JP Tweed JP2 (серый / черный) {411G}</t>
  </si>
  <si>
    <t>04-016-10-57</t>
  </si>
  <si>
    <t>04-016-10-59</t>
  </si>
  <si>
    <t>04-016-10-61</t>
  </si>
  <si>
    <t>04-016-10-63</t>
  </si>
  <si>
    <t>04-016-07-55</t>
  </si>
  <si>
    <t>Кепка HANNA HATS арт. JP Tweed JP2 (темно-зеленый) {C001YM}</t>
  </si>
  <si>
    <t>04-016-07-57</t>
  </si>
  <si>
    <t>04-016-07-59</t>
  </si>
  <si>
    <t>04-016-87-55</t>
  </si>
  <si>
    <t>Кепка HANNA HATS арт. JP Tweed JP2 (темно-коричневый / черный) {514D}</t>
  </si>
  <si>
    <t>04-016-87-57</t>
  </si>
  <si>
    <t>04-016-87-59</t>
  </si>
  <si>
    <t>04-016-87-61</t>
  </si>
  <si>
    <t>04-016-87-63</t>
  </si>
  <si>
    <t>04-016-91-55</t>
  </si>
  <si>
    <t>Кепка HANNA HATS арт. JP Tweed JP2 (темно-коричневый) {C5/1}</t>
  </si>
  <si>
    <t>04-016-91-57</t>
  </si>
  <si>
    <t>04-016-91-59</t>
  </si>
  <si>
    <t>04-016-91-61</t>
  </si>
  <si>
    <t>04-016-71-55</t>
  </si>
  <si>
    <t>Кепка HANNA HATS арт. JP Tweed JP2 (темно-серый / черный) {513B}</t>
  </si>
  <si>
    <t>04-016-71-57</t>
  </si>
  <si>
    <t>04-016-71-59</t>
  </si>
  <si>
    <t>04-016-71-61</t>
  </si>
  <si>
    <t>04-016-05-55</t>
  </si>
  <si>
    <t>Кепка HANNA HATS арт. JP Tweed JP2 (темно-серый) {C001L}</t>
  </si>
  <si>
    <t>04-016-05-57</t>
  </si>
  <si>
    <t>04-016-05-59</t>
  </si>
  <si>
    <t>04-016-05-61</t>
  </si>
  <si>
    <t>04-016-15-55</t>
  </si>
  <si>
    <t>Кепка HANNA HATS арт. JP Tweed JP2 (темно-синий) {D8/1}</t>
  </si>
  <si>
    <t>04-016-15-57</t>
  </si>
  <si>
    <t>04-016-15-59</t>
  </si>
  <si>
    <t>04-016-15-61</t>
  </si>
  <si>
    <t>04-016-94-55</t>
  </si>
  <si>
    <t>Кепка HANNA HATS арт. JP Tweed JP2 (черный / синий) {L002N}</t>
  </si>
  <si>
    <t>04-016-94-57</t>
  </si>
  <si>
    <t>04-016-94-59</t>
  </si>
  <si>
    <t>04-016-09-57</t>
  </si>
  <si>
    <t>Кепка HANNA HATS арт. JP Tweed JP2 (черный) {L006J}</t>
  </si>
  <si>
    <t>04-016-09-59</t>
  </si>
  <si>
    <t>04-016-09-61</t>
  </si>
  <si>
    <t>04-029-03-55</t>
  </si>
  <si>
    <t>Кепка HANNA HATS арт. JP Velvet JP2 (оливковый) {drab}</t>
  </si>
  <si>
    <t>04-029-03-57</t>
  </si>
  <si>
    <t>04-029-03-59</t>
  </si>
  <si>
    <t>04-029-03-61</t>
  </si>
  <si>
    <t>04-029-09-55</t>
  </si>
  <si>
    <t>Кепка HANNA HATS арт. JP Velvet JP2 (черный) {black}</t>
  </si>
  <si>
    <t>04-029-09-57</t>
  </si>
  <si>
    <t>04-029-09-59</t>
  </si>
  <si>
    <t>04-029-09-61</t>
  </si>
  <si>
    <t>04-005-10-57</t>
  </si>
  <si>
    <t>Кепка HANNA HATS арт. Lugg 78202 (серый / черный) {411G}</t>
  </si>
  <si>
    <t>04-005-09-57</t>
  </si>
  <si>
    <t>Кепка HANNA HATS арт. Lugg 78202 (черный) {L006J}</t>
  </si>
  <si>
    <t>04-005-09-59</t>
  </si>
  <si>
    <t>04-007-83-57</t>
  </si>
  <si>
    <t>Кепка HANNA HATS арт. Newsboy 20B2 (зеленый / серый) {С6/1}</t>
  </si>
  <si>
    <t>04-007-83-61</t>
  </si>
  <si>
    <t>04-007-96-57</t>
  </si>
  <si>
    <t>Кепка HANNA HATS арт. Newsboy 20B2 (коричневый / черный) {412G}</t>
  </si>
  <si>
    <t>04-007-96-59</t>
  </si>
  <si>
    <t>04-007-96-61</t>
  </si>
  <si>
    <t>04-007-14-57</t>
  </si>
  <si>
    <t>Кепка HANNA HATS арт. Newsboy 20B2 (коричневый) {C5/1}</t>
  </si>
  <si>
    <t>04-007-14-59</t>
  </si>
  <si>
    <t>04-007-14-61</t>
  </si>
  <si>
    <t>04-007-08-55</t>
  </si>
  <si>
    <t>Кепка HANNA HATS арт. Newsboy 20B2 (серый / коричневый) {642}</t>
  </si>
  <si>
    <t>04-007-08-57</t>
  </si>
  <si>
    <t>04-007-08-59</t>
  </si>
  <si>
    <t>04-007-08-61</t>
  </si>
  <si>
    <t>04-007-08-63</t>
  </si>
  <si>
    <t>04-007-10-55</t>
  </si>
  <si>
    <t>Кепка HANNA HATS арт. Newsboy 20B2 (серый / черный) {411G}</t>
  </si>
  <si>
    <t>04-007-10-57</t>
  </si>
  <si>
    <t>04-007-10-59</t>
  </si>
  <si>
    <t>04-007-10-61</t>
  </si>
  <si>
    <t>04-007-07-55</t>
  </si>
  <si>
    <t>Кепка HANNA HATS арт. Newsboy 20B2 (темно-зеленый) {C001YM}</t>
  </si>
  <si>
    <t>04-007-07-57</t>
  </si>
  <si>
    <t>04-007-07-59</t>
  </si>
  <si>
    <t>04-007-72-57</t>
  </si>
  <si>
    <t>Кепка HANNA HATS арт. Newsboy 20B2 (темно-серый / черный) {513B}</t>
  </si>
  <si>
    <t>04-007-72-61</t>
  </si>
  <si>
    <t>04-007-05-55</t>
  </si>
  <si>
    <t>Кепка HANNA HATS арт. Newsboy 20B2 (темно-серый) {C001L}</t>
  </si>
  <si>
    <t>04-007-05-57</t>
  </si>
  <si>
    <t>04-007-05-59</t>
  </si>
  <si>
    <t>04-007-05-61</t>
  </si>
  <si>
    <t>04-007-16-55</t>
  </si>
  <si>
    <t>Кепка HANNA HATS арт. Newsboy 20B2 (темно-синий) {D8/1}</t>
  </si>
  <si>
    <t>04-007-16-59</t>
  </si>
  <si>
    <t>04-007-16-61</t>
  </si>
  <si>
    <t>04-007-94-55</t>
  </si>
  <si>
    <t>Кепка HANNA HATS арт. Newsboy 20B2 (черный / синий) {L002N}</t>
  </si>
  <si>
    <t>04-007-94-57</t>
  </si>
  <si>
    <t>04-007-94-59</t>
  </si>
  <si>
    <t>04-007-09-55</t>
  </si>
  <si>
    <t>Кепка HANNA HATS арт. Newsboy 20B2 (черный) {L006J}</t>
  </si>
  <si>
    <t>04-007-09-57</t>
  </si>
  <si>
    <t>04-007-09-59</t>
  </si>
  <si>
    <t>04-007-09-61</t>
  </si>
  <si>
    <t>04-030-16-55</t>
  </si>
  <si>
    <t>Кепка HANNA HATS арт. Newsboy Denim 20B2 (темно-синий) {navy}</t>
  </si>
  <si>
    <t>04-030-16-57</t>
  </si>
  <si>
    <t>04-030-16-59</t>
  </si>
  <si>
    <t>04-030-16-61</t>
  </si>
  <si>
    <t>04-031-03-55</t>
  </si>
  <si>
    <t>Кепка HANNA HATS арт. Newsboy Velvet 20B2 (оливковый) {drab}</t>
  </si>
  <si>
    <t>04-031-03-57</t>
  </si>
  <si>
    <t>04-031-03-59</t>
  </si>
  <si>
    <t>04-031-03-61</t>
  </si>
  <si>
    <t>04-031-09-55</t>
  </si>
  <si>
    <t>Кепка HANNA HATS арт. Newsboy Velvet 20B2 (черный) {black}</t>
  </si>
  <si>
    <t>04-031-09-57</t>
  </si>
  <si>
    <t>04-031-09-59</t>
  </si>
  <si>
    <t>04-031-09-61</t>
  </si>
  <si>
    <t>04-017-15-55</t>
  </si>
  <si>
    <t>Кепка HANNA HATS арт. Sherlock Holmes SH2 (светло-коричневый) {COO1T}</t>
  </si>
  <si>
    <t>04-017-15-57</t>
  </si>
  <si>
    <t>04-017-15-59</t>
  </si>
  <si>
    <t>04-017-15-61</t>
  </si>
  <si>
    <t>04-017-05-55</t>
  </si>
  <si>
    <t>Кепка HANNA HATS арт. Sherlock Holmes SH2 (темно-серый) {C001L}</t>
  </si>
  <si>
    <t>04-017-05-57</t>
  </si>
  <si>
    <t>04-017-05-59</t>
  </si>
  <si>
    <t>04-017-61-55</t>
  </si>
  <si>
    <t>Кепка HANNA HATS арт. Sherlock Holmes SH2 (темно-синий / черный) {L007B}</t>
  </si>
  <si>
    <t>04-017-61-57</t>
  </si>
  <si>
    <t>04-017-61-59</t>
  </si>
  <si>
    <t>04-017-09-55</t>
  </si>
  <si>
    <t>Кепка HANNA HATS арт. Sherlock Holmes SH2 (черный) {L006J}</t>
  </si>
  <si>
    <t>04-017-09-57</t>
  </si>
  <si>
    <t>04-017-09-59</t>
  </si>
  <si>
    <t>04-001-49-61</t>
  </si>
  <si>
    <t>Кепка HANNA HATS арт. Vintage 77B2 (бежевый / темно-серый) {L005P}</t>
  </si>
  <si>
    <t>04-001-78-61</t>
  </si>
  <si>
    <t>Кепка HANNA HATS арт. Vintage 77B2 (бежевый / черный) {CGE108}</t>
  </si>
  <si>
    <t>04-001-66-55</t>
  </si>
  <si>
    <t>Кепка HANNA HATS арт. Vintage 77B2 (светло-коричневый / черный) {412G}</t>
  </si>
  <si>
    <t>04-001-10-55</t>
  </si>
  <si>
    <t>Кепка HANNA HATS арт. Vintage 77B2 (серый / черный) {411B}</t>
  </si>
  <si>
    <t>04-001-10-59</t>
  </si>
  <si>
    <t>04-001-10-61</t>
  </si>
  <si>
    <t>04-001-07-55</t>
  </si>
  <si>
    <t>Кепка HANNA HATS арт. Vintage 77B2 (темно-зеленый) {C001YM}</t>
  </si>
  <si>
    <t>04-001-07-57</t>
  </si>
  <si>
    <t>04-001-07-61</t>
  </si>
  <si>
    <t>04-001-07-63</t>
  </si>
  <si>
    <t>04-001-87-55</t>
  </si>
  <si>
    <t>Кепка HANNA HATS арт. Vintage 77B2 (темно-коричневый / черный) {514D}</t>
  </si>
  <si>
    <t>04-001-87-57</t>
  </si>
  <si>
    <t>04-001-87-59</t>
  </si>
  <si>
    <t>04-001-87-61</t>
  </si>
  <si>
    <t>04-001-87-63</t>
  </si>
  <si>
    <t>04-001-05-55</t>
  </si>
  <si>
    <t>Кепка HANNA HATS арт. Vintage 77B2 (темно-серый) {C001L}</t>
  </si>
  <si>
    <t>04-001-05-57</t>
  </si>
  <si>
    <t>04-001-16-55</t>
  </si>
  <si>
    <t>Кепка HANNA HATS арт. Vintage 77B2 (темно-синий) {D8/1}</t>
  </si>
  <si>
    <t>04-001-16-57</t>
  </si>
  <si>
    <t>04-001-16-59</t>
  </si>
  <si>
    <t>04-001-16-61</t>
  </si>
  <si>
    <t>04-001-09-55</t>
  </si>
  <si>
    <t>Кепка HANNA HATS арт. Vintage 77B2 (черный) {L006J}</t>
  </si>
  <si>
    <t>04-001-09-57</t>
  </si>
  <si>
    <t>04-001-09-59</t>
  </si>
  <si>
    <t>04-001-09-61</t>
  </si>
  <si>
    <t>04-032-16-55</t>
  </si>
  <si>
    <t>Кепка HANNA HATS арт. Vintage Denim 77B2 (темно-синий) {navy}</t>
  </si>
  <si>
    <t>04-032-16-57</t>
  </si>
  <si>
    <t>04-032-16-59</t>
  </si>
  <si>
    <t>04-032-16-61</t>
  </si>
  <si>
    <t>04-002-07-61</t>
  </si>
  <si>
    <t>Кепка HANNA HATS арт. Vintage Ear Flaps 77B2EF (темно-зеленый) {C001YM}</t>
  </si>
  <si>
    <t>04-002-05-55</t>
  </si>
  <si>
    <t>Кепка HANNA HATS арт. Vintage Ear Flaps 77B2EF (темно-серый) {C001L}</t>
  </si>
  <si>
    <t>04-002-05-57</t>
  </si>
  <si>
    <t>04-002-05-59</t>
  </si>
  <si>
    <t>04-002-05-61</t>
  </si>
  <si>
    <t>04-003-35-55</t>
  </si>
  <si>
    <t>Кепка HANNA HATS арт. Vintage Patch 77B1 (разноцветный) {patchwork}</t>
  </si>
  <si>
    <t>04-003-35-61</t>
  </si>
  <si>
    <t>04-033-03-55</t>
  </si>
  <si>
    <t>Кепка HANNA HATS арт. Vintage Velvet 77B2 (оливковый) {drab}</t>
  </si>
  <si>
    <t>04-033-03-57</t>
  </si>
  <si>
    <t>04-033-03-59</t>
  </si>
  <si>
    <t>04-033-09-55</t>
  </si>
  <si>
    <t>Кепка HANNA HATS арт. Vintage Velvet 77B2 (черный) {black}</t>
  </si>
  <si>
    <t>04-033-09-57</t>
  </si>
  <si>
    <t>04-033-09-59</t>
  </si>
  <si>
    <t>04-033-09-61</t>
  </si>
  <si>
    <t>04-018-53-57</t>
  </si>
  <si>
    <t>Кепка HANNA HATS арт. Wild Atlantic WA2 (бежевый / черный) {CGE108}</t>
  </si>
  <si>
    <t>80-628-06-55</t>
  </si>
  <si>
    <t>Кепка HERMAN арт. ADVANCER 002 (синий) {blue}</t>
  </si>
  <si>
    <t>80-628-06-59</t>
  </si>
  <si>
    <t>80-522-18-57</t>
  </si>
  <si>
    <t>Кепка HERMAN арт. ADVANCER 010 (красный) {red}</t>
  </si>
  <si>
    <t>80-522-18-58</t>
  </si>
  <si>
    <t>80-522-18-59</t>
  </si>
  <si>
    <t>80-522-08-57</t>
  </si>
  <si>
    <t>Кепка HERMAN арт. ADVANCER 010 (серый) {grey}</t>
  </si>
  <si>
    <t>80-522-09-56</t>
  </si>
  <si>
    <t>Кепка HERMAN арт. ADVANCER 010 (черный) {black}</t>
  </si>
  <si>
    <t>80-522-09-57</t>
  </si>
  <si>
    <t>80-677-11-59</t>
  </si>
  <si>
    <t>Кепка HERMAN арт. ADVANCER 019 (зеленый) {green}</t>
  </si>
  <si>
    <t>80-455-41-59</t>
  </si>
  <si>
    <t>Кепка HERMAN арт. ADVANCER PATCH (фиолетовый) {purple}</t>
  </si>
  <si>
    <t>80-602-11-57</t>
  </si>
  <si>
    <t>Кепка HERMAN арт. ADVANCER S1801 (зеленый) {green}</t>
  </si>
  <si>
    <t>80-602-11-59</t>
  </si>
  <si>
    <t>80-602-11-61</t>
  </si>
  <si>
    <t>80-602-06-55</t>
  </si>
  <si>
    <t>Кепка HERMAN арт. ADVANCER S1801 (синий) {blue}</t>
  </si>
  <si>
    <t>80-602-06-57</t>
  </si>
  <si>
    <t>81-028-11-57</t>
  </si>
  <si>
    <t>Кепка HERMAN арт. ANDAMAN (зеленый) {green}</t>
  </si>
  <si>
    <t>81-028-11-58</t>
  </si>
  <si>
    <t>81-028-11-59</t>
  </si>
  <si>
    <t>81-028-11-61</t>
  </si>
  <si>
    <t>81-028-06-55</t>
  </si>
  <si>
    <t>Кепка HERMAN арт. ANDAMAN (синий) {blue}</t>
  </si>
  <si>
    <t>81-028-06-56</t>
  </si>
  <si>
    <t>81-028-06-57</t>
  </si>
  <si>
    <t>81-028-06-59</t>
  </si>
  <si>
    <t>81-028-06-60</t>
  </si>
  <si>
    <t>81-028-06-61</t>
  </si>
  <si>
    <t>81-010-06-55</t>
  </si>
  <si>
    <t>Кепка HERMAN арт. ARGUS (синий) {blue}</t>
  </si>
  <si>
    <t>81-010-06-56</t>
  </si>
  <si>
    <t>81-010-06-57</t>
  </si>
  <si>
    <t>81-010-06-58</t>
  </si>
  <si>
    <t>81-010-06-59</t>
  </si>
  <si>
    <t>81-010-06-60</t>
  </si>
  <si>
    <t>81-010-06-61</t>
  </si>
  <si>
    <t>81-010-09-55</t>
  </si>
  <si>
    <t>Кепка HERMAN арт. ARGUS (черный) {black}</t>
  </si>
  <si>
    <t>81-010-09-56</t>
  </si>
  <si>
    <t>81-010-09-57</t>
  </si>
  <si>
    <t>81-010-09-58</t>
  </si>
  <si>
    <t>81-010-09-59</t>
  </si>
  <si>
    <t>81-010-09-61</t>
  </si>
  <si>
    <t>80-805-08-57</t>
  </si>
  <si>
    <t>Кепка HERMAN арт. BARBEAU (серый) {grey}</t>
  </si>
  <si>
    <t>80-806-14-55</t>
  </si>
  <si>
    <t>Кепка HERMAN арт. BARENTS (коричневый) {brown}</t>
  </si>
  <si>
    <t>80-806-14-59</t>
  </si>
  <si>
    <t>80-806-16-56</t>
  </si>
  <si>
    <t>Кепка HERMAN арт. BARENTS (темно-синий) {blue}</t>
  </si>
  <si>
    <t>80-806-16-57</t>
  </si>
  <si>
    <t>80-806-16-58</t>
  </si>
  <si>
    <t>80-806-16-61</t>
  </si>
  <si>
    <t>80-950-02-58</t>
  </si>
  <si>
    <t>Кепка HERMAN арт. BASS (бежевый) {beige}</t>
  </si>
  <si>
    <t>81-011-06-55</t>
  </si>
  <si>
    <t>Кепка HERMAN арт. BELMONTE (синий) {blue}</t>
  </si>
  <si>
    <t>81-011-06-57</t>
  </si>
  <si>
    <t>81-011-06-61</t>
  </si>
  <si>
    <t>80-808-14-57</t>
  </si>
  <si>
    <t>Кепка HERMAN арт. BENTLEY (коричневый) {brown}</t>
  </si>
  <si>
    <t>80-808-14-60</t>
  </si>
  <si>
    <t>80-808-14-61</t>
  </si>
  <si>
    <t>81-029-17-55</t>
  </si>
  <si>
    <t>Кепка HERMAN арт. BOULDER (белый) {white}</t>
  </si>
  <si>
    <t>81-029-17-57</t>
  </si>
  <si>
    <t>81-029-17-59</t>
  </si>
  <si>
    <t>81-029-17-61</t>
  </si>
  <si>
    <t>81-029-12-55</t>
  </si>
  <si>
    <t>Кепка HERMAN арт. BOULDER (бордовый) {burgundy}</t>
  </si>
  <si>
    <t>81-029-12-57</t>
  </si>
  <si>
    <t>81-029-12-59</t>
  </si>
  <si>
    <t>80-630-14-55</t>
  </si>
  <si>
    <t>Кепка HERMAN арт. BOXER 004 (коричневый) {brown}</t>
  </si>
  <si>
    <t>80-680-16-58</t>
  </si>
  <si>
    <t>Кепка HERMAN арт. BOXER 005 (темно-синий) {navy}</t>
  </si>
  <si>
    <t>80-681-06-57</t>
  </si>
  <si>
    <t>Кепка HERMAN арт. BOXER 007 (синий) {blue}</t>
  </si>
  <si>
    <t>80-780-06-55</t>
  </si>
  <si>
    <t>Кепка HERMAN арт. BOXER PATCH (синий) {blue}</t>
  </si>
  <si>
    <t>80-780-06-61</t>
  </si>
  <si>
    <t>80-173-08-59</t>
  </si>
  <si>
    <t>Кепка HERMAN арт. BOXER S1701 (серый) {grey}</t>
  </si>
  <si>
    <t>81-030-02-57</t>
  </si>
  <si>
    <t>Кепка HERMAN арт. CAMBAY (бежевый) {beige}</t>
  </si>
  <si>
    <t>81-030-02-59</t>
  </si>
  <si>
    <t>81-030-02-61</t>
  </si>
  <si>
    <t>81-030-19-57</t>
  </si>
  <si>
    <t>Кепка HERMAN арт. CAMBAY (голубой) {blue}</t>
  </si>
  <si>
    <t>81-030-19-59</t>
  </si>
  <si>
    <t>81-030-19-61</t>
  </si>
  <si>
    <t>80-810-11-57</t>
  </si>
  <si>
    <t>Кепка HERMAN арт. CELTIC (коричневый / зеленый) {green}</t>
  </si>
  <si>
    <t>80-810-11-58</t>
  </si>
  <si>
    <t>80-810-11-59</t>
  </si>
  <si>
    <t>80-810-11-60</t>
  </si>
  <si>
    <t>80-810-11-61</t>
  </si>
  <si>
    <t>80-810-06-55</t>
  </si>
  <si>
    <t>Кепка HERMAN арт. CELTIC (коричневый / синий) {blue}</t>
  </si>
  <si>
    <t>80-810-06-56</t>
  </si>
  <si>
    <t>80-810-06-57</t>
  </si>
  <si>
    <t>80-810-06-58</t>
  </si>
  <si>
    <t>80-810-06-59</t>
  </si>
  <si>
    <t>80-810-06-61</t>
  </si>
  <si>
    <t>80-810-18-56</t>
  </si>
  <si>
    <t>Кепка HERMAN арт. CELTIC (синий / красный) {red}</t>
  </si>
  <si>
    <t>80-810-18-57</t>
  </si>
  <si>
    <t>80-810-18-58</t>
  </si>
  <si>
    <t>80-810-18-59</t>
  </si>
  <si>
    <t>80-810-18-60</t>
  </si>
  <si>
    <t>80-810-18-61</t>
  </si>
  <si>
    <t>80-996-00-58</t>
  </si>
  <si>
    <t>Кепка HERMAN арт. DARWIN (синий / серый) {blue}</t>
  </si>
  <si>
    <t>80-996-00-59</t>
  </si>
  <si>
    <t>80-996-00-60</t>
  </si>
  <si>
    <t>80-996-00-61</t>
  </si>
  <si>
    <t>80-682-06-57</t>
  </si>
  <si>
    <t>Кепка HERMAN арт. DISCOVERY 002 (синий) {blue}</t>
  </si>
  <si>
    <t>80-682-06-58</t>
  </si>
  <si>
    <t>80-682-06-59</t>
  </si>
  <si>
    <t>80-682-06-61</t>
  </si>
  <si>
    <t>80-275-02-57</t>
  </si>
  <si>
    <t>Кепка HERMAN арт. DISCOVERY S1701 (бежевый) {beige}</t>
  </si>
  <si>
    <t>80-275-34-57</t>
  </si>
  <si>
    <t>Кепка HERMAN арт. DISCOVERY S1701 (розовый) {red}</t>
  </si>
  <si>
    <t>80-275-34-59</t>
  </si>
  <si>
    <t>80-275-06-60</t>
  </si>
  <si>
    <t>Кепка HERMAN арт. DISCOVERY S1701 (синий) {blue}</t>
  </si>
  <si>
    <t>80-604-11-55</t>
  </si>
  <si>
    <t>Кепка HERMAN арт. DISCOVERY S1801 (зеленый) {green}</t>
  </si>
  <si>
    <t>80-604-11-57</t>
  </si>
  <si>
    <t>80-604-11-59</t>
  </si>
  <si>
    <t>80-604-06-55</t>
  </si>
  <si>
    <t>Кепка HERMAN арт. DISCOVERY S1801 (синий) {blue}</t>
  </si>
  <si>
    <t>80-604-06-57</t>
  </si>
  <si>
    <t>80-604-06-59</t>
  </si>
  <si>
    <t>80-296-04-58</t>
  </si>
  <si>
    <t>Кепка HERMAN арт. DISCOVERY W17004 (горчичный) {yellow}</t>
  </si>
  <si>
    <t>80-632-14-58</t>
  </si>
  <si>
    <t>Кепка HERMAN арт. DISPATCH 002 (коричневый) {brown}</t>
  </si>
  <si>
    <t>80-686-06-57</t>
  </si>
  <si>
    <t>Кепка HERMAN арт. DISPATCH 005 (синий) {blue}</t>
  </si>
  <si>
    <t>80-997-14-57</t>
  </si>
  <si>
    <t>Кепка HERMAN арт. DUKE 8 (коричневый) {brown}</t>
  </si>
  <si>
    <t>80-997-13-60</t>
  </si>
  <si>
    <t>Кепка HERMAN арт. DUKE 8 (рыжий) {cognac}</t>
  </si>
  <si>
    <t>80-997-13-61</t>
  </si>
  <si>
    <t>80-997-09-58</t>
  </si>
  <si>
    <t>Кепка HERMAN арт. DUKE 8 (черный) {black}</t>
  </si>
  <si>
    <t>80-997-09-59</t>
  </si>
  <si>
    <t>80-997-09-61</t>
  </si>
  <si>
    <t>80-998-14-57</t>
  </si>
  <si>
    <t>Кепка HERMAN арт. DUKE SIX (коричневый) {brown}</t>
  </si>
  <si>
    <t>80-998-14-58</t>
  </si>
  <si>
    <t>80-998-14-59</t>
  </si>
  <si>
    <t>80-998-14-61</t>
  </si>
  <si>
    <t>80-998-13-57</t>
  </si>
  <si>
    <t>Кепка HERMAN арт. DUKE SIX (рыжий) {cognac}</t>
  </si>
  <si>
    <t>80-998-13-58</t>
  </si>
  <si>
    <t>80-998-13-59</t>
  </si>
  <si>
    <t>80-998-13-60</t>
  </si>
  <si>
    <t>80-998-13-61</t>
  </si>
  <si>
    <t>80-998-09-57</t>
  </si>
  <si>
    <t>Кепка HERMAN арт. DUKE SIX (черный) {black}</t>
  </si>
  <si>
    <t>80-998-09-58</t>
  </si>
  <si>
    <t>80-998-09-59</t>
  </si>
  <si>
    <t>80-998-09-60</t>
  </si>
  <si>
    <t>80-998-09-61</t>
  </si>
  <si>
    <t>80-814-14-56</t>
  </si>
  <si>
    <t>Кепка HERMAN арт. DUKE SIX-S (коричневый) {brown}</t>
  </si>
  <si>
    <t>80-814-14-57</t>
  </si>
  <si>
    <t>80-814-14-59</t>
  </si>
  <si>
    <t>80-814-14-63</t>
  </si>
  <si>
    <t>80-814-13-56</t>
  </si>
  <si>
    <t>Кепка HERMAN арт. DUKE SIX-S (рыжий) {cognac}</t>
  </si>
  <si>
    <t>80-814-13-57</t>
  </si>
  <si>
    <t>80-814-13-58</t>
  </si>
  <si>
    <t>80-814-13-59</t>
  </si>
  <si>
    <t>80-814-13-60</t>
  </si>
  <si>
    <t>80-814-13-61</t>
  </si>
  <si>
    <t>80-814-09-57</t>
  </si>
  <si>
    <t>Кепка HERMAN арт. DUKE SIX-S (черный) {black}</t>
  </si>
  <si>
    <t>80-814-09-58</t>
  </si>
  <si>
    <t>80-814-09-59</t>
  </si>
  <si>
    <t>80-814-09-60</t>
  </si>
  <si>
    <t>80-814-09-61</t>
  </si>
  <si>
    <t>80-815-09-55</t>
  </si>
  <si>
    <t>Кепка HERMAN арт. FELTAR (черный) {black}</t>
  </si>
  <si>
    <t>80-815-09-57</t>
  </si>
  <si>
    <t>80-815-09-59</t>
  </si>
  <si>
    <t>81-012-11-56</t>
  </si>
  <si>
    <t>Кепка HERMAN арт. FERRER (зеленый) {green}</t>
  </si>
  <si>
    <t>81-012-11-57</t>
  </si>
  <si>
    <t>81-012-11-58</t>
  </si>
  <si>
    <t>81-012-11-61</t>
  </si>
  <si>
    <t>81-012-06-55</t>
  </si>
  <si>
    <t>Кепка HERMAN арт. FERRER (синий) {blue}</t>
  </si>
  <si>
    <t>81-012-06-56</t>
  </si>
  <si>
    <t>81-012-06-57</t>
  </si>
  <si>
    <t>81-012-06-59</t>
  </si>
  <si>
    <t>81-012-06-60</t>
  </si>
  <si>
    <t>81-012-06-61</t>
  </si>
  <si>
    <t>81-012-09-55</t>
  </si>
  <si>
    <t>Кепка HERMAN арт. FERRER (черный) {black}</t>
  </si>
  <si>
    <t>81-012-09-57</t>
  </si>
  <si>
    <t>81-012-09-58</t>
  </si>
  <si>
    <t>81-012-09-59</t>
  </si>
  <si>
    <t>81-012-09-61</t>
  </si>
  <si>
    <t>80-818-08-55</t>
  </si>
  <si>
    <t>Кепка HERMAN арт. GARDNER (серый) {grey}</t>
  </si>
  <si>
    <t>80-818-08-56</t>
  </si>
  <si>
    <t>80-818-08-57</t>
  </si>
  <si>
    <t>80-818-08-59</t>
  </si>
  <si>
    <t>80-818-08-61</t>
  </si>
  <si>
    <t>81-031-19-57</t>
  </si>
  <si>
    <t>Кепка HERMAN арт. GASCOGNE (голубой) {blue}</t>
  </si>
  <si>
    <t>81-031-19-59</t>
  </si>
  <si>
    <t>81-031-19-61</t>
  </si>
  <si>
    <t>81-031-08-57</t>
  </si>
  <si>
    <t>Кепка HERMAN арт. GASCOGNE (серый) {grey}</t>
  </si>
  <si>
    <t>81-031-08-59</t>
  </si>
  <si>
    <t>81-031-08-61</t>
  </si>
  <si>
    <t>80-819-14-59</t>
  </si>
  <si>
    <t>Кепка HERMAN арт. GIBRALTAR (коричневый) {brown}</t>
  </si>
  <si>
    <t>80-819-14-61</t>
  </si>
  <si>
    <t>80-821-15-56</t>
  </si>
  <si>
    <t>Кепка HERMAN арт. GRASBERG (светло-коричневый) {taupe}</t>
  </si>
  <si>
    <t>80-821-15-57</t>
  </si>
  <si>
    <t>80-821-15-58</t>
  </si>
  <si>
    <t>80-821-15-59</t>
  </si>
  <si>
    <t>80-821-15-60</t>
  </si>
  <si>
    <t>80-821-15-61</t>
  </si>
  <si>
    <t>80-821-08-56</t>
  </si>
  <si>
    <t>Кепка HERMAN арт. GRASBERG (серый) {charcoal}</t>
  </si>
  <si>
    <t>80-821-08-57</t>
  </si>
  <si>
    <t>80-821-08-58</t>
  </si>
  <si>
    <t>80-821-08-59</t>
  </si>
  <si>
    <t>80-821-08-61</t>
  </si>
  <si>
    <t>80-821-16-56</t>
  </si>
  <si>
    <t>Кепка HERMAN арт. GRASBERG (синий) {navy}</t>
  </si>
  <si>
    <t>80-821-16-57</t>
  </si>
  <si>
    <t>80-821-16-58</t>
  </si>
  <si>
    <t>80-821-16-59</t>
  </si>
  <si>
    <t>80-821-16-60</t>
  </si>
  <si>
    <t>80-821-16-61</t>
  </si>
  <si>
    <t>80-821-09-56</t>
  </si>
  <si>
    <t>Кепка HERMAN арт. GRASBERG (черный) {black}</t>
  </si>
  <si>
    <t>80-821-09-57</t>
  </si>
  <si>
    <t>80-821-09-58</t>
  </si>
  <si>
    <t>80-821-09-59</t>
  </si>
  <si>
    <t>80-821-09-60</t>
  </si>
  <si>
    <t>80-821-09-61</t>
  </si>
  <si>
    <t>81-013-14-55</t>
  </si>
  <si>
    <t>Кепка HERMAN арт. GREEDY (коричневый) {brown}</t>
  </si>
  <si>
    <t>81-013-14-56</t>
  </si>
  <si>
    <t>81-013-14-57</t>
  </si>
  <si>
    <t>81-013-14-58</t>
  </si>
  <si>
    <t>81-013-14-59</t>
  </si>
  <si>
    <t>81-013-14-60</t>
  </si>
  <si>
    <t>81-013-14-62</t>
  </si>
  <si>
    <t>80-999-14-60</t>
  </si>
  <si>
    <t>Кепка HERMAN арт. HILL (коричневый) {brown}</t>
  </si>
  <si>
    <t>80-999-08-55</t>
  </si>
  <si>
    <t>Кепка HERMAN арт. HILL (серый) {grey}</t>
  </si>
  <si>
    <t>80-999-08-57</t>
  </si>
  <si>
    <t>80-999-08-58</t>
  </si>
  <si>
    <t>80-999-08-59</t>
  </si>
  <si>
    <t>80-999-08-60</t>
  </si>
  <si>
    <t>80-999-06-55</t>
  </si>
  <si>
    <t>Кепка HERMAN арт. HILL (синий) {blue}</t>
  </si>
  <si>
    <t>80-999-06-56</t>
  </si>
  <si>
    <t>80-999-06-57</t>
  </si>
  <si>
    <t>80-999-06-58</t>
  </si>
  <si>
    <t>80-999-06-59</t>
  </si>
  <si>
    <t>80-999-06-60</t>
  </si>
  <si>
    <t>80-999-06-61</t>
  </si>
  <si>
    <t>80-823-02-55</t>
  </si>
  <si>
    <t>Кепка HERMAN арт. HOLY (бежевый) {beige}</t>
  </si>
  <si>
    <t>81-014-02-55</t>
  </si>
  <si>
    <t>Кепка HERMAN арт. JANSSON (бежевый) {beige}</t>
  </si>
  <si>
    <t>81-014-02-57</t>
  </si>
  <si>
    <t>81-014-02-59</t>
  </si>
  <si>
    <t>81-014-02-61</t>
  </si>
  <si>
    <t>81-014-11-55</t>
  </si>
  <si>
    <t>Кепка HERMAN арт. JANSSON (зеленый) {green}</t>
  </si>
  <si>
    <t>81-014-11-57</t>
  </si>
  <si>
    <t>81-014-11-59</t>
  </si>
  <si>
    <t>81-014-09-55</t>
  </si>
  <si>
    <t>Кепка HERMAN арт. JANSSON (черный) {black}</t>
  </si>
  <si>
    <t>81-014-09-57</t>
  </si>
  <si>
    <t>81-014-09-59</t>
  </si>
  <si>
    <t>81-014-09-61</t>
  </si>
  <si>
    <t>80-826-14-56</t>
  </si>
  <si>
    <t>Кепка HERMAN арт. KAPLAN (коричневый) {brown}</t>
  </si>
  <si>
    <t>80-826-14-58</t>
  </si>
  <si>
    <t>80-826-14-59</t>
  </si>
  <si>
    <t>80-826-14-61</t>
  </si>
  <si>
    <t>80-826-09-59</t>
  </si>
  <si>
    <t>Кепка HERMAN арт. KAPLAN (серый) {black}</t>
  </si>
  <si>
    <t>80-826-09-61</t>
  </si>
  <si>
    <t>80-827-14-57</t>
  </si>
  <si>
    <t>Кепка HERMAN арт. KATTEGAT (коричневый) {brown}</t>
  </si>
  <si>
    <t>80-827-14-59</t>
  </si>
  <si>
    <t>80-827-14-60</t>
  </si>
  <si>
    <t>80-827-06-59</t>
  </si>
  <si>
    <t>Кепка HERMAN арт. KATTEGAT (синий) {blue}</t>
  </si>
  <si>
    <t>80-828-02-59</t>
  </si>
  <si>
    <t>Кепка HERMAN арт. KELLAR (бежевый) {beige}</t>
  </si>
  <si>
    <t>80-828-02-61</t>
  </si>
  <si>
    <t>80-828-06-58</t>
  </si>
  <si>
    <t>Кепка HERMAN арт. KELLAR (синий) {blue}</t>
  </si>
  <si>
    <t>80-828-06-59</t>
  </si>
  <si>
    <t>80-828-06-61</t>
  </si>
  <si>
    <t>81-057-13-57</t>
  </si>
  <si>
    <t>Кепка HERMAN арт. KING OTTO (рыжий) {cognac}</t>
  </si>
  <si>
    <t>81-057-13-58</t>
  </si>
  <si>
    <t>81-057-13-59</t>
  </si>
  <si>
    <t>81-057-13-60</t>
  </si>
  <si>
    <t>81-057-13-61</t>
  </si>
  <si>
    <t>80-829-13-57</t>
  </si>
  <si>
    <t>Кепка HERMAN арт. KING QUATTRO (рыжий) {cognac}</t>
  </si>
  <si>
    <t>80-829-13-58</t>
  </si>
  <si>
    <t>80-829-13-59</t>
  </si>
  <si>
    <t>80-829-13-61</t>
  </si>
  <si>
    <t>80-829-13-62</t>
  </si>
  <si>
    <t>80-829-91-59</t>
  </si>
  <si>
    <t>Кепка HERMAN арт. KING QUATTRO (темно-коричневый) {brown}</t>
  </si>
  <si>
    <t>80-829-91-60</t>
  </si>
  <si>
    <t>80-829-91-61</t>
  </si>
  <si>
    <t>80-829-09-56</t>
  </si>
  <si>
    <t>Кепка HERMAN арт. KING QUATTRO (черный) {black}</t>
  </si>
  <si>
    <t>80-829-09-57</t>
  </si>
  <si>
    <t>80-829-09-58</t>
  </si>
  <si>
    <t>80-829-09-59</t>
  </si>
  <si>
    <t>80-829-09-60</t>
  </si>
  <si>
    <t>80-829-09-61</t>
  </si>
  <si>
    <t>80-830-14-58</t>
  </si>
  <si>
    <t>Кепка HERMAN арт. KING SIX (коричневый) {brown}</t>
  </si>
  <si>
    <t>80-830-14-61</t>
  </si>
  <si>
    <t>80-830-13-57</t>
  </si>
  <si>
    <t>Кепка HERMAN арт. KING SIX (рыжий) {cognac}</t>
  </si>
  <si>
    <t>80-830-13-59</t>
  </si>
  <si>
    <t>80-830-13-61</t>
  </si>
  <si>
    <t>81-015-02-55</t>
  </si>
  <si>
    <t>Кепка HERMAN арт. KOVAC (бежевый) {beige}</t>
  </si>
  <si>
    <t>81-015-02-56</t>
  </si>
  <si>
    <t>81-015-02-57</t>
  </si>
  <si>
    <t>81-015-16-55</t>
  </si>
  <si>
    <t>Кепка HERMAN арт. KOVAC (темно-синий) {navy}</t>
  </si>
  <si>
    <t>81-015-16-57</t>
  </si>
  <si>
    <t>81-015-09-55</t>
  </si>
  <si>
    <t>Кепка HERMAN арт. KOVAC (черный) {black}</t>
  </si>
  <si>
    <t>80-831-35-55</t>
  </si>
  <si>
    <t>Кепка HERMAN арт. KUBOR (разноцветный) {patchwork}</t>
  </si>
  <si>
    <t>80-831-35-57</t>
  </si>
  <si>
    <t>80-831-35-58</t>
  </si>
  <si>
    <t>80-831-35-59</t>
  </si>
  <si>
    <t>80-831-35-61</t>
  </si>
  <si>
    <t>80-831-06-55</t>
  </si>
  <si>
    <t>Кепка HERMAN арт. KUBOR (синий) {blue}</t>
  </si>
  <si>
    <t>80-831-06-56</t>
  </si>
  <si>
    <t>80-831-06-57</t>
  </si>
  <si>
    <t>80-831-06-58</t>
  </si>
  <si>
    <t>80-831-06-59</t>
  </si>
  <si>
    <t>80-831-06-60</t>
  </si>
  <si>
    <t>80-831-06-61</t>
  </si>
  <si>
    <t>81-016-02-55</t>
  </si>
  <si>
    <t>Кепка HERMAN арт. LIGURE (бежевый) {beige}</t>
  </si>
  <si>
    <t>81-016-02-57</t>
  </si>
  <si>
    <t>81-016-02-59</t>
  </si>
  <si>
    <t>81-016-02-61</t>
  </si>
  <si>
    <t>81-016-08-55</t>
  </si>
  <si>
    <t>Кепка HERMAN арт. LIGURE (серый) {grey}</t>
  </si>
  <si>
    <t>81-016-08-57</t>
  </si>
  <si>
    <t>81-016-08-59</t>
  </si>
  <si>
    <t>81-016-08-61</t>
  </si>
  <si>
    <t>80-957-09-58</t>
  </si>
  <si>
    <t>Кепка HERMAN арт. LION (черный) {black}</t>
  </si>
  <si>
    <t>80-832-08-55</t>
  </si>
  <si>
    <t>Кепка HERMAN арт. LISTER (серый) {grey}</t>
  </si>
  <si>
    <t>80-832-08-57</t>
  </si>
  <si>
    <t>80-832-08-59</t>
  </si>
  <si>
    <t>80-832-08-61</t>
  </si>
  <si>
    <t>80-832-05-57</t>
  </si>
  <si>
    <t>Кепка HERMAN арт. LISTER (темно-серый) {black}</t>
  </si>
  <si>
    <t>80-832-05-59</t>
  </si>
  <si>
    <t>80-832-05-61</t>
  </si>
  <si>
    <t>80-833-18-58</t>
  </si>
  <si>
    <t>Кепка HERMAN арт. LOGAN (красный) {red}</t>
  </si>
  <si>
    <t>81-017-11-57</t>
  </si>
  <si>
    <t>Кепка HERMAN арт. MACIS (зеленый) {green}</t>
  </si>
  <si>
    <t>81-017-11-59</t>
  </si>
  <si>
    <t>81-017-11-61</t>
  </si>
  <si>
    <t>81-017-06-56</t>
  </si>
  <si>
    <t>Кепка HERMAN арт. MACIS (синий) {blue}</t>
  </si>
  <si>
    <t>81-017-06-57</t>
  </si>
  <si>
    <t>81-017-06-59</t>
  </si>
  <si>
    <t>81-017-06-60</t>
  </si>
  <si>
    <t>81-017-06-61</t>
  </si>
  <si>
    <t>80-955-09-55</t>
  </si>
  <si>
    <t>Кепка HERMAN арт. MAKASSAR (черный) {black}</t>
  </si>
  <si>
    <t>80-955-09-57</t>
  </si>
  <si>
    <t>80-955-09-59</t>
  </si>
  <si>
    <t>80-955-09-61</t>
  </si>
  <si>
    <t>80-528-12-58</t>
  </si>
  <si>
    <t>Кепка HERMAN арт. MARINS 002 (бордовый) {bordeaux}</t>
  </si>
  <si>
    <t>80-687-06-55</t>
  </si>
  <si>
    <t>Кепка HERMAN арт. MARINS 007 (синий) {blue}</t>
  </si>
  <si>
    <t>80-687-06-57</t>
  </si>
  <si>
    <t>80-687-06-59</t>
  </si>
  <si>
    <t>80-687-09-55</t>
  </si>
  <si>
    <t>Кепка HERMAN арт. MARINS 007 (черный) {black}</t>
  </si>
  <si>
    <t>80-687-09-57</t>
  </si>
  <si>
    <t>80-835-14-57</t>
  </si>
  <si>
    <t>Кепка HERMAN арт. MARMARA (коричневый) {beige}</t>
  </si>
  <si>
    <t>80-835-14-58</t>
  </si>
  <si>
    <t>80-835-14-59</t>
  </si>
  <si>
    <t>80-835-14-61</t>
  </si>
  <si>
    <t>80-956-16-59</t>
  </si>
  <si>
    <t>Кепка HERMAN арт. MARTABAN (темно-синий) {navy}</t>
  </si>
  <si>
    <t>80-956-09-55</t>
  </si>
  <si>
    <t>Кепка HERMAN арт. MARTABAN (черный) {black}</t>
  </si>
  <si>
    <t>80-956-09-57</t>
  </si>
  <si>
    <t>80-956-09-59</t>
  </si>
  <si>
    <t>80-956-09-61</t>
  </si>
  <si>
    <t>80-017-14-59</t>
  </si>
  <si>
    <t>Кепка HERMAN арт. MARTIN (коричневый) {brown}</t>
  </si>
  <si>
    <t>80-017-14-60</t>
  </si>
  <si>
    <t>80-017-14-61</t>
  </si>
  <si>
    <t>80-836-06-59</t>
  </si>
  <si>
    <t>Кепка HERMAN арт. MILLER (синий) {blue}</t>
  </si>
  <si>
    <t>80-946-02-57</t>
  </si>
  <si>
    <t>Кепка HERMAN арт. MORS (бежевый) {beige}</t>
  </si>
  <si>
    <t>81-058-14-56</t>
  </si>
  <si>
    <t>Кепка HERMAN арт. NEWTOWN (коричневый) {brown}</t>
  </si>
  <si>
    <t>81-058-14-57</t>
  </si>
  <si>
    <t>81-058-14-58</t>
  </si>
  <si>
    <t>81-058-14-59</t>
  </si>
  <si>
    <t>81-058-14-60</t>
  </si>
  <si>
    <t>81-058-14-61</t>
  </si>
  <si>
    <t>81-058-13-56</t>
  </si>
  <si>
    <t>Кепка HERMAN арт. NEWTOWN (рыжий) {orange}</t>
  </si>
  <si>
    <t>81-058-13-57</t>
  </si>
  <si>
    <t>81-058-13-58</t>
  </si>
  <si>
    <t>81-058-13-59</t>
  </si>
  <si>
    <t>81-058-13-60</t>
  </si>
  <si>
    <t>81-058-13-61</t>
  </si>
  <si>
    <t>81-058-06-56</t>
  </si>
  <si>
    <t>Кепка HERMAN арт. NEWTOWN (синий) {blue}</t>
  </si>
  <si>
    <t>81-058-06-57</t>
  </si>
  <si>
    <t>81-058-06-58</t>
  </si>
  <si>
    <t>81-058-06-59</t>
  </si>
  <si>
    <t>81-058-06-60</t>
  </si>
  <si>
    <t>81-058-06-61</t>
  </si>
  <si>
    <t>81-018-02-55</t>
  </si>
  <si>
    <t>Кепка HERMAN арт. PUFFIN (бежевый / черный) {beige}</t>
  </si>
  <si>
    <t>81-018-02-57</t>
  </si>
  <si>
    <t>81-018-02-59</t>
  </si>
  <si>
    <t>81-018-02-61</t>
  </si>
  <si>
    <t>81-018-09-55</t>
  </si>
  <si>
    <t>Кепка HERMAN арт. PUFFIN (черный / белый) {black}</t>
  </si>
  <si>
    <t>81-018-09-57</t>
  </si>
  <si>
    <t>81-018-09-59</t>
  </si>
  <si>
    <t>81-018-09-61</t>
  </si>
  <si>
    <t>80-633-08-57</t>
  </si>
  <si>
    <t>Кепка HERMAN арт. RANGE 003 (серый) {grey}</t>
  </si>
  <si>
    <t>80-633-08-58</t>
  </si>
  <si>
    <t>80-633-08-59</t>
  </si>
  <si>
    <t>80-633-08-60</t>
  </si>
  <si>
    <t>80-633-06-56</t>
  </si>
  <si>
    <t>Кепка HERMAN арт. RANGE 003 (синий) {blue}</t>
  </si>
  <si>
    <t>80-633-06-57</t>
  </si>
  <si>
    <t>80-633-06-59</t>
  </si>
  <si>
    <t>80-634-14-60</t>
  </si>
  <si>
    <t>Кепка HERMAN арт. RANGE 005 (коричневый) {brown}</t>
  </si>
  <si>
    <t>80-636-14-58</t>
  </si>
  <si>
    <t>Кепка HERMAN арт. RANGE 010 (коричневый) {brown}</t>
  </si>
  <si>
    <t>80-532-06-58</t>
  </si>
  <si>
    <t>Кепка HERMAN арт. RANGE 014 (синий) {blue}</t>
  </si>
  <si>
    <t>80-688-06-58</t>
  </si>
  <si>
    <t>Кепка HERMAN арт. RANGE 016 (синий) {blue}</t>
  </si>
  <si>
    <t>80-690-06-57</t>
  </si>
  <si>
    <t>Кепка HERMAN арт. RANGE 022 (синий) {blue}</t>
  </si>
  <si>
    <t>80-690-06-59</t>
  </si>
  <si>
    <t>80-692-11-55</t>
  </si>
  <si>
    <t>Кепка HERMAN арт. RANGE 026 (зеленый) {green}</t>
  </si>
  <si>
    <t>80-692-11-57</t>
  </si>
  <si>
    <t>80-692-06-57</t>
  </si>
  <si>
    <t>Кепка HERMAN арт. RANGE 026 (синий) {blue}</t>
  </si>
  <si>
    <t>80-692-06-58</t>
  </si>
  <si>
    <t>80-692-06-59</t>
  </si>
  <si>
    <t>80-696-06-58</t>
  </si>
  <si>
    <t>Кепка HERMAN арт. RANGE 030 (синий) {blue}</t>
  </si>
  <si>
    <t>80-697-06-56</t>
  </si>
  <si>
    <t>Кепка HERMAN арт. RANGE 033 (синий) {blue}</t>
  </si>
  <si>
    <t>80-697-06-59</t>
  </si>
  <si>
    <t>80-700-08-57</t>
  </si>
  <si>
    <t>Кепка HERMAN арт. RANGE 037 (серый) {grey}</t>
  </si>
  <si>
    <t>80-701-06-59</t>
  </si>
  <si>
    <t>Кепка HERMAN арт. RANGE 042 (синий) {blue}</t>
  </si>
  <si>
    <t>80-533-06-55</t>
  </si>
  <si>
    <t>Кепка HERMAN арт. RANGE PATCH 002 (синий) {blue}</t>
  </si>
  <si>
    <t>80-533-06-56</t>
  </si>
  <si>
    <t>80-533-06-57</t>
  </si>
  <si>
    <t>80-533-06-59</t>
  </si>
  <si>
    <t>80-049-06-55</t>
  </si>
  <si>
    <t>Кепка HERMAN арт. RANGE S1604 (синий) {blue}</t>
  </si>
  <si>
    <t>80-396-19-57</t>
  </si>
  <si>
    <t>Кепка HERMAN арт. RANGE S17 POLO (голубой) {blue}</t>
  </si>
  <si>
    <t>80-397-02-55</t>
  </si>
  <si>
    <t>Кепка HERMAN арт. RANGE S1805 (бежевый) {beige}</t>
  </si>
  <si>
    <t>80-398-08-59</t>
  </si>
  <si>
    <t>Кепка HERMAN арт. RANGE S1806 (серый) {grey}</t>
  </si>
  <si>
    <t>80-398-08-61</t>
  </si>
  <si>
    <t>80-398-06-59</t>
  </si>
  <si>
    <t>Кепка HERMAN арт. RANGE S1806 (синий) {blue}</t>
  </si>
  <si>
    <t>80-398-06-61</t>
  </si>
  <si>
    <t>80-181-08-55</t>
  </si>
  <si>
    <t>Кепка HERMAN арт. RANGE SWEAT (серый) {grey}</t>
  </si>
  <si>
    <t>80-181-08-57</t>
  </si>
  <si>
    <t>80-181-08-59</t>
  </si>
  <si>
    <t>80-181-06-57</t>
  </si>
  <si>
    <t>Кепка HERMAN арт. RANGE SWEAT (синий) {blue}</t>
  </si>
  <si>
    <t>80-181-16-55</t>
  </si>
  <si>
    <t>Кепка HERMAN арт. RANGE SWEAT (темно-синий) {navy}</t>
  </si>
  <si>
    <t>80-181-16-57</t>
  </si>
  <si>
    <t>80-181-16-58</t>
  </si>
  <si>
    <t>80-181-16-59</t>
  </si>
  <si>
    <t>80-181-16-60</t>
  </si>
  <si>
    <t>80-181-09-57</t>
  </si>
  <si>
    <t>Кепка HERMAN арт. RANGE SWEAT (черный) {black}</t>
  </si>
  <si>
    <t>80-181-09-58</t>
  </si>
  <si>
    <t>80-181-09-59</t>
  </si>
  <si>
    <t>80-181-09-60</t>
  </si>
  <si>
    <t>80-181-09-61</t>
  </si>
  <si>
    <t>80-181-09-62</t>
  </si>
  <si>
    <t>80-116-06-59</t>
  </si>
  <si>
    <t>Кепка HERMAN арт. RANGE W16002 (синий) {blue}</t>
  </si>
  <si>
    <t>81-019-02-55</t>
  </si>
  <si>
    <t>Кепка HERMAN арт. SAMARA (бежевый) {beige}</t>
  </si>
  <si>
    <t>81-019-02-56</t>
  </si>
  <si>
    <t>81-019-02-57</t>
  </si>
  <si>
    <t>81-019-02-59</t>
  </si>
  <si>
    <t>81-019-02-61</t>
  </si>
  <si>
    <t>81-019-06-55</t>
  </si>
  <si>
    <t>Кепка HERMAN арт. SAMARA (синий) {blue}</t>
  </si>
  <si>
    <t>81-019-06-57</t>
  </si>
  <si>
    <t>81-019-06-59</t>
  </si>
  <si>
    <t>81-019-06-61</t>
  </si>
  <si>
    <t>80-838-13-59</t>
  </si>
  <si>
    <t>Кепка HERMAN арт. SAMSON (синий / оранжевый) {orange}</t>
  </si>
  <si>
    <t>80-839-14-57</t>
  </si>
  <si>
    <t>Кепка HERMAN арт. SANFORD (коричневый) {beige}</t>
  </si>
  <si>
    <t>80-839-14-59</t>
  </si>
  <si>
    <t>80-839-14-61</t>
  </si>
  <si>
    <t>80-839-08-57</t>
  </si>
  <si>
    <t>Кепка HERMAN арт. SANFORD (серый) {grey}</t>
  </si>
  <si>
    <t>80-839-08-58</t>
  </si>
  <si>
    <t>80-839-08-59</t>
  </si>
  <si>
    <t>80-839-08-60</t>
  </si>
  <si>
    <t>80-839-08-61</t>
  </si>
  <si>
    <t>81-020-06-55</t>
  </si>
  <si>
    <t>Кепка HERMAN арт. SCOTIA (синий) {blue}</t>
  </si>
  <si>
    <t>81-020-06-57</t>
  </si>
  <si>
    <t>81-020-06-58</t>
  </si>
  <si>
    <t>81-020-06-59</t>
  </si>
  <si>
    <t>81-020-06-61</t>
  </si>
  <si>
    <t>81-020-06-63</t>
  </si>
  <si>
    <t>80-841-08-57</t>
  </si>
  <si>
    <t>Кепка HERMAN арт. SHINN (серый) {grey}</t>
  </si>
  <si>
    <t>80-841-08-59</t>
  </si>
  <si>
    <t>80-841-08-61</t>
  </si>
  <si>
    <t>80-841-06-57</t>
  </si>
  <si>
    <t>Кепка HERMAN арт. SHINN (синий) {blue}</t>
  </si>
  <si>
    <t>80-841-06-58</t>
  </si>
  <si>
    <t>80-841-06-59</t>
  </si>
  <si>
    <t>80-841-06-60</t>
  </si>
  <si>
    <t>80-841-06-61</t>
  </si>
  <si>
    <t>80-843-14-55</t>
  </si>
  <si>
    <t>Кепка HERMAN арт. SPITZ (коричневый / бежевый) {brown}</t>
  </si>
  <si>
    <t>80-843-14-57</t>
  </si>
  <si>
    <t>80-843-14-58</t>
  </si>
  <si>
    <t>80-843-14-59</t>
  </si>
  <si>
    <t>80-843-14-60</t>
  </si>
  <si>
    <t>80-843-14-61</t>
  </si>
  <si>
    <t>80-843-06-55</t>
  </si>
  <si>
    <t>Кепка HERMAN арт. SPITZ (синий / серый) {blue}</t>
  </si>
  <si>
    <t>80-843-06-56</t>
  </si>
  <si>
    <t>80-843-06-57</t>
  </si>
  <si>
    <t>80-843-06-58</t>
  </si>
  <si>
    <t>80-843-06-59</t>
  </si>
  <si>
    <t>80-843-06-60</t>
  </si>
  <si>
    <t>80-843-06-61</t>
  </si>
  <si>
    <t>80-844-08-55</t>
  </si>
  <si>
    <t>Кепка HERMAN арт. STEELE (серый) {grey}</t>
  </si>
  <si>
    <t>80-844-08-56</t>
  </si>
  <si>
    <t>80-844-08-57</t>
  </si>
  <si>
    <t>80-844-08-58</t>
  </si>
  <si>
    <t>80-844-08-59</t>
  </si>
  <si>
    <t>80-844-08-60</t>
  </si>
  <si>
    <t>80-844-08-61</t>
  </si>
  <si>
    <t>80-844-16-55</t>
  </si>
  <si>
    <t>Кепка HERMAN арт. STEELE (темно-синий) {blue}</t>
  </si>
  <si>
    <t>80-844-16-57</t>
  </si>
  <si>
    <t>80-844-16-58</t>
  </si>
  <si>
    <t>80-844-16-59</t>
  </si>
  <si>
    <t>80-844-16-60</t>
  </si>
  <si>
    <t>80-844-09-55</t>
  </si>
  <si>
    <t>Кепка HERMAN арт. STEELE (черный) {black}</t>
  </si>
  <si>
    <t>80-844-09-57</t>
  </si>
  <si>
    <t>80-844-09-58</t>
  </si>
  <si>
    <t>80-844-09-59</t>
  </si>
  <si>
    <t>80-844-09-60</t>
  </si>
  <si>
    <t>80-844-09-61</t>
  </si>
  <si>
    <t>81-059-14-57</t>
  </si>
  <si>
    <t>Кепка HERMAN арт. STONE OTTO (коричневый) {brown}</t>
  </si>
  <si>
    <t>81-059-14-58</t>
  </si>
  <si>
    <t>81-059-14-59</t>
  </si>
  <si>
    <t>81-059-14-60</t>
  </si>
  <si>
    <t>81-059-14-61</t>
  </si>
  <si>
    <t>81-059-09-57</t>
  </si>
  <si>
    <t>Кепка HERMAN арт. STONE OTTO (черный) {black}</t>
  </si>
  <si>
    <t>81-059-09-58</t>
  </si>
  <si>
    <t>81-059-09-59</t>
  </si>
  <si>
    <t>81-059-09-60</t>
  </si>
  <si>
    <t>81-059-09-61</t>
  </si>
  <si>
    <t>81-032-08-55</t>
  </si>
  <si>
    <t>Кепка HERMAN арт. SUEZ (серый) {grey}</t>
  </si>
  <si>
    <t>81-032-08-57</t>
  </si>
  <si>
    <t>81-032-08-58</t>
  </si>
  <si>
    <t>81-032-08-59</t>
  </si>
  <si>
    <t>81-032-08-60</t>
  </si>
  <si>
    <t>81-032-08-61</t>
  </si>
  <si>
    <t>81-032-06-57</t>
  </si>
  <si>
    <t>Кепка HERMAN арт. SUEZ (синий) {blue}</t>
  </si>
  <si>
    <t>81-032-06-58</t>
  </si>
  <si>
    <t>81-032-06-59</t>
  </si>
  <si>
    <t>81-032-06-60</t>
  </si>
  <si>
    <t>81-032-06-61</t>
  </si>
  <si>
    <t>81-033-02-55</t>
  </si>
  <si>
    <t>Кепка HERMAN арт. TIMOR (бежевый) {beige}</t>
  </si>
  <si>
    <t>81-033-02-57</t>
  </si>
  <si>
    <t>81-033-02-58</t>
  </si>
  <si>
    <t>81-033-02-59</t>
  </si>
  <si>
    <t>81-033-02-60</t>
  </si>
  <si>
    <t>81-033-02-61</t>
  </si>
  <si>
    <t>81-033-16-55</t>
  </si>
  <si>
    <t>Кепка HERMAN арт. TIMOR (темно-синий / черный) {navy}</t>
  </si>
  <si>
    <t>81-033-16-57</t>
  </si>
  <si>
    <t>81-033-16-58</t>
  </si>
  <si>
    <t>81-033-16-59</t>
  </si>
  <si>
    <t>81-033-16-60</t>
  </si>
  <si>
    <t>81-033-16-61</t>
  </si>
  <si>
    <t>80-535-06-59</t>
  </si>
  <si>
    <t>Кепка HERMAN арт. USURPER 003 (синий) {blue}</t>
  </si>
  <si>
    <t>80-538-14-55</t>
  </si>
  <si>
    <t>Кепка HERMAN арт. USURPER PATCH 003 (коричневый) {brown}</t>
  </si>
  <si>
    <t>80-538-14-56</t>
  </si>
  <si>
    <t>80-538-14-59</t>
  </si>
  <si>
    <t>80-538-14-60</t>
  </si>
  <si>
    <t>80-401-11-57</t>
  </si>
  <si>
    <t>Кепка HERMAN арт. USURPER S1802 (светло-коричневый) {green}</t>
  </si>
  <si>
    <t>80-469-02-58</t>
  </si>
  <si>
    <t>Кепка HERMAN арт. USURPER S1820 (бежевый) {beige}</t>
  </si>
  <si>
    <t>80-845-18-55</t>
  </si>
  <si>
    <t>Кепка HERMAN арт. VINSON (красный) {red}</t>
  </si>
  <si>
    <t>80-845-18-59</t>
  </si>
  <si>
    <t>80-845-18-60</t>
  </si>
  <si>
    <t>80-845-08-57</t>
  </si>
  <si>
    <t>Кепка HERMAN арт. VINSON (серый) {grey}</t>
  </si>
  <si>
    <t>80-845-08-58</t>
  </si>
  <si>
    <t>80-845-08-59</t>
  </si>
  <si>
    <t>80-845-08-60</t>
  </si>
  <si>
    <t>80-845-08-61</t>
  </si>
  <si>
    <t>80-845-16-57</t>
  </si>
  <si>
    <t>Кепка HERMAN арт. VINSON (темно-синий) {navy}</t>
  </si>
  <si>
    <t>80-845-16-58</t>
  </si>
  <si>
    <t>80-845-16-59</t>
  </si>
  <si>
    <t>80-845-16-60</t>
  </si>
  <si>
    <t>80-845-09-57</t>
  </si>
  <si>
    <t>Кепка HERMAN арт. VINSON (черный) {black}</t>
  </si>
  <si>
    <t>80-845-09-58</t>
  </si>
  <si>
    <t>80-845-09-59</t>
  </si>
  <si>
    <t>80-845-09-60</t>
  </si>
  <si>
    <t>80-845-09-61</t>
  </si>
  <si>
    <t>80-847-18-58</t>
  </si>
  <si>
    <t>Кепка HERMAN арт. WADE (красный) {red}</t>
  </si>
  <si>
    <t>80-848-08-57</t>
  </si>
  <si>
    <t>Кепка HERMAN арт. WALSH (серый) {grey}</t>
  </si>
  <si>
    <t>80-848-08-58</t>
  </si>
  <si>
    <t>80-848-08-59</t>
  </si>
  <si>
    <t>80-848-08-60</t>
  </si>
  <si>
    <t>81-060-35-56</t>
  </si>
  <si>
    <t>Кепка HERMAN арт. WARWICK (разноцветный) {patchwork}</t>
  </si>
  <si>
    <t>81-060-35-57</t>
  </si>
  <si>
    <t>81-060-35-58</t>
  </si>
  <si>
    <t>81-060-35-59</t>
  </si>
  <si>
    <t>81-060-35-60</t>
  </si>
  <si>
    <t>81-060-35-61</t>
  </si>
  <si>
    <t>81-034-26-55</t>
  </si>
  <si>
    <t>Кепка HERMAN арт. WESTIN (серый / синий) {patchwork}</t>
  </si>
  <si>
    <t>81-034-26-56</t>
  </si>
  <si>
    <t>81-034-26-57</t>
  </si>
  <si>
    <t>81-034-26-58</t>
  </si>
  <si>
    <t>81-034-26-59</t>
  </si>
  <si>
    <t>81-034-26-60</t>
  </si>
  <si>
    <t>80-849-08-58</t>
  </si>
  <si>
    <t>Кепка HERMAN арт. WEXLER (серый) {grey}</t>
  </si>
  <si>
    <t>03-075-05-57</t>
  </si>
  <si>
    <t>Кепка KANGOL арт. 0238KG Wool 504 Earlap (серый) {dk.flannel}</t>
  </si>
  <si>
    <t>03-075-05-59</t>
  </si>
  <si>
    <t>03-075-16-59</t>
  </si>
  <si>
    <t>Кепка KANGOL арт. 0238KG Wool 504 Earlap (синий) {navy}</t>
  </si>
  <si>
    <t>03-075-09-55</t>
  </si>
  <si>
    <t>Кепка KANGOL арт. 0238KG Wool 504 Earlap (черный) {black}</t>
  </si>
  <si>
    <t>03-075-09-57</t>
  </si>
  <si>
    <t>03-075-09-59</t>
  </si>
  <si>
    <t>03-075-09-61</t>
  </si>
  <si>
    <t>03-002-02-55</t>
  </si>
  <si>
    <t>Кепка KANGOL арт. 0258BC Wool 504 (бежевый) {camel}</t>
  </si>
  <si>
    <t>03-002-17-57</t>
  </si>
  <si>
    <t>Кепка KANGOL арт. 0258BC Wool 504 (белый) {white}</t>
  </si>
  <si>
    <t>03-002-17-61</t>
  </si>
  <si>
    <t>03-002-23-59</t>
  </si>
  <si>
    <t>Кепка KANGOL арт. 0258BC Wool 504 (бирюзовый) {fanfare}</t>
  </si>
  <si>
    <t>03-002-12-55</t>
  </si>
  <si>
    <t>Кепка KANGOL арт. 0258BC Wool 504 (бордовый) {vino}</t>
  </si>
  <si>
    <t>03-002-12-57</t>
  </si>
  <si>
    <t>03-002-22-57</t>
  </si>
  <si>
    <t>Кепка KANGOL арт. 0258BC Wool 504 (голубой) {blue tint}</t>
  </si>
  <si>
    <t>03-002-22-59</t>
  </si>
  <si>
    <t>03-002-18-59</t>
  </si>
  <si>
    <t>Кепка KANGOL арт. 0258BC Wool 504 (красный) {red}</t>
  </si>
  <si>
    <t>03-002-08-57</t>
  </si>
  <si>
    <t>Кепка KANGOL арт. 0258BC Wool 504 (серый) {flannel}</t>
  </si>
  <si>
    <t>03-002-88-59</t>
  </si>
  <si>
    <t>Кепка KANGOL арт. 0258BC Wool 504 (синий) {ultramarine}</t>
  </si>
  <si>
    <t>03-002-91-55</t>
  </si>
  <si>
    <t>Кепка KANGOL арт. 0258BC Wool 504 (темно-коричневый) {espresso}</t>
  </si>
  <si>
    <t>03-002-91-57</t>
  </si>
  <si>
    <t>03-002-91-59</t>
  </si>
  <si>
    <t>03-002-06-55</t>
  </si>
  <si>
    <t>Кепка KANGOL арт. 0258BC Wool 504 (темно-синий) {dark blue}</t>
  </si>
  <si>
    <t>03-002-06-57</t>
  </si>
  <si>
    <t>03-002-06-59</t>
  </si>
  <si>
    <t>03-002-84-55</t>
  </si>
  <si>
    <t>Кепка KANGOL арт. 0258BC Wool 504 (черный) {black}</t>
  </si>
  <si>
    <t>03-002-84-59</t>
  </si>
  <si>
    <t>03-002-84-61</t>
  </si>
  <si>
    <t>03-015-05-55</t>
  </si>
  <si>
    <t>Кепка KANGOL арт. 0259BC Wool Spitfire (темно-серый) {dk.flannel}</t>
  </si>
  <si>
    <t>03-015-05-57</t>
  </si>
  <si>
    <t>03-015-05-59</t>
  </si>
  <si>
    <t>03-015-16-55</t>
  </si>
  <si>
    <t>Кепка KANGOL арт. 0259BC Wool Spitfire (темно-синий) {navy}</t>
  </si>
  <si>
    <t>03-015-16-57</t>
  </si>
  <si>
    <t>03-015-16-59</t>
  </si>
  <si>
    <t>03-015-09-59</t>
  </si>
  <si>
    <t>Кепка KANGOL арт. 0259BC Wool Spitfire (черный) {black}</t>
  </si>
  <si>
    <t>03-015-09-61</t>
  </si>
  <si>
    <t>03-003-14-61</t>
  </si>
  <si>
    <t>Кепка KANGOL арт. 0264KG Herringbone 504 (коричневый) {brown}</t>
  </si>
  <si>
    <t>03-003-09-59</t>
  </si>
  <si>
    <t>Кепка KANGOL арт. 0264KG Herringbone 504 (черный) {black}</t>
  </si>
  <si>
    <t>03-003-09-61</t>
  </si>
  <si>
    <t>03-056-05-59</t>
  </si>
  <si>
    <t>Кепка KANGOL арт. 0287BC Tropic 504 (темно-серый) {charcoal}</t>
  </si>
  <si>
    <t>03-023-05-57</t>
  </si>
  <si>
    <t>Кепка KANGOL арт. 0290BC Tropic 504 Ventair (темно-серый) {charcoal}</t>
  </si>
  <si>
    <t>03-023-16-57</t>
  </si>
  <si>
    <t>Кепка KANGOL арт. 0290BC Tropic 504 Ventair (темно-синий) {navy}</t>
  </si>
  <si>
    <t>03-076-09-57</t>
  </si>
  <si>
    <t>Кепка KANGOL арт. 6845BC Wool 507 (черный) {black}</t>
  </si>
  <si>
    <t>03-028-09-59</t>
  </si>
  <si>
    <t>Кепка KANGOL арт. 6915BC Tropic 507 (черный) {black}</t>
  </si>
  <si>
    <t>03-083-03-56</t>
  </si>
  <si>
    <t>Кепка KANGOL арт. K0533CO Ripstop Flexfit Army (оливковый) {green}</t>
  </si>
  <si>
    <t>03-008-90-57</t>
  </si>
  <si>
    <t>Кепка KANGOL арт. K0875FA Seamless Wool 507  (коньячный) {wood}</t>
  </si>
  <si>
    <t>03-008-90-59</t>
  </si>
  <si>
    <t>03-008-12-57</t>
  </si>
  <si>
    <t>Кепка KANGOL арт. K0875FA Seamless Wool 507 (бордовый) {red velvet}</t>
  </si>
  <si>
    <t>03-008-15-57</t>
  </si>
  <si>
    <t>Кепка KANGOL арт. K0875FA Seamless Wool 507 (темно-коричневый) {espresso}</t>
  </si>
  <si>
    <t>03-008-15-61</t>
  </si>
  <si>
    <t>03-008-05-57</t>
  </si>
  <si>
    <t>Кепка KANGOL арт. K0875FA Seamless Wool 507 (темно-серый) {dk.flannel}</t>
  </si>
  <si>
    <t>03-008-05-59</t>
  </si>
  <si>
    <t>03-008-16-57</t>
  </si>
  <si>
    <t>Кепка KANGOL арт. K0875FA Seamless Wool 507 (темно-синий) {dk.blue}</t>
  </si>
  <si>
    <t>03-008-16-59</t>
  </si>
  <si>
    <t>03-008-16-61</t>
  </si>
  <si>
    <t>03-008-20-57</t>
  </si>
  <si>
    <t>Кепка KANGOL арт. K0875FA Seamless Wool 507 (черный / золотой) {black/gold}</t>
  </si>
  <si>
    <t>03-008-20-61</t>
  </si>
  <si>
    <t>03-008-09-57</t>
  </si>
  <si>
    <t>Кепка KANGOL арт. K0875FA Seamless Wool 507 (черный) {black}</t>
  </si>
  <si>
    <t>03-008-09-59</t>
  </si>
  <si>
    <t>03-008-09-61</t>
  </si>
  <si>
    <t>03-011-17-57</t>
  </si>
  <si>
    <t>Кепка KANGOL арт. K3016ST Furgora 504 (белый) {cream}</t>
  </si>
  <si>
    <t>03-011-09-57</t>
  </si>
  <si>
    <t>Кепка KANGOL арт. K3016ST Furgora 504 (черный) {black}</t>
  </si>
  <si>
    <t>03-045-05-57</t>
  </si>
  <si>
    <t>Кепка KANGOL арт. K3124HT Wool Enfield (темно-серый) {dk.flannel}</t>
  </si>
  <si>
    <t>03-045-05-59</t>
  </si>
  <si>
    <t>03-045-09-57</t>
  </si>
  <si>
    <t>Кепка KANGOL арт. K3124HT Wool Enfield (черный) {black}</t>
  </si>
  <si>
    <t>03-045-09-59</t>
  </si>
  <si>
    <t>03-045-09-61</t>
  </si>
  <si>
    <t>03-046-08-55</t>
  </si>
  <si>
    <t>Кепка KANGOL арт. K3164HT Wool Hawker (серый) {flannel}</t>
  </si>
  <si>
    <t>03-046-08-57</t>
  </si>
  <si>
    <t>03-046-06-57</t>
  </si>
  <si>
    <t>Кепка KANGOL арт. K3164HT Wool Hawker (синий) {navy marl}</t>
  </si>
  <si>
    <t>03-046-06-59</t>
  </si>
  <si>
    <t>03-046-09-59</t>
  </si>
  <si>
    <t>Кепка KANGOL арт. K3164HT Wool Hawker (черный) {black}</t>
  </si>
  <si>
    <t>03-048-05-59</t>
  </si>
  <si>
    <t>Кепка KANGOL арт. K3175HT Boiled Wool Earlap 507 (темно-серый) {dk.flannel}</t>
  </si>
  <si>
    <t>03-073-09-61</t>
  </si>
  <si>
    <t>Кепка KANGOL арт. K3208HT Tropic 507 Ventair (черный) {black}</t>
  </si>
  <si>
    <t>03-088-09-57</t>
  </si>
  <si>
    <t>Кепка KANGOL арт. K3460 Wool Mixed 504 (черный) {black}</t>
  </si>
  <si>
    <t>03-089-05-59</t>
  </si>
  <si>
    <t>Кепка KANGOL арт. K3463 Safety Stripe 504 (темно-серый) {dark flannel}</t>
  </si>
  <si>
    <t>03-089-09-57</t>
  </si>
  <si>
    <t>Кепка KANGOL арт. K3463 Safety Stripe 504 (черный) {black}</t>
  </si>
  <si>
    <t>03-089-09-59</t>
  </si>
  <si>
    <t>03-093-06-59</t>
  </si>
  <si>
    <t>Кепка KANGOL арт. K3518 Vortex 504 (синий) {navy}</t>
  </si>
  <si>
    <t>03-094-36-57</t>
  </si>
  <si>
    <t>Кепка KANGOL арт. K3521 Birds eye stripe 507 (кремовый) {cream}</t>
  </si>
  <si>
    <t>03-095-06-57</t>
  </si>
  <si>
    <t>Кепка KANGOL арт. K3522 Tiled 507 (синий) {navy}</t>
  </si>
  <si>
    <t>03-095-06-59</t>
  </si>
  <si>
    <t>03-055-09-59</t>
  </si>
  <si>
    <t>Кепка KANGOL арт. K4177HT Cord Hawker (черный) {black}</t>
  </si>
  <si>
    <t>03-055-09-61</t>
  </si>
  <si>
    <t>03-081-05-56</t>
  </si>
  <si>
    <t>Кепка KANGOL арт. K4269HT Pattern Flexfit Cap (серый) {black plaid}</t>
  </si>
  <si>
    <t>17-001-08-59</t>
  </si>
  <si>
    <t>Кепка LAIRD арт. BOND CAP  (серый) {grey/blue}</t>
  </si>
  <si>
    <t>17-001-08-63</t>
  </si>
  <si>
    <t>17-001-05-55</t>
  </si>
  <si>
    <t>Кепка LAIRD арт. BOND CAP  (темно-серый) {charcoal}</t>
  </si>
  <si>
    <t>17-001-05-57</t>
  </si>
  <si>
    <t>17-001-05-59</t>
  </si>
  <si>
    <t>17-002-14-57</t>
  </si>
  <si>
    <t>Кепка LAIRD арт. BROOKLYN SPECKLED (коричневый) {brown}</t>
  </si>
  <si>
    <t>17-002-14-59</t>
  </si>
  <si>
    <t>17-002-14-61</t>
  </si>
  <si>
    <t>17-002-14-63</t>
  </si>
  <si>
    <t>17-002-16-57</t>
  </si>
  <si>
    <t>Кепка LAIRD арт. BROOKLYN SPECKLED (темно-синий) {navy}</t>
  </si>
  <si>
    <t>17-002-16-59</t>
  </si>
  <si>
    <t>17-002-16-61</t>
  </si>
  <si>
    <t>17-002-16-63</t>
  </si>
  <si>
    <t>17-002-09-57</t>
  </si>
  <si>
    <t>Кепка LAIRD арт. BROOKLYN SPECKLED (черный) {black}</t>
  </si>
  <si>
    <t>17-002-09-59</t>
  </si>
  <si>
    <t>17-002-09-61</t>
  </si>
  <si>
    <t>17-003-11-57</t>
  </si>
  <si>
    <t>Кепка LAIRD арт. CORD BROOKLYN (зеленый) {green}</t>
  </si>
  <si>
    <t>17-003-11-59</t>
  </si>
  <si>
    <t>17-003-11-61</t>
  </si>
  <si>
    <t>17-003-14-57</t>
  </si>
  <si>
    <t>Кепка LAIRD арт. CORD BROOKLYN (коричневый) {brown}</t>
  </si>
  <si>
    <t>17-003-14-59</t>
  </si>
  <si>
    <t>17-003-14-63</t>
  </si>
  <si>
    <t>17-003-16-57</t>
  </si>
  <si>
    <t>Кепка LAIRD арт. CORD BROOKLYN (темно-синий) {navy}</t>
  </si>
  <si>
    <t>17-003-16-59</t>
  </si>
  <si>
    <t>17-003-09-55</t>
  </si>
  <si>
    <t>Кепка LAIRD арт. CORD BROOKLYN (черный) {black}</t>
  </si>
  <si>
    <t>17-003-09-57</t>
  </si>
  <si>
    <t>17-003-09-59</t>
  </si>
  <si>
    <t>17-003-09-61</t>
  </si>
  <si>
    <t>17-003-09-63</t>
  </si>
  <si>
    <t>17-004-11-57</t>
  </si>
  <si>
    <t>Кепка LAIRD арт. CORD SICILIAN (зеленый) {green}</t>
  </si>
  <si>
    <t>17-004-11-61</t>
  </si>
  <si>
    <t>17-004-11-63</t>
  </si>
  <si>
    <t>17-004-14-55</t>
  </si>
  <si>
    <t>Кепка LAIRD арт. CORD SICILIAN (коричневый) {brown}</t>
  </si>
  <si>
    <t>17-004-14-57</t>
  </si>
  <si>
    <t>17-004-14-59</t>
  </si>
  <si>
    <t>17-004-14-61</t>
  </si>
  <si>
    <t>17-004-14-63</t>
  </si>
  <si>
    <t>17-004-09-55</t>
  </si>
  <si>
    <t>Кепка LAIRD арт. CORD SICILIAN (черный) {black}</t>
  </si>
  <si>
    <t>17-004-09-57</t>
  </si>
  <si>
    <t>17-004-09-59</t>
  </si>
  <si>
    <t>17-004-09-61</t>
  </si>
  <si>
    <t>17-005-14-55</t>
  </si>
  <si>
    <t>Кепка LAIRD арт. HERRINGBONE BROOKLYN  (коричневый) {brown}</t>
  </si>
  <si>
    <t>17-005-14-57</t>
  </si>
  <si>
    <t>17-005-14-59</t>
  </si>
  <si>
    <t>17-005-14-61</t>
  </si>
  <si>
    <t>17-005-14-63</t>
  </si>
  <si>
    <t>17-005-08-55</t>
  </si>
  <si>
    <t>Кепка LAIRD арт. HERRINGBONE BROOKLYN  (серый) {grey}</t>
  </si>
  <si>
    <t>17-005-08-57</t>
  </si>
  <si>
    <t>17-005-08-59</t>
  </si>
  <si>
    <t>17-005-08-61</t>
  </si>
  <si>
    <t>17-005-08-63</t>
  </si>
  <si>
    <t>17-005-05-55</t>
  </si>
  <si>
    <t>Кепка LAIRD арт. HERRINGBONE BROOKLYN  (темно-серый) {charcoal}</t>
  </si>
  <si>
    <t>17-005-05-57</t>
  </si>
  <si>
    <t>17-005-05-59</t>
  </si>
  <si>
    <t>17-005-05-61</t>
  </si>
  <si>
    <t>17-005-05-63</t>
  </si>
  <si>
    <t>17-005-16-57</t>
  </si>
  <si>
    <t>Кепка LAIRD арт. HERRINGBONE BROOKLYN  (темно-синий) {navy}</t>
  </si>
  <si>
    <t>17-005-16-59</t>
  </si>
  <si>
    <t>17-006-14-57</t>
  </si>
  <si>
    <t>Кепка LAIRD арт. HOUNDSTOOTH BIG BAKER BOY (коричневый) {brown}</t>
  </si>
  <si>
    <t>17-006-14-59</t>
  </si>
  <si>
    <t>17-006-14-61</t>
  </si>
  <si>
    <t>17-006-14-63</t>
  </si>
  <si>
    <t>17-006-05-55</t>
  </si>
  <si>
    <t>Кепка LAIRD арт. HOUNDSTOOTH BIG BAKER BOY (темно-серый) {charcoal}</t>
  </si>
  <si>
    <t>17-006-05-57</t>
  </si>
  <si>
    <t>17-006-05-59</t>
  </si>
  <si>
    <t>17-006-05-61</t>
  </si>
  <si>
    <t>17-006-05-63</t>
  </si>
  <si>
    <t>17-006-48-57</t>
  </si>
  <si>
    <t>Кепка LAIRD арт. HOUNDSTOOTH BIG BAKER BOY (черный / белый) {black.white}</t>
  </si>
  <si>
    <t>17-006-48-59</t>
  </si>
  <si>
    <t>17-006-48-61</t>
  </si>
  <si>
    <t>17-006-48-63</t>
  </si>
  <si>
    <t>17-007-03-61</t>
  </si>
  <si>
    <t>Кепка LAIRD арт. HUDSON BROOKLYN (оливковый) {olive}</t>
  </si>
  <si>
    <t>17-007-13-63</t>
  </si>
  <si>
    <t>Кепка LAIRD арт. HUDSON BROOKLYN (рыжий) {tan}</t>
  </si>
  <si>
    <t>17-007-08-57</t>
  </si>
  <si>
    <t>Кепка LAIRD арт. HUDSON BROOKLYN (серый) {grey}</t>
  </si>
  <si>
    <t>17-007-08-59</t>
  </si>
  <si>
    <t>17-007-08-61</t>
  </si>
  <si>
    <t>17-007-05-55</t>
  </si>
  <si>
    <t>Кепка LAIRD арт. HUDSON BROOKLYN (темно-серый) {charcoal}</t>
  </si>
  <si>
    <t>17-007-05-57</t>
  </si>
  <si>
    <t>17-007-05-59</t>
  </si>
  <si>
    <t>17-007-05-61</t>
  </si>
  <si>
    <t>17-007-16-57</t>
  </si>
  <si>
    <t>Кепка LAIRD арт. HUDSON BROOKLYN (темно-синий) {navy}</t>
  </si>
  <si>
    <t>17-007-16-59</t>
  </si>
  <si>
    <t>17-007-16-61</t>
  </si>
  <si>
    <t>17-008-08-57</t>
  </si>
  <si>
    <t>Кепка LAIRD арт. LODEN BROOKLYN (серый) {grey}</t>
  </si>
  <si>
    <t>17-008-08-59</t>
  </si>
  <si>
    <t>17-008-08-61</t>
  </si>
  <si>
    <t>17-008-08-63</t>
  </si>
  <si>
    <t>17-008-09-57</t>
  </si>
  <si>
    <t>Кепка LAIRD арт. LODEN BROOKLYN (черный) {black}</t>
  </si>
  <si>
    <t>17-008-09-59</t>
  </si>
  <si>
    <t>17-008-09-61</t>
  </si>
  <si>
    <t>17-009-05-59</t>
  </si>
  <si>
    <t>Кепка LAIRD арт. LODEN FLAT  (темно-серый) {charcoal}</t>
  </si>
  <si>
    <t>17-009-05-61</t>
  </si>
  <si>
    <t>17-009-05-63</t>
  </si>
  <si>
    <t>17-009-09-57</t>
  </si>
  <si>
    <t>Кепка LAIRD арт. LODEN FLAT  (черный) {black}</t>
  </si>
  <si>
    <t>17-009-09-59</t>
  </si>
  <si>
    <t>17-009-09-61</t>
  </si>
  <si>
    <t>17-010-92-57</t>
  </si>
  <si>
    <t>Кепка LAIRD арт. SHELBY (cиний / коричневый) {navy.brown}</t>
  </si>
  <si>
    <t>17-010-92-59</t>
  </si>
  <si>
    <t>17-010-92-61</t>
  </si>
  <si>
    <t>17-010-14-57</t>
  </si>
  <si>
    <t>Кепка LAIRD арт. SHELBY (коричневый) {brown}</t>
  </si>
  <si>
    <t>17-010-14-59</t>
  </si>
  <si>
    <t>17-010-14-61</t>
  </si>
  <si>
    <t>17-010-14-63</t>
  </si>
  <si>
    <t>17-010-08-57</t>
  </si>
  <si>
    <t>Кепка LAIRD арт. SHELBY (серый) {herringbone}</t>
  </si>
  <si>
    <t>17-010-08-59</t>
  </si>
  <si>
    <t>17-010-08-61</t>
  </si>
  <si>
    <t>17-010-08-63</t>
  </si>
  <si>
    <t>17-010-05-57</t>
  </si>
  <si>
    <t>Кепка LAIRD арт. SHELBY (темно-серый) {charcoal}</t>
  </si>
  <si>
    <t>17-010-05-59</t>
  </si>
  <si>
    <t>17-010-05-61</t>
  </si>
  <si>
    <t>17-010-16-55</t>
  </si>
  <si>
    <t>Кепка LAIRD арт. SHELBY (темно-синий) {navy}</t>
  </si>
  <si>
    <t>17-010-16-57</t>
  </si>
  <si>
    <t>17-010-16-59</t>
  </si>
  <si>
    <t>17-010-16-61</t>
  </si>
  <si>
    <t>17-010-16-63</t>
  </si>
  <si>
    <t>17-011-11-55</t>
  </si>
  <si>
    <t>Кепка LAIRD арт. TWEED FLAT CAP  (зеленый) {4902}</t>
  </si>
  <si>
    <t>17-011-11-57</t>
  </si>
  <si>
    <t>17-011-11-59</t>
  </si>
  <si>
    <t>17-011-11-61</t>
  </si>
  <si>
    <t>17-011-11-63</t>
  </si>
  <si>
    <t>17-011-06-55</t>
  </si>
  <si>
    <t>Кепка LAIRD арт. TWEED FLAT CAP  (синий) {5430}</t>
  </si>
  <si>
    <t>17-011-06-57</t>
  </si>
  <si>
    <t>17-011-06-59</t>
  </si>
  <si>
    <t>17-011-06-61</t>
  </si>
  <si>
    <t>17-011-06-63</t>
  </si>
  <si>
    <t>23-005-18-55</t>
  </si>
  <si>
    <t>Кепка SEEBERGER арт. 18331-0 LEATHER BALLOON (красный) {21}</t>
  </si>
  <si>
    <t>23-005-18-57</t>
  </si>
  <si>
    <t>23-005-02-55</t>
  </si>
  <si>
    <t>Кепка SEEBERGER арт. 18331-0 LEATHER BALLOON (песочный) {95}</t>
  </si>
  <si>
    <t>23-005-02-57</t>
  </si>
  <si>
    <t>23-005-09-57</t>
  </si>
  <si>
    <t>Кепка SEEBERGER арт. 18331-0 LEATHER BALLOON (черный) {10}</t>
  </si>
  <si>
    <t>23-005-09-59</t>
  </si>
  <si>
    <t>02-103-91-57</t>
  </si>
  <si>
    <t>Кепка STETSON арт. 6127102 IVY (темно-коричневый) {63}</t>
  </si>
  <si>
    <t>02-103-91-59</t>
  </si>
  <si>
    <t>02-103-91-61</t>
  </si>
  <si>
    <t>02-103-91-63</t>
  </si>
  <si>
    <t>02-103-09-57</t>
  </si>
  <si>
    <t>Кепка STETSON арт. 6127102 IVY (черный) {1}</t>
  </si>
  <si>
    <t>02-103-09-61</t>
  </si>
  <si>
    <t>02-575-06-57</t>
  </si>
  <si>
    <t>Кепка STETSON арт. 6170106 IVY CAP WOOL (синий) {21}</t>
  </si>
  <si>
    <t>02-575-06-59</t>
  </si>
  <si>
    <t>02-575-06-61</t>
  </si>
  <si>
    <t>02-575-06-63</t>
  </si>
  <si>
    <t>02-575-09-57</t>
  </si>
  <si>
    <t>Кепка STETSON арт. 6170106 IVY CAP WOOL (черный) {1}</t>
  </si>
  <si>
    <t>02-575-09-59</t>
  </si>
  <si>
    <t>02-575-09-61</t>
  </si>
  <si>
    <t>02-277-95-59</t>
  </si>
  <si>
    <t>Кепка STETSON арт. 6170303 IVY VIRGIN (синий / бежевый) {227}</t>
  </si>
  <si>
    <t>02-277-95-61</t>
  </si>
  <si>
    <t>02-265-53-57</t>
  </si>
  <si>
    <t>Кепка STETSON арт. 6170504 IVY HERRINGBONE (бежевый / черный) {371}</t>
  </si>
  <si>
    <t>02-265-53-58</t>
  </si>
  <si>
    <t>02-265-53-59</t>
  </si>
  <si>
    <t>02-265-53-60</t>
  </si>
  <si>
    <t>02-265-53-61</t>
  </si>
  <si>
    <t>02-265-53-62</t>
  </si>
  <si>
    <t>02-265-57-60</t>
  </si>
  <si>
    <t>Кепка STETSON арт. 6170504 IVY HERRINGBONE (зеленый / бежевый) {374}</t>
  </si>
  <si>
    <t>02-265-08-57</t>
  </si>
  <si>
    <t>Кепка STETSON арт. 6170504 IVY HERRINGBONE (серый) {333}</t>
  </si>
  <si>
    <t>02-265-08-59</t>
  </si>
  <si>
    <t>02-265-08-61</t>
  </si>
  <si>
    <t>02-265-08-63</t>
  </si>
  <si>
    <t>02-265-95-55</t>
  </si>
  <si>
    <t>Кепка STETSON арт. 6170504 IVY HERRINGBONE (синий / бежевый) {327}</t>
  </si>
  <si>
    <t>02-265-95-57</t>
  </si>
  <si>
    <t>02-265-95-58</t>
  </si>
  <si>
    <t>02-265-95-59</t>
  </si>
  <si>
    <t>02-265-95-60</t>
  </si>
  <si>
    <t>02-265-95-61</t>
  </si>
  <si>
    <t>02-265-95-62</t>
  </si>
  <si>
    <t>02-265-95-63</t>
  </si>
  <si>
    <t>02-265-74-55</t>
  </si>
  <si>
    <t>Кепка STETSON арт. 6170504 IVY HERRINGBONE (синий / коричневый) {332}</t>
  </si>
  <si>
    <t>02-265-74-56</t>
  </si>
  <si>
    <t>02-265-74-57</t>
  </si>
  <si>
    <t>02-265-74-59</t>
  </si>
  <si>
    <t>02-265-74-60</t>
  </si>
  <si>
    <t>02-265-74-61</t>
  </si>
  <si>
    <t>02-265-74-62</t>
  </si>
  <si>
    <t>02-265-74-63</t>
  </si>
  <si>
    <t>02-247-00-56</t>
  </si>
  <si>
    <t>Кепка STETSON арт. 6170504 IVY HERRINGBONE (синий / серый) {322}</t>
  </si>
  <si>
    <t>02-247-00-58</t>
  </si>
  <si>
    <t>02-247-00-59</t>
  </si>
  <si>
    <t>02-247-00-60</t>
  </si>
  <si>
    <t>02-247-00-62</t>
  </si>
  <si>
    <t>02-265-05-56</t>
  </si>
  <si>
    <t>Кепка STETSON арт. 6170504 IVY HERRINGBONE (темно-серый) {331}</t>
  </si>
  <si>
    <t>02-265-05-57</t>
  </si>
  <si>
    <t>02-265-05-59</t>
  </si>
  <si>
    <t>02-265-05-62</t>
  </si>
  <si>
    <t>02-086-02-57</t>
  </si>
  <si>
    <t>Кепка STETSON арт. 6170602 RIDGE DONEGAL (бежевый / голубой) {427}</t>
  </si>
  <si>
    <t>02-086-02-58</t>
  </si>
  <si>
    <t>02-086-02-59</t>
  </si>
  <si>
    <t>02-086-02-60</t>
  </si>
  <si>
    <t>02-086-02-61</t>
  </si>
  <si>
    <t>02-086-02-62</t>
  </si>
  <si>
    <t>02-086-08-60</t>
  </si>
  <si>
    <t>Кепка STETSON арт. 6170602 RIDGE DONEGAL (серый) {471}</t>
  </si>
  <si>
    <t>02-086-08-61</t>
  </si>
  <si>
    <t>02-086-05-59</t>
  </si>
  <si>
    <t>Кепка STETSON арт. 6170602 RIDGE DONEGAL (темно-серый) {433}</t>
  </si>
  <si>
    <t>02-492-16-59</t>
  </si>
  <si>
    <t>Кепка STETSON арт. 6173108 IVY CAP LINEN SILK (темно-синий) {2}</t>
  </si>
  <si>
    <t>02-492-16-61</t>
  </si>
  <si>
    <t>02-191-19-59</t>
  </si>
  <si>
    <t>Кепка STETSON арт. 6173401 IVY CAP LINEN (голубой) {226}</t>
  </si>
  <si>
    <t>02-191-13-59</t>
  </si>
  <si>
    <t>Кепка STETSON арт. 6173401 IVY CAP LINEN (оранжевый) {282}</t>
  </si>
  <si>
    <t>02-191-08-61</t>
  </si>
  <si>
    <t>Кепка STETSON арт. 6173501 IVY CAP LINEN (серый) {330}</t>
  </si>
  <si>
    <t>02-191-08-63</t>
  </si>
  <si>
    <t>02-191-06-55</t>
  </si>
  <si>
    <t>Кепка STETSON арт. 6173501 IVY CAP LINEN (синий) {326}</t>
  </si>
  <si>
    <t>02-191-06-57</t>
  </si>
  <si>
    <t>02-191-06-59</t>
  </si>
  <si>
    <t>02-191-06-61</t>
  </si>
  <si>
    <t>02-191-06-63</t>
  </si>
  <si>
    <t>02-249-05-57</t>
  </si>
  <si>
    <t>Кепка STETSON арт. 6210105 KENT EF (темно-серый) {32}</t>
  </si>
  <si>
    <t>02-249-05-61</t>
  </si>
  <si>
    <t>02-249-16-57</t>
  </si>
  <si>
    <t>Кепка STETSON арт. 6210105 KENT EF (темно-синий) {21}</t>
  </si>
  <si>
    <t>02-249-16-59</t>
  </si>
  <si>
    <t>02-249-09-57</t>
  </si>
  <si>
    <t>Кепка STETSON арт. 6210105 KENT EF (черный) {1}</t>
  </si>
  <si>
    <t>02-370-13-55</t>
  </si>
  <si>
    <t>Кепка STETSON арт. 6210203 KENT EF CHECK (серый / рыжий) {237}</t>
  </si>
  <si>
    <t>02-370-13-57</t>
  </si>
  <si>
    <t>02-370-13-59</t>
  </si>
  <si>
    <t>02-370-13-61</t>
  </si>
  <si>
    <t>02-370-13-63</t>
  </si>
  <si>
    <t>02-370-21-59</t>
  </si>
  <si>
    <t>Кепка STETSON арт. 6210203 KENT EF CHECK (синий / красный) {223}</t>
  </si>
  <si>
    <t>02-370-21-63</t>
  </si>
  <si>
    <t>02-278-95-59</t>
  </si>
  <si>
    <t>Кепка STETSON арт. 6210401 KENT VIRGIN (синий / бежевый) {227}</t>
  </si>
  <si>
    <t>02-278-95-61</t>
  </si>
  <si>
    <t>02-279-60-59</t>
  </si>
  <si>
    <t>Кепка STETSON арт. 6210403 KENT WOOL (коричневый / серый) {261}</t>
  </si>
  <si>
    <t>02-069-14-56</t>
  </si>
  <si>
    <t>Кепка STETSON арт. 6210505 KENT EF (коричневый) {371}</t>
  </si>
  <si>
    <t>02-069-14-61</t>
  </si>
  <si>
    <t>02-069-16-57</t>
  </si>
  <si>
    <t>Кепка STETSON арт. 6210505 KENT EF (синий / красный) {321}</t>
  </si>
  <si>
    <t>02-069-16-59</t>
  </si>
  <si>
    <t>02-069-91-59</t>
  </si>
  <si>
    <t>Кепка STETSON арт. 6210505 KENT EF (темно-коричневый) {361}</t>
  </si>
  <si>
    <t>02-069-91-61</t>
  </si>
  <si>
    <t>02-069-05-55</t>
  </si>
  <si>
    <t>Кепка STETSON арт. 6210505 KENT EF (темно-серый) {331}</t>
  </si>
  <si>
    <t>02-069-05-57</t>
  </si>
  <si>
    <t>02-069-05-58</t>
  </si>
  <si>
    <t>02-069-05-59</t>
  </si>
  <si>
    <t>02-069-05-60</t>
  </si>
  <si>
    <t>02-069-05-61</t>
  </si>
  <si>
    <t>02-069-05-62</t>
  </si>
  <si>
    <t>02-069-05-63</t>
  </si>
  <si>
    <t>02-601-05-56</t>
  </si>
  <si>
    <t>Кепка STETSON арт. 6210701 KENT PATCHWORK (темно-серый) {24}</t>
  </si>
  <si>
    <t>02-601-05-57</t>
  </si>
  <si>
    <t>02-601-05-59</t>
  </si>
  <si>
    <t>02-601-05-60</t>
  </si>
  <si>
    <t>02-430-08-56</t>
  </si>
  <si>
    <t>Кепка STETSON арт. 6210801 KENT STRUCTURE (серый) {26}</t>
  </si>
  <si>
    <t>02-430-08-57</t>
  </si>
  <si>
    <t>02-430-08-59</t>
  </si>
  <si>
    <t>02-430-08-60</t>
  </si>
  <si>
    <t>02-430-08-61</t>
  </si>
  <si>
    <t>02-193-19-59</t>
  </si>
  <si>
    <t>Кепка STETSON арт. 6213401 KENT LINEN (голубой) {226}</t>
  </si>
  <si>
    <t>02-193-13-57</t>
  </si>
  <si>
    <t>Кепка STETSON арт. 6213401 KENT LINEN (оранжевый) {282}</t>
  </si>
  <si>
    <t>02-513-19-57</t>
  </si>
  <si>
    <t>Кепка STETSON арт. 6213402 KENT CHECK (голубой) {210}</t>
  </si>
  <si>
    <t>02-513-19-59</t>
  </si>
  <si>
    <t>02-513-19-61</t>
  </si>
  <si>
    <t>02-513-19-63</t>
  </si>
  <si>
    <t>02-371-00-58</t>
  </si>
  <si>
    <t>Кепка STETSON арт. 6216701 KENT STRIPES (серый / коричневый) {636}</t>
  </si>
  <si>
    <t>02-371-00-60</t>
  </si>
  <si>
    <t>02-194-03-57</t>
  </si>
  <si>
    <t>Кепка STETSON арт. 6221101 DRIVER CAP CANVAS (оливковый) {5}</t>
  </si>
  <si>
    <t>02-194-03-59</t>
  </si>
  <si>
    <t>02-493-19-55</t>
  </si>
  <si>
    <t>Кепка STETSON арт. 6223101 DRIVER CAP LINEN (голубой) {20}</t>
  </si>
  <si>
    <t>02-493-19-57</t>
  </si>
  <si>
    <t>02-493-19-59</t>
  </si>
  <si>
    <t>02-493-19-61</t>
  </si>
  <si>
    <t>02-077-05-55</t>
  </si>
  <si>
    <t>Кепка STETSON арт. 6290110 RIDERS (серый) {3}</t>
  </si>
  <si>
    <t>02-077-05-57</t>
  </si>
  <si>
    <t>02-602-03-57</t>
  </si>
  <si>
    <t>Кепка STETSON арт. 6290901 DRIVER CAP HARRIS TWEED (оливковый) {41}</t>
  </si>
  <si>
    <t>02-602-03-59</t>
  </si>
  <si>
    <t>02-602-03-61</t>
  </si>
  <si>
    <t>02-602-03-63</t>
  </si>
  <si>
    <t>02-195-16-57</t>
  </si>
  <si>
    <t>Кепка STETSON арт. 6293104 RIDERS CAP LINEN (темно-синий) {25}</t>
  </si>
  <si>
    <t>02-195-16-61</t>
  </si>
  <si>
    <t>02-196-02-55</t>
  </si>
  <si>
    <t>Кепка STETSON арт. 6293501 KENT LINEN (бежевый) {371}</t>
  </si>
  <si>
    <t>02-196-02-57</t>
  </si>
  <si>
    <t>02-196-02-59</t>
  </si>
  <si>
    <t>02-196-02-61</t>
  </si>
  <si>
    <t>02-196-02-63</t>
  </si>
  <si>
    <t>02-275-14-59</t>
  </si>
  <si>
    <t>Кепка STETSON арт. 6297502 RIDERS EMBOSSED (коричневый) {68}</t>
  </si>
  <si>
    <t>02-109-73-55</t>
  </si>
  <si>
    <t>Кепка STETSON арт. 6380303 DRIVER (коричневый) {287}</t>
  </si>
  <si>
    <t>02-109-73-56</t>
  </si>
  <si>
    <t>02-109-73-57</t>
  </si>
  <si>
    <t>02-109-73-58</t>
  </si>
  <si>
    <t>02-109-73-59</t>
  </si>
  <si>
    <t>02-109-73-60</t>
  </si>
  <si>
    <t>02-109-73-61</t>
  </si>
  <si>
    <t>02-109-73-62</t>
  </si>
  <si>
    <t>02-250-21-57</t>
  </si>
  <si>
    <t>Кепка STETSON арт. 6380314 DRIVER CHECK (синий / красный) {228}</t>
  </si>
  <si>
    <t>02-250-21-58</t>
  </si>
  <si>
    <t>02-250-21-59</t>
  </si>
  <si>
    <t>02-401-14-56</t>
  </si>
  <si>
    <t>Кепка STETSON арт. 6380318 DRIVER CAP WOOL CHECK (коричневый / бежевый) {267}</t>
  </si>
  <si>
    <t>02-401-14-57</t>
  </si>
  <si>
    <t>02-401-14-58</t>
  </si>
  <si>
    <t>02-401-14-59</t>
  </si>
  <si>
    <t>02-401-14-60</t>
  </si>
  <si>
    <t>02-401-14-61</t>
  </si>
  <si>
    <t>02-401-14-62</t>
  </si>
  <si>
    <t>02-401-14-63</t>
  </si>
  <si>
    <t>02-401-78-56</t>
  </si>
  <si>
    <t>Кепка STETSON арт. 6380318 DRIVER CAP WOOL CHECK (синий / черный) {225}</t>
  </si>
  <si>
    <t>02-401-78-57</t>
  </si>
  <si>
    <t>02-401-78-58</t>
  </si>
  <si>
    <t>02-401-78-59</t>
  </si>
  <si>
    <t>02-401-78-60</t>
  </si>
  <si>
    <t>02-401-78-61</t>
  </si>
  <si>
    <t>02-401-78-62</t>
  </si>
  <si>
    <t>02-401-78-63</t>
  </si>
  <si>
    <t>02-576-06-57</t>
  </si>
  <si>
    <t>Кепка STETSON арт. 6380322 DRIVER CAP VIRGIN WOOL (синий / зеленый / коричневый) {285}</t>
  </si>
  <si>
    <t>02-576-06-59</t>
  </si>
  <si>
    <t>02-576-06-61</t>
  </si>
  <si>
    <t>02-576-06-63</t>
  </si>
  <si>
    <t>02-087-12-58</t>
  </si>
  <si>
    <t>Кепка STETSON арт. 6380502 BELFAST WOOLRICH (бордовый) {387}</t>
  </si>
  <si>
    <t>02-087-12-59</t>
  </si>
  <si>
    <t>02-087-12-60</t>
  </si>
  <si>
    <t>02-087-12-62</t>
  </si>
  <si>
    <t>02-087-12-63</t>
  </si>
  <si>
    <t>02-087-14-57</t>
  </si>
  <si>
    <t>Кепка STETSON арт. 6380502 BELFAST WOOLRICH (коричневый) {356}</t>
  </si>
  <si>
    <t>02-087-14-58</t>
  </si>
  <si>
    <t>02-087-14-59</t>
  </si>
  <si>
    <t>02-087-14-60</t>
  </si>
  <si>
    <t>02-087-14-61</t>
  </si>
  <si>
    <t>02-087-14-63</t>
  </si>
  <si>
    <t>02-087-91-55</t>
  </si>
  <si>
    <t>Кепка STETSON арт. 6380502 BELFAST WOOLRICH (светло-коричневый) {365}</t>
  </si>
  <si>
    <t>02-087-91-61</t>
  </si>
  <si>
    <t>02-087-19-57</t>
  </si>
  <si>
    <t>Кепка STETSON арт. 6380502 BELFAST WOOLRICH (светло-синий) {321}</t>
  </si>
  <si>
    <t>02-087-19-59</t>
  </si>
  <si>
    <t>02-087-19-61</t>
  </si>
  <si>
    <t>02-087-19-63</t>
  </si>
  <si>
    <t>02-087-07-57</t>
  </si>
  <si>
    <t>Кепка STETSON арт. 6380502 BELFAST WOOLRICH (темно-зеленый) {351}</t>
  </si>
  <si>
    <t>02-087-07-59</t>
  </si>
  <si>
    <t>02-087-07-61</t>
  </si>
  <si>
    <t>02-087-07-63</t>
  </si>
  <si>
    <t>02-087-66-57</t>
  </si>
  <si>
    <t>Кепка STETSON арт. 6380502 BELFAST WOOLRICH (темно-коричневый) {368}</t>
  </si>
  <si>
    <t>02-087-66-59</t>
  </si>
  <si>
    <t>02-087-66-61</t>
  </si>
  <si>
    <t>02-087-66-62</t>
  </si>
  <si>
    <t>02-087-66-63</t>
  </si>
  <si>
    <t>02-087-05-57</t>
  </si>
  <si>
    <t>Кепка STETSON арт. 6380502 BELFAST WOOLRICH (темно-серый) {333}</t>
  </si>
  <si>
    <t>02-087-05-59</t>
  </si>
  <si>
    <t>02-087-05-62</t>
  </si>
  <si>
    <t>02-087-05-63</t>
  </si>
  <si>
    <t>02-372-15-56</t>
  </si>
  <si>
    <t>Кепка STETSON арт. 6380506 DRIVER CAP HERRINGBONE (светло-коричневый) {367}</t>
  </si>
  <si>
    <t>02-372-15-57</t>
  </si>
  <si>
    <t>02-372-15-58</t>
  </si>
  <si>
    <t>02-372-15-60</t>
  </si>
  <si>
    <t>02-372-15-61</t>
  </si>
  <si>
    <t>02-372-15-63</t>
  </si>
  <si>
    <t>02-372-05-59</t>
  </si>
  <si>
    <t>Кепка STETSON арт. 6380506 DRIVER CAP HERRINGBONE (темно-серый) {331}</t>
  </si>
  <si>
    <t>02-372-05-60</t>
  </si>
  <si>
    <t>02-372-05-61</t>
  </si>
  <si>
    <t>02-372-05-62</t>
  </si>
  <si>
    <t>02-431-06-57</t>
  </si>
  <si>
    <t>Кепка STETSON арт. 6380512 DRIVER HARRIS TWEED (синий / зеленый) {352}</t>
  </si>
  <si>
    <t>02-431-06-59</t>
  </si>
  <si>
    <t>02-431-06-62</t>
  </si>
  <si>
    <t>02-431-06-63</t>
  </si>
  <si>
    <t>02-577-00-57</t>
  </si>
  <si>
    <t>Кепка STETSON арт. 6380908 DRIVER CAP PATCHWORK (синий / коричневый) {62}</t>
  </si>
  <si>
    <t>02-577-00-59</t>
  </si>
  <si>
    <t>02-577-00-61</t>
  </si>
  <si>
    <t>02-577-00-63</t>
  </si>
  <si>
    <t>02-433-12-59</t>
  </si>
  <si>
    <t>Кепка STETSON арт. 6382401 DRIVER SILK (бордовый) {283}</t>
  </si>
  <si>
    <t>02-199-14-57</t>
  </si>
  <si>
    <t>Кепка STETSON арт. 6433201 4-PANEL CAP LINEN (коричневый) {162}</t>
  </si>
  <si>
    <t>02-088-08-57</t>
  </si>
  <si>
    <t>Кепка STETSON арт. 6610105 TEXAS (серый) {32}</t>
  </si>
  <si>
    <t>02-088-08-59</t>
  </si>
  <si>
    <t>02-088-08-61</t>
  </si>
  <si>
    <t>02-088-08-63</t>
  </si>
  <si>
    <t>02-088-16-59</t>
  </si>
  <si>
    <t>Кепка STETSON арт. 6610105 TEXAS (темно-синий) {2}</t>
  </si>
  <si>
    <t>02-088-16-61</t>
  </si>
  <si>
    <t>02-088-16-63</t>
  </si>
  <si>
    <t>02-544-14-59</t>
  </si>
  <si>
    <t>Кепка STETSON арт. 6610109 TEXAS WOOL (коричневый) {61}</t>
  </si>
  <si>
    <t>02-544-14-61</t>
  </si>
  <si>
    <t>02-544-14-63</t>
  </si>
  <si>
    <t>02-544-08-57</t>
  </si>
  <si>
    <t>Кепка STETSON арт. 6610109 TEXAS WOOL (серый) {31}</t>
  </si>
  <si>
    <t>02-544-08-59</t>
  </si>
  <si>
    <t>02-544-08-61</t>
  </si>
  <si>
    <t>02-545-14-57</t>
  </si>
  <si>
    <t>Кепка STETSON арт. 6610203 TEXAS LAMBSWOOL CHECK (коричневый) {285}</t>
  </si>
  <si>
    <t>02-545-14-59</t>
  </si>
  <si>
    <t>02-545-14-62</t>
  </si>
  <si>
    <t>02-545-14-63</t>
  </si>
  <si>
    <t>02-402-14-56</t>
  </si>
  <si>
    <t>Кепка STETSON арт. 6610312 TEXAS LAMBSWOOL CHECK (коричневый / бежевый) {267}</t>
  </si>
  <si>
    <t>02-402-14-57</t>
  </si>
  <si>
    <t>02-402-14-58</t>
  </si>
  <si>
    <t>02-402-14-59</t>
  </si>
  <si>
    <t>02-402-14-60</t>
  </si>
  <si>
    <t>02-402-14-61</t>
  </si>
  <si>
    <t>02-402-14-63</t>
  </si>
  <si>
    <t>02-402-26-56</t>
  </si>
  <si>
    <t>Кепка STETSON арт. 6610312 TEXAS LAMBSWOOL CHECK (серый / синий) {223}</t>
  </si>
  <si>
    <t>02-402-26-58</t>
  </si>
  <si>
    <t>02-402-26-59</t>
  </si>
  <si>
    <t>02-402-26-61</t>
  </si>
  <si>
    <t>02-402-26-63</t>
  </si>
  <si>
    <t>02-434-14-55</t>
  </si>
  <si>
    <t>Кепка STETSON арт. 6610313 TEXAS WOOL (коричневый) {256}</t>
  </si>
  <si>
    <t>02-434-14-57</t>
  </si>
  <si>
    <t>02-434-14-59</t>
  </si>
  <si>
    <t>02-434-14-63</t>
  </si>
  <si>
    <t>02-645-00-57</t>
  </si>
  <si>
    <t>Кепка STETSON арт. 6610316 TEXAS WOOL CHECK (серый / коричневый) {261}</t>
  </si>
  <si>
    <t>02-645-00-59</t>
  </si>
  <si>
    <t>02-645-00-61</t>
  </si>
  <si>
    <t>02-645-00-63</t>
  </si>
  <si>
    <t>02-113-14-57</t>
  </si>
  <si>
    <t>Кепка STETSON арт. 6610501 TEXAS (коричневый) {356}</t>
  </si>
  <si>
    <t>02-113-14-59</t>
  </si>
  <si>
    <t>02-113-14-61</t>
  </si>
  <si>
    <t>02-113-14-63</t>
  </si>
  <si>
    <t>02-113-05-55</t>
  </si>
  <si>
    <t>Кепка STETSON арт. 6610501 TEXAS (темно-серый) {333}</t>
  </si>
  <si>
    <t>02-113-05-57</t>
  </si>
  <si>
    <t>02-113-05-61</t>
  </si>
  <si>
    <t>02-546-11-57</t>
  </si>
  <si>
    <t>Кепка STETSON арт. 6610503 TEXAS HERRINGBONE (зеленый) {355}</t>
  </si>
  <si>
    <t>02-546-11-59</t>
  </si>
  <si>
    <t>02-546-08-59</t>
  </si>
  <si>
    <t>Кепка STETSON арт. 6610503 TEXAS HERRINGBONE (серый) {333}</t>
  </si>
  <si>
    <t>02-403-00-57</t>
  </si>
  <si>
    <t>Кепка STETSON арт. 6610603 TEXAS DONEGAL WV (серый / коричневый) {427}</t>
  </si>
  <si>
    <t>02-403-00-59</t>
  </si>
  <si>
    <t>02-403-00-61</t>
  </si>
  <si>
    <t>02-403-05-57</t>
  </si>
  <si>
    <t>Кепка STETSON арт. 6610603 TEXAS DONEGAL WV (темно-серый) {471}</t>
  </si>
  <si>
    <t>02-403-05-59</t>
  </si>
  <si>
    <t>02-403-05-61</t>
  </si>
  <si>
    <t>02-200-03-57</t>
  </si>
  <si>
    <t>Кепка STETSON арт. 6611102 TEXAS CANVAS (оливковый) {5}</t>
  </si>
  <si>
    <t>02-200-09-59</t>
  </si>
  <si>
    <t>Кепка STETSON арт. 6611102 TEXAS CANVAS (серый) {1}</t>
  </si>
  <si>
    <t>02-201-36-57</t>
  </si>
  <si>
    <t>Кепка STETSON арт. 6611105 TEXAS COTTON (кремовый) {71}</t>
  </si>
  <si>
    <t>02-201-36-59</t>
  </si>
  <si>
    <t>02-201-36-61</t>
  </si>
  <si>
    <t>02-201-03-59</t>
  </si>
  <si>
    <t>Кепка STETSON арт. 6611105 TEXAS COTTON (оливковый) {55}</t>
  </si>
  <si>
    <t>02-201-02-57</t>
  </si>
  <si>
    <t>Кепка STETSON арт. 6611105 TEXAS COTTON (песочный) {61}</t>
  </si>
  <si>
    <t>02-201-02-61</t>
  </si>
  <si>
    <t>02-201-16-57</t>
  </si>
  <si>
    <t>Кепка STETSON арт. 6611105 TEXAS COTTON (темно-синий) {2}</t>
  </si>
  <si>
    <t>02-201-16-59</t>
  </si>
  <si>
    <t>02-201-16-61</t>
  </si>
  <si>
    <t>02-321-02-55</t>
  </si>
  <si>
    <t>Кепка STETSON арт. 6611107 TEXAS ORGANIC COTTON (бежевый) {76}</t>
  </si>
  <si>
    <t>02-321-02-57</t>
  </si>
  <si>
    <t>02-321-02-59</t>
  </si>
  <si>
    <t>02-321-02-61</t>
  </si>
  <si>
    <t>02-321-02-63</t>
  </si>
  <si>
    <t>02-321-03-55</t>
  </si>
  <si>
    <t>Кепка STETSON арт. 6611107 TEXAS ORGANIC COTTON (оливковый) {61}</t>
  </si>
  <si>
    <t>02-321-03-57</t>
  </si>
  <si>
    <t>02-321-03-59</t>
  </si>
  <si>
    <t>02-321-03-61</t>
  </si>
  <si>
    <t>02-321-16-55</t>
  </si>
  <si>
    <t>Кепка STETSON арт. 6611107 TEXAS ORGANIC COTTON (темно-синий) {2}</t>
  </si>
  <si>
    <t>02-321-16-57</t>
  </si>
  <si>
    <t>02-321-16-59</t>
  </si>
  <si>
    <t>02-321-16-61</t>
  </si>
  <si>
    <t>02-321-16-63</t>
  </si>
  <si>
    <t>02-321-09-55</t>
  </si>
  <si>
    <t>Кепка STETSON арт. 6611107 TEXAS ORGANIC COTTON (черный) {1}</t>
  </si>
  <si>
    <t>02-321-09-57</t>
  </si>
  <si>
    <t>02-321-09-59</t>
  </si>
  <si>
    <t>02-321-09-61</t>
  </si>
  <si>
    <t>02-322-16-55</t>
  </si>
  <si>
    <t>Кепка STETSON арт. 6611124 TEXAS DENIM (темно-синий) {2}</t>
  </si>
  <si>
    <t>02-322-16-57</t>
  </si>
  <si>
    <t>02-322-16-59</t>
  </si>
  <si>
    <t>02-494-19-55</t>
  </si>
  <si>
    <t>Кепка STETSON арт. 6611128 TEXAS COTTON LINEN (голубой) {22}</t>
  </si>
  <si>
    <t>02-494-19-57</t>
  </si>
  <si>
    <t>02-494-19-59</t>
  </si>
  <si>
    <t>02-323-18-61</t>
  </si>
  <si>
    <t>Кепка STETSON арт. 6611203 TEXAS COTTON LINEN (красный) {178}</t>
  </si>
  <si>
    <t>02-495-19-57</t>
  </si>
  <si>
    <t>Кепка STETSON арт. 6613106 TEXAS LINEN (голубой) {20}</t>
  </si>
  <si>
    <t>02-495-19-59</t>
  </si>
  <si>
    <t>02-495-19-61</t>
  </si>
  <si>
    <t>02-495-19-63</t>
  </si>
  <si>
    <t>02-495-16-55</t>
  </si>
  <si>
    <t>Кепка STETSON арт. 6613106 TEXAS LINEN (темно-синий) {2}</t>
  </si>
  <si>
    <t>02-495-16-57</t>
  </si>
  <si>
    <t>02-495-16-59</t>
  </si>
  <si>
    <t>02-495-16-61</t>
  </si>
  <si>
    <t>02-495-16-63</t>
  </si>
  <si>
    <t>02-205-06-59</t>
  </si>
  <si>
    <t>Кепка STETSON арт. 6613301 TEXAS LINEN CHECK (синий) {228}</t>
  </si>
  <si>
    <t>02-324-00-57</t>
  </si>
  <si>
    <t>Кепка STETSON арт. 6613904 TEXAS PATCHWORK (синий / серый) {38}</t>
  </si>
  <si>
    <t>02-603-21-57</t>
  </si>
  <si>
    <t>Кепка STETSON арт. 6615301 TEXAS CHECK (синий / красный) {281}</t>
  </si>
  <si>
    <t>02-603-21-59</t>
  </si>
  <si>
    <t>02-603-21-61</t>
  </si>
  <si>
    <t>02-603-21-63</t>
  </si>
  <si>
    <t>02-325-06-55</t>
  </si>
  <si>
    <t>Кепка STETSON арт. 6615701 TEXAS STRIPES (синий) {628}</t>
  </si>
  <si>
    <t>02-325-06-57</t>
  </si>
  <si>
    <t>02-325-06-59</t>
  </si>
  <si>
    <t>02-325-06-61</t>
  </si>
  <si>
    <t>02-325-06-63</t>
  </si>
  <si>
    <t>02-114-08-59</t>
  </si>
  <si>
    <t>Кепка STETSON арт. 6617101 TEXAS (серый) {3}</t>
  </si>
  <si>
    <t>02-114-91-57</t>
  </si>
  <si>
    <t>Кепка STETSON арт. 6617101 TEXAS (темно-коричневый) {62}</t>
  </si>
  <si>
    <t>02-114-91-59</t>
  </si>
  <si>
    <t>02-114-91-61</t>
  </si>
  <si>
    <t>02-114-91-63</t>
  </si>
  <si>
    <t>02-114-09-57</t>
  </si>
  <si>
    <t>Кепка STETSON арт. 6617101 TEXAS (черный) {1}</t>
  </si>
  <si>
    <t>02-114-09-59</t>
  </si>
  <si>
    <t>02-114-09-61</t>
  </si>
  <si>
    <t>02-114-09-63</t>
  </si>
  <si>
    <t>02-281-27-58</t>
  </si>
  <si>
    <t>Кепка STETSON арт. 6620304 DUCK PATCHWORK (коричневый / зеленый) {274}</t>
  </si>
  <si>
    <t>02-281-27-59</t>
  </si>
  <si>
    <t>02-281-27-60</t>
  </si>
  <si>
    <t>02-281-21-57</t>
  </si>
  <si>
    <t>Кепка STETSON арт. 6620304 DUCK PATCHWORK (синий / красный) {228}</t>
  </si>
  <si>
    <t>02-281-21-58</t>
  </si>
  <si>
    <t>02-281-21-59</t>
  </si>
  <si>
    <t>02-281-21-60</t>
  </si>
  <si>
    <t>02-281-21-61</t>
  </si>
  <si>
    <t>02-281-21-62</t>
  </si>
  <si>
    <t>02-070-14-59</t>
  </si>
  <si>
    <t>Кепка STETSON арт. 6620505 DUCK (коричневый) {371}</t>
  </si>
  <si>
    <t>02-070-14-60</t>
  </si>
  <si>
    <t>02-070-14-61</t>
  </si>
  <si>
    <t>02-070-14-63</t>
  </si>
  <si>
    <t>02-070-91-55</t>
  </si>
  <si>
    <t>Кепка STETSON арт. 6620505 DUCK (темно-коричневый) {361}</t>
  </si>
  <si>
    <t>02-070-91-59</t>
  </si>
  <si>
    <t>02-070-91-61</t>
  </si>
  <si>
    <t>02-070-05-57</t>
  </si>
  <si>
    <t>Кепка STETSON арт. 6620505 DUCK (темно-серый) {331}</t>
  </si>
  <si>
    <t>02-070-05-59</t>
  </si>
  <si>
    <t>02-070-05-61</t>
  </si>
  <si>
    <t>02-070-05-62</t>
  </si>
  <si>
    <t>02-070-05-63</t>
  </si>
  <si>
    <t>02-070-16-56</t>
  </si>
  <si>
    <t>Кепка STETSON арт. 6620505 DUCK (темно-синий) {321}</t>
  </si>
  <si>
    <t>02-070-16-57</t>
  </si>
  <si>
    <t>02-070-16-58</t>
  </si>
  <si>
    <t>02-070-16-59</t>
  </si>
  <si>
    <t>02-070-16-61</t>
  </si>
  <si>
    <t>02-070-16-62</t>
  </si>
  <si>
    <t>02-070-16-63</t>
  </si>
  <si>
    <t>02-115-14-55</t>
  </si>
  <si>
    <t>Кепка STETSON арт. 6620901 DUCK (коричневый) {26}</t>
  </si>
  <si>
    <t>02-115-14-56</t>
  </si>
  <si>
    <t>02-115-14-61</t>
  </si>
  <si>
    <t>02-282-14-55</t>
  </si>
  <si>
    <t>Кепка STETSON арт. 6620902 DUCK PATCHWORK (коричневый) {26}</t>
  </si>
  <si>
    <t>02-282-14-57</t>
  </si>
  <si>
    <t>02-282-14-61</t>
  </si>
  <si>
    <t>02-604-11-56</t>
  </si>
  <si>
    <t>Кепка STETSON арт. 6621101 DUCK CAP CORD (зеленый) {4}</t>
  </si>
  <si>
    <t>02-604-11-57</t>
  </si>
  <si>
    <t>02-604-11-58</t>
  </si>
  <si>
    <t>02-604-11-59</t>
  </si>
  <si>
    <t>02-604-11-60</t>
  </si>
  <si>
    <t>02-604-11-61</t>
  </si>
  <si>
    <t>02-604-11-62</t>
  </si>
  <si>
    <t>02-604-11-63</t>
  </si>
  <si>
    <t>02-326-00-57</t>
  </si>
  <si>
    <t>Кепка STETSON арт. 6621501 DUCK CAP COTTON LINEN (ярко-синий) {321}</t>
  </si>
  <si>
    <t>02-327-34-55</t>
  </si>
  <si>
    <t>Кепка STETSON арт. 6621902 DUCK CAP COTTON (розовый) {8}</t>
  </si>
  <si>
    <t>02-327-34-56</t>
  </si>
  <si>
    <t>02-327-34-57</t>
  </si>
  <si>
    <t>02-327-34-58</t>
  </si>
  <si>
    <t>02-327-34-59</t>
  </si>
  <si>
    <t>02-116-09-57</t>
  </si>
  <si>
    <t>Кепка STETSON арт. 6640102 6-PANEL (черный) {1}</t>
  </si>
  <si>
    <t>02-116-09-59</t>
  </si>
  <si>
    <t>02-116-09-61</t>
  </si>
  <si>
    <t>02-116-09-63</t>
  </si>
  <si>
    <t>02-404-08-55</t>
  </si>
  <si>
    <t>Кепка STETSON арт. 6640203 6-PANEL CAP WOOL CHECK (серый / рыжий) {237}</t>
  </si>
  <si>
    <t>02-404-08-57</t>
  </si>
  <si>
    <t>02-404-08-59</t>
  </si>
  <si>
    <t>02-404-08-61</t>
  </si>
  <si>
    <t>02-404-08-63</t>
  </si>
  <si>
    <t>02-404-16-59</t>
  </si>
  <si>
    <t>Кепка STETSON арт. 6640203 6-PANEL CAP WOOL CHECK (синий / красный) {223}</t>
  </si>
  <si>
    <t>02-404-16-61</t>
  </si>
  <si>
    <t>02-266-14-61</t>
  </si>
  <si>
    <t>Кепка STETSON арт. 6640501 6-PANEL HARRIS TWEED (коричневый) {367}</t>
  </si>
  <si>
    <t>02-267-06-57</t>
  </si>
  <si>
    <t>Кепка STETSON арт. 6640502 6-PANEL HERRINGBONE (синий) {328}</t>
  </si>
  <si>
    <t>02-267-06-59</t>
  </si>
  <si>
    <t>02-090-14-59</t>
  </si>
  <si>
    <t>Кепка STETSON арт. 6640505 BROOKLIN (коричневый) {371}</t>
  </si>
  <si>
    <t>02-090-06-55</t>
  </si>
  <si>
    <t>Кепка STETSON арт. 6640505 BROOKLIN (синий / красный) {321}</t>
  </si>
  <si>
    <t>02-090-06-56</t>
  </si>
  <si>
    <t>02-090-06-57</t>
  </si>
  <si>
    <t>02-090-06-58</t>
  </si>
  <si>
    <t>02-090-06-59</t>
  </si>
  <si>
    <t>02-090-06-60</t>
  </si>
  <si>
    <t>02-090-06-61</t>
  </si>
  <si>
    <t>02-090-06-62</t>
  </si>
  <si>
    <t>02-090-06-63</t>
  </si>
  <si>
    <t>02-090-91-59</t>
  </si>
  <si>
    <t>Кепка STETSON арт. 6640505 BROOKLIN (темно-коричневый) {361}</t>
  </si>
  <si>
    <t>02-090-91-60</t>
  </si>
  <si>
    <t>02-090-91-61</t>
  </si>
  <si>
    <t>02-090-91-62</t>
  </si>
  <si>
    <t>02-090-05-56</t>
  </si>
  <si>
    <t>Кепка STETSON арт. 6640505 BROOKLIN (темно-серый) {331}</t>
  </si>
  <si>
    <t>02-090-05-57</t>
  </si>
  <si>
    <t>02-090-05-58</t>
  </si>
  <si>
    <t>02-090-05-59</t>
  </si>
  <si>
    <t>02-090-05-60</t>
  </si>
  <si>
    <t>02-090-05-61</t>
  </si>
  <si>
    <t>02-090-05-62</t>
  </si>
  <si>
    <t>02-090-05-63</t>
  </si>
  <si>
    <t>02-405-73-58</t>
  </si>
  <si>
    <t>Кепка STETSON арт. 6640508 6-Panel Cap Harris Tweed (бежевый / коричневый) {375}</t>
  </si>
  <si>
    <t>02-405-73-59</t>
  </si>
  <si>
    <t>02-405-73-62</t>
  </si>
  <si>
    <t>02-268-32-58</t>
  </si>
  <si>
    <t>Кепка STETSON арт. 6640601 6-PANEL DONEGAL (бежевый / синий) {427}</t>
  </si>
  <si>
    <t>02-268-12-57</t>
  </si>
  <si>
    <t>Кепка STETSON арт. 6640601 6-PANEL DONEGAL (бордовый) {483}</t>
  </si>
  <si>
    <t>02-268-12-60</t>
  </si>
  <si>
    <t>02-268-57-57</t>
  </si>
  <si>
    <t>Кепка STETSON арт. 6640601 6-PANEL DONEGAL (зеленый / бежевый) {474}</t>
  </si>
  <si>
    <t>02-268-57-58</t>
  </si>
  <si>
    <t>02-268-57-59</t>
  </si>
  <si>
    <t>02-268-57-60</t>
  </si>
  <si>
    <t>02-268-57-62</t>
  </si>
  <si>
    <t>02-268-06-55</t>
  </si>
  <si>
    <t>Кепка STETSON арт. 6640601 6-PANEL DONEGAL (синий) {422}</t>
  </si>
  <si>
    <t>02-268-05-61</t>
  </si>
  <si>
    <t>Кепка STETSON арт. 6640601 6-PANEL DONEGAL (темно-серый) {433}</t>
  </si>
  <si>
    <t>02-268-78-56</t>
  </si>
  <si>
    <t>Кепка STETSON арт. 6640601 6-PANEL DONEGAL (черный / синий) {432}</t>
  </si>
  <si>
    <t>02-268-78-57</t>
  </si>
  <si>
    <t>02-268-78-62</t>
  </si>
  <si>
    <t>02-406-05-56</t>
  </si>
  <si>
    <t>Кепка STETSON арт. 6640801 6-PANEL CAP STRUCTURE (темно-серый) {26}</t>
  </si>
  <si>
    <t>02-406-05-59</t>
  </si>
  <si>
    <t>02-406-05-60</t>
  </si>
  <si>
    <t>02-406-05-61</t>
  </si>
  <si>
    <t>02-406-05-63</t>
  </si>
  <si>
    <t>02-578-03-57</t>
  </si>
  <si>
    <t>Кепка STETSON арт. 6640902 6-PANEL CAP HARRIS TWEED (оливковый / черный) {41}</t>
  </si>
  <si>
    <t>02-578-03-59</t>
  </si>
  <si>
    <t>02-578-03-61</t>
  </si>
  <si>
    <t>02-578-03-62</t>
  </si>
  <si>
    <t>02-578-03-63</t>
  </si>
  <si>
    <t>02-514-08-57</t>
  </si>
  <si>
    <t>Кепка STETSON арт. 6641110 6-PANEL CAP COTTON TWILL (бежевый) {32}</t>
  </si>
  <si>
    <t>02-514-08-59</t>
  </si>
  <si>
    <t>02-514-08-61</t>
  </si>
  <si>
    <t>02-514-08-63</t>
  </si>
  <si>
    <t>02-514-09-57</t>
  </si>
  <si>
    <t>Кепка STETSON арт. 6641110 6-PANEL CAP COTTON TWILL (черный) {1}</t>
  </si>
  <si>
    <t>02-514-09-59</t>
  </si>
  <si>
    <t>02-514-09-61</t>
  </si>
  <si>
    <t>02-514-09-63</t>
  </si>
  <si>
    <t>02-605-08-57</t>
  </si>
  <si>
    <t>Кепка STETSON арт. 6641113 6-PANEL CAP SOFT COTTON/CORD (серый) {3}</t>
  </si>
  <si>
    <t>02-605-08-59</t>
  </si>
  <si>
    <t>02-605-08-61</t>
  </si>
  <si>
    <t>02-605-08-63</t>
  </si>
  <si>
    <t>02-328-08-57</t>
  </si>
  <si>
    <t>Кепка STETSON арт. 6642501 6-PANEL CAP SILK (серый) {317}</t>
  </si>
  <si>
    <t>02-515-02-55</t>
  </si>
  <si>
    <t>Кепка STETSON арт. 6643104 6-PANEL CAP LINEN (бежевый) {7}</t>
  </si>
  <si>
    <t>02-515-02-57</t>
  </si>
  <si>
    <t>02-515-02-59</t>
  </si>
  <si>
    <t>02-515-02-61</t>
  </si>
  <si>
    <t>02-515-02-63</t>
  </si>
  <si>
    <t>02-515-19-55</t>
  </si>
  <si>
    <t>Кепка STETSON арт. 6643104 6-PANEL CAP LINEN (голубой) {20}</t>
  </si>
  <si>
    <t>02-515-19-57</t>
  </si>
  <si>
    <t>02-515-19-59</t>
  </si>
  <si>
    <t>02-515-19-61</t>
  </si>
  <si>
    <t>02-515-19-63</t>
  </si>
  <si>
    <t>02-207-06-57</t>
  </si>
  <si>
    <t>Кепка STETSON арт. 6643401 6-PANEL LINEN (оранжевый) {282}</t>
  </si>
  <si>
    <t>02-516-02-55</t>
  </si>
  <si>
    <t>Кепка STETSON арт. 6643501 6-PANEL CAP LINEN (бежевый) {371}</t>
  </si>
  <si>
    <t>02-516-02-57</t>
  </si>
  <si>
    <t>02-516-02-59</t>
  </si>
  <si>
    <t>02-516-02-61</t>
  </si>
  <si>
    <t>02-516-02-63</t>
  </si>
  <si>
    <t>02-516-06-55</t>
  </si>
  <si>
    <t>Кепка STETSON арт. 6643501 6-PANEL CAP LINEN (синий) {326}</t>
  </si>
  <si>
    <t>02-516-06-57</t>
  </si>
  <si>
    <t>02-516-06-59</t>
  </si>
  <si>
    <t>02-516-06-61</t>
  </si>
  <si>
    <t>02-516-06-63</t>
  </si>
  <si>
    <t>02-121-91-55</t>
  </si>
  <si>
    <t>Кепка STETSON арт. 6647103 6-PANEL (темно-коричневый) {62}</t>
  </si>
  <si>
    <t>02-121-91-57</t>
  </si>
  <si>
    <t>02-121-91-59</t>
  </si>
  <si>
    <t>02-121-91-61</t>
  </si>
  <si>
    <t>02-121-91-63</t>
  </si>
  <si>
    <t>02-121-09-57</t>
  </si>
  <si>
    <t>Кепка STETSON арт. 6647103 6-PANEL (черный) {1}</t>
  </si>
  <si>
    <t>02-121-09-59</t>
  </si>
  <si>
    <t>02-121-09-61</t>
  </si>
  <si>
    <t>02-547-01-57</t>
  </si>
  <si>
    <t>Кепка STETSON арт. 6810203 8 PANEL CAP VIRGIN WOOL/SILK (светло-серый) {174}</t>
  </si>
  <si>
    <t>02-547-01-58</t>
  </si>
  <si>
    <t>02-547-01-59</t>
  </si>
  <si>
    <t>02-547-01-60</t>
  </si>
  <si>
    <t>02-547-01-61</t>
  </si>
  <si>
    <t>02-547-01-62</t>
  </si>
  <si>
    <t>02-547-01-63</t>
  </si>
  <si>
    <t>02-606-00-57</t>
  </si>
  <si>
    <t>Кепка STETSON арт. 6810204 8-PANEL CAP HARRIS TWEED (черный / бежевый) {171}</t>
  </si>
  <si>
    <t>02-606-00-59</t>
  </si>
  <si>
    <t>02-606-00-61</t>
  </si>
  <si>
    <t>02-606-00-63</t>
  </si>
  <si>
    <t>02-408-00-55</t>
  </si>
  <si>
    <t>Кепка STETSON арт. 6816701 8-PANEL CAP STRIPES (серый / коричневый) {636}</t>
  </si>
  <si>
    <t>02-408-00-57</t>
  </si>
  <si>
    <t>02-408-00-63</t>
  </si>
  <si>
    <t>02-091-16-57</t>
  </si>
  <si>
    <t>Кепка STETSON арт. 6840101 HATTERAS (синий) {21}</t>
  </si>
  <si>
    <t>02-091-16-59</t>
  </si>
  <si>
    <t>02-091-16-60</t>
  </si>
  <si>
    <t>02-091-16-61</t>
  </si>
  <si>
    <t>02-091-91-58</t>
  </si>
  <si>
    <t>Кепка STETSON арт. 6840101 HATTERAS (темно-коричневый) {6}</t>
  </si>
  <si>
    <t>02-091-91-60</t>
  </si>
  <si>
    <t>02-091-05-59</t>
  </si>
  <si>
    <t>Кепка STETSON арт. 6840101 HATTERAS (темно-серый) {32}</t>
  </si>
  <si>
    <t>02-091-05-60</t>
  </si>
  <si>
    <t>02-091-05-61</t>
  </si>
  <si>
    <t>02-091-05-63</t>
  </si>
  <si>
    <t>02-091-09-57</t>
  </si>
  <si>
    <t>Кепка STETSON арт. 6840101 HATTERAS (черный) {1}</t>
  </si>
  <si>
    <t>02-091-09-60</t>
  </si>
  <si>
    <t>02-092-05-56</t>
  </si>
  <si>
    <t>Кепка STETSON арт. 6840102 HATTERAS EF (темно-серый) {32}</t>
  </si>
  <si>
    <t>02-092-05-57</t>
  </si>
  <si>
    <t>02-092-05-58</t>
  </si>
  <si>
    <t>02-092-05-59</t>
  </si>
  <si>
    <t>02-092-05-61</t>
  </si>
  <si>
    <t>02-092-05-63</t>
  </si>
  <si>
    <t>02-092-09-56</t>
  </si>
  <si>
    <t>Кепка STETSON арт. 6840102 HATTERAS EF (черный) {1}</t>
  </si>
  <si>
    <t>02-092-09-57</t>
  </si>
  <si>
    <t>02-122-08-55</t>
  </si>
  <si>
    <t>Кепка STETSON арт. 6840106 HATTERAS (серый) {32}</t>
  </si>
  <si>
    <t>02-122-08-56</t>
  </si>
  <si>
    <t>02-122-08-57</t>
  </si>
  <si>
    <t>02-122-08-59</t>
  </si>
  <si>
    <t>02-122-08-61</t>
  </si>
  <si>
    <t>02-122-08-62</t>
  </si>
  <si>
    <t>02-122-16-55</t>
  </si>
  <si>
    <t>Кепка STETSON арт. 6840106 HATTERAS (темно-синий) {2}</t>
  </si>
  <si>
    <t>02-123-14-57</t>
  </si>
  <si>
    <t>Кепка STETSON арт. 6840107 HATTERAS (коричневый) {61}</t>
  </si>
  <si>
    <t>02-123-14-59</t>
  </si>
  <si>
    <t>02-123-14-61</t>
  </si>
  <si>
    <t>02-123-08-61</t>
  </si>
  <si>
    <t>Кепка STETSON арт. 6840107 HATTERAS (серый) {31}</t>
  </si>
  <si>
    <t>02-124-95-57</t>
  </si>
  <si>
    <t>Кепка STETSON арт. 6840303 HATTERAS (синий / бежевый) {227}</t>
  </si>
  <si>
    <t>02-607-14-57</t>
  </si>
  <si>
    <t>Кепка STETSON арт. 6840309 HATTERAS VIRGIN WOOL/SILK (коричневый) {268}</t>
  </si>
  <si>
    <t>02-607-14-58</t>
  </si>
  <si>
    <t>02-607-14-59</t>
  </si>
  <si>
    <t>02-607-14-60</t>
  </si>
  <si>
    <t>02-607-14-61</t>
  </si>
  <si>
    <t>02-607-14-62</t>
  </si>
  <si>
    <t>02-270-14-55</t>
  </si>
  <si>
    <t>Кепка STETSON арт. 6840318 HATTERAS VIRGIN (коричневый / оливковый) {275}</t>
  </si>
  <si>
    <t>02-270-14-56</t>
  </si>
  <si>
    <t>02-270-14-57</t>
  </si>
  <si>
    <t>02-270-14-58</t>
  </si>
  <si>
    <t>02-270-14-59</t>
  </si>
  <si>
    <t>02-270-14-60</t>
  </si>
  <si>
    <t>02-270-14-61</t>
  </si>
  <si>
    <t>02-270-14-62</t>
  </si>
  <si>
    <t>02-548-32-56</t>
  </si>
  <si>
    <t>Кепка STETSON арт. 6840321 HATTERAS WOOL CHECK (бежевый / синий) {272}</t>
  </si>
  <si>
    <t>02-548-32-57</t>
  </si>
  <si>
    <t>02-548-32-59</t>
  </si>
  <si>
    <t>02-548-32-60</t>
  </si>
  <si>
    <t>02-548-32-61</t>
  </si>
  <si>
    <t>02-548-32-62</t>
  </si>
  <si>
    <t>02-271-27-60</t>
  </si>
  <si>
    <t>Кепка STETSON арт. 6840322 HATTERAS PATCHWORK (коричневый / зеленый) {274}</t>
  </si>
  <si>
    <t>02-271-27-61</t>
  </si>
  <si>
    <t>02-271-21-60</t>
  </si>
  <si>
    <t>Кепка STETSON арт. 6840322 HATTERAS PATCHWORK (синий / красный) {228}</t>
  </si>
  <si>
    <t>02-272-95-55</t>
  </si>
  <si>
    <t>Кепка STETSON арт. 6840323 HATTERAS VIRGIN (синий / бежевый) {227}</t>
  </si>
  <si>
    <t>02-272-95-56</t>
  </si>
  <si>
    <t>02-272-95-59</t>
  </si>
  <si>
    <t>02-272-95-60</t>
  </si>
  <si>
    <t>02-272-95-61</t>
  </si>
  <si>
    <t>02-272-95-62</t>
  </si>
  <si>
    <t>02-272-95-63</t>
  </si>
  <si>
    <t>02-549-95-56</t>
  </si>
  <si>
    <t>Кепка STETSON арт. 6840326 HATTERAS VIRGIN WOOL (синий / белый) {210}</t>
  </si>
  <si>
    <t>02-549-95-57</t>
  </si>
  <si>
    <t>02-549-95-58</t>
  </si>
  <si>
    <t>02-549-95-59</t>
  </si>
  <si>
    <t>02-549-95-60</t>
  </si>
  <si>
    <t>02-549-95-61</t>
  </si>
  <si>
    <t>02-549-95-62</t>
  </si>
  <si>
    <t>02-435-14-55</t>
  </si>
  <si>
    <t>Кепка STETSON арт. 6840327 HATTERAS LAMBSWOOL CHECK (коричневый / бежевый) {267}</t>
  </si>
  <si>
    <t>02-435-14-56</t>
  </si>
  <si>
    <t>02-435-14-57</t>
  </si>
  <si>
    <t>02-435-14-58</t>
  </si>
  <si>
    <t>02-435-14-59</t>
  </si>
  <si>
    <t>02-435-14-60</t>
  </si>
  <si>
    <t>02-435-14-61</t>
  </si>
  <si>
    <t>02-435-14-63</t>
  </si>
  <si>
    <t>02-435-26-55</t>
  </si>
  <si>
    <t>Кепка STETSON арт. 6840327 HATTERAS LAMBSWOOL CHECK (серый / синий) {223}</t>
  </si>
  <si>
    <t>02-435-26-56</t>
  </si>
  <si>
    <t>02-435-26-57</t>
  </si>
  <si>
    <t>02-435-26-58</t>
  </si>
  <si>
    <t>02-435-26-59</t>
  </si>
  <si>
    <t>02-435-26-60</t>
  </si>
  <si>
    <t>02-435-26-61</t>
  </si>
  <si>
    <t>02-435-26-62</t>
  </si>
  <si>
    <t>02-435-26-63</t>
  </si>
  <si>
    <t>02-409-00-57</t>
  </si>
  <si>
    <t>Кепка STETSON арт. 6840328 HATTERAS EF WOOL (коричневый) {256}</t>
  </si>
  <si>
    <t>02-550-08-57</t>
  </si>
  <si>
    <t>Кепка STETSON арт. 6840329 HATTERAS VIRGIN WOOL (серый / бордовый) {267}</t>
  </si>
  <si>
    <t>02-550-08-58</t>
  </si>
  <si>
    <t>02-550-08-59</t>
  </si>
  <si>
    <t>02-436-14-55</t>
  </si>
  <si>
    <t>Кепка STETSON арт. 6840330 HATTERAS WOOL CHECK (коричневый / бежевый) {267}</t>
  </si>
  <si>
    <t>02-436-14-56</t>
  </si>
  <si>
    <t>02-436-14-57</t>
  </si>
  <si>
    <t>02-436-14-58</t>
  </si>
  <si>
    <t>02-436-14-59</t>
  </si>
  <si>
    <t>02-436-14-60</t>
  </si>
  <si>
    <t>02-436-14-61</t>
  </si>
  <si>
    <t>02-436-14-62</t>
  </si>
  <si>
    <t>02-436-14-63</t>
  </si>
  <si>
    <t>02-436-78-55</t>
  </si>
  <si>
    <t>Кепка STETSON арт. 6840330 HATTERAS WOOL CHECK (синий / черный) {225}</t>
  </si>
  <si>
    <t>02-436-78-56</t>
  </si>
  <si>
    <t>02-436-78-57</t>
  </si>
  <si>
    <t>02-436-78-59</t>
  </si>
  <si>
    <t>02-436-78-60</t>
  </si>
  <si>
    <t>02-436-78-61</t>
  </si>
  <si>
    <t>02-436-78-62</t>
  </si>
  <si>
    <t>02-608-05-56</t>
  </si>
  <si>
    <t>Кепка STETSON арт. 6840332 HATTERAS WOOL CHECK (коричневый) {261}</t>
  </si>
  <si>
    <t>02-608-05-57</t>
  </si>
  <si>
    <t>02-608-05-58</t>
  </si>
  <si>
    <t>02-608-05-59</t>
  </si>
  <si>
    <t>02-608-05-60</t>
  </si>
  <si>
    <t>02-608-05-61</t>
  </si>
  <si>
    <t>02-608-05-62</t>
  </si>
  <si>
    <t>02-608-05-63</t>
  </si>
  <si>
    <t>02-579-06-57</t>
  </si>
  <si>
    <t>Кепка STETSON арт. 6840333 HATTERAS VIRGIN WOOL (синий / зеленый / черный) {285}</t>
  </si>
  <si>
    <t>02-579-06-59</t>
  </si>
  <si>
    <t>02-579-06-61</t>
  </si>
  <si>
    <t>02-579-06-63</t>
  </si>
  <si>
    <t>02-273-60-59</t>
  </si>
  <si>
    <t>Кепка STETSON арт. 6840404 HATTERAS WOOL (коричневый / серый) {261}</t>
  </si>
  <si>
    <t>02-273-60-62</t>
  </si>
  <si>
    <t>02-273-78-56</t>
  </si>
  <si>
    <t>Кепка STETSON арт. 6840404 HATTERAS WOOL (синий / черный) {221}</t>
  </si>
  <si>
    <t>02-273-78-59</t>
  </si>
  <si>
    <t>02-373-91-58</t>
  </si>
  <si>
    <t>Кепка STETSON арт. 6840501 HATTERAS CASHMERE (темно-коричневый) {361}</t>
  </si>
  <si>
    <t>02-373-91-63</t>
  </si>
  <si>
    <t>02-373-05-57</t>
  </si>
  <si>
    <t>Кепка STETSON арт. 6840501 HATTERAS CASHMERE (темно-серый) {333}</t>
  </si>
  <si>
    <t>02-373-05-59</t>
  </si>
  <si>
    <t>02-093-32-55</t>
  </si>
  <si>
    <t>Кепка STETSON арт. 6840502 HATTERAS (бежевый / синий) {327}</t>
  </si>
  <si>
    <t>02-093-32-57</t>
  </si>
  <si>
    <t>02-093-32-59</t>
  </si>
  <si>
    <t>02-093-32-61</t>
  </si>
  <si>
    <t>02-093-32-62</t>
  </si>
  <si>
    <t>02-093-32-63</t>
  </si>
  <si>
    <t>02-093-65-55</t>
  </si>
  <si>
    <t>Кепка STETSON арт. 6840502 HATTERAS (бежевый / черный) {371}</t>
  </si>
  <si>
    <t>02-093-65-57</t>
  </si>
  <si>
    <t>02-093-65-59</t>
  </si>
  <si>
    <t>02-093-15-56</t>
  </si>
  <si>
    <t>Кепка STETSON арт. 6840502 HATTERAS (светло-коричневый) {347}</t>
  </si>
  <si>
    <t>02-093-15-57</t>
  </si>
  <si>
    <t>02-093-15-59</t>
  </si>
  <si>
    <t>02-093-15-61</t>
  </si>
  <si>
    <t>02-093-15-62</t>
  </si>
  <si>
    <t>02-093-15-63</t>
  </si>
  <si>
    <t>02-093-01-57</t>
  </si>
  <si>
    <t>Кепка STETSON арт. 6840502 HATTERAS (светло-серый) {333}</t>
  </si>
  <si>
    <t>02-093-01-59</t>
  </si>
  <si>
    <t>02-093-01-61</t>
  </si>
  <si>
    <t>02-093-01-62</t>
  </si>
  <si>
    <t>02-093-01-64</t>
  </si>
  <si>
    <t>64 XXL/XXXL</t>
  </si>
  <si>
    <t>02-093-08-56</t>
  </si>
  <si>
    <t>Кепка STETSON арт. 6840502 HATTERAS (серый) {371}</t>
  </si>
  <si>
    <t>02-093-08-57</t>
  </si>
  <si>
    <t>02-093-08-59</t>
  </si>
  <si>
    <t>02-093-08-61</t>
  </si>
  <si>
    <t>02-093-08-63</t>
  </si>
  <si>
    <t>02-093-74-55</t>
  </si>
  <si>
    <t>Кепка STETSON арт. 6840502 HATTERAS (синий / коричневый) {332}</t>
  </si>
  <si>
    <t>02-093-74-57</t>
  </si>
  <si>
    <t>02-093-05-56</t>
  </si>
  <si>
    <t>Кепка STETSON арт. 6840502 HATTERAS (темно-серый) {331}</t>
  </si>
  <si>
    <t>02-093-05-57</t>
  </si>
  <si>
    <t>02-093-05-58</t>
  </si>
  <si>
    <t>02-093-05-59</t>
  </si>
  <si>
    <t>02-093-05-63</t>
  </si>
  <si>
    <t>02-127-14-59</t>
  </si>
  <si>
    <t>Кепка STETSON арт. 6840503 HATTERAS (коричневый) {363}</t>
  </si>
  <si>
    <t>02-410-15-63</t>
  </si>
  <si>
    <t>Кепка STETSON арт. 6840510 HATTERAS HERRINGBONE (светло-коричневый) {367}</t>
  </si>
  <si>
    <t>02-410-05-57</t>
  </si>
  <si>
    <t>Кепка STETSON арт. 6840510 HATTERAS HERRINGBONE (темно-серый) {331}</t>
  </si>
  <si>
    <t>02-410-05-63</t>
  </si>
  <si>
    <t>02-580-14-57</t>
  </si>
  <si>
    <t>Кепка STETSON арт. 6840511 HATTERAS HARRIS TWEED (коричневый) {375}</t>
  </si>
  <si>
    <t>02-580-14-59</t>
  </si>
  <si>
    <t>02-580-14-60</t>
  </si>
  <si>
    <t>02-580-14-61</t>
  </si>
  <si>
    <t>02-580-14-63</t>
  </si>
  <si>
    <t>02-437-00-55</t>
  </si>
  <si>
    <t>Кепка STETSON арт. 6840511 HATTERAS HARRIS TWEED (синий / зеленый) {352}</t>
  </si>
  <si>
    <t>02-437-00-56</t>
  </si>
  <si>
    <t>02-437-00-57</t>
  </si>
  <si>
    <t>02-437-00-58</t>
  </si>
  <si>
    <t>02-437-00-59</t>
  </si>
  <si>
    <t>02-437-00-60</t>
  </si>
  <si>
    <t>02-437-00-61</t>
  </si>
  <si>
    <t>02-437-00-62</t>
  </si>
  <si>
    <t>02-437-00-63</t>
  </si>
  <si>
    <t>02-094-12-58</t>
  </si>
  <si>
    <t>Кепка STETSON арт. 6840514 HATTERAS WOOLRICH (бордовый) {387}</t>
  </si>
  <si>
    <t>02-094-12-60</t>
  </si>
  <si>
    <t>02-094-12-61</t>
  </si>
  <si>
    <t>02-094-12-62</t>
  </si>
  <si>
    <t>02-094-14-55</t>
  </si>
  <si>
    <t>Кепка STETSON арт. 6840514 HATTERAS WOOLRICH (коричневый) {333}</t>
  </si>
  <si>
    <t>02-094-14-57</t>
  </si>
  <si>
    <t>02-094-14-59</t>
  </si>
  <si>
    <t>02-094-14-61</t>
  </si>
  <si>
    <t>02-094-14-62</t>
  </si>
  <si>
    <t>02-094-14-63</t>
  </si>
  <si>
    <t>02-094-14-64</t>
  </si>
  <si>
    <t>02-094-15-56</t>
  </si>
  <si>
    <t>Кепка STETSON арт. 6840514 HATTERAS WOOLRICH (светло-коричневый) {368}</t>
  </si>
  <si>
    <t>02-094-15-57</t>
  </si>
  <si>
    <t>02-094-15-59</t>
  </si>
  <si>
    <t>02-094-15-61</t>
  </si>
  <si>
    <t>02-094-15-63</t>
  </si>
  <si>
    <t>02-094-26-55</t>
  </si>
  <si>
    <t>Кепка STETSON арт. 6840514 HATTERAS WOOLRICH (синий / серый) {322}</t>
  </si>
  <si>
    <t>02-094-26-57</t>
  </si>
  <si>
    <t>02-094-26-63</t>
  </si>
  <si>
    <t>02-094-06-56</t>
  </si>
  <si>
    <t>Кепка STETSON арт. 6840514 HATTERAS WOOLRICH (синий) {325}</t>
  </si>
  <si>
    <t>02-094-06-57</t>
  </si>
  <si>
    <t>02-094-16-63</t>
  </si>
  <si>
    <t>Кепка STETSON арт. 6840514 HATTERAS WOOLRICH (темно-синий) {321}</t>
  </si>
  <si>
    <t>02-095-15-55</t>
  </si>
  <si>
    <t>Кепка STETSON арт. 6840518 HATTERAS EF (светло-коричневый) {347}</t>
  </si>
  <si>
    <t>02-095-08-57</t>
  </si>
  <si>
    <t>Кепка STETSON арт. 6840518 HATTERAS EF (серый) {371}</t>
  </si>
  <si>
    <t>02-095-08-59</t>
  </si>
  <si>
    <t>02-095-08-62</t>
  </si>
  <si>
    <t>02-095-08-63</t>
  </si>
  <si>
    <t>02-095-74-57</t>
  </si>
  <si>
    <t>Кепка STETSON арт. 6840518 HATTERAS EF (синий / коричневый) {332}</t>
  </si>
  <si>
    <t>02-095-11-58</t>
  </si>
  <si>
    <t>Кепка STETSON арт. 6840518 HATTERAS EF HERRINGBONE WV (зеленый) {374}</t>
  </si>
  <si>
    <t>02-095-11-59</t>
  </si>
  <si>
    <t>02-095-11-61</t>
  </si>
  <si>
    <t>02-095-11-62</t>
  </si>
  <si>
    <t>02-095-11-63</t>
  </si>
  <si>
    <t>02-438-14-55</t>
  </si>
  <si>
    <t>Кепка STETSON арт. 6840526 HATTERAS HARRIS TWEED (коричневый) {65}</t>
  </si>
  <si>
    <t>02-438-14-56</t>
  </si>
  <si>
    <t>02-438-14-57</t>
  </si>
  <si>
    <t>02-438-14-61</t>
  </si>
  <si>
    <t>02-581-14-61</t>
  </si>
  <si>
    <t>Кепка STETSON арт. 6840527 HATTERAS HARRIS TWEED (коричневый) {367}</t>
  </si>
  <si>
    <t>02-646-08-56</t>
  </si>
  <si>
    <t>Кепка STETSON арт. 6840528 HATTERAS VIRGIN WOOL (серый) {337}</t>
  </si>
  <si>
    <t>02-646-08-57</t>
  </si>
  <si>
    <t>02-646-08-58</t>
  </si>
  <si>
    <t>02-646-08-59</t>
  </si>
  <si>
    <t>02-646-08-60</t>
  </si>
  <si>
    <t>02-646-08-61</t>
  </si>
  <si>
    <t>02-646-08-62</t>
  </si>
  <si>
    <t>02-646-08-63</t>
  </si>
  <si>
    <t>02-582-08-57</t>
  </si>
  <si>
    <t>Кепка STETSON арт. 6840529 HATTERAS EF WOOL HERRINGBONE (серый) {333}</t>
  </si>
  <si>
    <t>02-582-08-59</t>
  </si>
  <si>
    <t>02-582-08-60</t>
  </si>
  <si>
    <t>02-096-32-55</t>
  </si>
  <si>
    <t>Кепка STETSON арт. 6840601 HATTERAS DONEGAL (бежевый / синий) {427}</t>
  </si>
  <si>
    <t>02-096-32-56</t>
  </si>
  <si>
    <t>02-096-32-57</t>
  </si>
  <si>
    <t>02-096-32-59</t>
  </si>
  <si>
    <t>02-096-32-61</t>
  </si>
  <si>
    <t>02-096-32-63</t>
  </si>
  <si>
    <t>02-096-12-57</t>
  </si>
  <si>
    <t>Кепка STETSON арт. 6840601 HATTERAS DONEGAL (бордовый) {483}</t>
  </si>
  <si>
    <t>02-096-12-59</t>
  </si>
  <si>
    <t>02-096-12-61</t>
  </si>
  <si>
    <t>02-096-57-58</t>
  </si>
  <si>
    <t>Кепка STETSON арт. 6840601 HATTERAS DONEGAL (зеленый / бежевый) {474}</t>
  </si>
  <si>
    <t>02-096-57-60</t>
  </si>
  <si>
    <t>02-096-57-63</t>
  </si>
  <si>
    <t>02-096-03-57</t>
  </si>
  <si>
    <t>Кепка STETSON арт. 6840601 HATTERAS DONEGAL (оливковый / черный) {415}</t>
  </si>
  <si>
    <t>02-096-03-59</t>
  </si>
  <si>
    <t>02-096-03-61</t>
  </si>
  <si>
    <t>02-096-08-55</t>
  </si>
  <si>
    <t>Кепка STETSON арт. 6840601 HATTERAS DONEGAL (серый) {433}</t>
  </si>
  <si>
    <t>02-096-08-56</t>
  </si>
  <si>
    <t>02-096-08-57</t>
  </si>
  <si>
    <t>02-096-08-59</t>
  </si>
  <si>
    <t>02-096-08-60</t>
  </si>
  <si>
    <t>02-096-08-61</t>
  </si>
  <si>
    <t>02-096-08-63</t>
  </si>
  <si>
    <t>02-096-06-55</t>
  </si>
  <si>
    <t>Кепка STETSON арт. 6840601 HATTERAS DONEGAL (синий) {422}</t>
  </si>
  <si>
    <t>02-096-06-56</t>
  </si>
  <si>
    <t>02-096-06-57</t>
  </si>
  <si>
    <t>02-096-06-59</t>
  </si>
  <si>
    <t>02-096-06-60</t>
  </si>
  <si>
    <t>02-096-06-61</t>
  </si>
  <si>
    <t>02-096-06-63</t>
  </si>
  <si>
    <t>02-096-05-55</t>
  </si>
  <si>
    <t>Кепка STETSON арт. 6840601 HATTERAS DONEGAL (темно-серый) {471}</t>
  </si>
  <si>
    <t>02-096-05-56</t>
  </si>
  <si>
    <t>02-096-05-57</t>
  </si>
  <si>
    <t>02-096-05-58</t>
  </si>
  <si>
    <t>02-096-05-59</t>
  </si>
  <si>
    <t>02-096-05-60</t>
  </si>
  <si>
    <t>02-096-05-61</t>
  </si>
  <si>
    <t>02-096-05-63</t>
  </si>
  <si>
    <t>02-096-07-57</t>
  </si>
  <si>
    <t>Кепка STETSON арт. 6840601 HATTERAS DONEGAL WV (зеленый) {455}</t>
  </si>
  <si>
    <t>02-096-07-59</t>
  </si>
  <si>
    <t>02-096-07-61</t>
  </si>
  <si>
    <t>02-096-07-63</t>
  </si>
  <si>
    <t>02-097-57-61</t>
  </si>
  <si>
    <t>Кепка STETSON арт. 6840606 HATTERAS DONEGAL EF (зеленый / бежевый) {474}</t>
  </si>
  <si>
    <t>02-097-03-56</t>
  </si>
  <si>
    <t>Кепка STETSON арт. 6840606 HATTERAS DONEGAL EF (оливковый / черный) {415}</t>
  </si>
  <si>
    <t>02-097-00-55</t>
  </si>
  <si>
    <t>Кепка STETSON арт. 6840606 HATTERAS DONEGAL EF (серый / коричневый) {427}</t>
  </si>
  <si>
    <t>02-097-00-56</t>
  </si>
  <si>
    <t>02-097-00-57</t>
  </si>
  <si>
    <t>02-097-00-58</t>
  </si>
  <si>
    <t>02-097-00-59</t>
  </si>
  <si>
    <t>02-097-00-61</t>
  </si>
  <si>
    <t>02-097-00-62</t>
  </si>
  <si>
    <t>02-097-00-63</t>
  </si>
  <si>
    <t>02-097-05-55</t>
  </si>
  <si>
    <t>Кепка STETSON арт. 6840606 HATTERAS DONEGAL EF (темно-серый) {433}</t>
  </si>
  <si>
    <t>02-097-05-56</t>
  </si>
  <si>
    <t>02-097-05-57</t>
  </si>
  <si>
    <t>02-097-05-58</t>
  </si>
  <si>
    <t>02-097-05-59</t>
  </si>
  <si>
    <t>02-097-05-60</t>
  </si>
  <si>
    <t>02-097-05-61</t>
  </si>
  <si>
    <t>02-097-05-62</t>
  </si>
  <si>
    <t>02-097-05-63</t>
  </si>
  <si>
    <t>02-097-78-57</t>
  </si>
  <si>
    <t>Кепка STETSON арт. 6840606 HATTERAS DONEGAL EF (черный / синий) {432}</t>
  </si>
  <si>
    <t>02-583-06-57</t>
  </si>
  <si>
    <t>Кепка STETSON арт. 6840907 HATTERAS PATCHWORK (коричневый / красный / синий) {62}</t>
  </si>
  <si>
    <t>02-583-06-59</t>
  </si>
  <si>
    <t>02-583-06-61</t>
  </si>
  <si>
    <t>02-583-06-63</t>
  </si>
  <si>
    <t>02-330-14-61</t>
  </si>
  <si>
    <t>Кепка STETSON арт. 6841102 HATTERAS COTTON (коричневый) {6}</t>
  </si>
  <si>
    <t>02-330-14-63</t>
  </si>
  <si>
    <t>02-330-05-57</t>
  </si>
  <si>
    <t>Кепка STETSON арт. 6841103 HATTERAS WAXED COTTON (темно-серый) {3}</t>
  </si>
  <si>
    <t>02-330-05-59</t>
  </si>
  <si>
    <t>02-330-05-61</t>
  </si>
  <si>
    <t>02-330-05-63</t>
  </si>
  <si>
    <t>02-331-03-55</t>
  </si>
  <si>
    <t>Кепка STETSON арт. 6841106 HATTERAS DELAVE (оливковый) {61}</t>
  </si>
  <si>
    <t>02-331-03-57</t>
  </si>
  <si>
    <t>02-331-03-59</t>
  </si>
  <si>
    <t>02-331-03-61</t>
  </si>
  <si>
    <t>02-331-16-55</t>
  </si>
  <si>
    <t>Кепка STETSON арт. 6841106 HATTERAS DELAVE (темно-синий) {2}</t>
  </si>
  <si>
    <t>02-331-16-57</t>
  </si>
  <si>
    <t>02-331-16-59</t>
  </si>
  <si>
    <t>02-331-16-61</t>
  </si>
  <si>
    <t>02-331-05-55</t>
  </si>
  <si>
    <t>Кепка STETSON арт. 6841106 HATTERAS DELAVE (черный) {1}</t>
  </si>
  <si>
    <t>02-331-05-57</t>
  </si>
  <si>
    <t>02-331-05-59</t>
  </si>
  <si>
    <t>02-331-05-61</t>
  </si>
  <si>
    <t>02-331-05-63</t>
  </si>
  <si>
    <t>02-130-02-57</t>
  </si>
  <si>
    <t>Кепка STETSON арт. 6841107 HATTERAS (бежевый) {7}</t>
  </si>
  <si>
    <t>02-130-02-59</t>
  </si>
  <si>
    <t>02-130-02-63</t>
  </si>
  <si>
    <t>02-130-18-57</t>
  </si>
  <si>
    <t>Кепка STETSON арт. 6841107 HATTERAS (красный) {8}</t>
  </si>
  <si>
    <t>02-130-18-62</t>
  </si>
  <si>
    <t>02-130-18-63</t>
  </si>
  <si>
    <t>02-130-08-56</t>
  </si>
  <si>
    <t>Кепка STETSON арт. 6841107 HATTERAS (оливковый) {4}</t>
  </si>
  <si>
    <t>02-130-08-57</t>
  </si>
  <si>
    <t>02-130-08-58</t>
  </si>
  <si>
    <t>02-130-08-59</t>
  </si>
  <si>
    <t>02-130-08-60</t>
  </si>
  <si>
    <t>02-130-08-61</t>
  </si>
  <si>
    <t>02-130-08-62</t>
  </si>
  <si>
    <t>02-130-08-63</t>
  </si>
  <si>
    <t>02-130-16-55</t>
  </si>
  <si>
    <t>Кепка STETSON арт. 6841107 HATTERAS (темно-синий) {2}</t>
  </si>
  <si>
    <t>02-130-16-56</t>
  </si>
  <si>
    <t>02-130-16-57</t>
  </si>
  <si>
    <t>02-130-16-58</t>
  </si>
  <si>
    <t>02-130-16-59</t>
  </si>
  <si>
    <t>02-130-41-57</t>
  </si>
  <si>
    <t>Кепка STETSON арт. 6841107 HATTERAS (фиолетовый) {81}</t>
  </si>
  <si>
    <t>02-130-41-59</t>
  </si>
  <si>
    <t>02-130-41-61</t>
  </si>
  <si>
    <t>02-332-36-59</t>
  </si>
  <si>
    <t>Кепка STETSON арт. 6841120 HATTERAS COTTON LINEN (кремовый) {7}</t>
  </si>
  <si>
    <t>02-332-36-61</t>
  </si>
  <si>
    <t>02-332-36-63</t>
  </si>
  <si>
    <t>02-333-16-55</t>
  </si>
  <si>
    <t>Кепка STETSON арт. 6841122 HATTERAS DENIM (темно-синий) {2}</t>
  </si>
  <si>
    <t>02-333-16-57</t>
  </si>
  <si>
    <t>02-333-16-59</t>
  </si>
  <si>
    <t>02-333-16-61</t>
  </si>
  <si>
    <t>02-210-09-57</t>
  </si>
  <si>
    <t>Кепка STETSON арт. 6841125 HATTERAS CANVAS (серый / коричневый) {1}</t>
  </si>
  <si>
    <t>02-210-09-61</t>
  </si>
  <si>
    <t>02-210-09-63</t>
  </si>
  <si>
    <t>02-439-06-55</t>
  </si>
  <si>
    <t>Кепка STETSON арт. 6841130 HATTERAS DENIM (синий) {26}</t>
  </si>
  <si>
    <t>02-439-06-57</t>
  </si>
  <si>
    <t>02-439-06-59</t>
  </si>
  <si>
    <t>02-439-06-61</t>
  </si>
  <si>
    <t>02-334-36-57</t>
  </si>
  <si>
    <t>Кепка STETSON арт. 6841504 HATTERAS COTTON LINEN (белый) {310}</t>
  </si>
  <si>
    <t>02-334-36-61</t>
  </si>
  <si>
    <t>02-334-36-63</t>
  </si>
  <si>
    <t>02-335-14-57</t>
  </si>
  <si>
    <t>Кепка STETSON арт. 6842202 HATTERAS SILK LINEN (коричневый) {157}</t>
  </si>
  <si>
    <t>02-335-14-59</t>
  </si>
  <si>
    <t>02-336-08-57</t>
  </si>
  <si>
    <t>Кепка STETSON арт. 6842501 HATTERAS SILK (серый) {310}</t>
  </si>
  <si>
    <t>02-211-05-57</t>
  </si>
  <si>
    <t>Кепка STETSON арт. 6843101 HATTERAS LINEN (темно-серый) {3}</t>
  </si>
  <si>
    <t>02-211-05-58</t>
  </si>
  <si>
    <t>02-517-06-57</t>
  </si>
  <si>
    <t>Кепка STETSON арт. 6843309 HATTERAS LINEN COTTON (синий) {221}</t>
  </si>
  <si>
    <t>02-517-06-59</t>
  </si>
  <si>
    <t>02-517-06-61</t>
  </si>
  <si>
    <t>02-517-06-63</t>
  </si>
  <si>
    <t>02-440-14-57</t>
  </si>
  <si>
    <t>Кепка STETSON арт. 6844401 HATTERAS CASHMERE (коричневый) {267}</t>
  </si>
  <si>
    <t>02-609-21-56</t>
  </si>
  <si>
    <t>Кепка STETSON арт. 6845302 HATTERAS CHECK/DENIM (синий / красный) {281}</t>
  </si>
  <si>
    <t>02-609-21-57</t>
  </si>
  <si>
    <t>02-609-21-58</t>
  </si>
  <si>
    <t>02-609-21-59</t>
  </si>
  <si>
    <t>02-609-21-60</t>
  </si>
  <si>
    <t>02-609-21-61</t>
  </si>
  <si>
    <t>02-609-21-62</t>
  </si>
  <si>
    <t>02-609-21-63</t>
  </si>
  <si>
    <t>02-050-14-57</t>
  </si>
  <si>
    <t>Кепка STETSON арт. 6847102 HATTERAS (темно-коричневый) {63}</t>
  </si>
  <si>
    <t>02-050-14-59</t>
  </si>
  <si>
    <t>02-050-14-61</t>
  </si>
  <si>
    <t>02-050-14-63</t>
  </si>
  <si>
    <t>02-050-09-55</t>
  </si>
  <si>
    <t>Кепка STETSON арт. 6847102 HATTERAS (черный) {1}</t>
  </si>
  <si>
    <t>02-050-09-57</t>
  </si>
  <si>
    <t>02-050-09-59</t>
  </si>
  <si>
    <t>02-050-09-61</t>
  </si>
  <si>
    <t>02-050-08-61</t>
  </si>
  <si>
    <t>Кепка STETSON арт. 6847102 HATTERAS PIGSKIN (серый) {3}</t>
  </si>
  <si>
    <t>02-518-14-55</t>
  </si>
  <si>
    <t>Кепка STETSON арт. 6847305 HATTERAS CALF LEATHER (коричневый) {7}</t>
  </si>
  <si>
    <t>02-518-14-57</t>
  </si>
  <si>
    <t>02-518-14-59</t>
  </si>
  <si>
    <t>02-518-14-61</t>
  </si>
  <si>
    <t>02-518-14-63</t>
  </si>
  <si>
    <t>02-647-14-57</t>
  </si>
  <si>
    <t>Кепка STETSON арт. 6847306 HATTERAS CALF SPLIT (коричневый) {6}</t>
  </si>
  <si>
    <t>02-647-14-59</t>
  </si>
  <si>
    <t>02-647-14-61</t>
  </si>
  <si>
    <t>02-647-14-63</t>
  </si>
  <si>
    <t>02-610-91-57</t>
  </si>
  <si>
    <t>Кепка STETSON арт. 6847901 HATTERAS EEL LEATHER (темно-коричневый) {6}</t>
  </si>
  <si>
    <t>02-610-91-58</t>
  </si>
  <si>
    <t>02-610-91-59</t>
  </si>
  <si>
    <t>02-610-91-60</t>
  </si>
  <si>
    <t>02-374-02-55</t>
  </si>
  <si>
    <t>Кепка STETSON арт. 6861101 8-PANEL CAP CORD (бежевый) {7}</t>
  </si>
  <si>
    <t>02-374-02-56</t>
  </si>
  <si>
    <t>02-374-02-57</t>
  </si>
  <si>
    <t>02-374-02-58</t>
  </si>
  <si>
    <t>02-374-02-59</t>
  </si>
  <si>
    <t>02-374-02-60</t>
  </si>
  <si>
    <t>02-374-02-61</t>
  </si>
  <si>
    <t>02-374-02-62</t>
  </si>
  <si>
    <t>02-374-02-63</t>
  </si>
  <si>
    <t>02-374-18-57</t>
  </si>
  <si>
    <t>Кепка STETSON арт. 6861101 8-Panel Cap Cord (красный) {8}</t>
  </si>
  <si>
    <t>02-374-18-59</t>
  </si>
  <si>
    <t>02-374-16-57</t>
  </si>
  <si>
    <t>Кепка STETSON арт. 6861101 8-Panel Cap Cord (темно-синий) {2}</t>
  </si>
  <si>
    <t>02-374-16-59</t>
  </si>
  <si>
    <t>02-374-16-61</t>
  </si>
  <si>
    <t>02-584-08-56</t>
  </si>
  <si>
    <t>Кепка STETSON арт. 6870802 HATTERAS VIRGIN WOOL (серый) {37}</t>
  </si>
  <si>
    <t>02-584-08-57</t>
  </si>
  <si>
    <t>02-584-08-59</t>
  </si>
  <si>
    <t>02-584-08-61</t>
  </si>
  <si>
    <t>02-584-08-62</t>
  </si>
  <si>
    <t>02-584-08-63</t>
  </si>
  <si>
    <t>02-551-13-57</t>
  </si>
  <si>
    <t>Кепка STETSON арт. 6871102 HATTERAS CORD (оранжевый) {78}</t>
  </si>
  <si>
    <t>02-551-13-59</t>
  </si>
  <si>
    <t>02-551-13-61</t>
  </si>
  <si>
    <t>02-551-06-56</t>
  </si>
  <si>
    <t>Кепка STETSON арт. 6871102 HATTERAS CORD (синий) {2}</t>
  </si>
  <si>
    <t>02-551-06-57</t>
  </si>
  <si>
    <t>02-551-06-58</t>
  </si>
  <si>
    <t>02-551-06-59</t>
  </si>
  <si>
    <t>02-551-06-60</t>
  </si>
  <si>
    <t>02-551-06-61</t>
  </si>
  <si>
    <t>02-551-06-62</t>
  </si>
  <si>
    <t>02-551-06-63</t>
  </si>
  <si>
    <t>02-519-06-55</t>
  </si>
  <si>
    <t>Кепка STETSON арт. 6873101 HATTERAS LINEN SILK (синий) {2}</t>
  </si>
  <si>
    <t>02-519-06-57</t>
  </si>
  <si>
    <t>02-519-06-61</t>
  </si>
  <si>
    <t>02-520-02-57</t>
  </si>
  <si>
    <t>Кепка STETSON арт. 6873102 HATTERAS LINEN (бежевый) {7}</t>
  </si>
  <si>
    <t>02-520-02-63</t>
  </si>
  <si>
    <t>02-368-15-57</t>
  </si>
  <si>
    <t>Кепка STETSON арт. 6897101 8-PANEL PIGSKIN (светло-коричневый) {6}</t>
  </si>
  <si>
    <t>02-368-15-59</t>
  </si>
  <si>
    <t>02-368-15-61</t>
  </si>
  <si>
    <t>02-339-06-57</t>
  </si>
  <si>
    <t>Кепка STETSON арт. 7435701 ARMY CAP STRIPES (синий) {628}</t>
  </si>
  <si>
    <t>02-339-06-59</t>
  </si>
  <si>
    <t>02-248-03-59</t>
  </si>
  <si>
    <t>Кепка STETSON арт. 7437101 ARMY CAP PIGSKIN (оливковый) {5}</t>
  </si>
  <si>
    <t>02-248-03-61</t>
  </si>
  <si>
    <t>02-213-14-55</t>
  </si>
  <si>
    <t>Кепка STETSON арт. 7491101 ARMY CAP COTTON (коричневый) {6}</t>
  </si>
  <si>
    <t>02-213-14-57</t>
  </si>
  <si>
    <t>02-213-14-61</t>
  </si>
  <si>
    <t>02-213-19-59</t>
  </si>
  <si>
    <t>Кепка STETSON арт. 7491101 ARMY CAP COTTON (темно-синий) {21}</t>
  </si>
  <si>
    <t>02-213-19-61</t>
  </si>
  <si>
    <t>02-340-09-59</t>
  </si>
  <si>
    <t>Кепка STETSON арт. 7491102 ARMY CAP (черный) {1}</t>
  </si>
  <si>
    <t>02-340-09-61</t>
  </si>
  <si>
    <t>02-340-14-59</t>
  </si>
  <si>
    <t>Кепка STETSON арт. 7491102 ARMY CAP CO/PE (коричневый) {6}</t>
  </si>
  <si>
    <t>02-340-14-61</t>
  </si>
  <si>
    <t>02-552-14-57</t>
  </si>
  <si>
    <t>Кепка STETSON арт. 7491301 ARMY CAP PRINTED BABYCORD (коричневый) {262}</t>
  </si>
  <si>
    <t>02-552-14-59</t>
  </si>
  <si>
    <t>02-098-91-00</t>
  </si>
  <si>
    <t>Кепка STETSON арт. 7497105 ARMY CAP PIGSKIN (темно-коричневый) {62}</t>
  </si>
  <si>
    <t>02-098-09-00</t>
  </si>
  <si>
    <t>Кепка STETSON арт. 7497105 ARMY CAP PIGSKIN (черный) {1}</t>
  </si>
  <si>
    <t>31-056-17-00</t>
  </si>
  <si>
    <t>Козырек BETMAR арт. B124 Dunewood Visor (бежевый / белый) {natural.white}</t>
  </si>
  <si>
    <t>31-056-53-00</t>
  </si>
  <si>
    <t>Козырек BETMAR арт. B124 Dunewood Visor (бежевый / черный) {natural.black}</t>
  </si>
  <si>
    <t>31-056-99-00</t>
  </si>
  <si>
    <t>Козырек BETMAR арт. B124 Dunewood Visor (бежевый) {natural}</t>
  </si>
  <si>
    <t>31-056-09-00</t>
  </si>
  <si>
    <t>Козырек BETMAR арт. B124 DUNEWOOD VISOR (черный) {black}</t>
  </si>
  <si>
    <t>31-261-02-00</t>
  </si>
  <si>
    <t>Козырек BETMAR арт. B1952H CHRISTIANE (бежевый) {natural}</t>
  </si>
  <si>
    <t>31-261-19-00</t>
  </si>
  <si>
    <t>Козырек BETMAR арт. B1952H CHRISTIANE (голубой) {tide blue}</t>
  </si>
  <si>
    <t>31-313-08-00</t>
  </si>
  <si>
    <t>Козырек BETMAR арт. B1999H BESSIE (серый) {charcoal}</t>
  </si>
  <si>
    <t>80-944-02-00</t>
  </si>
  <si>
    <t>Козырек HERMAN арт. VISOR 001 (бежевый) {beige}</t>
  </si>
  <si>
    <t>80-944-17-00</t>
  </si>
  <si>
    <t>Козырек HERMAN арт. VISOR 001 (белый) {white}</t>
  </si>
  <si>
    <t>80-944-09-00</t>
  </si>
  <si>
    <t>Козырек HERMAN арт. VISOR 001 (черный) {black}</t>
  </si>
  <si>
    <t>80-943-06-00</t>
  </si>
  <si>
    <t>Козырек HERMAN арт. VISOR 002 (синий) {navy}</t>
  </si>
  <si>
    <t>80-782-17-00</t>
  </si>
  <si>
    <t>Козырек HERMAN арт. VISOR 003 (белый) {white}</t>
  </si>
  <si>
    <t>80-772-17-00</t>
  </si>
  <si>
    <t>Козырек HERMAN арт. VISOR 004 (белый) {white}</t>
  </si>
  <si>
    <t>80-456-19-00</t>
  </si>
  <si>
    <t>Козырек HERMAN арт. VISOR S1701 (голубой) {blue}</t>
  </si>
  <si>
    <t>80-456-18-00</t>
  </si>
  <si>
    <t>Козырек HERMAN арт. VISOR S1701 (красный) {red}</t>
  </si>
  <si>
    <t>80-775-19-00</t>
  </si>
  <si>
    <t>Козырек HERMAN арт. WILD 031 (голубой) {blue}</t>
  </si>
  <si>
    <t>80-775-34-00</t>
  </si>
  <si>
    <t>Козырек HERMAN арт. WILD 031 (розовый) {pink}</t>
  </si>
  <si>
    <t>80-775-08-00</t>
  </si>
  <si>
    <t>Козырек HERMAN арт. WILD 031 (серый) {grey}</t>
  </si>
  <si>
    <t>80-783-02-00</t>
  </si>
  <si>
    <t>Козырек HERMAN арт. WILD 051 (бежевый) {beige}</t>
  </si>
  <si>
    <t>80-783-17-00</t>
  </si>
  <si>
    <t>Козырек HERMAN арт. WILD 051 (белый) {white}</t>
  </si>
  <si>
    <t>80-783-34-00</t>
  </si>
  <si>
    <t>Козырек HERMAN арт. WILD 051 (розовый) {rose}</t>
  </si>
  <si>
    <t>80-783-09-00</t>
  </si>
  <si>
    <t>Козырек HERMAN арт. WILD 051 (черный) {black}</t>
  </si>
  <si>
    <t>88-155-09-00</t>
  </si>
  <si>
    <t>Коробка CAPSLAB арт. Present Box Dragon Ball (черный) {black}</t>
  </si>
  <si>
    <t>88-162-09-00</t>
  </si>
  <si>
    <t>Коробка CAPSLAB арт. Present Box Looney Tunes (черный) {black}</t>
  </si>
  <si>
    <t>88-154-09-00</t>
  </si>
  <si>
    <t>Коробка CAPSLAB арт. Present Box Marvel (черный) {black}</t>
  </si>
  <si>
    <t>88-157-09-00</t>
  </si>
  <si>
    <t>Коробка CAPSLAB арт. Present Box Pink Panther (черный) {black}</t>
  </si>
  <si>
    <t>88-160-09-00</t>
  </si>
  <si>
    <t>Коробка CAPSLAB арт. Present Box Pokemon (черный) {black}</t>
  </si>
  <si>
    <t>88-159-09-00</t>
  </si>
  <si>
    <t>Коробка CAPSLAB арт. Present Box Rick and Morty (черный) {black}</t>
  </si>
  <si>
    <t>88-163-20-00</t>
  </si>
  <si>
    <t>Коробка CAPSLAB арт. Present Box Saint Seiya (золотой) {gold}</t>
  </si>
  <si>
    <t>88-161-09-00</t>
  </si>
  <si>
    <t>Коробка CAPSLAB арт. Present Box Sonic (черный) {black}</t>
  </si>
  <si>
    <t>88-158-09-00</t>
  </si>
  <si>
    <t>Коробка CAPSLAB арт. Present Box Sponge Bob (черный) {black}</t>
  </si>
  <si>
    <t>88-153-09-00</t>
  </si>
  <si>
    <t>Коробка CAPSLAB арт. Present Box Star Wars (черный) {black}</t>
  </si>
  <si>
    <t>88-156-09-00</t>
  </si>
  <si>
    <t>Коробка CAPSLAB арт. Present Box Turtles (черный) {black}</t>
  </si>
  <si>
    <t>31-197-16-00</t>
  </si>
  <si>
    <t>Обруч BETMAR арт. B1834H EMMABELLA (темно-синий) {navy}</t>
  </si>
  <si>
    <t>06-174-09-56</t>
  </si>
  <si>
    <t>Панама AMERICAN NEEDLE арт. 21012A-CA California Twill Screen (черный) {black}</t>
  </si>
  <si>
    <t>06-174-09-60</t>
  </si>
  <si>
    <t>06-175-16-56</t>
  </si>
  <si>
    <t>Панама AMERICAN NEEDLE арт. 21012A-CALI California Twill Screen (темно-синий) {navy}</t>
  </si>
  <si>
    <t>06-176-01-56</t>
  </si>
  <si>
    <t>Панама AMERICAN NEEDLE арт. 21012A-MONT Montauk Twill Screen (светло-серый) {ruisseau}</t>
  </si>
  <si>
    <t>06-176-01-60</t>
  </si>
  <si>
    <t>06-177-09-56</t>
  </si>
  <si>
    <t>Панама AMERICAN NEEDLE арт. 21012A-PINKE Pink Elephant Twill Screen (черный) {black}</t>
  </si>
  <si>
    <t>06-177-09-60</t>
  </si>
  <si>
    <t>06-178-17-56</t>
  </si>
  <si>
    <t>Панама AMERICAN NEEDLE арт. 21012A-SURF Surf USA Twill Screen (белый) {white}</t>
  </si>
  <si>
    <t>06-178-17-60</t>
  </si>
  <si>
    <t>06-179-08-56</t>
  </si>
  <si>
    <t>Панама AMERICAN NEEDLE арт. 21012A-TAHOE Lake Tahoe Twill Screen (серый) {mineral}</t>
  </si>
  <si>
    <t>06-179-08-60</t>
  </si>
  <si>
    <t>06-111-56-56</t>
  </si>
  <si>
    <t>Панама AMERICAN NEEDLE арт. 45010A-CALI California Twill (хаки) {camo}</t>
  </si>
  <si>
    <t>06-111-56-60</t>
  </si>
  <si>
    <t>21-672-08-55</t>
  </si>
  <si>
    <t>Панама BAILEY арт. 25543BH KENSETT (серый) {black stripe}</t>
  </si>
  <si>
    <t>21-672-08-57</t>
  </si>
  <si>
    <t>21-672-08-59</t>
  </si>
  <si>
    <t>21-693-02-59</t>
  </si>
  <si>
    <t>Панама BAILEY арт. 90144BH CRANNELL (бежевый) {beige}</t>
  </si>
  <si>
    <t>21-694-08-59</t>
  </si>
  <si>
    <t>Панама BAILEY арт. 90145BH RAMBERT (серый) {charcoal heather}</t>
  </si>
  <si>
    <t>21-757-05-59</t>
  </si>
  <si>
    <t>Панама BAILEY арт. 90160BH WITTER (темно-серый) {black}</t>
  </si>
  <si>
    <t>21-758-06-59</t>
  </si>
  <si>
    <t>Панама BAILEY арт. 90161BH LEISTER (синий) {blue}</t>
  </si>
  <si>
    <t>31-264-17-00</t>
  </si>
  <si>
    <t>Панама BETMAR арт. B1953H FLORENCE (белый) {white floral}</t>
  </si>
  <si>
    <t>31-264-20-00</t>
  </si>
  <si>
    <t>Панама BETMAR арт. B1953H FLORENCE (лимонный) {citrus floral}</t>
  </si>
  <si>
    <t>31-264-06-00</t>
  </si>
  <si>
    <t>Панама BETMAR арт. B1953H FLORENCE (синий) {navy floral}</t>
  </si>
  <si>
    <t>31-317-16-00</t>
  </si>
  <si>
    <t>Панама BETMAR арт. B2004H FLOSSIE (темно-синий) {navy}</t>
  </si>
  <si>
    <t>31-318-13-00</t>
  </si>
  <si>
    <t>Панама BETMAR арт. B2005H ANIDA (рыжий) {ginger snap}</t>
  </si>
  <si>
    <t>31-319-11-00</t>
  </si>
  <si>
    <t>Панама BETMAR арт. B2006H ZARINA (зеленый) {deep green}</t>
  </si>
  <si>
    <t>60-313-08-57</t>
  </si>
  <si>
    <t>Панама CHRISTYS арт. TEDDY BUCKET csk100708 (серый) {grey}</t>
  </si>
  <si>
    <t>50-081-09-56</t>
  </si>
  <si>
    <t>Панама DJINNS арт. Bucket Hat LuckyCat Linen (черный) {black}</t>
  </si>
  <si>
    <t>50-081-09-60</t>
  </si>
  <si>
    <t>50-082-08-56</t>
  </si>
  <si>
    <t>Панама DJINNS арт. Bucket Hat WoolMelange (серый) {heather grey}</t>
  </si>
  <si>
    <t>50-082-08-60</t>
  </si>
  <si>
    <t>50-082-09-56</t>
  </si>
  <si>
    <t>Панама DJINNS арт. Bucket Hat WoolMelange (черный) {black}</t>
  </si>
  <si>
    <t>50-082-09-60</t>
  </si>
  <si>
    <t>95-071-09-56</t>
  </si>
  <si>
    <t>Панама FREDRIKSON арт. 3363-624/91 (черный) {624/91}</t>
  </si>
  <si>
    <t>95-071-09-57</t>
  </si>
  <si>
    <t>95-071-09-58</t>
  </si>
  <si>
    <t>95-071-09-59</t>
  </si>
  <si>
    <t>95-071-09-61</t>
  </si>
  <si>
    <t>95-063-16-56</t>
  </si>
  <si>
    <t>Панама FREDRIKSON арт. 3363-625/20 (темно-синий) {625/20}</t>
  </si>
  <si>
    <t>95-063-16-57</t>
  </si>
  <si>
    <t>95-063-16-58</t>
  </si>
  <si>
    <t>95-063-16-59</t>
  </si>
  <si>
    <t>95-063-16-60</t>
  </si>
  <si>
    <t>95-063-16-61</t>
  </si>
  <si>
    <t>95-063-16-62</t>
  </si>
  <si>
    <t>95-059-06-56</t>
  </si>
  <si>
    <t>Панама FREDRIKSON арт. 3363-630/23 (синий) {630/23}</t>
  </si>
  <si>
    <t>95-059-06-57</t>
  </si>
  <si>
    <t>95-059-06-58</t>
  </si>
  <si>
    <t>95-059-06-59</t>
  </si>
  <si>
    <t>95-059-06-60</t>
  </si>
  <si>
    <t>95-059-06-61</t>
  </si>
  <si>
    <t>95-049-06-56</t>
  </si>
  <si>
    <t>Панама FREDRIKSON арт. 3363-632/23 (синий) {632/23}</t>
  </si>
  <si>
    <t>95-049-06-57</t>
  </si>
  <si>
    <t>95-049-06-58</t>
  </si>
  <si>
    <t>95-049-06-59</t>
  </si>
  <si>
    <t>95-049-06-60</t>
  </si>
  <si>
    <t>95-038-80-56</t>
  </si>
  <si>
    <t>Панама FREDRIKSON арт. 3363-641/76 (серый) {641/76}</t>
  </si>
  <si>
    <t>95-038-80-57</t>
  </si>
  <si>
    <t>95-038-80-58</t>
  </si>
  <si>
    <t>95-038-80-59</t>
  </si>
  <si>
    <t>95-038-80-60</t>
  </si>
  <si>
    <t>95-038-80-61</t>
  </si>
  <si>
    <t>95-038-80-62</t>
  </si>
  <si>
    <t>91-622-34-59</t>
  </si>
  <si>
    <t>Панама GOORIN BROTHERS арт. 105-0005 (розовый / голубой) {pin}</t>
  </si>
  <si>
    <t>91-623-09-59</t>
  </si>
  <si>
    <t>Панама GOORIN BROTHERS арт. 105-0006 (черный / розовый) {blk}</t>
  </si>
  <si>
    <t>91-624-13-59</t>
  </si>
  <si>
    <t>Панама GOORIN BROTHERS арт. 105-0007 (оранжевый / голубой) {ora}</t>
  </si>
  <si>
    <t>91-625-17-59</t>
  </si>
  <si>
    <t>Панама GOORIN BROTHERS арт. 105-0014 (белый / синий) {whi}</t>
  </si>
  <si>
    <t>91-631-02-59</t>
  </si>
  <si>
    <t>Панама GOORIN BROTHERS арт. 105-0016 (бежевый) {tan}</t>
  </si>
  <si>
    <t>91-631-11-59</t>
  </si>
  <si>
    <t>Панама GOORIN BROTHERS арт. 105-0016 (зеленый) {gre}</t>
  </si>
  <si>
    <t>91-580-21-00</t>
  </si>
  <si>
    <t>Панама GOORIN BROTHERS арт. 105-0202 (синий / красный) {nvy}</t>
  </si>
  <si>
    <t>91-580-21-55</t>
  </si>
  <si>
    <t>91-580-21-57</t>
  </si>
  <si>
    <t>91-580-21-61</t>
  </si>
  <si>
    <t>91-581-17-00</t>
  </si>
  <si>
    <t>Панама GOORIN BROTHERS арт. 105-0203 (белый) {whi}</t>
  </si>
  <si>
    <t>91-581-17-55</t>
  </si>
  <si>
    <t>91-581-17-57</t>
  </si>
  <si>
    <t>91-581-17-61</t>
  </si>
  <si>
    <t>91-582-36-00</t>
  </si>
  <si>
    <t>Панама GOORIN BROTHERS арт. 105-0204 (кремовый) {kha}</t>
  </si>
  <si>
    <t>91-582-36-55</t>
  </si>
  <si>
    <t>91-582-36-57</t>
  </si>
  <si>
    <t>91-582-36-61</t>
  </si>
  <si>
    <t>91-583-09-00</t>
  </si>
  <si>
    <t>Панама GOORIN BROTHERS арт. 105-0205 (черный) {blk}</t>
  </si>
  <si>
    <t>91-583-09-55</t>
  </si>
  <si>
    <t>91-583-09-57</t>
  </si>
  <si>
    <t>91-583-09-61</t>
  </si>
  <si>
    <t>91-537-09-55</t>
  </si>
  <si>
    <t>Панама GOORIN BROTHERS арт. 105-0206 (черный) {blk}</t>
  </si>
  <si>
    <t>91-537-09-57</t>
  </si>
  <si>
    <t>91-537-09-59</t>
  </si>
  <si>
    <t>91-537-09-61</t>
  </si>
  <si>
    <t>91-538-03-55</t>
  </si>
  <si>
    <t>Панама GOORIN BROTHERS арт. 105-0207 (оливковый) {oli}</t>
  </si>
  <si>
    <t>91-538-03-57</t>
  </si>
  <si>
    <t>91-538-03-59</t>
  </si>
  <si>
    <t>91-538-03-61</t>
  </si>
  <si>
    <t>91-539-17-55</t>
  </si>
  <si>
    <t>Панама GOORIN BROTHERS арт. 105-0208 (белый) {whi}</t>
  </si>
  <si>
    <t>91-539-17-57</t>
  </si>
  <si>
    <t>91-539-17-59</t>
  </si>
  <si>
    <t>91-539-17-61</t>
  </si>
  <si>
    <t>91-540-00-55</t>
  </si>
  <si>
    <t>Панама GOORIN BROTHERS арт. 105-0209 (камуфляж) {cam}</t>
  </si>
  <si>
    <t>91-540-00-57</t>
  </si>
  <si>
    <t>91-540-00-59</t>
  </si>
  <si>
    <t>91-540-00-61</t>
  </si>
  <si>
    <t>91-540-14-57</t>
  </si>
  <si>
    <t>Панама GOORIN BROTHERS арт. 105-0209 (коричневый) {wky}</t>
  </si>
  <si>
    <t>91-540-14-59</t>
  </si>
  <si>
    <t>91-626-72-59</t>
  </si>
  <si>
    <t>Панама GOORIN BROTHERS арт. 105-0214 (желтый / красный) {red}</t>
  </si>
  <si>
    <t>91-626-03-59</t>
  </si>
  <si>
    <t>Панама GOORIN BROTHERS арт. 105-0214 (оливковый / черный) {oli}</t>
  </si>
  <si>
    <t>91-584-72-00</t>
  </si>
  <si>
    <t>Панама GOORIN BROTHERS арт. 105-0216 (красный / черный) {red}</t>
  </si>
  <si>
    <t>91-584-72-55</t>
  </si>
  <si>
    <t>91-584-72-57</t>
  </si>
  <si>
    <t>91-584-72-61</t>
  </si>
  <si>
    <t>91-627-03-55</t>
  </si>
  <si>
    <t>Панама GOORIN BROTHERS арт. 105-2573 (оливковый) {oli}</t>
  </si>
  <si>
    <t>91-627-03-57</t>
  </si>
  <si>
    <t>91-627-03-59</t>
  </si>
  <si>
    <t>91-627-03-61</t>
  </si>
  <si>
    <t>91-585-18-00</t>
  </si>
  <si>
    <t>Панама GOORIN BROTHERS арт. 105-2575 (красный) {red}</t>
  </si>
  <si>
    <t>91-585-18-55</t>
  </si>
  <si>
    <t>91-585-18-57</t>
  </si>
  <si>
    <t>91-585-18-61</t>
  </si>
  <si>
    <t>04-010-10-59</t>
  </si>
  <si>
    <t>Панама HANNA HATS арт. Country 872 (серый / черный) {411G}</t>
  </si>
  <si>
    <t>04-010-72-55</t>
  </si>
  <si>
    <t>Панама HANNA HATS арт. Country 872 (темно-синий / черный) {L007B}</t>
  </si>
  <si>
    <t>04-010-72-57</t>
  </si>
  <si>
    <t>04-010-72-59</t>
  </si>
  <si>
    <t>04-010-72-61</t>
  </si>
  <si>
    <t>04-011-61-57</t>
  </si>
  <si>
    <t>Панама HANNA HATS арт. Eske Patch ESKE1 (темно-синий) {L007B}</t>
  </si>
  <si>
    <t>04-011-61-59</t>
  </si>
  <si>
    <t>04-034-07-55</t>
  </si>
  <si>
    <t>Панама HANNA HATS арт. Eske Tweed ESKE2 (темно-зеленый) {C001YM}</t>
  </si>
  <si>
    <t>04-034-07-57</t>
  </si>
  <si>
    <t>04-034-07-59</t>
  </si>
  <si>
    <t>04-034-16-55</t>
  </si>
  <si>
    <t>Панама HANNA HATS арт. Eske Tweed ESKE2 (темно-синий) {GSC31}</t>
  </si>
  <si>
    <t>04-034-16-57</t>
  </si>
  <si>
    <t>04-019-16-61</t>
  </si>
  <si>
    <t>Панама HANNA HATS арт. John Hanna JH2 (темно-синий) {GSC31}</t>
  </si>
  <si>
    <t>04-009-49-55</t>
  </si>
  <si>
    <t>Панама HANNA HATS арт. Walking 832 (бежевый / темно-серый) {L005P}</t>
  </si>
  <si>
    <t>04-009-96-55</t>
  </si>
  <si>
    <t>Панама HANNA HATS арт. Walking 832 (коричневый / черный) {412G}</t>
  </si>
  <si>
    <t>04-009-96-57</t>
  </si>
  <si>
    <t>04-009-10-55</t>
  </si>
  <si>
    <t>Панама HANNA HATS арт. Walking 832 (серый / черный) {411B}</t>
  </si>
  <si>
    <t>04-009-10-57</t>
  </si>
  <si>
    <t>04-009-16-55</t>
  </si>
  <si>
    <t>Панама HANNA HATS арт. Walking 832 (темно-синий) {D8/1}</t>
  </si>
  <si>
    <t>04-009-16-57</t>
  </si>
  <si>
    <t>04-009-16-59</t>
  </si>
  <si>
    <t>04-009-09-55</t>
  </si>
  <si>
    <t>Панама HANNA HATS арт. Walking 832 (черный) {L006J}</t>
  </si>
  <si>
    <t>04-009-09-59</t>
  </si>
  <si>
    <t>04-012-35-55</t>
  </si>
  <si>
    <t>Панама HANNA HATS арт. Walking Patch 831 (разноцветный) {patchwork}</t>
  </si>
  <si>
    <t>04-012-35-57</t>
  </si>
  <si>
    <t>04-012-35-59</t>
  </si>
  <si>
    <t>80-965-02-55</t>
  </si>
  <si>
    <t>Панама HERMAN арт. BOOGIE (бежевый) {beige}</t>
  </si>
  <si>
    <t>80-965-02-57</t>
  </si>
  <si>
    <t>80-965-12-55</t>
  </si>
  <si>
    <t>Панама HERMAN арт. BOOGIE (бордовый) {burgundy}</t>
  </si>
  <si>
    <t>80-965-12-57</t>
  </si>
  <si>
    <t>80-965-16-55</t>
  </si>
  <si>
    <t>Панама HERMAN арт. BOOGIE (темно-синий) {navy}</t>
  </si>
  <si>
    <t>80-965-16-57</t>
  </si>
  <si>
    <t>80-965-16-59</t>
  </si>
  <si>
    <t>80-854-14-57</t>
  </si>
  <si>
    <t>Панама HERMAN арт. BUCKET 028 (коричневый) {taupe}</t>
  </si>
  <si>
    <t>80-854-14-59</t>
  </si>
  <si>
    <t>80-854-08-57</t>
  </si>
  <si>
    <t>Панама HERMAN арт. BUCKET 028 (серый) {grey}</t>
  </si>
  <si>
    <t>80-854-08-59</t>
  </si>
  <si>
    <t>80-854-91-57</t>
  </si>
  <si>
    <t>Панама HERMAN арт. BUCKET 028 (темно-коричневый) {brown}</t>
  </si>
  <si>
    <t>80-854-91-59</t>
  </si>
  <si>
    <t>80-589-08-59</t>
  </si>
  <si>
    <t>Панама HERMAN арт. CARTER 003 (серый) {grey}</t>
  </si>
  <si>
    <t>80-718-02-55</t>
  </si>
  <si>
    <t>Панама HERMAN арт. CARTER 007 (бежевый) {beige}</t>
  </si>
  <si>
    <t>80-718-02-57</t>
  </si>
  <si>
    <t>80-718-02-59</t>
  </si>
  <si>
    <t>80-718-08-55</t>
  </si>
  <si>
    <t>Панама HERMAN арт. CARTER 007 (серый) {grey}</t>
  </si>
  <si>
    <t>80-718-08-57</t>
  </si>
  <si>
    <t>80-718-08-59</t>
  </si>
  <si>
    <t>80-718-08-61</t>
  </si>
  <si>
    <t>81-035-17-55</t>
  </si>
  <si>
    <t>Панама HERMAN арт. COGNO (белый / бордовый) {white}</t>
  </si>
  <si>
    <t>81-035-33-55</t>
  </si>
  <si>
    <t>Панама HERMAN арт. COGNO (черный / зеленый) {black}</t>
  </si>
  <si>
    <t>81-035-33-57</t>
  </si>
  <si>
    <t>81-035-33-59</t>
  </si>
  <si>
    <t>81-036-17-55</t>
  </si>
  <si>
    <t>Панама HERMAN арт. CREEK (белый) {white}</t>
  </si>
  <si>
    <t>81-036-17-59</t>
  </si>
  <si>
    <t>81-036-12-57</t>
  </si>
  <si>
    <t>Панама HERMAN арт. CREEK (бордовый) {burgundy}</t>
  </si>
  <si>
    <t>81-036-12-59</t>
  </si>
  <si>
    <t>81-036-12-61</t>
  </si>
  <si>
    <t>81-036-34-55</t>
  </si>
  <si>
    <t>Панама HERMAN арт. CREEK (розовый) {pink}</t>
  </si>
  <si>
    <t>81-036-34-57</t>
  </si>
  <si>
    <t>81-036-08-57</t>
  </si>
  <si>
    <t>Панама HERMAN арт. CREEK (серый) {grey}</t>
  </si>
  <si>
    <t>81-036-08-61</t>
  </si>
  <si>
    <t>81-036-16-57</t>
  </si>
  <si>
    <t>Панама HERMAN арт. CREEK (темно-синий) {navy}</t>
  </si>
  <si>
    <t>81-036-16-61</t>
  </si>
  <si>
    <t>81-036-09-57</t>
  </si>
  <si>
    <t>Панама HERMAN арт. CREEK (черный) {black}</t>
  </si>
  <si>
    <t>81-036-09-59</t>
  </si>
  <si>
    <t>81-037-14-55</t>
  </si>
  <si>
    <t>Панама HERMAN арт. DAKOTA (коричневый) {brown}</t>
  </si>
  <si>
    <t>81-037-14-57</t>
  </si>
  <si>
    <t>81-037-14-59</t>
  </si>
  <si>
    <t>81-037-14-61</t>
  </si>
  <si>
    <t>81-037-05-55</t>
  </si>
  <si>
    <t>Панама HERMAN арт. DAKOTA (темно-серый) {dark grey}</t>
  </si>
  <si>
    <t>81-037-05-57</t>
  </si>
  <si>
    <t>81-037-05-59</t>
  </si>
  <si>
    <t>81-037-05-61</t>
  </si>
  <si>
    <t>81-002-03-55</t>
  </si>
  <si>
    <t>Панама HERMAN арт. DON PIERRO (оливковый) {taupe}</t>
  </si>
  <si>
    <t>81-002-03-57</t>
  </si>
  <si>
    <t>81-002-03-59</t>
  </si>
  <si>
    <t>81-002-09-55</t>
  </si>
  <si>
    <t>Панама HERMAN арт. DON PIERRO (черный) {black}</t>
  </si>
  <si>
    <t>81-002-09-57</t>
  </si>
  <si>
    <t>81-002-09-59</t>
  </si>
  <si>
    <t>81-007-14-55</t>
  </si>
  <si>
    <t>Панама HERMAN арт. MAC UGO (коричневый) {brown}</t>
  </si>
  <si>
    <t>81-007-14-57</t>
  </si>
  <si>
    <t>81-007-09-55</t>
  </si>
  <si>
    <t>Панама HERMAN арт. MAC UGO (черный) {black}</t>
  </si>
  <si>
    <t>81-007-09-57</t>
  </si>
  <si>
    <t>81-007-09-59</t>
  </si>
  <si>
    <t>81-007-09-61</t>
  </si>
  <si>
    <t>80-540-14-55</t>
  </si>
  <si>
    <t>Панама HERMAN арт. NIXON 001 (коричневый) {brown}</t>
  </si>
  <si>
    <t>80-540-14-57</t>
  </si>
  <si>
    <t>80-540-14-59</t>
  </si>
  <si>
    <t>80-540-14-61</t>
  </si>
  <si>
    <t>80-540-08-57</t>
  </si>
  <si>
    <t>Панама HERMAN арт. NIXON 001 (серый) {grey}</t>
  </si>
  <si>
    <t>80-540-08-59</t>
  </si>
  <si>
    <t>80-961-02-55</t>
  </si>
  <si>
    <t>Панама HERMAN арт. SNAP (бежевый) {beige}</t>
  </si>
  <si>
    <t>80-961-02-57</t>
  </si>
  <si>
    <t>80-961-02-59</t>
  </si>
  <si>
    <t>80-961-06-55</t>
  </si>
  <si>
    <t>Панама HERMAN арт. SNAP (синий / белый) {blue}</t>
  </si>
  <si>
    <t>80-961-06-57</t>
  </si>
  <si>
    <t>80-961-06-59</t>
  </si>
  <si>
    <t>81-021-14-55</t>
  </si>
  <si>
    <t>Панама HERMAN арт. SULU (коричневый) {brown}</t>
  </si>
  <si>
    <t>81-021-14-57</t>
  </si>
  <si>
    <t>81-021-14-59</t>
  </si>
  <si>
    <t>81-021-06-55</t>
  </si>
  <si>
    <t>Панама HERMAN арт. SULU (синий) {blue}</t>
  </si>
  <si>
    <t>81-021-06-57</t>
  </si>
  <si>
    <t>80-726-02-55</t>
  </si>
  <si>
    <t>Панама HERMAN арт. WILD 040 (бежевый) {beige}</t>
  </si>
  <si>
    <t>80-726-02-57</t>
  </si>
  <si>
    <t>80-726-02-59</t>
  </si>
  <si>
    <t>80-726-02-61</t>
  </si>
  <si>
    <t>80-726-15-55</t>
  </si>
  <si>
    <t>Панама HERMAN арт. WILD 040 (светло-коричневый) {taupe}</t>
  </si>
  <si>
    <t>80-726-15-57</t>
  </si>
  <si>
    <t>80-726-15-59</t>
  </si>
  <si>
    <t>80-726-15-61</t>
  </si>
  <si>
    <t>03-024-17-59</t>
  </si>
  <si>
    <t>Панама KANGOL арт. 0397BC Bermuda Casual (белый) {white}</t>
  </si>
  <si>
    <t>03-024-19-57</t>
  </si>
  <si>
    <t>Панама KANGOL арт. 0397BC Bermuda Casual (голубой) {blue tint}</t>
  </si>
  <si>
    <t>03-024-19-59</t>
  </si>
  <si>
    <t>03-024-18-59</t>
  </si>
  <si>
    <t>Панама KANGOL арт. 0397BC Bermuda Casual (красный) {scarlet}</t>
  </si>
  <si>
    <t>03-024-09-57</t>
  </si>
  <si>
    <t>Панама KANGOL арт. 0397BC Bermuda Casual (черный) {black}</t>
  </si>
  <si>
    <t>03-024-09-59</t>
  </si>
  <si>
    <t>03-084-09-59</t>
  </si>
  <si>
    <t>Панама KANGOL арт. K2094ST  Tropic Casual (черный) {black}</t>
  </si>
  <si>
    <t>03-012-19-55</t>
  </si>
  <si>
    <t>Панама KANGOL арт. K3017ST Furgora Casual (голубой) {blue tint}</t>
  </si>
  <si>
    <t>03-012-19-57</t>
  </si>
  <si>
    <t>03-012-19-59</t>
  </si>
  <si>
    <t>03-012-18-55</t>
  </si>
  <si>
    <t>Панама KANGOL арт. K3017ST Furgora Casual (красный) {scarlet}</t>
  </si>
  <si>
    <t>03-012-18-57</t>
  </si>
  <si>
    <t>03-012-47-55</t>
  </si>
  <si>
    <t>Панама KANGOL арт. K3017ST Furgora Casual (молочный) {ivory}</t>
  </si>
  <si>
    <t>03-012-47-57</t>
  </si>
  <si>
    <t>03-012-06-55</t>
  </si>
  <si>
    <t>Панама KANGOL арт. K3017ST Furgora Casual (синий) {blue tint}</t>
  </si>
  <si>
    <t>03-012-06-57</t>
  </si>
  <si>
    <t>03-012-06-59</t>
  </si>
  <si>
    <t>03-012-09-57</t>
  </si>
  <si>
    <t>Панама KANGOL арт. K3017ST Furgora Casual (черный) {black}</t>
  </si>
  <si>
    <t>03-012-09-59</t>
  </si>
  <si>
    <t>03-012-09-61</t>
  </si>
  <si>
    <t>03-087-09-55</t>
  </si>
  <si>
    <t>Панама KANGOL арт. K3451 Wool Casual (черный) {black}</t>
  </si>
  <si>
    <t>03-087-09-57</t>
  </si>
  <si>
    <t>03-087-09-59</t>
  </si>
  <si>
    <t>03-099-06-55</t>
  </si>
  <si>
    <t>Панама KANGOL арт. K3477 Furgora bucket (синий) {navy}</t>
  </si>
  <si>
    <t>03-099-06-57</t>
  </si>
  <si>
    <t>03-099-06-59</t>
  </si>
  <si>
    <t>03-099-09-55</t>
  </si>
  <si>
    <t>Панама KANGOL арт. K3477 Furgora bucket (черный) {black}</t>
  </si>
  <si>
    <t>03-099-09-57</t>
  </si>
  <si>
    <t>03-099-09-59</t>
  </si>
  <si>
    <t>03-103-09-55</t>
  </si>
  <si>
    <t>Панама KANGOL арт. K4228HT CORD BUCKET (черный) {black}</t>
  </si>
  <si>
    <t>03-103-09-57</t>
  </si>
  <si>
    <t>03-103-09-59</t>
  </si>
  <si>
    <t>03-100-38-55</t>
  </si>
  <si>
    <t>Панама KANGOL арт. K4370 Faux Fur Bucket (синий / белый) {blue houndstooth}</t>
  </si>
  <si>
    <t>03-100-38-57</t>
  </si>
  <si>
    <t>03-100-41-55</t>
  </si>
  <si>
    <t>Панама KANGOL арт. K4370 Faux Fur Bucket (сиреневый) {lavender leopard}</t>
  </si>
  <si>
    <t>03-100-41-57</t>
  </si>
  <si>
    <t>17-012-14-55</t>
  </si>
  <si>
    <t>Панама LAIRD арт. BUCKET HAT (коричневый) {brown}</t>
  </si>
  <si>
    <t>17-012-14-57</t>
  </si>
  <si>
    <t>17-012-14-59</t>
  </si>
  <si>
    <t>17-012-14-61</t>
  </si>
  <si>
    <t>17-012-08-55</t>
  </si>
  <si>
    <t>Панама LAIRD арт. BUCKET HAT (серый) {grey}</t>
  </si>
  <si>
    <t>17-012-08-57</t>
  </si>
  <si>
    <t>17-012-08-59</t>
  </si>
  <si>
    <t>17-012-08-61</t>
  </si>
  <si>
    <t>17-012-16-55</t>
  </si>
  <si>
    <t>Панама LAIRD арт. BUCKET HAT (темно-синий) {navy}</t>
  </si>
  <si>
    <t>17-012-16-57</t>
  </si>
  <si>
    <t>17-012-16-59</t>
  </si>
  <si>
    <t>17-012-16-61</t>
  </si>
  <si>
    <t>17-012-48-55</t>
  </si>
  <si>
    <t>Панама LAIRD арт. BUCKET HAT (черный / белый) {black.white}</t>
  </si>
  <si>
    <t>17-012-48-57</t>
  </si>
  <si>
    <t>17-012-48-59</t>
  </si>
  <si>
    <t>17-012-48-61</t>
  </si>
  <si>
    <t>23-006-15-57</t>
  </si>
  <si>
    <t>Панама SEEBERGER арт. 18339-0 BUCKET HAT (светло-коричневый) {87}</t>
  </si>
  <si>
    <t>23-006-16-57</t>
  </si>
  <si>
    <t>Панама SEEBERGER арт. 18339-0 BUCKET HAT (темно-синий) {60}</t>
  </si>
  <si>
    <t>02-412-08-57</t>
  </si>
  <si>
    <t>Панама STETSON арт. 1810101 BUCKET CASHMERE EF (серый) {32}</t>
  </si>
  <si>
    <t>02-412-08-59</t>
  </si>
  <si>
    <t>02-412-09-57</t>
  </si>
  <si>
    <t>Панама STETSON арт. 1810101 BUCKET CASHMERE EF (черный) {1}</t>
  </si>
  <si>
    <t>02-412-09-59</t>
  </si>
  <si>
    <t>02-413-00-57</t>
  </si>
  <si>
    <t>Панама STETSON арт. 1810201 BUCKET CHECK (красный / синий) {268}</t>
  </si>
  <si>
    <t>02-413-00-59</t>
  </si>
  <si>
    <t>02-162-36-55</t>
  </si>
  <si>
    <t>Панама STETSON арт. 1811101 BUCKET DELAVE (кремовый) {71}</t>
  </si>
  <si>
    <t>02-162-36-57</t>
  </si>
  <si>
    <t>02-162-36-59</t>
  </si>
  <si>
    <t>02-162-36-61</t>
  </si>
  <si>
    <t>02-162-36-63</t>
  </si>
  <si>
    <t>02-162-16-55</t>
  </si>
  <si>
    <t>Панама STETSON арт. 1811101 BUCKET DELAVE (темно-синий) {2}</t>
  </si>
  <si>
    <t>02-162-16-57</t>
  </si>
  <si>
    <t>02-162-16-59</t>
  </si>
  <si>
    <t>02-162-16-61</t>
  </si>
  <si>
    <t>02-162-16-63</t>
  </si>
  <si>
    <t>02-342-11-57</t>
  </si>
  <si>
    <t>Панама STETSON арт. 1811110 BUCKET COTTON TWILL (зеленый) {42}</t>
  </si>
  <si>
    <t>02-342-11-59</t>
  </si>
  <si>
    <t>02-342-11-61</t>
  </si>
  <si>
    <t>02-342-18-55</t>
  </si>
  <si>
    <t>Панама STETSON арт. 1811110 BUCKET COTTON TWILL (красный) {8}</t>
  </si>
  <si>
    <t>02-342-18-57</t>
  </si>
  <si>
    <t>02-342-18-59</t>
  </si>
  <si>
    <t>02-342-18-61</t>
  </si>
  <si>
    <t>02-342-06-55</t>
  </si>
  <si>
    <t>Панама STETSON арт. 1811110 BUCKET COTTON TWILL (синий) {23}</t>
  </si>
  <si>
    <t>02-342-06-57</t>
  </si>
  <si>
    <t>02-342-06-59</t>
  </si>
  <si>
    <t>02-342-05-55</t>
  </si>
  <si>
    <t>Панама STETSON арт. 1811110 BUCKET COTTON TWILL (темно-серый) {32}</t>
  </si>
  <si>
    <t>02-342-05-57</t>
  </si>
  <si>
    <t>02-342-05-59</t>
  </si>
  <si>
    <t>02-342-05-61</t>
  </si>
  <si>
    <t>02-342-16-57</t>
  </si>
  <si>
    <t>Панама STETSON арт. 1811110 BUCKET COTTON TWILL (темно-синий) {2}</t>
  </si>
  <si>
    <t>02-342-16-59</t>
  </si>
  <si>
    <t>02-342-16-61</t>
  </si>
  <si>
    <t>02-342-09-55</t>
  </si>
  <si>
    <t>Панама STETSON арт. 1811110 BUCKET COTTON TWILL (черный) {1}</t>
  </si>
  <si>
    <t>02-342-09-57</t>
  </si>
  <si>
    <t>02-342-09-61</t>
  </si>
  <si>
    <t>02-521-05-55</t>
  </si>
  <si>
    <t>Панама STETSON арт. 1811111 BUCKET COTTON (серый / коричневый) {67}</t>
  </si>
  <si>
    <t>02-521-05-57</t>
  </si>
  <si>
    <t>02-521-05-59</t>
  </si>
  <si>
    <t>02-521-05-61</t>
  </si>
  <si>
    <t>02-521-05-63</t>
  </si>
  <si>
    <t>02-497-16-55</t>
  </si>
  <si>
    <t>Панама STETSON арт. 1811113 BUCKET DELAVE ORGANIC COTTON (темно-синий) {26}</t>
  </si>
  <si>
    <t>02-497-16-57</t>
  </si>
  <si>
    <t>02-497-16-59</t>
  </si>
  <si>
    <t>02-522-11-55</t>
  </si>
  <si>
    <t>Панама STETSON арт. 1811912 BUCKET DOUBLE SIDED COTTON (зеленый / синий) {99}</t>
  </si>
  <si>
    <t>02-522-11-57</t>
  </si>
  <si>
    <t>02-522-11-59</t>
  </si>
  <si>
    <t>02-522-11-61</t>
  </si>
  <si>
    <t>02-343-19-59</t>
  </si>
  <si>
    <t>Панама STETSON арт. 1813902 BUCKET LINEN (голубой) {29}</t>
  </si>
  <si>
    <t>02-498-66-55</t>
  </si>
  <si>
    <t>Панама STETSON арт. 1813903 BUCKET BEACH (голубой / коричневый) {99}</t>
  </si>
  <si>
    <t>02-498-66-57</t>
  </si>
  <si>
    <t>02-498-66-59</t>
  </si>
  <si>
    <t>02-498-66-61</t>
  </si>
  <si>
    <t>02-499-66-57</t>
  </si>
  <si>
    <t>Панама STETSON арт. 1815202 BUCKET CHECK (голубой / коричневый) {127}</t>
  </si>
  <si>
    <t>02-499-66-59</t>
  </si>
  <si>
    <t>02-499-66-61</t>
  </si>
  <si>
    <t>02-523-19-55</t>
  </si>
  <si>
    <t>Панама STETSON арт. 1891101 BUCKET COTTON LINEN (голубой) {22}</t>
  </si>
  <si>
    <t>02-523-19-57</t>
  </si>
  <si>
    <t>02-523-19-59</t>
  </si>
  <si>
    <t>02-523-19-61</t>
  </si>
  <si>
    <t>02-523-13-55</t>
  </si>
  <si>
    <t>Панама STETSON арт. 1891101 BUCKET COTTON LINEN (оранжевый) {89}</t>
  </si>
  <si>
    <t>02-523-13-57</t>
  </si>
  <si>
    <t>02-523-13-59</t>
  </si>
  <si>
    <t>02-523-13-61</t>
  </si>
  <si>
    <t>02-523-03-55</t>
  </si>
  <si>
    <t>Панама STETSON арт. 1891101 BUCKET COTTON LINEN (ярко-зеленый) {49}</t>
  </si>
  <si>
    <t>02-523-03-57</t>
  </si>
  <si>
    <t>02-523-03-59</t>
  </si>
  <si>
    <t>02-523-03-61</t>
  </si>
  <si>
    <t>02-344-14-55</t>
  </si>
  <si>
    <t>Панама STETSON арт. 1891102 BUCKET COTTON (коричневый) {6}</t>
  </si>
  <si>
    <t>02-344-14-57</t>
  </si>
  <si>
    <t>02-344-14-59</t>
  </si>
  <si>
    <t>02-344-14-61</t>
  </si>
  <si>
    <t>02-553-20-55</t>
  </si>
  <si>
    <t>Панама STETSON арт. 1891104 BUCKET CORD (оранжевый) {78}</t>
  </si>
  <si>
    <t>02-553-20-59</t>
  </si>
  <si>
    <t>02-553-20-61</t>
  </si>
  <si>
    <t>02-553-16-55</t>
  </si>
  <si>
    <t>Панама STETSON арт. 1891104 BUCKET CORD (темно-синий) {2}</t>
  </si>
  <si>
    <t>02-553-16-57</t>
  </si>
  <si>
    <t>02-553-16-59</t>
  </si>
  <si>
    <t>02-553-16-61</t>
  </si>
  <si>
    <t>02-595-05-57</t>
  </si>
  <si>
    <t>Панама STETSON арт. 1895801 BUCKET DOUBLE SIDED (оливковый) {15}</t>
  </si>
  <si>
    <t>02-595-05-59</t>
  </si>
  <si>
    <t>02-595-05-61</t>
  </si>
  <si>
    <t>02-186-03-55</t>
  </si>
  <si>
    <t>Панама STETSON арт. 2811101 BUCKET DELAVE (оливковый) {61}</t>
  </si>
  <si>
    <t>02-186-03-57</t>
  </si>
  <si>
    <t>02-186-03-59</t>
  </si>
  <si>
    <t>02-186-20-55</t>
  </si>
  <si>
    <t>Панама STETSON арт. 2811101 BUCKET DELAVE (песочный) {76}</t>
  </si>
  <si>
    <t>02-186-20-57</t>
  </si>
  <si>
    <t>02-186-20-59</t>
  </si>
  <si>
    <t>02-186-09-55</t>
  </si>
  <si>
    <t>Панама STETSON арт. 2811101 BUCKET DELAVE (черный) {1}</t>
  </si>
  <si>
    <t>02-186-09-57</t>
  </si>
  <si>
    <t>02-186-09-59</t>
  </si>
  <si>
    <t>91-237-41-00</t>
  </si>
  <si>
    <t>Перо GOORIN BROTHERS арт. 123-5960 (черный) {blk}</t>
  </si>
  <si>
    <t>91-238-07-00</t>
  </si>
  <si>
    <t>Перо GOORIN BROTHERS арт. 137-5145 (темно-зеленый) {gre}</t>
  </si>
  <si>
    <t>60-254-09-09</t>
  </si>
  <si>
    <t>Перчатки CHRISTYS арт. NATHAN GLOVES acc0100183 (черный) {black}</t>
  </si>
  <si>
    <t>80-855-93-00</t>
  </si>
  <si>
    <t>Перчатки HERMAN арт. FREEZE 2610 (малиновый) {raspberry}</t>
  </si>
  <si>
    <t>80-477-09-00</t>
  </si>
  <si>
    <t>Перчатки HERMAN арт. FREEZE 3610 (черный) {black}</t>
  </si>
  <si>
    <t>80-857-09-65</t>
  </si>
  <si>
    <t>Перчатки HERMAN арт. PAINTER 002 (черный) {black}</t>
  </si>
  <si>
    <t>80-550-01-00</t>
  </si>
  <si>
    <t>Перчатки HERMAN арт. PYROP 002 (светло-серый) {grey}</t>
  </si>
  <si>
    <t>80-550-08-00</t>
  </si>
  <si>
    <t>Перчатки HERMAN арт. PYROP 002 (серый) {grey}</t>
  </si>
  <si>
    <t>80-550-09-00</t>
  </si>
  <si>
    <t>Перчатки HERMAN арт. PYROP 002 (черный) {black}</t>
  </si>
  <si>
    <t>71-011-09-00</t>
  </si>
  <si>
    <t>Перчатки PIPOLAKI арт. 2055 SWAN (черный) {010}</t>
  </si>
  <si>
    <t>71-013-09-00</t>
  </si>
  <si>
    <t>Перчатки PIPOLAKI арт. 8470 INDIANA (черный) {010}</t>
  </si>
  <si>
    <t>77-168-09-09</t>
  </si>
  <si>
    <t>Перчатки R MOUNTAIN арт. TECH 4612 (черный) {Black}</t>
  </si>
  <si>
    <t>02-375-09-09</t>
  </si>
  <si>
    <t>Перчатки STETSON арт. 9495102 GLOVES SOFT SHELL GOAT NAPPA (черный) {1}</t>
  </si>
  <si>
    <t>02-235-15-90</t>
  </si>
  <si>
    <t>Перчатки STETSON арт. 9497104 GLOVES PIGSKIN (светло-коричневый) {72}</t>
  </si>
  <si>
    <t>02-235-91-09</t>
  </si>
  <si>
    <t>Перчатки STETSON арт. 9497104 GLOVES PIGSKIN (темно-коричневый) {62}</t>
  </si>
  <si>
    <t>02-235-91-10</t>
  </si>
  <si>
    <t>02-235-91-80</t>
  </si>
  <si>
    <t>02-235-91-85</t>
  </si>
  <si>
    <t>02-235-91-95</t>
  </si>
  <si>
    <t>02-235-09-80</t>
  </si>
  <si>
    <t>Перчатки STETSON арт. 9497104 GLOVES PIGSKIN (черный) {1}</t>
  </si>
  <si>
    <t>02-235-09-85</t>
  </si>
  <si>
    <t>02-235-09-90</t>
  </si>
  <si>
    <t>02-235-09-95</t>
  </si>
  <si>
    <t>02-236-03-09</t>
  </si>
  <si>
    <t>Перчатки STETSON арт. 9497204 GLOVES GOAT NUBUCK (оливковый) {5}</t>
  </si>
  <si>
    <t>02-236-03-10</t>
  </si>
  <si>
    <t>02-236-03-95</t>
  </si>
  <si>
    <t>02-236-13-09</t>
  </si>
  <si>
    <t>Перчатки STETSON арт. 9497204 GLOVES GOAT NUBUCK (рыжий) {72}</t>
  </si>
  <si>
    <t>02-236-13-85</t>
  </si>
  <si>
    <t>02-237-09-10</t>
  </si>
  <si>
    <t>Перчатки STETSON арт. 9497205 GLOVES GOAT NAPPA-WOOL (черный) {1}</t>
  </si>
  <si>
    <t>02-237-09-95</t>
  </si>
  <si>
    <t>02-238-14-09</t>
  </si>
  <si>
    <t>Перчатки STETSON арт. 9497206 GLOVES GOAT NAPPA (коричневый) {6}</t>
  </si>
  <si>
    <t>02-238-14-85</t>
  </si>
  <si>
    <t>02-238-14-95</t>
  </si>
  <si>
    <t>02-238-09-09</t>
  </si>
  <si>
    <t>Перчатки STETSON арт. 9497206 GLOVES GOAT NAPPA (черный) {1}</t>
  </si>
  <si>
    <t>02-238-09-85</t>
  </si>
  <si>
    <t>02-238-09-95</t>
  </si>
  <si>
    <t>02-376-14-09</t>
  </si>
  <si>
    <t>Перчатки STETSON арт. 9497210 GLOVES GOAT NAPPA (коричневый) {6}</t>
  </si>
  <si>
    <t>02-376-09-09</t>
  </si>
  <si>
    <t>Перчатки STETSON арт. 9497210 GLOVES GOAT NAPPA (черный) {1}</t>
  </si>
  <si>
    <t>02-376-09-95</t>
  </si>
  <si>
    <t>02-443-09-09</t>
  </si>
  <si>
    <t>Перчатки STETSON арт. 9497211 GLOVES GOAT NUBUK (черный) {1}</t>
  </si>
  <si>
    <t>02-444-09-08</t>
  </si>
  <si>
    <t>Перчатки STETSON арт. 9497215 GLOVES GOAT NAPPA (черный) {1}</t>
  </si>
  <si>
    <t>02-444-09-09</t>
  </si>
  <si>
    <t>02-444-09-85</t>
  </si>
  <si>
    <t>02-377-03-09</t>
  </si>
  <si>
    <t>Перчатки STETSON арт. 9497216 GLOVES GOAT NAPPA (рыжий) {72}</t>
  </si>
  <si>
    <t>02-414-09-09</t>
  </si>
  <si>
    <t>Перчатки STETSON арт. 9497217 GLOVES GOAT NAPPA (черный) {1}</t>
  </si>
  <si>
    <t>02-414-09-95</t>
  </si>
  <si>
    <t>02-445-14-09</t>
  </si>
  <si>
    <t>Перчатки STETSON арт. 9497221 GLOVES GOATSKIN (коричневый) {66}</t>
  </si>
  <si>
    <t>02-445-14-85</t>
  </si>
  <si>
    <t>02-445-14-95</t>
  </si>
  <si>
    <t>02-554-14-09</t>
  </si>
  <si>
    <t>Перчатки STETSON арт. 9497303 GLOVES COW NAPPA (коричневый) {6}</t>
  </si>
  <si>
    <t>02-415-14-09</t>
  </si>
  <si>
    <t>Перчатки STETSON арт. 9497507 GLOVES SHEEPSKIN (коричневый) {61}</t>
  </si>
  <si>
    <t>02-415-14-85</t>
  </si>
  <si>
    <t>02-415-14-95</t>
  </si>
  <si>
    <t>02-416-91-09</t>
  </si>
  <si>
    <t>Перчатки STETSON арт. 9497508 GLOVES SHEEPSKIN (темно-коричневый) {6}</t>
  </si>
  <si>
    <t>02-416-91-85</t>
  </si>
  <si>
    <t>02-416-91-95</t>
  </si>
  <si>
    <t>02-379-09-09</t>
  </si>
  <si>
    <t>Перчатки STETSON арт. 9497905 GLOVES DEER NAPPA (черный) {1}</t>
  </si>
  <si>
    <t>02-379-09-95</t>
  </si>
  <si>
    <t>02-555-09-09</t>
  </si>
  <si>
    <t>Перчатки STETSON арт. 9497907 GLOVES DEER / WOOL (черный) {1}</t>
  </si>
  <si>
    <t>60-238-06-00</t>
  </si>
  <si>
    <t>Платок CHRISTYS арт. LUXURY POCKET SQUARE acc0100186 (синий) {scottie dog}</t>
  </si>
  <si>
    <t>80-924-72-00</t>
  </si>
  <si>
    <t>Повязка HERMAN арт. SHELL C (красный / синий) {zogg}</t>
  </si>
  <si>
    <t>80-924-34-00</t>
  </si>
  <si>
    <t>Повязка HERMAN арт. SHELL C (розовый) {maze}</t>
  </si>
  <si>
    <t>80-924-57-00</t>
  </si>
  <si>
    <t>Повязка HERMAN арт. SHELL C (серый / красный) {jacquard}</t>
  </si>
  <si>
    <t>80-924-08-00</t>
  </si>
  <si>
    <t>Повязка HERMAN арт. SHELL C (серый) {losange}</t>
  </si>
  <si>
    <t>80-924-19-00</t>
  </si>
  <si>
    <t>Повязка HERMAN арт. SHELL C (синий / голубой) {kili}</t>
  </si>
  <si>
    <t>80-924-06-00</t>
  </si>
  <si>
    <t>Повязка HERMAN арт. SHELL C (синий / зеленый) {thovex}</t>
  </si>
  <si>
    <t>80-924-41-00</t>
  </si>
  <si>
    <t>Повязка HERMAN арт. SHELL C (фиолетовый / красный) {colo}</t>
  </si>
  <si>
    <t>71-015-08-00</t>
  </si>
  <si>
    <t>Повязка PIPOLAKI арт. 1122 VALERIANE (серый) {056}</t>
  </si>
  <si>
    <t>71-015-05-00</t>
  </si>
  <si>
    <t>Повязка PIPOLAKI арт. 1122 VALERIANE (темно-серый) {055}</t>
  </si>
  <si>
    <t>71-015-16-00</t>
  </si>
  <si>
    <t>Повязка PIPOLAKI арт. 1122 VALERIANE (темно-синий) {029}</t>
  </si>
  <si>
    <t>71-015-09-00</t>
  </si>
  <si>
    <t>Повязка PIPOLAKI арт. 1122 VALERIANE (черный) {010}</t>
  </si>
  <si>
    <t>71-016-18-00</t>
  </si>
  <si>
    <t>Повязка PIPOLAKI арт. 1408 TIGNES (красный) {108}</t>
  </si>
  <si>
    <t>71-016-16-00</t>
  </si>
  <si>
    <t>Повязка PIPOLAKI арт. 1408 TIGNES (темно-синий) {029}</t>
  </si>
  <si>
    <t>71-018-17-00</t>
  </si>
  <si>
    <t>Повязка PIPOLAKI арт. 7022 NUNKA (белый) {060}</t>
  </si>
  <si>
    <t>71-018-08-00</t>
  </si>
  <si>
    <t>Повязка PIPOLAKI арт. 7022 NUNKA (серый) {055}</t>
  </si>
  <si>
    <t>71-018-16-00</t>
  </si>
  <si>
    <t>Повязка PIPOLAKI арт. 7022 NUNKA (темно-синий) {029}</t>
  </si>
  <si>
    <t>71-018-09-00</t>
  </si>
  <si>
    <t>Повязка PIPOLAKI арт. 7022 NUNKA (черный) {010}</t>
  </si>
  <si>
    <t>21-162-14-00</t>
  </si>
  <si>
    <t>Подставка BAILEY арт. POSP128 (коричневый) {brown}</t>
  </si>
  <si>
    <t>90-231-09-00</t>
  </si>
  <si>
    <t>Фоторамка GOORIN BROTHERS арт. 130-0003 (черный) {blk}</t>
  </si>
  <si>
    <t>06-192-13-00</t>
  </si>
  <si>
    <t>Шапка AMERICAN NEEDLE арт. 39712A-PHF Philadelphia Flyers Basic NHL (оранжевый) {orange}</t>
  </si>
  <si>
    <t>06-193-16-00</t>
  </si>
  <si>
    <t>Шапка AMERICAN NEEDLE арт. 39712A-SEK Seattle Kraken Basic NHL (темно-синий) {navy}</t>
  </si>
  <si>
    <t>06-193-09-00</t>
  </si>
  <si>
    <t>Шапка AMERICAN NEEDLE арт. 39712A-SEK Seattle Kraken Basic NHL (черный) {black}</t>
  </si>
  <si>
    <t>06-194-06-00</t>
  </si>
  <si>
    <t>Шапка AMERICAN NEEDLE арт. 39712A-TML Toronto Maple Leafs Basic NHL (синий) {royal}</t>
  </si>
  <si>
    <t>06-225-18-00</t>
  </si>
  <si>
    <t>Шапка AMERICAN NEEDLE арт. 42792A-DRW Detroit Red Wings Breezy NHL (красный / белый) {red-black}</t>
  </si>
  <si>
    <t>06-226-72-00</t>
  </si>
  <si>
    <t>Шапка AMERICAN NEEDLE арт. 42802A-DRW Detroit Red Wings Gusto NHL (красный / черный) {red-black}</t>
  </si>
  <si>
    <t>06-053-48-00</t>
  </si>
  <si>
    <t>Шапка AMERICAN NEEDLE арт. 42810A-CALI California (черный / белый) {blir}</t>
  </si>
  <si>
    <t>06-227-71-00</t>
  </si>
  <si>
    <t>Шапка AMERICAN NEEDLE арт. 42810A-NASA Space with NASA Pillow (темно-синий / красный) {navy-red}</t>
  </si>
  <si>
    <t>06-228-70-00</t>
  </si>
  <si>
    <t>Шапка AMERICAN NEEDLE арт. 42812A-SEK Seattle Kraken Pillow NHL (темно-синий / голубой) {nvbl}</t>
  </si>
  <si>
    <t>06-229-09-00</t>
  </si>
  <si>
    <t>Шапка AMERICAN NEEDLE арт. 42822A-CBH Chicago Blackhawks Cuffless (черный) {black}</t>
  </si>
  <si>
    <t>06-230-06-00</t>
  </si>
  <si>
    <t>Шапка AMERICAN NEEDLE арт. 42822A-NYI New York Islanders Cuffless (синий) {royal}</t>
  </si>
  <si>
    <t>21-004-14-59</t>
  </si>
  <si>
    <t>Шапка BAILEY арт. 25119 VERNON (коричневый) {bro}</t>
  </si>
  <si>
    <t>88-103-09-00</t>
  </si>
  <si>
    <t>Шапка CAPSLAB арт. CL/DBZ5/1/BON/BUU2 Dragon Ball Majin Buu (черный) {black}</t>
  </si>
  <si>
    <t>88-104-09-00</t>
  </si>
  <si>
    <t>Шапка CAPSLAB арт. CL/DBZ5/1/BON/GOK2 Dragon Ball Goku (черный) {black}</t>
  </si>
  <si>
    <t>88-105-09-00</t>
  </si>
  <si>
    <t>Шапка CAPSLAB арт. CL/DBZ5/1/BON/VEG Dragon Ball Vegeta (черный) {black}</t>
  </si>
  <si>
    <t>88-001-09-00</t>
  </si>
  <si>
    <t>Шапка CAPSLAB арт. CL/DIS3/1/BON/MIC2 Disney Mickey Mouse (черный) {black}</t>
  </si>
  <si>
    <t>88-268-08-00</t>
  </si>
  <si>
    <t>Шапка CAPSLAB арт. CL/LOO4/1/BON/BUG1 Looney Tunes Bugs Bunny (серый) {white}</t>
  </si>
  <si>
    <t>88-269-02-00</t>
  </si>
  <si>
    <t>Шапка CAPSLAB арт. CL/LOO4/1/BON/COY1 Looney Tunes Wile E. Coyote (бежевый) {beige}</t>
  </si>
  <si>
    <t>88-270-09-00</t>
  </si>
  <si>
    <t>Шапка CAPSLAB арт. CL/LOO4/1/BON/COY2 Looney Tunes Wile E. Coyote (черный) {black}</t>
  </si>
  <si>
    <t>88-271-20-00</t>
  </si>
  <si>
    <t>Шапка CAPSLAB арт. CL/LOO4/1/BON/DUF1 Looney Tunes Daffy Duck (желтый) {yellow}</t>
  </si>
  <si>
    <t>88-272-09-00</t>
  </si>
  <si>
    <t>Шапка CAPSLAB арт. CL/LOO4/1/BON/TAZ Looney Tunes Taz (черный) {black}</t>
  </si>
  <si>
    <t>88-273-09-00</t>
  </si>
  <si>
    <t>Шапка CAPSLAB арт. CL/TSU/1/BON/TSU Captain Tsubasa Number 10 (черный) {black}</t>
  </si>
  <si>
    <t>60-258-08-00</t>
  </si>
  <si>
    <t>Шапка CHRISTYS арт. BEANIE acc0100184 (серый) {grey}</t>
  </si>
  <si>
    <t>60-258-16-00</t>
  </si>
  <si>
    <t>Шапка CHRISTYS арт. BEANIE acc0100184 (темно-синий) {navy}</t>
  </si>
  <si>
    <t>60-258-09-00</t>
  </si>
  <si>
    <t>Шапка CHRISTYS арт. BEANIE acc0100184 (черный) {black}</t>
  </si>
  <si>
    <t>60-259-09-00</t>
  </si>
  <si>
    <t>Шапка CHRISTYS арт. RIBBED BEANIE acc0100105 (черный) {black}</t>
  </si>
  <si>
    <t>60-134-78-57</t>
  </si>
  <si>
    <t>Шапка CHRISTYS арт. TRAPPER csk100429 (синий / черный) {z539}</t>
  </si>
  <si>
    <t>60-134-78-59</t>
  </si>
  <si>
    <t>60-134-05-57</t>
  </si>
  <si>
    <t>Шапка CHRISTYS арт. TRAPPER csk100429 (темно-серый) {z537}</t>
  </si>
  <si>
    <t>60-134-05-59</t>
  </si>
  <si>
    <t>60-134-05-61</t>
  </si>
  <si>
    <t>60-327-08-57</t>
  </si>
  <si>
    <t>Шапка CHRISTYS арт. TRAPPER csk100588 (серый) {grey }</t>
  </si>
  <si>
    <t>60-327-08-59</t>
  </si>
  <si>
    <t>60-327-08-61</t>
  </si>
  <si>
    <t>60-327-09-57</t>
  </si>
  <si>
    <t>Шапка CHRISTYS арт. TRAPPER csk100588 (черный) {black }</t>
  </si>
  <si>
    <t>60-327-09-59</t>
  </si>
  <si>
    <t>60-327-09-61</t>
  </si>
  <si>
    <t>50-062-08-00</t>
  </si>
  <si>
    <t>Шапка DJINNS арт. Oversize Filtsy Rip (серый) {Wool /White}</t>
  </si>
  <si>
    <t>50-063-17-00</t>
  </si>
  <si>
    <t>Шапка DJINNS арт. Removable Bubble Winter (белый) {White/Neon}</t>
  </si>
  <si>
    <t>50-060-05-00</t>
  </si>
  <si>
    <t>Шапка DJINNS арт. TurnUp Seafarer (темно-серый) {Charcoal}</t>
  </si>
  <si>
    <t>50-060-09-00</t>
  </si>
  <si>
    <t>Шапка DJINNS арт. TurnUp Seafarer (черный) {Black}</t>
  </si>
  <si>
    <t>50-061-16-00</t>
  </si>
  <si>
    <t>Шапка DJINNS арт. TurnUp Waffle Knit 2 (темно-синий) {Navy}</t>
  </si>
  <si>
    <t>94-016-17-00</t>
  </si>
  <si>
    <t>Шапка FLEXFIT арт. 1500KC (белый) {white}</t>
  </si>
  <si>
    <t>94-016-12-00</t>
  </si>
  <si>
    <t>Шапка FLEXFIT арт. 1500KC (бордовый) {maroon}</t>
  </si>
  <si>
    <t>94-016-00-00</t>
  </si>
  <si>
    <t>Шапка FLEXFIT арт. 1500KC (золотой) {gold}</t>
  </si>
  <si>
    <t>94-016-14-00</t>
  </si>
  <si>
    <t>Шапка FLEXFIT арт. 1500KC (коричневый) {brown}</t>
  </si>
  <si>
    <t>94-016-18-00</t>
  </si>
  <si>
    <t>Шапка FLEXFIT арт. 1500KC (красный) {red}</t>
  </si>
  <si>
    <t>94-016-03-00</t>
  </si>
  <si>
    <t>Шапка FLEXFIT арт. 1500KC (оливковый) {olive}</t>
  </si>
  <si>
    <t>94-016-34-00</t>
  </si>
  <si>
    <t>Шапка FLEXFIT арт. 1500KC (розовый) {baby pink}</t>
  </si>
  <si>
    <t>94-016-01-00</t>
  </si>
  <si>
    <t>Шапка FLEXFIT арт. 1500KC (светло-серый) {heather grey}</t>
  </si>
  <si>
    <t>94-016-06-00</t>
  </si>
  <si>
    <t>Шапка FLEXFIT арт. 1500KC (синий) {royal}</t>
  </si>
  <si>
    <t>94-016-05-00</t>
  </si>
  <si>
    <t>Шапка FLEXFIT арт. 1500KC (темно-серый) {dark grey}</t>
  </si>
  <si>
    <t>94-016-16-00</t>
  </si>
  <si>
    <t>Шапка FLEXFIT арт. 1500KC (темно-синий) {navy}</t>
  </si>
  <si>
    <t>94-016-09-00</t>
  </si>
  <si>
    <t>Шапка FLEXFIT арт. 1500KC (черный) {black}</t>
  </si>
  <si>
    <t>94-017-12-00</t>
  </si>
  <si>
    <t>Шапка FLEXFIT арт. 1501KC (бордовый) {maroon}</t>
  </si>
  <si>
    <t>94-017-19-00</t>
  </si>
  <si>
    <t>Шапка FLEXFIT арт. 1501KC (голубой) {carolina blue}</t>
  </si>
  <si>
    <t>94-017-11-00</t>
  </si>
  <si>
    <t>Шапка FLEXFIT арт. 1501KC (зеленый) {spruce}</t>
  </si>
  <si>
    <t>94-017-00-00</t>
  </si>
  <si>
    <t>Шапка FLEXFIT арт. 1501KC (золотой) {gold}</t>
  </si>
  <si>
    <t>94-017-14-00</t>
  </si>
  <si>
    <t>Шапка FLEXFIT арт. 1501KC (коричневый) {brown}</t>
  </si>
  <si>
    <t>94-017-18-00</t>
  </si>
  <si>
    <t>Шапка FLEXFIT арт. 1501KC (красный) {red}</t>
  </si>
  <si>
    <t>94-017-03-00</t>
  </si>
  <si>
    <t>Шапка FLEXFIT арт. 1501KC (оливковый) {olive}</t>
  </si>
  <si>
    <t>94-017-13-00</t>
  </si>
  <si>
    <t>Шапка FLEXFIT арт. 1501KC (оранжевый) {blaze orange}</t>
  </si>
  <si>
    <t>94-017-02-00</t>
  </si>
  <si>
    <t>Шапка FLEXFIT арт. 1501KC (песочный) {sand}</t>
  </si>
  <si>
    <t>94-017-15-00</t>
  </si>
  <si>
    <t>Шапка FLEXFIT арт. 1501KC (светло-коричневый) {caramel}</t>
  </si>
  <si>
    <t>94-017-01-00</t>
  </si>
  <si>
    <t>Шапка FLEXFIT арт. 1501KC (светло-серый) {heather grey}</t>
  </si>
  <si>
    <t>94-017-06-00</t>
  </si>
  <si>
    <t>Шапка FLEXFIT арт. 1501KC (синий) {royal}</t>
  </si>
  <si>
    <t>94-017-05-00</t>
  </si>
  <si>
    <t>Шапка FLEXFIT арт. 1501KC (темно-серый) {dark grey}</t>
  </si>
  <si>
    <t>94-017-16-00</t>
  </si>
  <si>
    <t>Шапка FLEXFIT арт. 1501KC (темно-синий) {navy}</t>
  </si>
  <si>
    <t>94-018-18-00</t>
  </si>
  <si>
    <t>Шапка FLEXFIT арт. 1501P (красный) {red}</t>
  </si>
  <si>
    <t>94-018-01-00</t>
  </si>
  <si>
    <t>Шапка FLEXFIT арт. 1501P (светло-серый) {heather grey}</t>
  </si>
  <si>
    <t>94-018-06-00</t>
  </si>
  <si>
    <t>Шапка FLEXFIT арт. 1501P (синий) {royal}</t>
  </si>
  <si>
    <t>94-018-05-00</t>
  </si>
  <si>
    <t>Шапка FLEXFIT арт. 1501P (темно-серый) {dark grey}</t>
  </si>
  <si>
    <t>94-018-16-00</t>
  </si>
  <si>
    <t>Шапка FLEXFIT арт. 1501P (темно-синий) {navy}</t>
  </si>
  <si>
    <t>94-018-09-00</t>
  </si>
  <si>
    <t>Шапка FLEXFIT арт. 1501P (черный) {black}</t>
  </si>
  <si>
    <t>91-586-91-00</t>
  </si>
  <si>
    <t>Шапка GOORIN BROTHERS арт. 107-0018 (темно-коричневый) {bro}</t>
  </si>
  <si>
    <t>91-586-09-00</t>
  </si>
  <si>
    <t>Шапка GOORIN BROTHERS арт. 107-0018 (черный) {blk}</t>
  </si>
  <si>
    <t>91-417-09-00</t>
  </si>
  <si>
    <t>Шапка GOORIN BROTHERS арт. 107-0096 (черный) {blk}</t>
  </si>
  <si>
    <t>91-418-16-00</t>
  </si>
  <si>
    <t>Шапка GOORIN BROTHERS арт. 107-0097 (темно-синий) {nvy}</t>
  </si>
  <si>
    <t>91-422-34-00</t>
  </si>
  <si>
    <t>Шапка GOORIN BROTHERS арт. 107-0120 (розовый) {pin}</t>
  </si>
  <si>
    <t>91-422-09-00</t>
  </si>
  <si>
    <t>Шапка GOORIN BROTHERS арт. 107-0120 (черный) {blk}</t>
  </si>
  <si>
    <t>91-423-17-00</t>
  </si>
  <si>
    <t>Шапка GOORIN BROTHERS арт. 107-0121 (кремовый) {ivo}</t>
  </si>
  <si>
    <t>91-423-13-00</t>
  </si>
  <si>
    <t>Шапка GOORIN BROTHERS арт. 107-0121 (песочный) {cml}</t>
  </si>
  <si>
    <t>91-423-09-00</t>
  </si>
  <si>
    <t>Шапка GOORIN BROTHERS арт. 107-0121 (черный) {blk}</t>
  </si>
  <si>
    <t>91-490-16-00</t>
  </si>
  <si>
    <t>Шапка GOORIN BROTHERS арт. 107-0200 (темно-синий) {nvy}</t>
  </si>
  <si>
    <t>91-588-07-00</t>
  </si>
  <si>
    <t>Шапка GOORIN BROTHERS арт. 107-0208 (темно-зеленый) {hun}</t>
  </si>
  <si>
    <t>91-588-91-00</t>
  </si>
  <si>
    <t>Шапка GOORIN BROTHERS арт. 107-0208 (темно-коричневый) {cof}</t>
  </si>
  <si>
    <t>91-588-09-00</t>
  </si>
  <si>
    <t>Шапка GOORIN BROTHERS арт. 107-0208 (черный) {blk}</t>
  </si>
  <si>
    <t>91-589-08-00</t>
  </si>
  <si>
    <t>Шапка GOORIN BROTHERS арт. 107-0210 (серый) {gry}</t>
  </si>
  <si>
    <t>91-589-09-00</t>
  </si>
  <si>
    <t>Шапка GOORIN BROTHERS арт. 107-0210 (черный) {blk}</t>
  </si>
  <si>
    <t>91-590-36-00</t>
  </si>
  <si>
    <t>Шапка GOORIN BROTHERS арт. 107-0211 (кремовый) {ivo}</t>
  </si>
  <si>
    <t>91-590-09-00</t>
  </si>
  <si>
    <t>Шапка GOORIN BROTHERS арт. 107-0211 (черный) {blk}</t>
  </si>
  <si>
    <t>91-591-09-00</t>
  </si>
  <si>
    <t>Шапка GOORIN BROTHERS арт. 107-0212 (черный) {blk}</t>
  </si>
  <si>
    <t>91-592-02-00</t>
  </si>
  <si>
    <t>Шапка GOORIN BROTHERS арт. 107-0214 (песочный) {cml}</t>
  </si>
  <si>
    <t>91-592-09-00</t>
  </si>
  <si>
    <t>Шапка GOORIN BROTHERS арт. 107-0214 (черный) {blk}</t>
  </si>
  <si>
    <t>91-593-09-00</t>
  </si>
  <si>
    <t>Шапка GOORIN BROTHERS арт. 107-0215 (черный) {blk}</t>
  </si>
  <si>
    <t>91-594-09-00</t>
  </si>
  <si>
    <t>Шапка GOORIN BROTHERS арт. 107-0216 (черный) {blk}</t>
  </si>
  <si>
    <t>91-595-09-00</t>
  </si>
  <si>
    <t>Шапка GOORIN BROTHERS арт. 107-0217 (черный) {blk}</t>
  </si>
  <si>
    <t>91-596-09-00</t>
  </si>
  <si>
    <t>Шапка GOORIN BROTHERS арт. 107-0218 (черный) {blk}</t>
  </si>
  <si>
    <t>90-955-09-00</t>
  </si>
  <si>
    <t>Шапка GOORIN BROTHERS арт. 107-5603 (черный) {blk}</t>
  </si>
  <si>
    <t>80-862-14-55</t>
  </si>
  <si>
    <t>Шапка HERMAN арт. BUCK 001 (коричневый) {brown}</t>
  </si>
  <si>
    <t>80-862-14-57</t>
  </si>
  <si>
    <t>80-862-14-59</t>
  </si>
  <si>
    <t>80-862-14-61</t>
  </si>
  <si>
    <t>80-862-05-55</t>
  </si>
  <si>
    <t>Шапка HERMAN арт. BUCK 001 (темно-серый) {charcoal}</t>
  </si>
  <si>
    <t>80-862-05-57</t>
  </si>
  <si>
    <t>80-862-05-59</t>
  </si>
  <si>
    <t>80-862-05-61</t>
  </si>
  <si>
    <t>80-862-09-55</t>
  </si>
  <si>
    <t>Шапка HERMAN арт. BUCK 001 (черный) {black}</t>
  </si>
  <si>
    <t>80-862-09-57</t>
  </si>
  <si>
    <t>80-862-09-59</t>
  </si>
  <si>
    <t>80-862-09-61</t>
  </si>
  <si>
    <t>80-865-09-57</t>
  </si>
  <si>
    <t>Шапка HERMAN арт. BUCK 010 (черный) {black}</t>
  </si>
  <si>
    <t>81-073-09-00</t>
  </si>
  <si>
    <t>Шапка HERMAN арт. CONSTANT (черный) {black}</t>
  </si>
  <si>
    <t>80-483-08-00</t>
  </si>
  <si>
    <t>Шапка HERMAN арт. EDMOND 001 (серый) {grey}</t>
  </si>
  <si>
    <t>80-483-16-00</t>
  </si>
  <si>
    <t>Шапка HERMAN арт. EDMOND 001 (темно-синий) {navy}</t>
  </si>
  <si>
    <t>80-556-05-00</t>
  </si>
  <si>
    <t>Шапка HERMAN арт. EDMOND 019 (темно-серый) {dark grey}</t>
  </si>
  <si>
    <t>80-556-16-00</t>
  </si>
  <si>
    <t>Шапка HERMAN арт. EDMOND 019 (темно-синий) {navy}</t>
  </si>
  <si>
    <t>80-556-03-00</t>
  </si>
  <si>
    <t>Шапка HERMAN арт. EDMOND 019 (хаки) {khaki}</t>
  </si>
  <si>
    <t>80-556-09-00</t>
  </si>
  <si>
    <t>Шапка HERMAN арт. EDMOND 019 (черный) {black}</t>
  </si>
  <si>
    <t>80-559-09-00</t>
  </si>
  <si>
    <t>Шапка HERMAN арт. EDMOND 026 (черный) {black}</t>
  </si>
  <si>
    <t>80-560-08-00</t>
  </si>
  <si>
    <t>Шапка HERMAN арт. EDMOND 027 (серый) {grey}</t>
  </si>
  <si>
    <t>80-644-02-00</t>
  </si>
  <si>
    <t>Шапка HERMAN арт. EDMOND 040 (бежевый) {beige}</t>
  </si>
  <si>
    <t>80-644-16-00</t>
  </si>
  <si>
    <t>Шапка HERMAN арт. EDMOND 040 (темно-синий) {navy}</t>
  </si>
  <si>
    <t>80-563-17-00</t>
  </si>
  <si>
    <t>Шапка HERMAN арт. EDMOND 049 (кремовый) {offwhite}</t>
  </si>
  <si>
    <t>80-563-09-00</t>
  </si>
  <si>
    <t>Шапка HERMAN арт. EDMOND 049 (черный) {black}</t>
  </si>
  <si>
    <t>80-869-17-00</t>
  </si>
  <si>
    <t>Шапка HERMAN арт. EDMOND 051 (белый) {offwhite}</t>
  </si>
  <si>
    <t>80-869-14-00</t>
  </si>
  <si>
    <t>Шапка HERMAN арт. EDMOND 051 (коричневый) {brown}</t>
  </si>
  <si>
    <t>80-869-03-00</t>
  </si>
  <si>
    <t>Шапка HERMAN арт. EDMOND 051 (хаки) {khaki}</t>
  </si>
  <si>
    <t>80-869-09-00</t>
  </si>
  <si>
    <t>Шапка HERMAN арт. EDMOND 051 (черный) {black}</t>
  </si>
  <si>
    <t>80-870-08-00</t>
  </si>
  <si>
    <t>Шапка HERMAN арт. EDMOND 055 (серый) {grey}</t>
  </si>
  <si>
    <t>80-870-16-00</t>
  </si>
  <si>
    <t>Шапка HERMAN арт. EDMOND 055 (темно-синий) {navy}</t>
  </si>
  <si>
    <t>80-870-09-00</t>
  </si>
  <si>
    <t>Шапка HERMAN арт. EDMOND 055 (черный) {black}</t>
  </si>
  <si>
    <t>80-871-20-00</t>
  </si>
  <si>
    <t>Шапка HERMAN арт. EDMOND 057 (горчичный) {mustard}</t>
  </si>
  <si>
    <t>80-871-08-00</t>
  </si>
  <si>
    <t>Шапка HERMAN арт. EDMOND 057 (серый) {grey}</t>
  </si>
  <si>
    <t>80-871-06-00</t>
  </si>
  <si>
    <t>Шапка HERMAN арт. EDMOND 057 (синий) {blue}</t>
  </si>
  <si>
    <t>80-871-09-00</t>
  </si>
  <si>
    <t>Шапка HERMAN арт. EDMOND 057 (черный) {black}</t>
  </si>
  <si>
    <t>81-061-14-55</t>
  </si>
  <si>
    <t>Шапка HERMAN арт. JONAS (коричневый) {brown}</t>
  </si>
  <si>
    <t>81-061-14-57</t>
  </si>
  <si>
    <t>81-061-14-59</t>
  </si>
  <si>
    <t>81-061-14-61</t>
  </si>
  <si>
    <t>81-061-08-55</t>
  </si>
  <si>
    <t>Шапка HERMAN арт. JONAS (серый) {grey}</t>
  </si>
  <si>
    <t>81-061-08-57</t>
  </si>
  <si>
    <t>81-061-08-59</t>
  </si>
  <si>
    <t>81-061-08-61</t>
  </si>
  <si>
    <t>80-317-02-00</t>
  </si>
  <si>
    <t>Шапка HERMAN арт. JUSTIN 8100 (бежевый) {putty}</t>
  </si>
  <si>
    <t>80-317-17-00</t>
  </si>
  <si>
    <t>Шапка HERMAN арт. JUSTIN 8100 (белый) {offwhite}</t>
  </si>
  <si>
    <t>80-317-34-00</t>
  </si>
  <si>
    <t>Шапка HERMAN арт. JUSTIN 8100 (розовый) {raspberry}</t>
  </si>
  <si>
    <t>80-317-15-00</t>
  </si>
  <si>
    <t>Шапка HERMAN арт. JUSTIN 8100 (светло-коричневый) {taupe}</t>
  </si>
  <si>
    <t>80-317-86-00</t>
  </si>
  <si>
    <t>Шапка HERMAN арт. JUSTIN 8100 (светло-розовый) {pink}</t>
  </si>
  <si>
    <t>80-317-01-00</t>
  </si>
  <si>
    <t>Шапка HERMAN арт. JUSTIN 8100 (светло-серый) {pearl}</t>
  </si>
  <si>
    <t>80-317-06-00</t>
  </si>
  <si>
    <t>Шапка HERMAN арт. JUSTIN 8100 (синий) {petrol}</t>
  </si>
  <si>
    <t>80-317-16-00</t>
  </si>
  <si>
    <t>Шапка HERMAN арт. JUSTIN 8100 (темно-синий) {navy}</t>
  </si>
  <si>
    <t>80-317-09-00</t>
  </si>
  <si>
    <t>Шапка HERMAN арт. JUSTIN 8100 (черный) {black}</t>
  </si>
  <si>
    <t>80-489-34-00</t>
  </si>
  <si>
    <t>Шапка HERMAN арт. JUSTIN 8172 (розовый) {pink}</t>
  </si>
  <si>
    <t>80-877-14-00</t>
  </si>
  <si>
    <t>Шапка HERMAN арт. JUSTIN 8180 (серый / коричневый) {taupe}</t>
  </si>
  <si>
    <t>80-318-41-00</t>
  </si>
  <si>
    <t>Шапка HERMAN арт. JUSTIN 8180 (фиолетовый) {purple}</t>
  </si>
  <si>
    <t>80-323-02-00</t>
  </si>
  <si>
    <t>Шапка HERMAN арт. JUSTIN 8231 (бежевый / розовый) {beige}</t>
  </si>
  <si>
    <t>80-883-02-00</t>
  </si>
  <si>
    <t>Шапка HERMAN арт. JUSTIN 8304 (бежевый) {yellow}</t>
  </si>
  <si>
    <t>80-884-34-00</t>
  </si>
  <si>
    <t>Шапка HERMAN арт. JUSTIN 8305 (розовый) {pink}</t>
  </si>
  <si>
    <t>80-887-18-00</t>
  </si>
  <si>
    <t>Шапка HERMAN арт. JUSTIN 8308 (красный) {red}</t>
  </si>
  <si>
    <t>80-645-01-00</t>
  </si>
  <si>
    <t>Шапка HERMAN арт. JUSTIN 8508 (светло-серый) {pearl}</t>
  </si>
  <si>
    <t>80-494-08-00</t>
  </si>
  <si>
    <t>Шапка HERMAN арт. JUSTIN 8533 (серый) {grey}</t>
  </si>
  <si>
    <t>80-646-02-00</t>
  </si>
  <si>
    <t>Шапка HERMAN арт. JUSTIN 8606 (бежевый) {beige}</t>
  </si>
  <si>
    <t>80-646-06-00</t>
  </si>
  <si>
    <t>Шапка HERMAN арт. JUSTIN 8606 (синий) {blue}</t>
  </si>
  <si>
    <t>80-892-16-00</t>
  </si>
  <si>
    <t>Шапка HERMAN арт. JUSTIN 8614 (темно-синий) {navy}</t>
  </si>
  <si>
    <t>81-062-18-55</t>
  </si>
  <si>
    <t>Шапка HERMAN арт. LEWIS (красный) {red}</t>
  </si>
  <si>
    <t>81-062-18-57</t>
  </si>
  <si>
    <t>81-062-18-59</t>
  </si>
  <si>
    <t>81-062-18-61</t>
  </si>
  <si>
    <t>80-500-15-00</t>
  </si>
  <si>
    <t>Шапка HERMAN арт. LOUISE 011 (светло-коричневый) {taupe}</t>
  </si>
  <si>
    <t>80-500-01-00</t>
  </si>
  <si>
    <t>Шапка HERMAN арт. LOUISE 011 (светло-серый) {pearl}</t>
  </si>
  <si>
    <t>80-332-02-00</t>
  </si>
  <si>
    <t>Шапка HERMAN арт. LOUISE 017 (бежевый) {taupe}</t>
  </si>
  <si>
    <t>80-332-17-00</t>
  </si>
  <si>
    <t>Шапка HERMAN арт. LOUISE 017 (белый) {white}</t>
  </si>
  <si>
    <t>80-332-09-00</t>
  </si>
  <si>
    <t>Шапка HERMAN арт. LOUISE 017 (черный) {black}</t>
  </si>
  <si>
    <t>80-568-17-00</t>
  </si>
  <si>
    <t>Шапка HERMAN арт. LOUISE 019 (белый) {white}</t>
  </si>
  <si>
    <t>80-568-09-00</t>
  </si>
  <si>
    <t>Шапка HERMAN арт. LOUISE 019 (черный) {black}</t>
  </si>
  <si>
    <t>80-569-09-00</t>
  </si>
  <si>
    <t>Шапка HERMAN арт. LOUISE 020 (черный) {black}</t>
  </si>
  <si>
    <t>80-338-08-00</t>
  </si>
  <si>
    <t>Шапка HERMAN арт. LOUISE 031 (серый) {grey}</t>
  </si>
  <si>
    <t>80-570-02-00</t>
  </si>
  <si>
    <t>Шапка HERMAN арт. LOUISE 038 (бежевый) {putty}</t>
  </si>
  <si>
    <t>80-570-17-00</t>
  </si>
  <si>
    <t>Шапка HERMAN арт. LOUISE 038 (белый) {offwhite}</t>
  </si>
  <si>
    <t>80-570-08-00</t>
  </si>
  <si>
    <t>Шапка HERMAN арт. LOUISE 038 (серый) {grey}</t>
  </si>
  <si>
    <t>80-570-09-00</t>
  </si>
  <si>
    <t>Шапка HERMAN арт. LOUISE 038 (черный) {black}</t>
  </si>
  <si>
    <t>80-571-17-00</t>
  </si>
  <si>
    <t>Шапка HERMAN арт. LOUISE 039 (белый) {offwhite}</t>
  </si>
  <si>
    <t>80-571-09-00</t>
  </si>
  <si>
    <t>Шапка HERMAN арт. LOUISE 039 (черный) {black}</t>
  </si>
  <si>
    <t>80-572-02-00</t>
  </si>
  <si>
    <t>Шапка HERMAN арт. LOUISE 041 (бежевый) {putty}</t>
  </si>
  <si>
    <t>80-572-17-00</t>
  </si>
  <si>
    <t>Шапка HERMAN арт. LOUISE 041 (белый) {offwhite}</t>
  </si>
  <si>
    <t>80-572-09-00</t>
  </si>
  <si>
    <t>Шапка HERMAN арт. LOUISE 041 (черный) {black}</t>
  </si>
  <si>
    <t>80-502-02-00</t>
  </si>
  <si>
    <t>Шапка HERMAN арт. MAGGY 8111 (бежевый) {beige}</t>
  </si>
  <si>
    <t>80-502-17-00</t>
  </si>
  <si>
    <t>Шапка HERMAN арт. MAGGY 8111 (белый) {offwhite}</t>
  </si>
  <si>
    <t>80-502-08-00</t>
  </si>
  <si>
    <t>Шапка HERMAN арт. MAGGY 8111 (серый) {grey}</t>
  </si>
  <si>
    <t>80-502-09-00</t>
  </si>
  <si>
    <t>Шапка HERMAN арт. MAGGY 8111 (черный) {black}</t>
  </si>
  <si>
    <t>80-574-17-00</t>
  </si>
  <si>
    <t>Шапка HERMAN арт. MAGGY 8137 (белый) {white}</t>
  </si>
  <si>
    <t>80-574-09-00</t>
  </si>
  <si>
    <t>Шапка HERMAN арт. MAGGY 8137 (черный) {black}</t>
  </si>
  <si>
    <t>80-503-17-00</t>
  </si>
  <si>
    <t>Шапка HERMAN арт. MAGGY 8165 (белый) {white}</t>
  </si>
  <si>
    <t>80-647-17-00</t>
  </si>
  <si>
    <t>Шапка HERMAN арт. MAGGY 8510 (белый) {offwhite}</t>
  </si>
  <si>
    <t>80-647-08-00</t>
  </si>
  <si>
    <t>Шапка HERMAN арт. MAGGY 8510 (серый) {grey}</t>
  </si>
  <si>
    <t>80-647-09-00</t>
  </si>
  <si>
    <t>Шапка HERMAN арт. MAGGY 8510 (черный) {black}</t>
  </si>
  <si>
    <t>80-345-17-00</t>
  </si>
  <si>
    <t>Шапка HERMAN арт. MAGGY 8520 (белый) {white}</t>
  </si>
  <si>
    <t>80-345-12-00</t>
  </si>
  <si>
    <t>Шапка HERMAN арт. MAGGY 8520 (бордовый) {burgundy}</t>
  </si>
  <si>
    <t>80-345-06-00</t>
  </si>
  <si>
    <t>Шапка HERMAN арт. MAGGY 8520 (синий) {blue}</t>
  </si>
  <si>
    <t>80-345-09-00</t>
  </si>
  <si>
    <t>Шапка HERMAN арт. MAGGY 8520 (черный) {black}</t>
  </si>
  <si>
    <t>80-903-14-00</t>
  </si>
  <si>
    <t>Шапка HERMAN арт. MAGGY 8614 (коричневый) {taupe}</t>
  </si>
  <si>
    <t>80-903-34-00</t>
  </si>
  <si>
    <t>Шапка HERMAN арт. MAGGY 8614 (розовый) {pink}</t>
  </si>
  <si>
    <t>81-063-00-00</t>
  </si>
  <si>
    <t>Шапка HERMAN арт. MARIUS W16 (серый / коричневый) {taupe}</t>
  </si>
  <si>
    <t>81-063-21-00</t>
  </si>
  <si>
    <t>Шапка HERMAN арт. MARIUS W16 (синий / красный) {red}</t>
  </si>
  <si>
    <t>80-145-05-00</t>
  </si>
  <si>
    <t>Шапка HERMAN арт. MASSAK (темно-серый) {dark grey}</t>
  </si>
  <si>
    <t>80-145-09-00</t>
  </si>
  <si>
    <t>Шапка HERMAN арт. MASSAK (черный) {black}</t>
  </si>
  <si>
    <t>80-623-08-00</t>
  </si>
  <si>
    <t>Шапка HERMAN арт. MERYL 002 (серый) {grey}</t>
  </si>
  <si>
    <t>80-623-09-00</t>
  </si>
  <si>
    <t>Шапка HERMAN арт. MERYL 002 (черный) {black}</t>
  </si>
  <si>
    <t>81-038-16-00</t>
  </si>
  <si>
    <t>Шапка HERMAN арт. SEAL (темно-синий) {navy}</t>
  </si>
  <si>
    <t>81-064-02-55</t>
  </si>
  <si>
    <t>Шапка HERMAN арт. TELLER (бежевый) {beige}</t>
  </si>
  <si>
    <t>81-064-02-57</t>
  </si>
  <si>
    <t>81-064-02-59</t>
  </si>
  <si>
    <t>81-064-02-61</t>
  </si>
  <si>
    <t>80-262-06-00</t>
  </si>
  <si>
    <t>Шапка HERMAN арт. V0402 (синий / серый) {blue}</t>
  </si>
  <si>
    <t>81-039-16-00</t>
  </si>
  <si>
    <t>Шапка HERMAN арт. WHALES (темно-синий) {navy}</t>
  </si>
  <si>
    <t>81-039-09-00</t>
  </si>
  <si>
    <t>Шапка HERMAN арт. WHALES (черный) {black}</t>
  </si>
  <si>
    <t>20-105-19-00</t>
  </si>
  <si>
    <t>Шапка IGNITE арт. 302589 (голубой) {Blue}</t>
  </si>
  <si>
    <t>KID</t>
  </si>
  <si>
    <t>20-105-34-00</t>
  </si>
  <si>
    <t>Шапка IGNITE арт. 302589 (розовый) {Pink}</t>
  </si>
  <si>
    <t>20-126-08-00</t>
  </si>
  <si>
    <t>Шапка IGNITE арт. 303247 (серый) {Grey}</t>
  </si>
  <si>
    <t>20-127-09-00</t>
  </si>
  <si>
    <t>Шапка IGNITE арт. 303294 (черный) {black}</t>
  </si>
  <si>
    <t>20-057-09-00</t>
  </si>
  <si>
    <t>Шапка IGNITE арт. 303362 (черный) {Black}</t>
  </si>
  <si>
    <t>20-060-19-00</t>
  </si>
  <si>
    <t>Шапка IGNITE арт. B-1122 (голубой) {blu}</t>
  </si>
  <si>
    <t>03-005-20-00</t>
  </si>
  <si>
    <t>Шапка KANGOL арт. 2978BC Acrylic Cuff Pull-On (желтый) {old gold}</t>
  </si>
  <si>
    <t>03-005-06-00</t>
  </si>
  <si>
    <t>Шапка KANGOL арт. 2978BC Acrylic Cuff Pull-On (оранжевый) {safety}</t>
  </si>
  <si>
    <t>03-005-05-00</t>
  </si>
  <si>
    <t>Шапка KANGOL арт. 2978BC Acrylic Cuff Pull-On (темно-серый) {dk.flannel}</t>
  </si>
  <si>
    <t>03-005-10-00</t>
  </si>
  <si>
    <t>Шапка KANGOL арт. 2978BC Acrylic Cuff Pull-On (черный / серый) {black/dk.flannel}</t>
  </si>
  <si>
    <t>03-005-99-00</t>
  </si>
  <si>
    <t>Шапка KANGOL арт. 2978BC Acrylic Cuff Pull-On (черный / черный) {black/black}</t>
  </si>
  <si>
    <t>03-005-09-00</t>
  </si>
  <si>
    <t>Шапка KANGOL арт. 2978BC Acrylic Cuff Pull-On (черный) {black}</t>
  </si>
  <si>
    <t>03-077-09-00</t>
  </si>
  <si>
    <t>Шапка KANGOL арт. K0702CO Squad Fully Fashioned Cuff Pull-On (черный) {black}</t>
  </si>
  <si>
    <t>03-013-17-00</t>
  </si>
  <si>
    <t>Шапка KANGOL арт. K3019ST Furgora Skull Cap (белый) {cream}</t>
  </si>
  <si>
    <t>03-013-34-00</t>
  </si>
  <si>
    <t>Шапка KANGOL арт. K3019ST Furgora Skull Cap (розовый) {dusty rose}</t>
  </si>
  <si>
    <t>03-013-09-00</t>
  </si>
  <si>
    <t>Шапка KANGOL арт. K3019ST Furgora Skull Cap (черный) {black}</t>
  </si>
  <si>
    <t>03-053-08-00</t>
  </si>
  <si>
    <t>Шапка KANGOL арт. K3020ST Patch Beanie (серый) {light flannel}</t>
  </si>
  <si>
    <t>03-053-16-00</t>
  </si>
  <si>
    <t>Шапка KANGOL арт. K3020ST Patch Beanie (темно-синий) {navy}</t>
  </si>
  <si>
    <t>03-080-05-00</t>
  </si>
  <si>
    <t>Шапка KANGOL арт. K3375ST Hidden Beanie (серый) {dark flannel}</t>
  </si>
  <si>
    <t>03-098-93-00</t>
  </si>
  <si>
    <t>Шапка KANGOL арт. K3454 Cardinal 2 way beanie (бордовый) {red velvet}</t>
  </si>
  <si>
    <t>03-098-08-00</t>
  </si>
  <si>
    <t>Шапка KANGOL арт. K3454 Cardinal 2 way beanie (серый) {grey}</t>
  </si>
  <si>
    <t>03-098-09-00</t>
  </si>
  <si>
    <t>Шапка KANGOL арт. K3454 Cardinal 2 way beanie (черный) {black}</t>
  </si>
  <si>
    <t>03-102-09-00</t>
  </si>
  <si>
    <t>Шапка KANGOL арт. K3523 Furgora Cuff Beanie (черный) {black}</t>
  </si>
  <si>
    <t>03-105-10-00</t>
  </si>
  <si>
    <t>Шапка KANGOL арт. K3524 Rib Stripe Rev Beanie (черный / серый) {black}</t>
  </si>
  <si>
    <t>03-104-06-00</t>
  </si>
  <si>
    <t>Шапка KANGOL арт. K3528 Service-k Rib Beanie (синий) {navy}</t>
  </si>
  <si>
    <t>03-104-09-00</t>
  </si>
  <si>
    <t>Шапка KANGOL арт. K3528 Service-k Rib Beanie (черный) {black}</t>
  </si>
  <si>
    <t>03-019-08-00</t>
  </si>
  <si>
    <t>Шапка KANGOL арт. K6015HT Lambswool FF Pull-On (серый) {flannel}</t>
  </si>
  <si>
    <t>03-019-16-00</t>
  </si>
  <si>
    <t>Шапка KANGOL арт. K6015HT Lambswool FF Pull-On (темно-синий) {navy}</t>
  </si>
  <si>
    <t>03-019-09-00</t>
  </si>
  <si>
    <t>Шапка KANGOL арт. K6015HT Lambswool FF Pull-On (черный) {black}</t>
  </si>
  <si>
    <t>44-047-09-00</t>
  </si>
  <si>
    <t>Шапка LAULHERE арт. SEINE VOILETTE (черный) {black}</t>
  </si>
  <si>
    <t>71-021-36-00</t>
  </si>
  <si>
    <t>Шапка PIPOLAKI арт. 1010 PIANELLA (кремовый) {030}</t>
  </si>
  <si>
    <t>71-022-08-00</t>
  </si>
  <si>
    <t>Шапка PIPOLAKI арт. 1023 LUCCIANA (серый) {055}</t>
  </si>
  <si>
    <t>71-023-09-00</t>
  </si>
  <si>
    <t>Шапка PIPOLAKI арт. 1028 OLIVIA (черный) {010}</t>
  </si>
  <si>
    <t>71-027-09-00</t>
  </si>
  <si>
    <t>Шапка PIPOLAKI арт. 1107 LIVIRIO (черный) {010}</t>
  </si>
  <si>
    <t>71-028-22-00</t>
  </si>
  <si>
    <t>Шапка PIPOLAKI арт. 1108 BARI (темно-синий) {029}</t>
  </si>
  <si>
    <t>71-028-09-00</t>
  </si>
  <si>
    <t>Шапка PIPOLAKI арт. 1108 BARI (черный) {010}</t>
  </si>
  <si>
    <t>71-029-08-00</t>
  </si>
  <si>
    <t>Шапка PIPOLAKI арт. 1207 VANNAS (серый) {056}</t>
  </si>
  <si>
    <t>71-030-34-00</t>
  </si>
  <si>
    <t>Шапка PIPOLAKI арт. 1209 BADEN (розовый) {040}</t>
  </si>
  <si>
    <t>71-030-08-00</t>
  </si>
  <si>
    <t>Шапка PIPOLAKI арт. 1209 BADEN (серый) {055}</t>
  </si>
  <si>
    <t>71-030-16-00</t>
  </si>
  <si>
    <t>Шапка PIPOLAKI арт. 1209 BADEN (темно-синий) {029}</t>
  </si>
  <si>
    <t>71-032-09-00</t>
  </si>
  <si>
    <t>Шапка PIPOLAKI арт. 1304 RUKA (черный) {010}</t>
  </si>
  <si>
    <t>71-034-05-00</t>
  </si>
  <si>
    <t>Шапка PIPOLAKI арт. 1822 GENEPI (темно-серый) {055}</t>
  </si>
  <si>
    <t>71-034-09-00</t>
  </si>
  <si>
    <t>Шапка PIPOLAKI арт. 1822 GENEPI (черный) {010}</t>
  </si>
  <si>
    <t>71-036-01-00</t>
  </si>
  <si>
    <t>Шапка PIPOLAKI арт. 2003 EVELINA (светло-серый) {950}</t>
  </si>
  <si>
    <t>71-040-08-00</t>
  </si>
  <si>
    <t>Шапка PIPOLAKI арт. 2010 PAOLINA (серый / красный) {958}</t>
  </si>
  <si>
    <t>71-043-16-00</t>
  </si>
  <si>
    <t>Шапка PIPOLAKI арт. 2016 GINA (темно-синий) {029}</t>
  </si>
  <si>
    <t>71-044-16-00</t>
  </si>
  <si>
    <t>Шапка PIPOLAKI арт. 2017 BELLA (темно-синий) {929}</t>
  </si>
  <si>
    <t>71-052-34-00</t>
  </si>
  <si>
    <t>Шапка PIPOLAKI арт. 2202 GELTA (темно-розовый) {040}</t>
  </si>
  <si>
    <t>71-056-16-00</t>
  </si>
  <si>
    <t>Шапка PIPOLAKI арт. 2208 ODINA (темно-синий) {029}</t>
  </si>
  <si>
    <t>71-058-08-00</t>
  </si>
  <si>
    <t>Шапка PIPOLAKI арт. 2210 NIMER (серый) {055}</t>
  </si>
  <si>
    <t>71-061-36-00</t>
  </si>
  <si>
    <t>Шапка PIPOLAKI арт. 2403 SUMIR (кремовый) {030}</t>
  </si>
  <si>
    <t>71-066-16-00</t>
  </si>
  <si>
    <t>Шапка PIPOLAKI арт. 2410 LIBLO (темно-синий) {029}</t>
  </si>
  <si>
    <t>71-067-17-00</t>
  </si>
  <si>
    <t>Шапка PIPOLAKI арт. 2824 MERRY (белый) {061}</t>
  </si>
  <si>
    <t>71-067-09-00</t>
  </si>
  <si>
    <t>Шапка PIPOLAKI арт. 2824 MERRY (черный) {010}</t>
  </si>
  <si>
    <t>71-068-22-00</t>
  </si>
  <si>
    <t>Шапка PIPOLAKI арт. 3810 HAMBOURG (светло-синий) {027}</t>
  </si>
  <si>
    <t>71-068-05-00</t>
  </si>
  <si>
    <t>Шапка PIPOLAKI арт. 3810 HAMBOURG (темно-серый) {058}</t>
  </si>
  <si>
    <t>71-070-17-00</t>
  </si>
  <si>
    <t>Шапка PIPOLAKI арт. 4804 CALGARY (белый) {060}</t>
  </si>
  <si>
    <t>71-070-08-00</t>
  </si>
  <si>
    <t>Шапка PIPOLAKI арт. 4804 CALGARY (серый) {050}</t>
  </si>
  <si>
    <t>71-070-09-00</t>
  </si>
  <si>
    <t>Шапка PIPOLAKI арт. 4804 CALGARY (черный) {010}</t>
  </si>
  <si>
    <t>71-071-17-00</t>
  </si>
  <si>
    <t>Шапка PIPOLAKI арт. 4806 VANCOUVER (белый) {060}</t>
  </si>
  <si>
    <t>71-071-09-00</t>
  </si>
  <si>
    <t>Шапка PIPOLAKI арт. 4806 VANCOUVER (черный) {010}</t>
  </si>
  <si>
    <t>71-073-17-00</t>
  </si>
  <si>
    <t>Шапка PIPOLAKI арт. 4864 ARMONY (белый) {060}</t>
  </si>
  <si>
    <t>71-073-08-00</t>
  </si>
  <si>
    <t>Шапка PIPOLAKI арт. 4864 ARMONY (серый) {055}</t>
  </si>
  <si>
    <t>71-073-16-00</t>
  </si>
  <si>
    <t>Шапка PIPOLAKI арт. 4864 ARMONY (темно-синий) {029}</t>
  </si>
  <si>
    <t>71-073-09-00</t>
  </si>
  <si>
    <t>Шапка PIPOLAKI арт. 4864 ARMONY (черный) {010}</t>
  </si>
  <si>
    <t>71-077-05-00</t>
  </si>
  <si>
    <t>Шапка PIPOLAKI арт. 5876 MESA (темно-серый) {056}</t>
  </si>
  <si>
    <t>71-077-16-00</t>
  </si>
  <si>
    <t>Шапка PIPOLAKI арт. 5876 MESA (темно-синий) {029}</t>
  </si>
  <si>
    <t>71-077-09-00</t>
  </si>
  <si>
    <t>Шапка PIPOLAKI арт. 5876 MESA (черный) {010}</t>
  </si>
  <si>
    <t>71-078-03-00</t>
  </si>
  <si>
    <t>Шапка PIPOLAKI арт. 6021 PAVEL (оливковый) {088}</t>
  </si>
  <si>
    <t>71-078-22-00</t>
  </si>
  <si>
    <t>Шапка PIPOLAKI арт. 6021 PAVEL (светло-синий) {027}</t>
  </si>
  <si>
    <t>71-078-08-00</t>
  </si>
  <si>
    <t>Шапка PIPOLAKI арт. 6021 PAVEL (серый) {055}</t>
  </si>
  <si>
    <t>71-078-05-00</t>
  </si>
  <si>
    <t>Шапка PIPOLAKI арт. 6021 PAVEL (темно-серый) {058}</t>
  </si>
  <si>
    <t>71-079-01-00</t>
  </si>
  <si>
    <t>Шапка PIPOLAKI арт. 6035 GIULIA (светло-серый) {056}</t>
  </si>
  <si>
    <t>71-079-05-00</t>
  </si>
  <si>
    <t>Шапка PIPOLAKI арт. 6035 GIULIA (темно-серый) {059}</t>
  </si>
  <si>
    <t>71-079-09-00</t>
  </si>
  <si>
    <t>Шапка PIPOLAKI арт. 6035 GIULIA (черный) {011}</t>
  </si>
  <si>
    <t>71-080-18-00</t>
  </si>
  <si>
    <t>Шапка PIPOLAKI арт. 7050 LESPI (красный / синий) {108}</t>
  </si>
  <si>
    <t>71-081-12-00</t>
  </si>
  <si>
    <t>Шапка PIPOLAKI арт. 8006 BAMBO (бордовый / синий) {109}</t>
  </si>
  <si>
    <t>71-081-03-00</t>
  </si>
  <si>
    <t>Шапка PIPOLAKI арт. 8006 BAMBO (оливковый) {088}</t>
  </si>
  <si>
    <t>71-081-64-00</t>
  </si>
  <si>
    <t>Шапка PIPOLAKI арт. 8006 BAMBO (розовый / серый) {024}</t>
  </si>
  <si>
    <t>71-082-08-00</t>
  </si>
  <si>
    <t>Шапка PIPOLAKI арт. 8047 TIVOLI (серый) {055}</t>
  </si>
  <si>
    <t>71-082-05-00</t>
  </si>
  <si>
    <t>Шапка PIPOLAKI арт. 8047 TIVOLI (темно-серый) {058}</t>
  </si>
  <si>
    <t>71-083-08-00</t>
  </si>
  <si>
    <t>Шапка PIPOLAKI арт. 8065 PARIS (серый) {055}</t>
  </si>
  <si>
    <t>71-083-16-00</t>
  </si>
  <si>
    <t>Шапка PIPOLAKI арт. 8065 PARIS (темно-синий) {029}</t>
  </si>
  <si>
    <t>71-083-09-00</t>
  </si>
  <si>
    <t>Шапка PIPOLAKI арт. 8065 PARIS (черный) {010}</t>
  </si>
  <si>
    <t>71-084-01-00</t>
  </si>
  <si>
    <t>Шапка PIPOLAKI арт. 8078 GRENOBLE (светло-серый) {050}</t>
  </si>
  <si>
    <t>71-084-16-00</t>
  </si>
  <si>
    <t>Шапка PIPOLAKI арт. 8078 GRENOBLE (темно-синий) {029}</t>
  </si>
  <si>
    <t>71-084-09-00</t>
  </si>
  <si>
    <t>Шапка PIPOLAKI арт. 8078 GRENOBLE (черный) {010}</t>
  </si>
  <si>
    <t>71-086-18-00</t>
  </si>
  <si>
    <t>Шапка PIPOLAKI арт. 8740 DULCE (красный) {100}</t>
  </si>
  <si>
    <t>71-086-34-00</t>
  </si>
  <si>
    <t>Шапка PIPOLAKI арт. 8740 DULCE (розовый) {040}</t>
  </si>
  <si>
    <t>71-086-05-00</t>
  </si>
  <si>
    <t>Шапка PIPOLAKI арт. 8740 DULCE (темно-серый) {058}</t>
  </si>
  <si>
    <t>71-086-16-00</t>
  </si>
  <si>
    <t>Шапка PIPOLAKI арт. 8740 DULCE (темно-синий) {029}</t>
  </si>
  <si>
    <t>71-086-56-00</t>
  </si>
  <si>
    <t>Шапка PIPOLAKI арт. 8740 DULCE (хаки) {073}</t>
  </si>
  <si>
    <t>71-086-09-00</t>
  </si>
  <si>
    <t>Шапка PIPOLAKI арт. 8740 DULCE (черный) {010}</t>
  </si>
  <si>
    <t>71-087-08-00</t>
  </si>
  <si>
    <t>Шапка PIPOLAKI арт. 9214 DELIA (серый) {055}</t>
  </si>
  <si>
    <t>71-087-09-00</t>
  </si>
  <si>
    <t>Шапка PIPOLAKI арт. 9214 DELIA (черный) {010}</t>
  </si>
  <si>
    <t>71-088-36-00</t>
  </si>
  <si>
    <t>Шапка PIPOLAKI арт. 9410 ODAIA (кремовый) {030}</t>
  </si>
  <si>
    <t>71-089-16-00</t>
  </si>
  <si>
    <t>Шапка PIPOLAKI арт. 9834 FRUITCAKE (темно-синий) {029}</t>
  </si>
  <si>
    <t>71-089-09-00</t>
  </si>
  <si>
    <t>Шапка PIPOLAKI арт. 9834 FRUITCAKE (черный) {010}</t>
  </si>
  <si>
    <t>71-090-34-00</t>
  </si>
  <si>
    <t>Шапка PIPOLAKI арт. K1501 STELLA (розовый) {045}</t>
  </si>
  <si>
    <t>71-092-17-00</t>
  </si>
  <si>
    <t>Шапка PIPOLAKI арт. K1521 LISA (белый) {060}</t>
  </si>
  <si>
    <t>71-093-16-00</t>
  </si>
  <si>
    <t>Шапка PIPOLAKI арт. K2500 OSTEG (темно-синий) {029}</t>
  </si>
  <si>
    <t>71-095-19-00</t>
  </si>
  <si>
    <t>Шапка PIPOLAKI арт. K2502 IBENI (голубой) {020}</t>
  </si>
  <si>
    <t>71-097-72-00</t>
  </si>
  <si>
    <t>Шапка PIPOLAKI арт. K2506 ABESI (черный / красный) {010}</t>
  </si>
  <si>
    <t>71-098-16-00</t>
  </si>
  <si>
    <t>Шапка PIPOLAKI арт. K5834 ALPINA (темно-синий) {029}</t>
  </si>
  <si>
    <t>71-099-09-00</t>
  </si>
  <si>
    <t>Шапка PIPOLAKI арт. K6073 MINI SHINY (черный) {010}</t>
  </si>
  <si>
    <t>71-100-06-00</t>
  </si>
  <si>
    <t>Шапка PIPOLAKI арт. K6075 CERVINO (голубой) {020}</t>
  </si>
  <si>
    <t>71-101-34-00</t>
  </si>
  <si>
    <t>Шапка PIPOLAKI арт. K8098  CACTUS (розовый) {036}</t>
  </si>
  <si>
    <t>77-010-09-00</t>
  </si>
  <si>
    <t>Шапка R MOUNTAIN арт. COLD 4110 (черный) {Black}</t>
  </si>
  <si>
    <t>77-018-11-00</t>
  </si>
  <si>
    <t>Шапка R MOUNTAIN арт. ICE 8103 (зеленый) {Anise}</t>
  </si>
  <si>
    <t>77-038-09-00</t>
  </si>
  <si>
    <t>Шапка R MOUNTAIN арт. ICE 8147 (черный) {black}</t>
  </si>
  <si>
    <t>77-149-64-00</t>
  </si>
  <si>
    <t>Шапка R MOUNTAIN арт. ICE 8163 (бордовый / голубой) {pink}</t>
  </si>
  <si>
    <t>77-149-11-00</t>
  </si>
  <si>
    <t>Шапка R MOUNTAIN арт. ICE 8163 (зеленый) {Green}</t>
  </si>
  <si>
    <t>77-149-10-00</t>
  </si>
  <si>
    <t>Шапка R MOUNTAIN арт. ICE 8163 (черный / серый) {black}</t>
  </si>
  <si>
    <t>77-150-51-00</t>
  </si>
  <si>
    <t>Шапка R MOUNTAIN арт. ICE 8164 (зеленый / белый) {green}</t>
  </si>
  <si>
    <t>77-150-14-00</t>
  </si>
  <si>
    <t>Шапка R MOUNTAIN арт. ICE 8164 (коричневый) {brown}</t>
  </si>
  <si>
    <t>77-071-18-00</t>
  </si>
  <si>
    <t>Шапка R MOUNTAIN арт. ICE 8166 (красный / синий) {Red}</t>
  </si>
  <si>
    <t>77-152-06-00</t>
  </si>
  <si>
    <t>Шапка R MOUNTAIN арт. ICE 8168 (синий) {petrolblue}</t>
  </si>
  <si>
    <t>77-155-17-00</t>
  </si>
  <si>
    <t>Шапка R MOUNTAIN арт. ICE 8171 (белый / фиолетовый) {Offwhite}</t>
  </si>
  <si>
    <t>77-161-35-00</t>
  </si>
  <si>
    <t>Шапка R MOUNTAIN арт. ICE 8177 (разноцветный) {tricolor}</t>
  </si>
  <si>
    <t>77-268-02-00</t>
  </si>
  <si>
    <t>Шапка R MOUNTAIN арт. ICE 8179 (бежевый) {beige}</t>
  </si>
  <si>
    <t>77-268-12-00</t>
  </si>
  <si>
    <t>Шапка R MOUNTAIN арт. ICE 8179 (бордовый) {raspberry}</t>
  </si>
  <si>
    <t>77-268-16-00</t>
  </si>
  <si>
    <t>Шапка R MOUNTAIN арт. ICE 8179 (темно-синий) {blue}</t>
  </si>
  <si>
    <t>77-268-09-00</t>
  </si>
  <si>
    <t>Шапка R MOUNTAIN арт. ICE 8179 (черный) {black}</t>
  </si>
  <si>
    <t>77-163-19-00</t>
  </si>
  <si>
    <t>Шапка R MOUNTAIN арт. ICE 8186 (голубой) {Turquoise}</t>
  </si>
  <si>
    <t>77-164-18-00</t>
  </si>
  <si>
    <t>Шапка R MOUNTAIN арт. ICE 8187 (белый / красный) {Red}</t>
  </si>
  <si>
    <t>77-165-35-00</t>
  </si>
  <si>
    <t>Шапка R MOUNTAIN арт. ICE 8191 (разноцветный) {tricolor}</t>
  </si>
  <si>
    <t>77-057-09-00</t>
  </si>
  <si>
    <t>Шапка R MOUNTAIN арт. ICE 8212 (черный) {Black}</t>
  </si>
  <si>
    <t>77-058-41-00</t>
  </si>
  <si>
    <t>Шапка R MOUNTAIN арт. ICE 8213 (фиолетовый) {Purple}</t>
  </si>
  <si>
    <t>77-228-14-00</t>
  </si>
  <si>
    <t>Шапка R MOUNTAIN арт. ICE 8230 (коричневый) {horse}</t>
  </si>
  <si>
    <t>77-272-32-00</t>
  </si>
  <si>
    <t>Шапка R MOUNTAIN арт. ICE 8503 (бежевый / синий) {beige}</t>
  </si>
  <si>
    <t>77-272-19-00</t>
  </si>
  <si>
    <t>Шапка R MOUNTAIN арт. ICE 8503 (голубой / оранжевый) {blue}</t>
  </si>
  <si>
    <t>77-272-34-00</t>
  </si>
  <si>
    <t>Шапка R MOUNTAIN арт. ICE 8503 (розовый / белый) {pink}</t>
  </si>
  <si>
    <t>77-233-15-00</t>
  </si>
  <si>
    <t>Шапка R MOUNTAIN арт. ICE 8504 (светло-коричневый) {taupe}</t>
  </si>
  <si>
    <t>77-234-14-00</t>
  </si>
  <si>
    <t>Шапка R MOUNTAIN арт. ICE 8506 (коричневый / бежевый) {taupe}</t>
  </si>
  <si>
    <t>77-264-17-00</t>
  </si>
  <si>
    <t>Шапка R MOUNTAIN арт. ICE 8508 (белый) {white}</t>
  </si>
  <si>
    <t>77-235-17-00</t>
  </si>
  <si>
    <t>Шапка R MOUNTAIN арт. ICE 8509 (белый) {white}</t>
  </si>
  <si>
    <t>77-235-18-00</t>
  </si>
  <si>
    <t>Шапка R MOUNTAIN арт. ICE 8509 (красный) {red}</t>
  </si>
  <si>
    <t>77-239-14-00</t>
  </si>
  <si>
    <t>Шапка R MOUNTAIN арт. ICE 8514 (коричневый) {taupe}</t>
  </si>
  <si>
    <t>77-239-01-00</t>
  </si>
  <si>
    <t>Шапка R MOUNTAIN арт. ICE 8514 (светло-серый) {grey}</t>
  </si>
  <si>
    <t>77-241-08-00</t>
  </si>
  <si>
    <t>Шапка R MOUNTAIN арт. ICE 8516 (серый) {grey}</t>
  </si>
  <si>
    <t>77-243-17-00</t>
  </si>
  <si>
    <t>Шапка R MOUNTAIN арт. ICE 8518 (белый) {white}</t>
  </si>
  <si>
    <t>77-244-17-00</t>
  </si>
  <si>
    <t>Шапка R MOUNTAIN арт. ICE 8519 (белый) {white}</t>
  </si>
  <si>
    <t>77-244-05-00</t>
  </si>
  <si>
    <t>Шапка R MOUNTAIN арт. ICE 8519 (темно-серый) {grey}</t>
  </si>
  <si>
    <t>77-246-34-00</t>
  </si>
  <si>
    <t>Шапка R MOUNTAIN арт. ICE 8521 (бежевый / розовый) {pink}</t>
  </si>
  <si>
    <t>77-246-09-00</t>
  </si>
  <si>
    <t>Шапка R MOUNTAIN арт. ICE 8521 (бежевый / черный) {black}</t>
  </si>
  <si>
    <t>23-007-12-00</t>
  </si>
  <si>
    <t>Шапка SEEBERGER арт. 16620-0 ANGORA HEADSOCK (бордовый) {23}</t>
  </si>
  <si>
    <t>23-007-20-00</t>
  </si>
  <si>
    <t>Шапка SEEBERGER арт. 16620-0 ANGORA HEADSOCK (желтый) {42}</t>
  </si>
  <si>
    <t>23-007-18-00</t>
  </si>
  <si>
    <t>Шапка SEEBERGER арт. 16620-0 ANGORA HEADSOCK (красный) {21}</t>
  </si>
  <si>
    <t>23-008-18-00</t>
  </si>
  <si>
    <t>Шапка SEEBERGER арт. 17600-0 СOSY HEADSOCK (красный) {21}</t>
  </si>
  <si>
    <t>23-008-02-00</t>
  </si>
  <si>
    <t>Шапка SEEBERGER арт. 17600-0 СOSY HEADSOCK (песочный) {94}</t>
  </si>
  <si>
    <t>23-008-09-00</t>
  </si>
  <si>
    <t>Шапка SEEBERGER арт. 17600-0 СOSY HEADSOCK (черный) {10}</t>
  </si>
  <si>
    <t>23-009-17-00</t>
  </si>
  <si>
    <t>Шапка SEEBERGER арт. 18066-0 ANGORA BEANIE (белый) {18}</t>
  </si>
  <si>
    <t>23-009-18-00</t>
  </si>
  <si>
    <t>Шапка SEEBERGER арт. 18066-0 ANGORA BEANIE (красный) {21}</t>
  </si>
  <si>
    <t>23-009-09-00</t>
  </si>
  <si>
    <t>Шапка SEEBERGER арт. 18066-0 ANGORA BEANIE (черный) {10}</t>
  </si>
  <si>
    <t>23-010-00-00</t>
  </si>
  <si>
    <t>Шапка SEEBERGER арт. 18182-0 POMPOM BEANIE (синий / оливковый) {6253}</t>
  </si>
  <si>
    <t>23-010-31-00</t>
  </si>
  <si>
    <t>Шапка SEEBERGER арт. 18182-0 POMPOM BEANIE (сиреневый / мятный) {7959}</t>
  </si>
  <si>
    <t>23-011-12-00</t>
  </si>
  <si>
    <t>Шапка SEEBERGER арт. 18202-0 TURN-UP BEANIE (бордовый) {23}</t>
  </si>
  <si>
    <t>23-011-06-00</t>
  </si>
  <si>
    <t>Шапка SEEBERGER арт. 18202-0 TURN-UP BEANIE (синий) {60}</t>
  </si>
  <si>
    <t>23-012-02-00</t>
  </si>
  <si>
    <t>Шапка SEEBERGER арт. 18206-0 TURN-UP BEANIE (песочный) {95}</t>
  </si>
  <si>
    <t>23-012-05-00</t>
  </si>
  <si>
    <t>Шапка SEEBERGER арт. 18206-0 TURN-UP BEANIE (темно-серый) {11}</t>
  </si>
  <si>
    <t>23-012-34-00</t>
  </si>
  <si>
    <t>Шапка SEEBERGER арт. 18206-0 TURN-UP BEANIE (ярко-розовый) {79}</t>
  </si>
  <si>
    <t>23-013-05-00</t>
  </si>
  <si>
    <t>Шапка SEEBERGER арт. 18210-0 HEADSOCK (темно-серый) {11}</t>
  </si>
  <si>
    <t>23-014-17-00</t>
  </si>
  <si>
    <t>Шапка SEEBERGER арт. 18211-0 TOQUE (бежевый / розовый) {18}</t>
  </si>
  <si>
    <t>23-014-03-00</t>
  </si>
  <si>
    <t>Шапка SEEBERGER арт. 18211-0 TOQUE (оливковый) {53}</t>
  </si>
  <si>
    <t>23-015-17-00</t>
  </si>
  <si>
    <t>Шапка SEEBERGER арт. 18212-0 HEADSOCK (бежевый / розовый) {18}</t>
  </si>
  <si>
    <t>23-015-16-00</t>
  </si>
  <si>
    <t>Шапка SEEBERGER арт. 18212-0 HEADSOCK (темно-синий) {60}</t>
  </si>
  <si>
    <t>23-016-31-00</t>
  </si>
  <si>
    <t>Шапка SEEBERGER арт. 18219-0 BEANIE (бордовый) {73}</t>
  </si>
  <si>
    <t>23-016-06-00</t>
  </si>
  <si>
    <t>Шапка SEEBERGER арт. 18219-0 BEANIE (синий) {62}</t>
  </si>
  <si>
    <t>23-017-15-00</t>
  </si>
  <si>
    <t>Шапка SEEBERGER арт. 18225-0 HEADSOCK (светло-коричневый) {87}</t>
  </si>
  <si>
    <t>23-018-06-00</t>
  </si>
  <si>
    <t>Шапка SEEBERGER арт. 18226-0 TOQUE (синий) {62}</t>
  </si>
  <si>
    <t>23-019-17-00</t>
  </si>
  <si>
    <t>Шапка SEEBERGER арт. 18236-0 TURN-UP BEANIE (белый) {18}</t>
  </si>
  <si>
    <t>23-019-12-00</t>
  </si>
  <si>
    <t>Шапка SEEBERGER арт. 18236-0 TURN-UP BEANIE (бордовый) {23}</t>
  </si>
  <si>
    <t>23-019-03-00</t>
  </si>
  <si>
    <t>Шапка SEEBERGER арт. 18236-0 TURN-UP BEANIE (оливковый) {53}</t>
  </si>
  <si>
    <t>23-019-02-00</t>
  </si>
  <si>
    <t>Шапка SEEBERGER арт. 18236-0 TURN-UP BEANIE (песочный) {95}</t>
  </si>
  <si>
    <t>23-019-08-00</t>
  </si>
  <si>
    <t>Шапка SEEBERGER арт. 18236-0 TURN-UP BEANIE (серый) {14}</t>
  </si>
  <si>
    <t>23-019-09-00</t>
  </si>
  <si>
    <t>Шапка SEEBERGER арт. 18236-0 TURN-UP BEANIE (черный) {10}</t>
  </si>
  <si>
    <t>23-020-17-00</t>
  </si>
  <si>
    <t>Шапка SEEBERGER арт. 18242-1 POMPOM BEANIE (белый / песочный) {1895}</t>
  </si>
  <si>
    <t>23-020-12-00</t>
  </si>
  <si>
    <t>Шапка SEEBERGER арт. 18242-1 POMPOM BEANIE (бордовый / ярко-розовый) {2379}</t>
  </si>
  <si>
    <t>23-020-06-00</t>
  </si>
  <si>
    <t>Шапка SEEBERGER арт. 18242-1 POMPOM BEANIE (синий / песочный) {6055}</t>
  </si>
  <si>
    <t>23-020-05-00</t>
  </si>
  <si>
    <t>Шапка SEEBERGER арт. 18242-1 POMPOM BEANIE (темно-серый) {1114}</t>
  </si>
  <si>
    <t>23-021-12-00</t>
  </si>
  <si>
    <t>Шапка SEEBERGER арт. 18273-0 HEADSOCK (бордовый) {23}</t>
  </si>
  <si>
    <t>23-021-09-00</t>
  </si>
  <si>
    <t>Шапка SEEBERGER арт. 18273-0 HEADSOCK (черный) {10}</t>
  </si>
  <si>
    <t>23-022-08-00</t>
  </si>
  <si>
    <t>Шапка SEEBERGER арт. 18278-0 TURN-UP BEANIE (серый) {14}</t>
  </si>
  <si>
    <t>23-023-03-00</t>
  </si>
  <si>
    <t>Шапка SEEBERGER арт. 18298-0 TURN-UP BEANIE (оливковый) {53}</t>
  </si>
  <si>
    <t>23-023-02-00</t>
  </si>
  <si>
    <t>Шапка SEEBERGER арт. 18298-0 TURN-UP BEANIE (песочный) {94}</t>
  </si>
  <si>
    <t>23-023-08-00</t>
  </si>
  <si>
    <t>Шапка SEEBERGER арт. 18298-0 TURN-UP BEANIE (серый) {14}</t>
  </si>
  <si>
    <t>23-023-09-00</t>
  </si>
  <si>
    <t>Шапка SEEBERGER арт. 18298-0 TURN-UP BEANIE (черный) {10}</t>
  </si>
  <si>
    <t>23-024-20-00</t>
  </si>
  <si>
    <t>Шапка SEEBERGER арт. 18308-0 TURN-UP BEANIE (желтый) {42}</t>
  </si>
  <si>
    <t>23-024-11-00</t>
  </si>
  <si>
    <t>Шапка SEEBERGER арт. 18308-0 TURN-UP BEANIE (мятный) {59}</t>
  </si>
  <si>
    <t>23-024-08-00</t>
  </si>
  <si>
    <t>Шапка SEEBERGER арт. 18308-0 TURN-UP BEANIE (серый) {14}</t>
  </si>
  <si>
    <t>23-024-09-00</t>
  </si>
  <si>
    <t>Шапка SEEBERGER арт. 18308-0 TURN-UP BEANIE (черный) {10}</t>
  </si>
  <si>
    <t>23-024-34-00</t>
  </si>
  <si>
    <t>Шапка SEEBERGER арт. 18308-0 TURN-UP BEANIE (ярко-розовый) {79}</t>
  </si>
  <si>
    <t>23-025-17-00</t>
  </si>
  <si>
    <t>Шапка SEEBERGER арт. 18318-0 DOCKER (белый) {18}</t>
  </si>
  <si>
    <t>23-025-12-00</t>
  </si>
  <si>
    <t>Шапка SEEBERGER арт. 18318-0 DOCKER (бордовый) {23}</t>
  </si>
  <si>
    <t>23-025-20-00</t>
  </si>
  <si>
    <t>Шапка SEEBERGER арт. 18318-0 DOCKER (желтый) {42}</t>
  </si>
  <si>
    <t>23-025-11-00</t>
  </si>
  <si>
    <t>Шапка SEEBERGER арт. 18318-0 DOCKER (мятный) {59}</t>
  </si>
  <si>
    <t>23-025-15-00</t>
  </si>
  <si>
    <t>Шапка SEEBERGER арт. 18318-0 DOCKER (светло-коричневый) {87}</t>
  </si>
  <si>
    <t>23-025-08-00</t>
  </si>
  <si>
    <t>Шапка SEEBERGER арт. 18318-0 DOCKER (серый) {14}</t>
  </si>
  <si>
    <t>23-025-06-00</t>
  </si>
  <si>
    <t>Шапка SEEBERGER арт. 18318-0 DOCKER (синий) {62}</t>
  </si>
  <si>
    <t>23-025-09-00</t>
  </si>
  <si>
    <t>Шапка SEEBERGER арт. 18318-0 DOCKER (черный) {10}</t>
  </si>
  <si>
    <t>23-025-34-00</t>
  </si>
  <si>
    <t>Шапка SEEBERGER арт. 18318-0 DOCKER (ярко-розовый) {79}</t>
  </si>
  <si>
    <t>23-026-54-00</t>
  </si>
  <si>
    <t>Шапка SEEBERGER арт. 18326-0 TURN-UP BEANIE (бежевый / серый) {4313}</t>
  </si>
  <si>
    <t>23-026-11-00</t>
  </si>
  <si>
    <t>Шапка SEEBERGER арт. 18326-0 TURN-UP BEANIE (серый / мятный) {1459}</t>
  </si>
  <si>
    <t>23-026-10-00</t>
  </si>
  <si>
    <t>Шапка SEEBERGER арт. 18326-0 TURN-UP BEANIE (серый / черный) {1310}</t>
  </si>
  <si>
    <t>23-027-20-00</t>
  </si>
  <si>
    <t>Шапка SEEBERGER арт. 18407-0 HEADSOCK (желтый) {42}</t>
  </si>
  <si>
    <t>23-027-18-00</t>
  </si>
  <si>
    <t>Шапка SEEBERGER арт. 18407-0 HEADSOCK (красный) {21}</t>
  </si>
  <si>
    <t>23-027-03-00</t>
  </si>
  <si>
    <t>Шапка SEEBERGER арт. 18407-0 HEADSOCK (оливковый) {53}</t>
  </si>
  <si>
    <t>23-027-06-00</t>
  </si>
  <si>
    <t>Шапка SEEBERGER арт. 18407-0 HEADSOCK (синий) {62}</t>
  </si>
  <si>
    <t>23-027-09-00</t>
  </si>
  <si>
    <t>Шапка SEEBERGER арт. 18407-0 HEADSOCK (черный) {10}</t>
  </si>
  <si>
    <t>23-028-09-00</t>
  </si>
  <si>
    <t>Шапка SEEBERGER арт. 18423-0 BOILED WOOL TURBAN (черный) {10}</t>
  </si>
  <si>
    <t>23-028-00-00</t>
  </si>
  <si>
    <t>Шапка SEEBERGER арт. 18423-0 BOILED WOOL TURBAN (ярко-синий) {63}</t>
  </si>
  <si>
    <t>23-029-02-00</t>
  </si>
  <si>
    <t>Шапка SEEBERGER арт. 18434-0 BOILED WOOL BEANIE (бежевый / песочный) {8794}</t>
  </si>
  <si>
    <t>23-030-12-00</t>
  </si>
  <si>
    <t>Шапка SEEBERGER арт. 18454-0 TURN-UP BEANIE (бордовый) {23}</t>
  </si>
  <si>
    <t>23-030-20-00</t>
  </si>
  <si>
    <t>Шапка SEEBERGER арт. 18454-0 TURN-UP BEANIE (желтый) {42}</t>
  </si>
  <si>
    <t>23-030-15-00</t>
  </si>
  <si>
    <t>Шапка SEEBERGER арт. 18454-0 TURN-UP BEANIE (светло-коричневый) {87}</t>
  </si>
  <si>
    <t>23-030-08-00</t>
  </si>
  <si>
    <t>Шапка SEEBERGER арт. 18454-0 TURN-UP BEANIE (серый) {14}</t>
  </si>
  <si>
    <t>23-030-09-00</t>
  </si>
  <si>
    <t>Шапка SEEBERGER арт. 18454-0 TURN-UP BEANIE (черный) {10}</t>
  </si>
  <si>
    <t>23-031-08-00</t>
  </si>
  <si>
    <t>Шапка SEEBERGER арт. 18455-0 HEADSOCK (серый) {14}</t>
  </si>
  <si>
    <t>23-031-09-00</t>
  </si>
  <si>
    <t>Шапка SEEBERGER арт. 18455-0 HEADSOCK (черный) {10}</t>
  </si>
  <si>
    <t>23-032-02-00</t>
  </si>
  <si>
    <t>Шапка SEEBERGER арт. 18458-0 TURN-UP BEANIE (песочный) {95}</t>
  </si>
  <si>
    <t>23-032-09-00</t>
  </si>
  <si>
    <t>Шапка SEEBERGER арт. 18458-0 TURN-UP BEANIE (черный) {10}</t>
  </si>
  <si>
    <t>23-033-02-00</t>
  </si>
  <si>
    <t>Шапка SEEBERGER арт. 18458-1 POMPOM BEANIE (песочный) {95}</t>
  </si>
  <si>
    <t>23-034-12-00</t>
  </si>
  <si>
    <t>Шапка SEEBERGER арт. 18466-0 BOILED WOOL BEANIE (бордовый / песочный) {2427}</t>
  </si>
  <si>
    <t>23-034-10-00</t>
  </si>
  <si>
    <t>Шапка SEEBERGER арт. 18466-0 BOILED WOOL BEANIE (черный / серый) {1014}</t>
  </si>
  <si>
    <t>23-035-12-00</t>
  </si>
  <si>
    <t>Шапка SEEBERGER арт. 70469-0 TURN-UP BEANIE (бордовый / серый) {2314}</t>
  </si>
  <si>
    <t>23-036-12-00</t>
  </si>
  <si>
    <t>Шапка SEEBERGER арт. 70485-0 HEADSOCK (бордовый) {23}</t>
  </si>
  <si>
    <t>23-036-02-00</t>
  </si>
  <si>
    <t>Шапка SEEBERGER арт. 70485-0 HEADSOCK (песочный) {95}</t>
  </si>
  <si>
    <t>23-036-06-00</t>
  </si>
  <si>
    <t>Шапка SEEBERGER арт. 70485-0 HEADSOCK (синий) {62}</t>
  </si>
  <si>
    <t>23-036-05-00</t>
  </si>
  <si>
    <t>Шапка SEEBERGER арт. 70485-0 HEADSOCK (темно-серый) {11}</t>
  </si>
  <si>
    <t>23-036-09-00</t>
  </si>
  <si>
    <t>Шапка SEEBERGER арт. 70485-0 HEADSOCK (черный) {10}</t>
  </si>
  <si>
    <t>02-137-18-00</t>
  </si>
  <si>
    <t>Шапка STETSON арт. 8519301 NORTHPORT (красный) {8}</t>
  </si>
  <si>
    <t>02-137-91-00</t>
  </si>
  <si>
    <t>Шапка STETSON арт. 8519301 NORTHPORT (темно-коричневый) {61}</t>
  </si>
  <si>
    <t>02-137-16-00</t>
  </si>
  <si>
    <t>Шапка STETSON арт. 8519301 NORTHPORT (темно-синий) {2}</t>
  </si>
  <si>
    <t>02-137-09-00</t>
  </si>
  <si>
    <t>Шапка STETSON арт. 8519301 NORTHPORT (черный) {1}</t>
  </si>
  <si>
    <t>02-556-12-00</t>
  </si>
  <si>
    <t>Шапка STETSON арт. 8519303 BEANIE VIRGIN WOOL MÉLANGE (бордовый) {83}</t>
  </si>
  <si>
    <t>02-556-09-00</t>
  </si>
  <si>
    <t>Шапка STETSON арт. 8519303 BEANIE VIRGIN WOOL MÉLANGE (темно-серый) {13}</t>
  </si>
  <si>
    <t>02-138-13-00</t>
  </si>
  <si>
    <t>Шапка STETSON арт. 8529301 PARKMAN (оранжевый) {88}</t>
  </si>
  <si>
    <t>02-138-91-00</t>
  </si>
  <si>
    <t>Шапка STETSON арт. 8529301 PARKMAN (темно-коричневый) {61}</t>
  </si>
  <si>
    <t>02-138-05-00</t>
  </si>
  <si>
    <t>Шапка STETSON арт. 8529301 PARKMAN (темно-серый) {33}</t>
  </si>
  <si>
    <t>02-138-09-00</t>
  </si>
  <si>
    <t>Шапка STETSON арт. 8529301 PARKMAN (черный) {1}</t>
  </si>
  <si>
    <t>02-380-02-00</t>
  </si>
  <si>
    <t>Шапка STETSON арт. 8539201 SURTH CASHMERE (бежевый) {73}</t>
  </si>
  <si>
    <t>02-380-12-00</t>
  </si>
  <si>
    <t>Шапка STETSON арт. 8539201 SURTH CASHMERE (бордовый) {83}</t>
  </si>
  <si>
    <t>02-380-16-00</t>
  </si>
  <si>
    <t>Шапка STETSON арт. 8539201 SURTH CASHMERE (синий) {2}</t>
  </si>
  <si>
    <t>02-380-09-00</t>
  </si>
  <si>
    <t>Шапка STETSON арт. 8539201 SURTH CASHMERE (черный) {1}</t>
  </si>
  <si>
    <t>02-617-05-00</t>
  </si>
  <si>
    <t>Шапка STETSON арт. 8539202 BEANIE CASHMERE MELANGE (темно-серый) {31}</t>
  </si>
  <si>
    <t>02-446-21-00</t>
  </si>
  <si>
    <t>Шапка STETSON арт. 8539302 BEANIE WOOL (синий / красный) {28}</t>
  </si>
  <si>
    <t>02-251-09-00</t>
  </si>
  <si>
    <t>Шапка STETSON арт. 8599107 BEANIE AMERICAN (черный) {18}</t>
  </si>
  <si>
    <t>02-252-14-00</t>
  </si>
  <si>
    <t>Шапка STETSON арт. 8599109 BEANIE RACING (коричневый) {6}</t>
  </si>
  <si>
    <t>02-255-00-00</t>
  </si>
  <si>
    <t>Шапка STETSON арт. 8599119 BEANIE BUFFALO (синий / зеленый) {24}</t>
  </si>
  <si>
    <t>02-447-06-00</t>
  </si>
  <si>
    <t>Шапка STETSON арт. 8599120 BEANIE STRIPES (синий) {24}</t>
  </si>
  <si>
    <t>02-448-06-00</t>
  </si>
  <si>
    <t>Шапка STETSON арт. 8599123 BEANIE POMPON (синий) {28}</t>
  </si>
  <si>
    <t>02-448-09-00</t>
  </si>
  <si>
    <t>Шапка STETSON арт. 8599123 BEANIE POMPON (черный) {13}</t>
  </si>
  <si>
    <t>02-381-20-00</t>
  </si>
  <si>
    <t>Шапка STETSON арт. 8599124 JOHN STETSON POMPOM (желтый / белый) {94}</t>
  </si>
  <si>
    <t>02-381-11-00</t>
  </si>
  <si>
    <t>Шапка STETSON арт. 8599124 JOHN STETSON POMPOM (зеленый / белый) {41}</t>
  </si>
  <si>
    <t>02-381-00-00</t>
  </si>
  <si>
    <t>Шапка STETSON арт. 8599124 JOHN STETSON POMPOM (синий / серый) {23}</t>
  </si>
  <si>
    <t>02-382-09-00</t>
  </si>
  <si>
    <t>Шапка STETSON арт. 8599125 BEANIE POMPOM (черный) {1}</t>
  </si>
  <si>
    <t>02-618-11-00</t>
  </si>
  <si>
    <t>Шапка STETSON арт. 8599128 BEANIE EMBOSSED BADGE (зеленый) {5}</t>
  </si>
  <si>
    <t>02-618-09-00</t>
  </si>
  <si>
    <t>Шапка STETSON арт. 8599128 BEANIE EMBOSSED BADGE (черный) {1}</t>
  </si>
  <si>
    <t>02-619-09-00</t>
  </si>
  <si>
    <t>Шапка STETSON арт. 8599129 BEANIE BADGE (черный) {1}</t>
  </si>
  <si>
    <t>02-450-08-00</t>
  </si>
  <si>
    <t>Шапка STETSON арт. 8599202 BEANIE CASHMERE (синий / серый) {24}</t>
  </si>
  <si>
    <t>02-558-26-00</t>
  </si>
  <si>
    <t>Шапка STETSON арт. 8599206 BEANIE CASHMERE (серый / синий) {23}</t>
  </si>
  <si>
    <t>02-383-02-00</t>
  </si>
  <si>
    <t>Шапка STETSON арт. 8599208 BEANIE CASHMERE (бежевый) {73}</t>
  </si>
  <si>
    <t>02-383-12-00</t>
  </si>
  <si>
    <t>Шапка STETSON арт. 8599208 BEANIE CASHMERE (бордовый) {83}</t>
  </si>
  <si>
    <t>02-383-13-00</t>
  </si>
  <si>
    <t>Шапка STETSON арт. 8599208 BEANIE CASHMERE (оранжевый) {89}</t>
  </si>
  <si>
    <t>02-383-08-00</t>
  </si>
  <si>
    <t>Шапка STETSON арт. 8599208 BEANIE CASHMERE (серый) {3}</t>
  </si>
  <si>
    <t>02-383-07-00</t>
  </si>
  <si>
    <t>Шапка STETSON арт. 8599208 BEANIE CASHMERE (темно-зеленый) {4}</t>
  </si>
  <si>
    <t>02-383-05-00</t>
  </si>
  <si>
    <t>Шапка STETSON арт. 8599208 BEANIE CASHMERE (темно-серый) {32}</t>
  </si>
  <si>
    <t>02-383-89-00</t>
  </si>
  <si>
    <t>Шапка STETSON арт. 8599208 BEANIE CASHMERE (темно-синий) {2}</t>
  </si>
  <si>
    <t>02-383-09-00</t>
  </si>
  <si>
    <t>Шапка STETSON арт. 8599208 BEANIE CASHMERE (черный) {1}</t>
  </si>
  <si>
    <t>02-559-02-00</t>
  </si>
  <si>
    <t>Шапка STETSON арт. 8599211 BEANIE CASHMERE (бежевый) {73}</t>
  </si>
  <si>
    <t>02-559-12-00</t>
  </si>
  <si>
    <t>Шапка STETSON арт. 8599211 BEANIE CASHMERE (бордовый) {83}</t>
  </si>
  <si>
    <t>02-559-08-00</t>
  </si>
  <si>
    <t>Шапка STETSON арт. 8599211 BEANIE CASHMERE (серый) {3}</t>
  </si>
  <si>
    <t>02-559-06-00</t>
  </si>
  <si>
    <t>Шапка STETSON арт. 8599211 BEANIE CASHMERE (синий) {2}</t>
  </si>
  <si>
    <t>02-559-07-00</t>
  </si>
  <si>
    <t>Шапка STETSON арт. 8599211 BEANIE CASHMERE (темно-зеленый) {4}</t>
  </si>
  <si>
    <t>02-559-05-00</t>
  </si>
  <si>
    <t>Шапка STETSON арт. 8599211 BEANIE CASHMERE (темно-серый) {32}</t>
  </si>
  <si>
    <t>02-559-09-00</t>
  </si>
  <si>
    <t>Шапка STETSON арт. 8599211 BEANIE CASHMERE (черный) {1}</t>
  </si>
  <si>
    <t>02-620-10-00</t>
  </si>
  <si>
    <t>Шапка STETSON арт. 8599212 BEANIE CASHMERE (серый / синий) {32}</t>
  </si>
  <si>
    <t>02-621-08-00</t>
  </si>
  <si>
    <t>Шапка STETSON арт. 8599213 BEANIE CASHMERE (серый) {3}</t>
  </si>
  <si>
    <t>02-384-05-00</t>
  </si>
  <si>
    <t>Шапка STETSON арт. 8599302 NASHVILLE KNIT DOCKER (темно-серый) {33}</t>
  </si>
  <si>
    <t>02-384-16-00</t>
  </si>
  <si>
    <t>Шапка STETSON арт. 8599302 NASHVILLE KNIT DOCKER (темно-синий) {2}</t>
  </si>
  <si>
    <t>02-384-09-00</t>
  </si>
  <si>
    <t>Шапка STETSON арт. 8599302 NASHVILLE KNIT DOCKER (черный) {1}</t>
  </si>
  <si>
    <t>02-285-05-00</t>
  </si>
  <si>
    <t>Шапка STETSON арт. 8599304 BEANIE MERINO (темно-серый) {33}</t>
  </si>
  <si>
    <t>02-285-09-00</t>
  </si>
  <si>
    <t>Шапка STETSON арт. 8599304 BEANIE MERINO (черный) {1}</t>
  </si>
  <si>
    <t>02-385-08-00</t>
  </si>
  <si>
    <t>Шапка STETSON арт. 8599319 ONALASKA CUFF MERINO (серый) {3}</t>
  </si>
  <si>
    <t>02-385-16-00</t>
  </si>
  <si>
    <t>Шапка STETSON арт. 8599319 ONALASKA CUFF MERINO (темно-синий) {2}</t>
  </si>
  <si>
    <t>02-385-09-00</t>
  </si>
  <si>
    <t>Шапка STETSON арт. 8599319 ONALASKA CUFF MERINO (черный) {1}</t>
  </si>
  <si>
    <t>02-386-92-00</t>
  </si>
  <si>
    <t>Шапка STETSON арт. 8599330 BEANIE WOOL/ACRYLIC (коричневый / синий) {27}</t>
  </si>
  <si>
    <t>02-141-11-00</t>
  </si>
  <si>
    <t>Шапка STETSON арт. 8599335 WISCONSIN (зеленый) {4}</t>
  </si>
  <si>
    <t>02-141-14-00</t>
  </si>
  <si>
    <t>Шапка STETSON арт. 8599335 WISCONSIN (коричневый) {6}</t>
  </si>
  <si>
    <t>02-141-15-00</t>
  </si>
  <si>
    <t>Шапка STETSON арт. 8599335 WISCONSIN (светло-коричневый) {76}</t>
  </si>
  <si>
    <t>02-141-19-00</t>
  </si>
  <si>
    <t>Шапка STETSON арт. 8599335 WISCONSIN (серо-голубой) {22}</t>
  </si>
  <si>
    <t>02-141-05-00</t>
  </si>
  <si>
    <t>Шапка STETSON арт. 8599335 WISCONSIN (темно-серый) {3}</t>
  </si>
  <si>
    <t>02-141-16-00</t>
  </si>
  <si>
    <t>Шапка STETSON арт. 8599335 WISCONSIN (темно-синий) {2}</t>
  </si>
  <si>
    <t>02-142-05-00</t>
  </si>
  <si>
    <t>Шапка STETSON арт. 8599338 OVERSIZED MERINO (темно-серый) {33}</t>
  </si>
  <si>
    <t>02-142-16-00</t>
  </si>
  <si>
    <t>Шапка STETSON арт. 8599338 OVERSIZED MERINO (темно-синий) {2}</t>
  </si>
  <si>
    <t>02-142-09-00</t>
  </si>
  <si>
    <t>Шапка STETSON арт. 8599338 OVERSIZED MERINO (черный) {1}</t>
  </si>
  <si>
    <t>02-387-05-00</t>
  </si>
  <si>
    <t>Шапка STETSON арт. 8599345 BEANIE MERINO (темно-серый) {33}</t>
  </si>
  <si>
    <t>02-387-16-00</t>
  </si>
  <si>
    <t>Шапка STETSON арт. 8599345 BEANIE MERINO (темно-синий) {2}</t>
  </si>
  <si>
    <t>02-387-09-00</t>
  </si>
  <si>
    <t>Шапка STETSON арт. 8599345 BEANIE MERINO (черный) {1}</t>
  </si>
  <si>
    <t>02-560-02-00</t>
  </si>
  <si>
    <t>Шапка STETSON арт. 8599346 BEANIE WOOL (песочный) {77}</t>
  </si>
  <si>
    <t>02-622-08-00</t>
  </si>
  <si>
    <t>Шапка STETSON арт. 8599349 BEANIE WOOL (серый / красный) {32}</t>
  </si>
  <si>
    <t>02-623-14-00</t>
  </si>
  <si>
    <t>Шапка STETSON арт. 8599350 BEANIE WOOL/ACRYLIC (коричневый) {62}</t>
  </si>
  <si>
    <t>02-585-11-00</t>
  </si>
  <si>
    <t>Шапка STETSON арт. 8599352 BEANIE WOOL (зеленый / красный / синий / желтый) {99}</t>
  </si>
  <si>
    <t>02-624-05-00</t>
  </si>
  <si>
    <t>Шапка STETSON арт. 8599353 BEANIE WOOL/ACRYLIC (темно-серый) {23}</t>
  </si>
  <si>
    <t>02-625-09-00</t>
  </si>
  <si>
    <t>Шапка STETSON арт. 8599354 BEANIE WOOL/CASHMERE (черный) {1}</t>
  </si>
  <si>
    <t>02-648-11-00</t>
  </si>
  <si>
    <t>Шапка STETSON арт. 8599361 BEANIE WOOL (зеленый) {4}</t>
  </si>
  <si>
    <t>02-648-14-00</t>
  </si>
  <si>
    <t>Шапка STETSON арт. 8599361 BEANIE WOOL (коричневый) {6}</t>
  </si>
  <si>
    <t>02-648-08-00</t>
  </si>
  <si>
    <t>Шапка STETSON арт. 8599361 BEANIE WOOL (серый) {3}</t>
  </si>
  <si>
    <t>02-648-06-00</t>
  </si>
  <si>
    <t>Шапка STETSON арт. 8599361 BEANIE WOOL (синий) {2}</t>
  </si>
  <si>
    <t>02-626-21-00</t>
  </si>
  <si>
    <t>Шапка STETSON арт. 8599362 BEANIE WOOL/POLYAMIDE (синий / красный) {28}</t>
  </si>
  <si>
    <t>02-586-92-00</t>
  </si>
  <si>
    <t>Шапка STETSON арт. 8599365 BEANIE MERINO WOOL (коричневый / синий) {62}</t>
  </si>
  <si>
    <t>02-586-00-00</t>
  </si>
  <si>
    <t>Шапка STETSON арт. 8599365 BEANIE MERINO WOOL (серый / оранжевый) {38}</t>
  </si>
  <si>
    <t>02-587-14-00</t>
  </si>
  <si>
    <t>Шапка STETSON арт. 8599368 BEANIE EAGLE (коричневый / оранжевый) {67}</t>
  </si>
  <si>
    <t>02-587-06-00</t>
  </si>
  <si>
    <t>Шапка STETSON арт. 8599368 BEANIE EAGLE (синий) {23}</t>
  </si>
  <si>
    <t>02-257-06-00</t>
  </si>
  <si>
    <t>Шапка STETSON арт. 8699101 BEANIE PATROL (синий) {2}</t>
  </si>
  <si>
    <t>02-561-16-00</t>
  </si>
  <si>
    <t>Шапка STETSON арт. 8699203 LONG BEANIE CASHMERE (темно-синий) {2}</t>
  </si>
  <si>
    <t>02-561-09-00</t>
  </si>
  <si>
    <t>Шапка STETSON арт. 8699203 LONG BEANIE CASHMERE (черный) {1}</t>
  </si>
  <si>
    <t>02-453-06-00</t>
  </si>
  <si>
    <t>Шапка STETSON арт. 8699209 LONG BEANIE CASHMERE (серый) {71}</t>
  </si>
  <si>
    <t>02-627-14-00</t>
  </si>
  <si>
    <t>Шапка STETSON арт. 8699312 BEANIE REVERSIBLE MERINO WOOL (коричневый / оранжевый) {68}</t>
  </si>
  <si>
    <t>02-627-08-00</t>
  </si>
  <si>
    <t>Шапка STETSON арт. 8699312 BEANIE REVERSIBLE MERINO WOOL (серый / красный) {38}</t>
  </si>
  <si>
    <t>02-627-05-00</t>
  </si>
  <si>
    <t>Шапка STETSON арт. 8699312 BEANIE REVERSIBLE MERINO WOOL (темно-серый) {13}</t>
  </si>
  <si>
    <t>02-627-78-00</t>
  </si>
  <si>
    <t>Шапка STETSON арт. 8699312 BEANIE REVERSIBLE MERINO WOOL (черный / синий) {22}</t>
  </si>
  <si>
    <t>02-144-05-00</t>
  </si>
  <si>
    <t>Шапка STETSON арт. 8699352 GEORGIA (темно-серый) {33}</t>
  </si>
  <si>
    <t>02-144-16-00</t>
  </si>
  <si>
    <t>Шапка STETSON арт. 8699352 GEORGIA (темно-синий) {2}</t>
  </si>
  <si>
    <t>02-144-09-00</t>
  </si>
  <si>
    <t>Шапка STETSON арт. 8699352 GEORGIA (черный) {1}</t>
  </si>
  <si>
    <t>02-388-91-00</t>
  </si>
  <si>
    <t>Шапка STETSON арт. 8719302 DUMBELL PEAK ALPACA (темно-коричневый) {68}</t>
  </si>
  <si>
    <t>02-073-06-57</t>
  </si>
  <si>
    <t>Шапка STETSON арт. 8810101 DOCKER (синий) {21}</t>
  </si>
  <si>
    <t>02-073-06-59</t>
  </si>
  <si>
    <t>02-073-06-61</t>
  </si>
  <si>
    <t>02-073-06-63</t>
  </si>
  <si>
    <t>02-073-09-55</t>
  </si>
  <si>
    <t>Шапка STETSON арт. 8810101 DOCKER (черный) {1}</t>
  </si>
  <si>
    <t>02-260-05-57</t>
  </si>
  <si>
    <t>Шапка STETSON арт. 8810101 DOCKER CASHMERE (темно-серый) {32}</t>
  </si>
  <si>
    <t>02-260-05-59</t>
  </si>
  <si>
    <t>02-260-05-61</t>
  </si>
  <si>
    <t>02-389-09-57</t>
  </si>
  <si>
    <t>Шапка STETSON арт. 8811101 DOCKER COTTON (черный) {1}</t>
  </si>
  <si>
    <t>02-389-09-59</t>
  </si>
  <si>
    <t>02-454-08-57</t>
  </si>
  <si>
    <t>Шапка STETSON арт. 8820106 DOCKER WOOL (серый) {32}</t>
  </si>
  <si>
    <t>02-455-11-57</t>
  </si>
  <si>
    <t>Шапка STETSON арт. 8820502 DOCKER WOOL HERRINGBONE (зеленый) {351}</t>
  </si>
  <si>
    <t>02-455-11-59</t>
  </si>
  <si>
    <t>02-455-08-55</t>
  </si>
  <si>
    <t>Шапка STETSON арт. 8820502 DOCKER WOOL HERRINGBONE (серый) {333}</t>
  </si>
  <si>
    <t>02-455-08-59</t>
  </si>
  <si>
    <t>02-455-08-61</t>
  </si>
  <si>
    <t>02-455-00-59</t>
  </si>
  <si>
    <t>Шапка STETSON арт. 8820502 DOCKER WOOL HERRINGBONE (синий / серый) {322}</t>
  </si>
  <si>
    <t>02-524-16-59</t>
  </si>
  <si>
    <t>Шапка STETSON арт. 8821108 DOCKER DENIM (темно-синий) {2}</t>
  </si>
  <si>
    <t>02-456-06-57</t>
  </si>
  <si>
    <t>Шапка STETSON арт. 8821110 DOCKER DENIM (синий) {26}</t>
  </si>
  <si>
    <t>02-456-06-59</t>
  </si>
  <si>
    <t>02-457-09-59</t>
  </si>
  <si>
    <t>Шапка STETSON арт. 8827101 DOCKER PIG SKIN (черный) {1}</t>
  </si>
  <si>
    <t>02-500-02-57</t>
  </si>
  <si>
    <t>Шапка STETSON арт. 8831101 DOCKER COTTON (бежевый) {41}</t>
  </si>
  <si>
    <t>02-500-02-59</t>
  </si>
  <si>
    <t>02-458-14-57</t>
  </si>
  <si>
    <t>Шапка STETSON арт. 9217101 BOMBER PIGSKIN RABBIT (коричневый) {63}</t>
  </si>
  <si>
    <t>02-458-08-57</t>
  </si>
  <si>
    <t>Шапка STETSON арт. 9217101 BOMBER PIGSKIN RABBIT (серый) {3}</t>
  </si>
  <si>
    <t>02-458-08-59</t>
  </si>
  <si>
    <t>02-634-05-55</t>
  </si>
  <si>
    <t>Шапка STETSON арт. 9290101 BOMBER CAP WOOL/CASHMERE (темно-серый) {32}</t>
  </si>
  <si>
    <t>02-634-05-57</t>
  </si>
  <si>
    <t>02-634-16-55</t>
  </si>
  <si>
    <t>Шапка STETSON арт. 9290101 BOMBER CAP WOOL/CASHMERE (темно-синий) {21}</t>
  </si>
  <si>
    <t>02-634-16-57</t>
  </si>
  <si>
    <t>02-634-16-59</t>
  </si>
  <si>
    <t>02-635-14-59</t>
  </si>
  <si>
    <t>Шапка STETSON арт. 9290303 BOMBER CAP LAMBSWOOL CHECK (коричневый) {267}</t>
  </si>
  <si>
    <t>02-649-72-57</t>
  </si>
  <si>
    <t>Шапка STETSON арт. 9290305 BOMBER CAP SHADOW PLAID (красный / черный) {218}</t>
  </si>
  <si>
    <t>02-649-72-59</t>
  </si>
  <si>
    <t>02-649-72-61</t>
  </si>
  <si>
    <t>02-636-14-57</t>
  </si>
  <si>
    <t>Шапка STETSON арт. 9290501 BOMBER CAP PATCHWORK WOOL (коричневый) {348}</t>
  </si>
  <si>
    <t>02-636-14-59</t>
  </si>
  <si>
    <t>02-639-01-55</t>
  </si>
  <si>
    <t>Шапка STETSON арт. 9291104 BOMBER CAP SOFT COTTON (коричневый) {7}</t>
  </si>
  <si>
    <t>02-639-01-57</t>
  </si>
  <si>
    <t>02-639-01-59</t>
  </si>
  <si>
    <t>02-638-07-57</t>
  </si>
  <si>
    <t>Шапка STETSON арт. 9291104 BOMBER CAP SOFT COTTON (темно-зеленый) {4}</t>
  </si>
  <si>
    <t>02-637-16-55</t>
  </si>
  <si>
    <t>Шапка STETSON арт. 9291104 BOMBER CAP SOFT COTTON (темно-синий) {2}</t>
  </si>
  <si>
    <t>02-637-16-57</t>
  </si>
  <si>
    <t>02-637-16-59</t>
  </si>
  <si>
    <t>02-651-08-57</t>
  </si>
  <si>
    <t>Шапка STETSON арт. 9291106 BOMBER CAP SOFT COTTON/CORD (серый) {3}</t>
  </si>
  <si>
    <t>02-651-08-59</t>
  </si>
  <si>
    <t>02-651-08-61</t>
  </si>
  <si>
    <t>02-652-08-57</t>
  </si>
  <si>
    <t>Шапка STETSON арт. 9291107 BOMBER CAP COTTON/PES (серый) {16}</t>
  </si>
  <si>
    <t>02-652-08-59</t>
  </si>
  <si>
    <t>02-652-08-61</t>
  </si>
  <si>
    <t>02-588-03-57</t>
  </si>
  <si>
    <t>Шапка STETSON арт. 9291501 BOMBER CAP (оливковый) {341}</t>
  </si>
  <si>
    <t>02-588-03-59</t>
  </si>
  <si>
    <t>02-588-03-61</t>
  </si>
  <si>
    <t>02-588-06-57</t>
  </si>
  <si>
    <t>Шапка STETSON арт. 9291501 BOMBER CAP (синий) {321}</t>
  </si>
  <si>
    <t>02-588-06-59</t>
  </si>
  <si>
    <t>02-588-06-61</t>
  </si>
  <si>
    <t>02-149-00-57</t>
  </si>
  <si>
    <t>Шапка STETSON арт. 9291901 AVIATOR (камуфляж) {56}</t>
  </si>
  <si>
    <t>02-149-00-59</t>
  </si>
  <si>
    <t>02-460-03-57</t>
  </si>
  <si>
    <t>Шапка STETSON арт. 9297102 BOMBER PIGSKIN (оливковый) {5}</t>
  </si>
  <si>
    <t>02-460-03-59</t>
  </si>
  <si>
    <t>02-461-14-57</t>
  </si>
  <si>
    <t>Шапка STETSON арт. 9297103 BOMBER PIG SKIN PATCHWORK (коричневый) {61}</t>
  </si>
  <si>
    <t>02-461-14-59</t>
  </si>
  <si>
    <t>80-967-17-00</t>
  </si>
  <si>
    <t>Шарф HERMAN арт. BRIDGE 014 (белый) {white}</t>
  </si>
  <si>
    <t>80-969-08-00</t>
  </si>
  <si>
    <t>Шарф HERMAN арт. BRIDGE 018 (серый) {grey}</t>
  </si>
  <si>
    <t>80-968-17-00</t>
  </si>
  <si>
    <t>Шарф HERMAN арт. BRIDGE 019 (оранжевый / белый) {orange}</t>
  </si>
  <si>
    <t>80-912-21-00</t>
  </si>
  <si>
    <t>Шарф HERMAN арт. CAVALIERE (синий / красный) {multicolor}</t>
  </si>
  <si>
    <t>80-508-86-00</t>
  </si>
  <si>
    <t>Шарф HERMAN арт. JUSTIN 8120 (малиновый) {raspberry}</t>
  </si>
  <si>
    <t>80-508-34-00</t>
  </si>
  <si>
    <t>Шарф HERMAN арт. JUSTIN 8120 (розовый) {pink}</t>
  </si>
  <si>
    <t>80-508-15-00</t>
  </si>
  <si>
    <t>Шарф HERMAN арт. JUSTIN 8120 (светло-коричневый) {taupe}</t>
  </si>
  <si>
    <t>80-508-01-00</t>
  </si>
  <si>
    <t>Шарф HERMAN арт. JUSTIN 8120 (светло-серый) {pearl}</t>
  </si>
  <si>
    <t>80-508-08-00</t>
  </si>
  <si>
    <t>Шарф HERMAN арт. JUSTIN 8120 (серый) {grey}</t>
  </si>
  <si>
    <t>80-508-06-00</t>
  </si>
  <si>
    <t>Шарф HERMAN арт. JUSTIN 8120 (синий) {petrol}</t>
  </si>
  <si>
    <t>80-508-16-00</t>
  </si>
  <si>
    <t>Шарф HERMAN арт. JUSTIN 8120 (темно-синий) {navy}</t>
  </si>
  <si>
    <t>80-508-09-00</t>
  </si>
  <si>
    <t>Шарф HERMAN арт. JUSTIN 8120 (черный) {black}</t>
  </si>
  <si>
    <t>80-918-00-00</t>
  </si>
  <si>
    <t>Шарф HERMAN арт. LYS (белый / красный) {multicolor}</t>
  </si>
  <si>
    <t>80-510-02-00</t>
  </si>
  <si>
    <t>Шарф HERMAN арт. MAGGY 8513 (бежевый) {beige}</t>
  </si>
  <si>
    <t>80-357-17-00</t>
  </si>
  <si>
    <t>Шарф HERMAN арт. MAGGY 8521 (белый) {white}</t>
  </si>
  <si>
    <t>80-511-02-00</t>
  </si>
  <si>
    <t>Шарф HERMAN арт. MAGGY 8527 (бежевый) {putty}</t>
  </si>
  <si>
    <t>80-511-17-00</t>
  </si>
  <si>
    <t>Шарф HERMAN арт. MAGGY 8527 (белый) {offwhite}</t>
  </si>
  <si>
    <t>80-511-15-00</t>
  </si>
  <si>
    <t>Шарф HERMAN арт. MAGGY 8527 (светло-коричневый) {taupe}</t>
  </si>
  <si>
    <t>80-921-00-00</t>
  </si>
  <si>
    <t>Шарф HERMAN арт. ORISIS (синий / голубой) {multicolor}</t>
  </si>
  <si>
    <t>80-922-35-00</t>
  </si>
  <si>
    <t>Шарф HERMAN арт. SHELL A (разноцветный) {rainbow}</t>
  </si>
  <si>
    <t>80-385-34-00</t>
  </si>
  <si>
    <t>Шарф HERMAN арт. TECH A S18 Bird (розовый) {bird}</t>
  </si>
  <si>
    <t>80-451-34-00</t>
  </si>
  <si>
    <t>Шарф HERMAN арт. TECH A S18 Boom rose (розовый) {pink boom}</t>
  </si>
  <si>
    <t>80-452-34-00</t>
  </si>
  <si>
    <t>Шарф HERMAN арт. TECH A S18 Dog rose (розовый) {pink dog}</t>
  </si>
  <si>
    <t>80-453-34-00</t>
  </si>
  <si>
    <t>Шарф HERMAN арт. TECH A S18 Drop rose (розовый) {pink drop}</t>
  </si>
  <si>
    <t>80-419-08-00</t>
  </si>
  <si>
    <t>Шарф HERMAN арт. TECH A S18 Girls (серый) {girls}</t>
  </si>
  <si>
    <t>80-432-08-00</t>
  </si>
  <si>
    <t>Шарф HERMAN арт. TECH A S18 Grenouille gris (серый) {grey frog}</t>
  </si>
  <si>
    <t>80-454-34-00</t>
  </si>
  <si>
    <t>Шарф HERMAN арт. TECH A S18 Hibou rose (розовый) {pink owl}</t>
  </si>
  <si>
    <t>80-433-08-00</t>
  </si>
  <si>
    <t>Шарф HERMAN арт. TECH A S18 Jump gris (серый) {grey jump}</t>
  </si>
  <si>
    <t>80-411-19-00</t>
  </si>
  <si>
    <t>Шарф HERMAN арт. TECH A S18 Line bleu (голубой) {blue line}</t>
  </si>
  <si>
    <t>80-412-19-00</t>
  </si>
  <si>
    <t>Шарф HERMAN арт. TECH A S18 Onde bleu (голубой) {blue onde}</t>
  </si>
  <si>
    <t>80-449-18-00</t>
  </si>
  <si>
    <t>Шарф HERMAN арт. TECH A S18 Palm (голубой) {palm}</t>
  </si>
  <si>
    <t>80-448-13-00</t>
  </si>
  <si>
    <t>Шарф HERMAN арт. TECH A S18 Playa orange (оранжевый) {orange playa}</t>
  </si>
  <si>
    <t>80-391-09-00</t>
  </si>
  <si>
    <t>Шарф HERMAN арт. TECH A S18 Ply noir (черный) {black ply}</t>
  </si>
  <si>
    <t>80-392-48-00</t>
  </si>
  <si>
    <t>Шарф HERMAN арт. TECH A S18 Spot noir (черный / белый) {black spot}</t>
  </si>
  <si>
    <t>80-425-11-00</t>
  </si>
  <si>
    <t>Шарф HERMAN арт. TECH A S18 Tribes vert (зеленый) {green tribes}</t>
  </si>
  <si>
    <t>80-360-34-00</t>
  </si>
  <si>
    <t>Шарф HERMAN арт. TECH K (розовый / зеленый) {sheep pink}</t>
  </si>
  <si>
    <t>80-622-08-00</t>
  </si>
  <si>
    <t>Шарф HERMAN арт. TYRA 001 (серый) {grey}</t>
  </si>
  <si>
    <t>80-622-09-00</t>
  </si>
  <si>
    <t>Шарф HERMAN арт. TYRA 001 (черный) {black}</t>
  </si>
  <si>
    <t>80-925-08-00</t>
  </si>
  <si>
    <t>Шарф HERMAN арт. TYRA 002 (серый) {grey}</t>
  </si>
  <si>
    <t>71-102-14-00</t>
  </si>
  <si>
    <t>Шарф PIPOLAKI арт. 1026 MEZZANI (коричневый) {072}</t>
  </si>
  <si>
    <t>71-103-36-00</t>
  </si>
  <si>
    <t>Шарф PIPOLAKI арт. 1052 GABRIELLE (серый / черный) {030}</t>
  </si>
  <si>
    <t>71-104-48-00</t>
  </si>
  <si>
    <t>Шарф PIPOLAKI арт. 2050 ISABELLE (белый / черный) {060}</t>
  </si>
  <si>
    <t>71-105-08-00</t>
  </si>
  <si>
    <t>Шарф PIPOLAKI арт. 2052 CHLOE (серый) {055}</t>
  </si>
  <si>
    <t>71-108-09-00</t>
  </si>
  <si>
    <t>Шарф PIPOLAKI арт. 4203 PHENIX (черный) {010}</t>
  </si>
  <si>
    <t>71-109-02-00</t>
  </si>
  <si>
    <t>Шарф PIPOLAKI арт. 4228 NEDELYA (бежевый) {074}</t>
  </si>
  <si>
    <t>71-113-16-00</t>
  </si>
  <si>
    <t>Шарф PIPOLAKI арт. 9024 LOUISE (темно-синий) {029}</t>
  </si>
  <si>
    <t>77-024-07-00</t>
  </si>
  <si>
    <t>Шарф R MOUNTAIN арт. ICE 8120 (темно-зеленый) {petrolblue}</t>
  </si>
  <si>
    <t>77-275-11-00</t>
  </si>
  <si>
    <t>Шарф R MOUNTAIN арт. TECH 8938 (зеленый) {green}</t>
  </si>
  <si>
    <t>77-276-35-00</t>
  </si>
  <si>
    <t>Шарф R MOUNTAIN арт. TECH 8940 (разноцветный) {multicolor}</t>
  </si>
  <si>
    <t>02-628-05-00</t>
  </si>
  <si>
    <t>Шарф STETSON арт. 9199204 SCARF CASHMERE (серый / зеленый) {34}</t>
  </si>
  <si>
    <t>02-628-08-00</t>
  </si>
  <si>
    <t>Шарф STETSON арт. 9199204 SCARF CASHMERE (серый / синий) {23}</t>
  </si>
  <si>
    <t>02-629-05-00</t>
  </si>
  <si>
    <t>Шарф STETSON арт. 9199205 SCARF CASHMERE (темно-серый) {32}</t>
  </si>
  <si>
    <t>02-629-16-00</t>
  </si>
  <si>
    <t>Шарф STETSON арт. 9199205 SCARF CASHMERE (темно-синий) {2}</t>
  </si>
  <si>
    <t>02-629-09-00</t>
  </si>
  <si>
    <t>Шарф STETSON арт. 9199205 SCARF CASHMERE (черный) {1}</t>
  </si>
  <si>
    <t>02-630-08-00</t>
  </si>
  <si>
    <t>Шарф STETSON арт. 9199308 SCARF WOOL/ACRYLIC (серый) {3}</t>
  </si>
  <si>
    <t>02-630-16-00</t>
  </si>
  <si>
    <t>Шарф STETSON арт. 9199308 SCARF WOOL/ACRYLIC (темно-синий) {2}</t>
  </si>
  <si>
    <t>02-631-91-00</t>
  </si>
  <si>
    <t>Шарф STETSON арт. 9199322 SCARF WOOL PATCHWORK (темно-коричневый) {27}</t>
  </si>
  <si>
    <t>02-632-14-00</t>
  </si>
  <si>
    <t>Шарф STETSON арт. 9199324 SCARF WOOL (коричневый) {68}</t>
  </si>
  <si>
    <t>02-632-05-00</t>
  </si>
  <si>
    <t>Шарф STETSON арт. 9199324 SCARF WOOL (темно-серый) {32}</t>
  </si>
  <si>
    <t>02-633-14-00</t>
  </si>
  <si>
    <t>Шарф STETSON арт. 9199401 SCARF CAMEL (коричневый) {77}</t>
  </si>
  <si>
    <t>02-633-01-00</t>
  </si>
  <si>
    <t>Шарф STETSON арт. 9199401 SCARF CAMEL (светло-серый) {27}</t>
  </si>
  <si>
    <t>21-550-13-57</t>
  </si>
  <si>
    <t>Шляпа BAILEY арт. 10000BH BRILES (кирпичный) {henna}</t>
  </si>
  <si>
    <t>21-550-09-55</t>
  </si>
  <si>
    <t>Шляпа BAILEY арт. 10000BH BRILES (черный) {black}</t>
  </si>
  <si>
    <t>21-550-09-57</t>
  </si>
  <si>
    <t>21-550-09-59</t>
  </si>
  <si>
    <t>21-674-11-57</t>
  </si>
  <si>
    <t>Шляпа BAILEY арт. 10001BH BRODNAX (ярко-салатовый) {olive oil}</t>
  </si>
  <si>
    <t>21-267-02-55</t>
  </si>
  <si>
    <t>Шляпа BAILEY арт. 1362 DALTON (бежевый) {tan}</t>
  </si>
  <si>
    <t>21-267-02-59</t>
  </si>
  <si>
    <t>21-267-02-61</t>
  </si>
  <si>
    <t>21-267-02-63</t>
  </si>
  <si>
    <t>21-267-03-55</t>
  </si>
  <si>
    <t>Шляпа BAILEY арт. 1362 DALTON (оливковый) {olive}</t>
  </si>
  <si>
    <t>21-267-03-59</t>
  </si>
  <si>
    <t>21-267-03-63</t>
  </si>
  <si>
    <t>21-267-08-55</t>
  </si>
  <si>
    <t>Шляпа BAILEY арт. 1362 DALTON (светло-серый) {chino}</t>
  </si>
  <si>
    <t>21-267-08-57</t>
  </si>
  <si>
    <t>21-267-08-59</t>
  </si>
  <si>
    <t>21-267-08-61</t>
  </si>
  <si>
    <t>21-267-08-63</t>
  </si>
  <si>
    <t>21-267-16-55</t>
  </si>
  <si>
    <t>Шляпа BAILEY арт. 1362 DALTON (темно-синий) {navy}</t>
  </si>
  <si>
    <t>21-267-16-57</t>
  </si>
  <si>
    <t>21-267-16-59</t>
  </si>
  <si>
    <t>21-267-09-55</t>
  </si>
  <si>
    <t>Шляпа BAILEY арт. 1362 DALTON (черный) {black}</t>
  </si>
  <si>
    <t>21-267-09-57</t>
  </si>
  <si>
    <t>21-267-09-59</t>
  </si>
  <si>
    <t>21-047-17-55</t>
  </si>
  <si>
    <t>Шляпа BAILEY арт. 1369 JACKMAN (белый) {vanilla bean}</t>
  </si>
  <si>
    <t>21-047-12-55</t>
  </si>
  <si>
    <t>Шляпа BAILEY арт. 1369 JACKMAN (бордовый) {burgundy}</t>
  </si>
  <si>
    <t>21-047-12-61</t>
  </si>
  <si>
    <t>21-047-08-55</t>
  </si>
  <si>
    <t>Шляпа BAILEY арт. 1369 JACKMAN (серый) {dk.brown}</t>
  </si>
  <si>
    <t>21-047-08-61</t>
  </si>
  <si>
    <t>21-047-05-55</t>
  </si>
  <si>
    <t>Шляпа BAILEY арт. 1369 JACKMAN (темно-серый) {charcoal}</t>
  </si>
  <si>
    <t>21-047-09-59</t>
  </si>
  <si>
    <t>Шляпа BAILEY арт. 1369 JACKMAN (черный) {black}</t>
  </si>
  <si>
    <t>21-047-09-61</t>
  </si>
  <si>
    <t>21-287-09-59</t>
  </si>
  <si>
    <t>Шляпа BAILEY арт. 13730BH ASHMORE (черный) {black}</t>
  </si>
  <si>
    <t>21-287-09-61</t>
  </si>
  <si>
    <t>21-266-09-59</t>
  </si>
  <si>
    <t>Шляпа BAILEY арт. 1451 JETT (черный) {blk}</t>
  </si>
  <si>
    <t>21-048-09-55</t>
  </si>
  <si>
    <t>Шляпа BAILEY арт. 1451 JETT PORK PIE (черный) {black}</t>
  </si>
  <si>
    <t>21-048-09-58</t>
  </si>
  <si>
    <t>21-048-09-59</t>
  </si>
  <si>
    <t>21-048-09-60</t>
  </si>
  <si>
    <t>21-049-11-61</t>
  </si>
  <si>
    <t>Шляпа BAILEY арт. 1452 HARKER (зеленый) {hemlock}</t>
  </si>
  <si>
    <t>21-427-14-59</t>
  </si>
  <si>
    <t>Шляпа BAILEY арт. 14530BH Bankhead (коричневый) {bitter chocolate}</t>
  </si>
  <si>
    <t>21-427-14-61</t>
  </si>
  <si>
    <t>21-430-73-61</t>
  </si>
  <si>
    <t>Шляпа BAILEY арт. 14537BH BRUM (кремовый / коричневый) {silverbelly}</t>
  </si>
  <si>
    <t>21-432-14-57</t>
  </si>
  <si>
    <t>Шляпа BAILEY арт. 20001BH COLVER (коричневый) {chestnut}</t>
  </si>
  <si>
    <t>21-432-14-59</t>
  </si>
  <si>
    <t>21-432-36-59</t>
  </si>
  <si>
    <t>Шляпа BAILEY арт. 20001BH COLVER (кремовый) {silver lining}</t>
  </si>
  <si>
    <t>21-432-36-61</t>
  </si>
  <si>
    <t>21-432-03-59</t>
  </si>
  <si>
    <t>Шляпа BAILEY арт. 20001BH COLVER (оливковый) {pale olive}</t>
  </si>
  <si>
    <t>21-432-70-57</t>
  </si>
  <si>
    <t>Шляпа BAILEY арт. 20001BH COLVER (охра) {ochre}</t>
  </si>
  <si>
    <t>21-432-70-59</t>
  </si>
  <si>
    <t>21-432-09-57</t>
  </si>
  <si>
    <t>Шляпа BAILEY арт. 20001BH COLVER (черный) {black}</t>
  </si>
  <si>
    <t>21-432-09-59</t>
  </si>
  <si>
    <t>21-552-91-59</t>
  </si>
  <si>
    <t>Шляпа BAILEY арт. 20003BH DELMARK (темно-коричневый) {dusk}</t>
  </si>
  <si>
    <t>21-553-09-59</t>
  </si>
  <si>
    <t>Шляпа BAILEY арт. 20004BH SHONFELD (черный) {black}</t>
  </si>
  <si>
    <t>21-619-02-57</t>
  </si>
  <si>
    <t>Шляпа BAILEY арт. 20005BH IVAN (песочный) {caramel}</t>
  </si>
  <si>
    <t>21-675-09-59</t>
  </si>
  <si>
    <t>Шляпа BAILEY арт. 20006BH DEVERS (темно-синий) {ink blue}</t>
  </si>
  <si>
    <t>21-717-17-57</t>
  </si>
  <si>
    <t>Шляпа BAILEY арт. 20007BH CLORINDON (кремовый) {unbleached}</t>
  </si>
  <si>
    <t>21-083-36-57</t>
  </si>
  <si>
    <t>Шляпа BAILEY арт. 22701 THURMAN (кремовый) {natural}</t>
  </si>
  <si>
    <t>21-083-36-59</t>
  </si>
  <si>
    <t>21-083-36-61</t>
  </si>
  <si>
    <t>21-084-17-57</t>
  </si>
  <si>
    <t>Шляпа BAILEY арт. 22703 SYDNEY (белый) {natural}</t>
  </si>
  <si>
    <t>21-084-17-59</t>
  </si>
  <si>
    <t>21-130-53-59</t>
  </si>
  <si>
    <t>Шляпа BAILEY арт. 22714 MILO (бежевый / черный) {natural}</t>
  </si>
  <si>
    <t>21-133-02-55</t>
  </si>
  <si>
    <t>Шляпа BAILEY арт. 22719 CUTLER (бежевый) {natural}</t>
  </si>
  <si>
    <t>21-133-02-57</t>
  </si>
  <si>
    <t>21-133-02-59</t>
  </si>
  <si>
    <t>21-209-02-57</t>
  </si>
  <si>
    <t>Шляпа BAILEY арт. 22721 BROOKS (бежевый) {natural}</t>
  </si>
  <si>
    <t>21-209-02-59</t>
  </si>
  <si>
    <t>21-209-17-55</t>
  </si>
  <si>
    <t>Шляпа BAILEY арт. 22721 BROOKS (белый) {media bleach}</t>
  </si>
  <si>
    <t>21-209-03-57</t>
  </si>
  <si>
    <t>Шляпа BAILEY арт. 22721 BROOKS (оливковый) {boa}</t>
  </si>
  <si>
    <t>21-209-15-55</t>
  </si>
  <si>
    <t>Шляпа BAILEY арт. 22721 BROOKS (рыжий) {sepia}</t>
  </si>
  <si>
    <t>21-209-15-57</t>
  </si>
  <si>
    <t>21-209-15-59</t>
  </si>
  <si>
    <t>21-209-95-59</t>
  </si>
  <si>
    <t>Шляпа BAILEY арт. 22721 BROOKS (светло-коричневый) {nickel}</t>
  </si>
  <si>
    <t>21-209-06-55</t>
  </si>
  <si>
    <t>Шляпа BAILEY арт. 22721 BROOKS (синий) {denim}</t>
  </si>
  <si>
    <t>21-209-06-59</t>
  </si>
  <si>
    <t>21-209-83-57</t>
  </si>
  <si>
    <t>Шляпа BAILEY арт. 22721 BROOKS (темно-бежевый) {honey}</t>
  </si>
  <si>
    <t>21-209-99-61</t>
  </si>
  <si>
    <t>Шляпа BAILEY арт. 22721 BROOKS (темно-коричневый) {brown}</t>
  </si>
  <si>
    <t>21-209-05-59</t>
  </si>
  <si>
    <t>Шляпа BAILEY арт. 22721 BROOKS (темно-серый) {ash grey}</t>
  </si>
  <si>
    <t>21-221-36-57</t>
  </si>
  <si>
    <t>Шляпа BAILEY арт. 22750 ROLL UP II (кремовый) {natural}</t>
  </si>
  <si>
    <t>21-297-02-59</t>
  </si>
  <si>
    <t>Шляпа BAILEY арт. 22760BH LORING (бежевый) {natural}</t>
  </si>
  <si>
    <t>21-297-02-61</t>
  </si>
  <si>
    <t>21-450-73-59</t>
  </si>
  <si>
    <t>Шляпа BAILEY арт. 22764BH CUDMORE (бежевый / коричневый) {whiskey}</t>
  </si>
  <si>
    <t>21-374-02-57</t>
  </si>
  <si>
    <t>Шляпа BAILEY арт. 22766BH GROFF (бежевый) {natural}</t>
  </si>
  <si>
    <t>21-374-02-59</t>
  </si>
  <si>
    <t>21-373-17-58</t>
  </si>
  <si>
    <t>Шляпа BAILEY арт. 22767BH Alfer (белый) {media.bleach}</t>
  </si>
  <si>
    <t>21-384-02-59</t>
  </si>
  <si>
    <t>Шляпа BAILEY арт. 22769BH WOODS (бежевый) {toasted.natural}</t>
  </si>
  <si>
    <t>21-380-14-57</t>
  </si>
  <si>
    <t>Шляпа BAILEY арт. 22773BH GELHORN (коричневый) {brown}</t>
  </si>
  <si>
    <t>21-380-14-59</t>
  </si>
  <si>
    <t>21-380-14-61</t>
  </si>
  <si>
    <t>21-380-03-57</t>
  </si>
  <si>
    <t>Шляпа BAILEY арт. 22773BH GELHORN (оливковый) {olive}</t>
  </si>
  <si>
    <t>21-380-03-59</t>
  </si>
  <si>
    <t>21-478-32-59</t>
  </si>
  <si>
    <t>Шляпа BAILEY арт. 22776BH CUBAN (бежевый / голубой) {natural.vintage blue}</t>
  </si>
  <si>
    <t>21-478-14-55</t>
  </si>
  <si>
    <t>Шляпа BAILEY арт. 22776BH CUBAN (коричневый) {sienna}</t>
  </si>
  <si>
    <t>21-478-14-61</t>
  </si>
  <si>
    <t>21-478-15-57</t>
  </si>
  <si>
    <t>Шляпа BAILEY арт. 22776BH CUBAN (светло-коричневый) {amber}</t>
  </si>
  <si>
    <t>21-479-09-57</t>
  </si>
  <si>
    <t>Шляпа BAILEY арт. 22777BH DUNE (черный) {distressed black}</t>
  </si>
  <si>
    <t>21-479-09-59</t>
  </si>
  <si>
    <t>21-481-03-57</t>
  </si>
  <si>
    <t>Шляпа BAILEY арт. 22780BH COLLONADE (оливковый) {dark olive}</t>
  </si>
  <si>
    <t>21-484-73-57</t>
  </si>
  <si>
    <t>Шляпа BAILEY арт. 22783BH HALPERN (бежевый / коричневый) {natural.sunset}</t>
  </si>
  <si>
    <t>21-484-32-59</t>
  </si>
  <si>
    <t>Шляпа BAILEY арт. 22783BH HALPERN (бежевый / синий) {natural.blue}</t>
  </si>
  <si>
    <t>21-486-02-57</t>
  </si>
  <si>
    <t>Шляпа BAILEY арт. 22786BH TESSIER (бежевый) {antiqued natural}</t>
  </si>
  <si>
    <t>21-487-02-57</t>
  </si>
  <si>
    <t>Шляпа BAILEY арт. 22787BH Giger (бежевый) {tan plaid}</t>
  </si>
  <si>
    <t>21-487-02-59</t>
  </si>
  <si>
    <t>21-487-02-61</t>
  </si>
  <si>
    <t>21-487-14-57</t>
  </si>
  <si>
    <t>Шляпа BAILEY арт. 22787BH GIGER (коричневый) {brown plaid}</t>
  </si>
  <si>
    <t>21-487-14-59</t>
  </si>
  <si>
    <t>21-487-14-61</t>
  </si>
  <si>
    <t>21-487-06-57</t>
  </si>
  <si>
    <t>Шляпа BAILEY арт. 22787BH GIGER (синий) {breezy plaid}</t>
  </si>
  <si>
    <t>21-586-02-57</t>
  </si>
  <si>
    <t>Шляпа BAILEY арт. 22790BH PARSON (бежевый) {tea stain}</t>
  </si>
  <si>
    <t>21-586-61-57</t>
  </si>
  <si>
    <t>Шляпа BAILEY арт. 22790BH Parson (белый / коричневый) {ivory.brown}</t>
  </si>
  <si>
    <t>21-586-61-59</t>
  </si>
  <si>
    <t>21-586-61-61</t>
  </si>
  <si>
    <t>21-586-36-59</t>
  </si>
  <si>
    <t>Шляпа BAILEY арт. 22790BH PARSON (кремовый / синий) {natural/navy}</t>
  </si>
  <si>
    <t>21-586-06-57</t>
  </si>
  <si>
    <t>Шляпа BAILEY арт. 22790BH PARSON (синий) {ink stain}</t>
  </si>
  <si>
    <t>21-587-14-61</t>
  </si>
  <si>
    <t>Шляпа BAILEY арт. 22791BH STANSFIELD (коричневый) {brown}</t>
  </si>
  <si>
    <t>21-587-36-57</t>
  </si>
  <si>
    <t>Шляпа BAILEY арт. 22791BH STANSFIELD (кремовый) {natural}</t>
  </si>
  <si>
    <t>21-587-36-59</t>
  </si>
  <si>
    <t>21-587-36-61</t>
  </si>
  <si>
    <t>21-587-16-59</t>
  </si>
  <si>
    <t>Шляпа BAILEY арт. 22791BH STANSFIELD (темно-синий) {dk. slate}</t>
  </si>
  <si>
    <t>21-588-36-57</t>
  </si>
  <si>
    <t>Шляпа BAILEY арт. 22792BH MORDEN (кремовый) {natural}</t>
  </si>
  <si>
    <t>21-588-36-59</t>
  </si>
  <si>
    <t>21-631-36-59</t>
  </si>
  <si>
    <t>Шляпа BAILEY арт. 22793BH KIRTON (кремовый) {natural}</t>
  </si>
  <si>
    <t>21-632-36-57</t>
  </si>
  <si>
    <t>Шляпа BAILEY арт. 22794BH JANSEN (кремовый) {natural/black}</t>
  </si>
  <si>
    <t>21-632-36-59</t>
  </si>
  <si>
    <t>21-632-36-61</t>
  </si>
  <si>
    <t>21-633-92-57</t>
  </si>
  <si>
    <t>Шляпа BAILEY арт. 22795BH ARDIT (белый / черный) {natural/black}</t>
  </si>
  <si>
    <t>21-633-92-59</t>
  </si>
  <si>
    <t>21-633-92-61</t>
  </si>
  <si>
    <t>21-695-53-57</t>
  </si>
  <si>
    <t>Шляпа BAILEY арт. 22798BH WARLICK (бежевый / черный) {charcoal.rust}</t>
  </si>
  <si>
    <t>21-695-53-59</t>
  </si>
  <si>
    <t>21-695-53-61</t>
  </si>
  <si>
    <t>21-696-00-59</t>
  </si>
  <si>
    <t>Шляпа BAILEY арт. 22799BH STALLWORTH (бордовый / черный) {deepred.black}</t>
  </si>
  <si>
    <t>21-697-53-57</t>
  </si>
  <si>
    <t>Шляпа BAILEY арт. 22800BH DERWENT (черный / кремовый) {black.white}</t>
  </si>
  <si>
    <t>21-737-02-57</t>
  </si>
  <si>
    <t>Шляпа BAILEY арт. 22801BH CLAFIN (бежевый) {tea stain}</t>
  </si>
  <si>
    <t>21-737-02-59</t>
  </si>
  <si>
    <t>21-737-02-61</t>
  </si>
  <si>
    <t>21-698-02-57</t>
  </si>
  <si>
    <t>Шляпа BAILEY арт. 22802BH GUNNAR (бежевый) {tan}</t>
  </si>
  <si>
    <t>21-698-02-59</t>
  </si>
  <si>
    <t>21-698-02-61</t>
  </si>
  <si>
    <t>21-739-09-57</t>
  </si>
  <si>
    <t>Шляпа BAILEY арт. 22803BH RASK (черный) {black}</t>
  </si>
  <si>
    <t>21-740-53-57</t>
  </si>
  <si>
    <t>Шляпа BAILEY арт. 22804BH HERNEN (бежевый / черный) {espresso check}</t>
  </si>
  <si>
    <t>21-741-36-57</t>
  </si>
  <si>
    <t>Шляпа BAILEY арт. 22806BH HINX (бежевый / желтый) {butter}</t>
  </si>
  <si>
    <t>21-554-09-61</t>
  </si>
  <si>
    <t>Шляпа BAILEY арт. 30000BH BANKSIDE (черный) {black}</t>
  </si>
  <si>
    <t>21-555-09-57</t>
  </si>
  <si>
    <t>Шляпа BAILEY арт. 30001BH WALSH (черный) {black}</t>
  </si>
  <si>
    <t>21-555-09-59</t>
  </si>
  <si>
    <t>21-555-09-61</t>
  </si>
  <si>
    <t>21-711-91-59</t>
  </si>
  <si>
    <t>Шляпа BAILEY арт. 30002BH Barksdale (коньячный) {whiskey}</t>
  </si>
  <si>
    <t>21-711-09-57</t>
  </si>
  <si>
    <t>Шляпа BAILEY арт. 30002BH BARKSDALE (черный) {black}</t>
  </si>
  <si>
    <t>21-711-09-59</t>
  </si>
  <si>
    <t>21-711-09-61</t>
  </si>
  <si>
    <t>21-010-01-55</t>
  </si>
  <si>
    <t>Шляпа BAILEY арт. 37158 BRANDT (светло-серый) {bluestone}</t>
  </si>
  <si>
    <t>21-010-01-57</t>
  </si>
  <si>
    <t>21-010-01-59</t>
  </si>
  <si>
    <t>21-010-01-61</t>
  </si>
  <si>
    <t>21-010-08-55</t>
  </si>
  <si>
    <t>Шляпа BAILEY арт. 37158 BRANDT (серый) {black mix}</t>
  </si>
  <si>
    <t>21-010-08-59</t>
  </si>
  <si>
    <t>21-010-08-61</t>
  </si>
  <si>
    <t>21-010-08-63</t>
  </si>
  <si>
    <t>21-010-15-55</t>
  </si>
  <si>
    <t>Шляпа BAILEY арт. 37158 BRANDT (темно-коричневый) {walnut}</t>
  </si>
  <si>
    <t>21-010-15-57</t>
  </si>
  <si>
    <t>21-010-15-59</t>
  </si>
  <si>
    <t>21-010-15-61</t>
  </si>
  <si>
    <t>21-010-15-63</t>
  </si>
  <si>
    <t>21-010-09-57</t>
  </si>
  <si>
    <t>Шляпа BAILEY арт. 37158 BRANDT (черный) {black}</t>
  </si>
  <si>
    <t>21-010-09-59</t>
  </si>
  <si>
    <t>21-010-09-61</t>
  </si>
  <si>
    <t>21-051-16-55</t>
  </si>
  <si>
    <t>Шляпа BAILEY арт. 37161 PERRY (темно-синий) {navy}</t>
  </si>
  <si>
    <t>21-051-16-57</t>
  </si>
  <si>
    <t>21-051-16-61</t>
  </si>
  <si>
    <t>21-322-02-59</t>
  </si>
  <si>
    <t>Шляпа BAILEY арт. 37171BH WINTERS  (песочный) {camel}</t>
  </si>
  <si>
    <t>21-322-13-59</t>
  </si>
  <si>
    <t>Шляпа BAILEY арт. 37171BH WINTERS (кирпичный) {henna}</t>
  </si>
  <si>
    <t>21-322-14-57</t>
  </si>
  <si>
    <t>Шляпа BAILEY арт. 37171BH WINTERS (коричневый) {saddle}</t>
  </si>
  <si>
    <t>21-322-14-59</t>
  </si>
  <si>
    <t>21-322-36-57</t>
  </si>
  <si>
    <t>Шляпа BAILEY арт. 37171BH WINTERS (кремовый) {plaza taupe}</t>
  </si>
  <si>
    <t>21-322-36-59</t>
  </si>
  <si>
    <t>21-322-36-61</t>
  </si>
  <si>
    <t>21-322-08-57</t>
  </si>
  <si>
    <t>Шляпа BAILEY арт. 37171BH WINTERS (серый) {steel}</t>
  </si>
  <si>
    <t>21-322-08-59</t>
  </si>
  <si>
    <t>21-322-08-61</t>
  </si>
  <si>
    <t>21-322-06-59</t>
  </si>
  <si>
    <t>Шляпа BAILEY арт. 37171BH WINTERS (синий) {peacoat}</t>
  </si>
  <si>
    <t>21-322-06-61</t>
  </si>
  <si>
    <t>21-322-09-55</t>
  </si>
  <si>
    <t>Шляпа BAILEY арт. 37171BH WINTERS (черный) {black}</t>
  </si>
  <si>
    <t>21-322-09-57</t>
  </si>
  <si>
    <t>21-322-09-59</t>
  </si>
  <si>
    <t>21-322-09-61</t>
  </si>
  <si>
    <t>21-323-13-59</t>
  </si>
  <si>
    <t>Шляпа BAILEY арт. 37172BH BOGAN (кирпичный) {henna}</t>
  </si>
  <si>
    <t>21-323-14-59</t>
  </si>
  <si>
    <t>Шляпа BAILEY арт. 37172BH BOGAN (коричневый) {saddle}</t>
  </si>
  <si>
    <t>21-323-02-59</t>
  </si>
  <si>
    <t>Шляпа BAILEY арт. 37172BH BOGAN (песочный) {camel}</t>
  </si>
  <si>
    <t>21-323-06-59</t>
  </si>
  <si>
    <t>Шляпа BAILEY арт. 37172BH BOGAN (синий) {peacoat}</t>
  </si>
  <si>
    <t>21-323-09-57</t>
  </si>
  <si>
    <t>Шляпа BAILEY арт. 37172BH BOGAN (черный) {black}</t>
  </si>
  <si>
    <t>21-323-09-59</t>
  </si>
  <si>
    <t>21-323-09-61</t>
  </si>
  <si>
    <t>21-324-13-57</t>
  </si>
  <si>
    <t>Шляпа BAILEY арт. 37173BH AMMON (кирпичный) {henna}</t>
  </si>
  <si>
    <t>21-324-14-57</t>
  </si>
  <si>
    <t>Шляпа BAILEY арт. 37173BH AMMON (коричневый) {saddle}</t>
  </si>
  <si>
    <t>21-324-14-61</t>
  </si>
  <si>
    <t>21-324-08-57</t>
  </si>
  <si>
    <t>Шляпа BAILEY арт. 37173BH AMMON (серый) {steel}</t>
  </si>
  <si>
    <t>21-324-08-59</t>
  </si>
  <si>
    <t>21-324-06-55</t>
  </si>
  <si>
    <t>Шляпа BAILEY арт. 37173BH AMMON (синий) {peacoat}</t>
  </si>
  <si>
    <t>21-324-06-57</t>
  </si>
  <si>
    <t>21-324-06-59</t>
  </si>
  <si>
    <t>21-324-09-55</t>
  </si>
  <si>
    <t>Шляпа BAILEY арт. 37173BH AMMON (черный) {black}</t>
  </si>
  <si>
    <t>21-324-09-57</t>
  </si>
  <si>
    <t>21-324-09-59</t>
  </si>
  <si>
    <t>21-433-06-59</t>
  </si>
  <si>
    <t>Шляпа BAILEY арт. 37176BH HEREFORD (синий) {eclipse}</t>
  </si>
  <si>
    <t>21-581-08-57</t>
  </si>
  <si>
    <t>Шляпа BAILEY арт. 37178BH CODNER (серый) {mink}</t>
  </si>
  <si>
    <t>21-581-08-59</t>
  </si>
  <si>
    <t>21-581-08-61</t>
  </si>
  <si>
    <t>21-557-12-59</t>
  </si>
  <si>
    <t>Шляпа BAILEY арт. 37179BH RECTOR (бордовый) {oxblood}</t>
  </si>
  <si>
    <t>21-582-13-59</t>
  </si>
  <si>
    <t>Шляпа BAILEY арт. 37180BH STEDMAN (кирпичный) {henna}</t>
  </si>
  <si>
    <t>21-582-36-57</t>
  </si>
  <si>
    <t>Шляпа BAILEY арт. 37180BH Stedman (кремовый) {stucco}</t>
  </si>
  <si>
    <t>21-582-02-57</t>
  </si>
  <si>
    <t>Шляпа BAILEY арт. 37180BH STEDMAN (песочный) {camel}</t>
  </si>
  <si>
    <t>21-582-02-59</t>
  </si>
  <si>
    <t>21-582-02-61</t>
  </si>
  <si>
    <t>21-582-09-57</t>
  </si>
  <si>
    <t>Шляпа BAILEY арт. 37180BH STEDMAN (черный) {black}</t>
  </si>
  <si>
    <t>21-582-09-59</t>
  </si>
  <si>
    <t>21-621-16-57</t>
  </si>
  <si>
    <t>Шляпа BAILEY арт. 37183BH CLARKSON (темно-синий) {navy}</t>
  </si>
  <si>
    <t>21-621-09-61</t>
  </si>
  <si>
    <t>Шляпа BAILEY арт. 37183BH CLARKSON (черный) {black}</t>
  </si>
  <si>
    <t>21-622-08-57</t>
  </si>
  <si>
    <t>Шляпа BAILEY арт. 37184BH ABBOTT (серый) {greige}</t>
  </si>
  <si>
    <t>21-622-05-57</t>
  </si>
  <si>
    <t>Шляпа BAILEY арт. 37184BH ABBOTT (темно-серый) {charcoal}</t>
  </si>
  <si>
    <t>21-622-05-59</t>
  </si>
  <si>
    <t>21-622-05-61</t>
  </si>
  <si>
    <t>21-622-09-57</t>
  </si>
  <si>
    <t>Шляпа BAILEY арт. 37184BH ABBOTT (черный) {black}</t>
  </si>
  <si>
    <t>21-622-09-59</t>
  </si>
  <si>
    <t>21-622-09-61</t>
  </si>
  <si>
    <t>21-676-03-59</t>
  </si>
  <si>
    <t>Шляпа BAILEY арт. 37185BH ELLETT (светло-оливковый) {soft khaki}</t>
  </si>
  <si>
    <t>21-676-09-57</t>
  </si>
  <si>
    <t>Шляпа BAILEY арт. 37185BH ELLETT (черный) {black}</t>
  </si>
  <si>
    <t>21-676-09-59</t>
  </si>
  <si>
    <t>21-676-09-61</t>
  </si>
  <si>
    <t>21-676-11-57</t>
  </si>
  <si>
    <t>Шляпа BAILEY арт. 37185BH ELLETT (ярко-салатовый) {olive oil}</t>
  </si>
  <si>
    <t>21-718-02-57</t>
  </si>
  <si>
    <t>Шляпа BAILEY арт. 37186BH ERNEST (бежевый) {unbleached}</t>
  </si>
  <si>
    <t>21-718-02-59</t>
  </si>
  <si>
    <t>21-718-02-61</t>
  </si>
  <si>
    <t>21-718-14-59</t>
  </si>
  <si>
    <t>Шляпа BAILEY арт. 37186BH ERNEST (коричневый) {midnight brown}</t>
  </si>
  <si>
    <t>21-719-02-57</t>
  </si>
  <si>
    <t>Шляпа BAILEY арт. 37188BH COLBY (бежевый) {stucco}</t>
  </si>
  <si>
    <t>21-719-02-59</t>
  </si>
  <si>
    <t>21-719-02-61</t>
  </si>
  <si>
    <t>21-720-41-59</t>
  </si>
  <si>
    <t>Шляпа BAILEY арт. 37189BH GODWIN (фиолетовый) {eggplant}</t>
  </si>
  <si>
    <t>21-271-12-57</t>
  </si>
  <si>
    <t>Шляпа BAILEY арт. 37304 HIRAM (бордовый) {garnet}</t>
  </si>
  <si>
    <t>21-271-12-59</t>
  </si>
  <si>
    <t>21-271-06-55</t>
  </si>
  <si>
    <t>Шляпа BAILEY арт. 37304 HIRAM (синий) {imperial blue}</t>
  </si>
  <si>
    <t>21-271-06-57</t>
  </si>
  <si>
    <t>21-271-06-59</t>
  </si>
  <si>
    <t>21-271-09-57</t>
  </si>
  <si>
    <t>Шляпа BAILEY арт. 37304 HIRAM (черный) {black}</t>
  </si>
  <si>
    <t>21-363-14-59</t>
  </si>
  <si>
    <t>Шляпа BAILEY арт. 37313BH Hender (коричневый) {walnut}</t>
  </si>
  <si>
    <t>21-363-14-61</t>
  </si>
  <si>
    <t>21-057-09-55</t>
  </si>
  <si>
    <t>Шляпа BAILEY арт. 3813 ICE (черный) {blk}</t>
  </si>
  <si>
    <t>21-057-09-59</t>
  </si>
  <si>
    <t>21-057-09-61</t>
  </si>
  <si>
    <t>21-058-17-55</t>
  </si>
  <si>
    <t>Шляпа BAILEY арт. 3816 DERBY (белый) {white}</t>
  </si>
  <si>
    <t>21-058-17-57</t>
  </si>
  <si>
    <t>21-058-17-59</t>
  </si>
  <si>
    <t>21-058-17-61</t>
  </si>
  <si>
    <t>21-058-09-59</t>
  </si>
  <si>
    <t>Шляпа BAILEY арт. 3816 DERBY (черный) {black}</t>
  </si>
  <si>
    <t>21-059-09-59</t>
  </si>
  <si>
    <t>Шляпа BAILEY арт. 3817 GODFATHER (черный) {Black}</t>
  </si>
  <si>
    <t>21-059-09-63</t>
  </si>
  <si>
    <t>21-298-09-61</t>
  </si>
  <si>
    <t>Шляпа BAILEY арт. 38340BH GYSIN (черный) {Black}</t>
  </si>
  <si>
    <t>21-558-11-55</t>
  </si>
  <si>
    <t>Шляпа BAILEY арт. 38345BH MAGLOR (зеленый) {forest}</t>
  </si>
  <si>
    <t>21-558-11-57</t>
  </si>
  <si>
    <t>21-558-11-59</t>
  </si>
  <si>
    <t>21-558-11-61</t>
  </si>
  <si>
    <t>21-558-14-55</t>
  </si>
  <si>
    <t>Шляпа BAILEY арт. 38345BH MAGLOR (коричневый) {chocolate}</t>
  </si>
  <si>
    <t>21-558-14-57</t>
  </si>
  <si>
    <t>21-558-14-59</t>
  </si>
  <si>
    <t>21-558-14-61</t>
  </si>
  <si>
    <t>21-558-16-55</t>
  </si>
  <si>
    <t>Шляпа BAILEY арт. 38345BH MAGLOR (темно-синий) {navy}</t>
  </si>
  <si>
    <t>21-558-16-57</t>
  </si>
  <si>
    <t>21-558-16-59</t>
  </si>
  <si>
    <t>21-558-16-61</t>
  </si>
  <si>
    <t>21-558-09-55</t>
  </si>
  <si>
    <t>Шляпа BAILEY арт. 38345BH MAGLOR (черный) {black}</t>
  </si>
  <si>
    <t>21-558-09-57</t>
  </si>
  <si>
    <t>21-558-09-59</t>
  </si>
  <si>
    <t>21-558-09-61</t>
  </si>
  <si>
    <t>21-559-56-55</t>
  </si>
  <si>
    <t>Шляпа BAILEY арт. 38348BH MARR (хаки) {elm}</t>
  </si>
  <si>
    <t>21-559-56-57</t>
  </si>
  <si>
    <t>21-559-56-59</t>
  </si>
  <si>
    <t>21-559-56-61</t>
  </si>
  <si>
    <t>21-559-09-57</t>
  </si>
  <si>
    <t>Шляпа BAILEY арт. 38348BH MARR (черный) {black}</t>
  </si>
  <si>
    <t>21-559-09-59</t>
  </si>
  <si>
    <t>21-560-16-57</t>
  </si>
  <si>
    <t>Шляпа BAILEY арт. 38349BH KLAXON (темно-синий) {navy}</t>
  </si>
  <si>
    <t>21-560-16-59</t>
  </si>
  <si>
    <t>21-560-09-55</t>
  </si>
  <si>
    <t>Шляпа BAILEY арт. 38349BH KLAXON (черный) {black}</t>
  </si>
  <si>
    <t>21-560-09-57</t>
  </si>
  <si>
    <t>21-560-09-59</t>
  </si>
  <si>
    <t>21-560-09-61</t>
  </si>
  <si>
    <t>21-561-03-59</t>
  </si>
  <si>
    <t>Шляпа BAILEY арт. 38350BH PISTON (оливковый) {olive}</t>
  </si>
  <si>
    <t>21-561-03-61</t>
  </si>
  <si>
    <t>21-561-02-55</t>
  </si>
  <si>
    <t>Шляпа BAILEY арт. 38350BH PISTON (песочный) {caramel}</t>
  </si>
  <si>
    <t>21-561-02-57</t>
  </si>
  <si>
    <t>21-561-02-59</t>
  </si>
  <si>
    <t>21-561-02-61</t>
  </si>
  <si>
    <t>21-561-16-55</t>
  </si>
  <si>
    <t>Шляпа BAILEY арт. 38350BH PISTON (темно-синий) {navy}</t>
  </si>
  <si>
    <t>21-561-16-61</t>
  </si>
  <si>
    <t>21-561-09-57</t>
  </si>
  <si>
    <t>Шляпа BAILEY арт. 38350BH PISTON (черный) {black}</t>
  </si>
  <si>
    <t>21-561-09-59</t>
  </si>
  <si>
    <t>21-562-14-57</t>
  </si>
  <si>
    <t>Шляпа BAILEY арт. 38353BH LEVOY (коричневый) {pecan}</t>
  </si>
  <si>
    <t>21-562-14-59</t>
  </si>
  <si>
    <t>21-563-09-59</t>
  </si>
  <si>
    <t>Шляпа BAILEY арт. 38355BH BOSS (черный) {black}</t>
  </si>
  <si>
    <t>21-677-09-59</t>
  </si>
  <si>
    <t>Шляпа BAILEY арт. 38357BH KISNER (черный) {black}</t>
  </si>
  <si>
    <t>21-677-09-61</t>
  </si>
  <si>
    <t>21-338-03-57</t>
  </si>
  <si>
    <t>Шляпа BAILEY арт. 4204 MORGAN (оливковый) {olive}</t>
  </si>
  <si>
    <t>21-338-03-59</t>
  </si>
  <si>
    <t>21-434-09-59</t>
  </si>
  <si>
    <t>Шляпа BAILEY арт. 47008BH DORAN (черный) {black}</t>
  </si>
  <si>
    <t>21-435-01-59</t>
  </si>
  <si>
    <t>Шляпа BAILEY арт. 47009BH FLUME (светло-серый) {mink}</t>
  </si>
  <si>
    <t>21-436-09-59</t>
  </si>
  <si>
    <t>Шляпа BAILEY арт. 47010BH BRADFORD (черный) {black}</t>
  </si>
  <si>
    <t>21-564-09-57</t>
  </si>
  <si>
    <t>Шляпа BAILEY арт. 47012BH NEWSTEN (черный) {black}</t>
  </si>
  <si>
    <t>21-364-15-55</t>
  </si>
  <si>
    <t>Шляпа BAILEY арт. 5001BH DERIAN (светло-коричневый) {burlap}</t>
  </si>
  <si>
    <t>21-364-15-57</t>
  </si>
  <si>
    <t>21-364-15-59</t>
  </si>
  <si>
    <t>21-364-15-61</t>
  </si>
  <si>
    <t>21-590-14-59</t>
  </si>
  <si>
    <t>Шляпа BAILEY арт. 5005BH LAPPEN (коричневый) {coconut}</t>
  </si>
  <si>
    <t>21-634-11-59</t>
  </si>
  <si>
    <t>Шляпа BAILEY арт. 5006BH ROTHNEY (зеленый) {kapok green}</t>
  </si>
  <si>
    <t>21-699-06-57</t>
  </si>
  <si>
    <t>Шляпа BAILEY арт. 5007BH DREYER (синий) {slate}</t>
  </si>
  <si>
    <t>21-742-53-59</t>
  </si>
  <si>
    <t>Шляпа BAILEY арт. 5008BH ORSUN (бежевый / черный) {tan}</t>
  </si>
  <si>
    <t>21-491-08-59</t>
  </si>
  <si>
    <t>Шляпа BAILEY арт. 60001BH GRAVELY (серый) {grey/natural}</t>
  </si>
  <si>
    <t>21-738-02-55</t>
  </si>
  <si>
    <t>Шляпа BAILEY арт. 60003BH Melton (бежевый) {natural}</t>
  </si>
  <si>
    <t>21-738-02-57</t>
  </si>
  <si>
    <t>21-738-02-59</t>
  </si>
  <si>
    <t>21-700-36-55</t>
  </si>
  <si>
    <t>Шляпа BAILEY арт. 60004BH VERRETT (кремовый) {natural}</t>
  </si>
  <si>
    <t>21-700-36-57</t>
  </si>
  <si>
    <t>21-700-36-59</t>
  </si>
  <si>
    <t>21-700-36-61</t>
  </si>
  <si>
    <t>21-743-53-59</t>
  </si>
  <si>
    <t>Шляпа BAILEY арт. 60005BH TELFAR (бежевый / черный) {natural.black}</t>
  </si>
  <si>
    <t>21-065-09-55</t>
  </si>
  <si>
    <t>Шляпа BAILEY арт. 6109 ENGLISH DERBY (черный) {Black}</t>
  </si>
  <si>
    <t>21-065-09-57</t>
  </si>
  <si>
    <t>21-065-09-59</t>
  </si>
  <si>
    <t>21-065-09-61</t>
  </si>
  <si>
    <t>21-305-09-61</t>
  </si>
  <si>
    <t>Шляпа BAILEY арт. 6127 EDSEL (черный) {black}</t>
  </si>
  <si>
    <t>21-269-13-57</t>
  </si>
  <si>
    <t>Шляпа BAILEY арт. 6129 ANTONE (рыжий) {сognac}</t>
  </si>
  <si>
    <t>21-308-08-58</t>
  </si>
  <si>
    <t>Шляпа BAILEY арт. 6140 DRAPER III (серый) {grey}</t>
  </si>
  <si>
    <t>21-308-09-57</t>
  </si>
  <si>
    <t>Шляпа BAILEY арт. 6140 DRAPER III (черный) {black}</t>
  </si>
  <si>
    <t>21-308-09-59</t>
  </si>
  <si>
    <t>21-308-09-61</t>
  </si>
  <si>
    <t>21-437-09-57</t>
  </si>
  <si>
    <t>Шляпа BAILEY арт. 61424BH RALAT (черный) {black}</t>
  </si>
  <si>
    <t>21-722-36-57</t>
  </si>
  <si>
    <t>Шляпа BAILEY арт. 61432BH The Architect (кремовый) {buckskin}</t>
  </si>
  <si>
    <t>21-723-14-59</t>
  </si>
  <si>
    <t>Шляпа BAILEY арт. 61433BH Cavalier (коричневый) {maple}</t>
  </si>
  <si>
    <t>21-086-08-59</t>
  </si>
  <si>
    <t>Шляпа BAILEY арт. 63112 HANSON (белый / серый) {natural.alloy}</t>
  </si>
  <si>
    <t>21-086-08-61</t>
  </si>
  <si>
    <t>21-086-16-59</t>
  </si>
  <si>
    <t>Шляпа BAILEY арт. 63112 HANSON (белый / темно-синий) {natural.blueprint}</t>
  </si>
  <si>
    <t>21-240-32-57</t>
  </si>
  <si>
    <t>Шляпа BAILEY арт. 63114 GUTHRIE (бежевый / голубой) {natural.cornflower}</t>
  </si>
  <si>
    <t>21-242-19-59</t>
  </si>
  <si>
    <t>Шляпа BAILEY арт. 63117 BLACKBURN (голубой) {opal}</t>
  </si>
  <si>
    <t>21-242-14-57</t>
  </si>
  <si>
    <t>Шляпа BAILEY арт. 63117 BLACKBURN (коричневый) {honey}</t>
  </si>
  <si>
    <t>21-242-14-59</t>
  </si>
  <si>
    <t>21-242-14-61</t>
  </si>
  <si>
    <t>21-242-09-59</t>
  </si>
  <si>
    <t>Шляпа BAILEY арт. 63117 BLACKBURN (черный) {black}</t>
  </si>
  <si>
    <t>21-377-02-57</t>
  </si>
  <si>
    <t>Шляпа BAILEY арт. 63128BH LARKIN (бежевый) {natural}</t>
  </si>
  <si>
    <t>21-381-95-61</t>
  </si>
  <si>
    <t>Шляпа BAILEY арт. 63129BH PENCER (темно-коричневый) {cinnamon}</t>
  </si>
  <si>
    <t>21-381-05-57</t>
  </si>
  <si>
    <t>Шляпа BAILEY арт. 63129BH PENCER (темно-серый) {dark grey}</t>
  </si>
  <si>
    <t>21-381-05-61</t>
  </si>
  <si>
    <t>21-493-17-59</t>
  </si>
  <si>
    <t>Шляпа BAILEY арт. 63133BH ANDERSON (белый) {natural}</t>
  </si>
  <si>
    <t>21-493-17-61</t>
  </si>
  <si>
    <t>21-139-72-59</t>
  </si>
  <si>
    <t>Шляпа BAILEY арт. 63200 SPENCER (бежевый / коричневый) {tan}</t>
  </si>
  <si>
    <t>21-139-02-59</t>
  </si>
  <si>
    <t>Шляпа BAILEY арт. 63200 SPENCER (белый) {natural}</t>
  </si>
  <si>
    <t>21-139-13-59</t>
  </si>
  <si>
    <t>Шляпа BAILEY арт. 63200 SPENCER (коричневый) {pecan}</t>
  </si>
  <si>
    <t>21-139-99-59</t>
  </si>
  <si>
    <t>Шляпа BAILEY арт. 63200 SPENCER (светло-коричневый) {oxford.tan}</t>
  </si>
  <si>
    <t>21-217-15-59</t>
  </si>
  <si>
    <t>Шляпа BAILEY арт. 63257 LANDO (светло-коричневый) {biscotti}</t>
  </si>
  <si>
    <t>21-385-02-57</t>
  </si>
  <si>
    <t>Шляпа BAILEY арт. 63263BH LERMAN (бежевый) {wheat.melange}</t>
  </si>
  <si>
    <t>21-385-02-59</t>
  </si>
  <si>
    <t>21-372-62-59</t>
  </si>
  <si>
    <t>Шляпа BAILEY арт. 63264BH Berger (белый / коричневый) {ivory.natural}</t>
  </si>
  <si>
    <t>21-495-09-59</t>
  </si>
  <si>
    <t>Шляпа BAILEY арт. 63268BH WINGER (черный) {black}</t>
  </si>
  <si>
    <t>21-499-48-54</t>
  </si>
  <si>
    <t>Шляпа BAILEY арт. 63274BH ARSUN (белый / черный) {black.white}</t>
  </si>
  <si>
    <t>54 XS</t>
  </si>
  <si>
    <t>21-499-48-55</t>
  </si>
  <si>
    <t>21-499-48-57</t>
  </si>
  <si>
    <t>21-499-48-59</t>
  </si>
  <si>
    <t>21-500-14-57</t>
  </si>
  <si>
    <t>Шляпа BAILEY арт. 63275BH LITVACK (коричневый) {saddle}</t>
  </si>
  <si>
    <t>21-500-14-59</t>
  </si>
  <si>
    <t>21-504-14-57</t>
  </si>
  <si>
    <t>Шляпа BAILEY арт. 63282BH COSMO (коричневый) {honey}</t>
  </si>
  <si>
    <t>21-504-14-59</t>
  </si>
  <si>
    <t>21-504-14-61</t>
  </si>
  <si>
    <t>21-593-02-57</t>
  </si>
  <si>
    <t>Шляпа BAILEY арт. 63283BH RELIK (бежевый) {tan}</t>
  </si>
  <si>
    <t>21-593-64-57</t>
  </si>
  <si>
    <t>Шляпа BAILEY арт. 63283BH RELIK (кремовый / серый) {natural/taupe}</t>
  </si>
  <si>
    <t>21-636-22-59</t>
  </si>
  <si>
    <t>Шляпа BAILEY арт. 63287BH COSTIGAN (бежевый / синий) {natural/pale blue}</t>
  </si>
  <si>
    <t>21-636-33-59</t>
  </si>
  <si>
    <t>Шляпа BAILEY арт. 63287BH COSTIGAN (кремовый / темно-синий) {natural.navy}</t>
  </si>
  <si>
    <t>21-637-00-57</t>
  </si>
  <si>
    <t>Шляпа BAILEY арт. 63288BH HESMOND (бежевый / бордовый) {natural/fuchia}</t>
  </si>
  <si>
    <t>21-638-02-59</t>
  </si>
  <si>
    <t>Шляпа BAILEY арт. 63291BH LOWDEN (бежевый) {natural}</t>
  </si>
  <si>
    <t>21-701-02-57</t>
  </si>
  <si>
    <t>Шляпа BAILEY арт. 63292BH BRETEN (кремовый / оливковый) {natural.camo}</t>
  </si>
  <si>
    <t>21-703-01-57</t>
  </si>
  <si>
    <t>Шляпа BAILEY арт. 63294BH MAGNESS (светло-серый) {silver}</t>
  </si>
  <si>
    <t>21-703-01-59</t>
  </si>
  <si>
    <t>21-703-01-61</t>
  </si>
  <si>
    <t>21-744-02-59</t>
  </si>
  <si>
    <t>Шляпа BAILEY арт. 63296BH IMLAY (бежевый) {tan}</t>
  </si>
  <si>
    <t>21-745-09-59</t>
  </si>
  <si>
    <t>Шляпа BAILEY арт. 63297BH BRAYLON (черный) {black}</t>
  </si>
  <si>
    <t>21-746-46-57</t>
  </si>
  <si>
    <t>Шляпа BAILEY арт. 63298BH GLASER (белый / голубой) {natural}</t>
  </si>
  <si>
    <t>21-012-95-55</t>
  </si>
  <si>
    <t>Шляпа BAILEY арт. 7001 TINO (бежевый / черный) {taupe swirl}</t>
  </si>
  <si>
    <t>21-012-95-57</t>
  </si>
  <si>
    <t>21-012-95-59</t>
  </si>
  <si>
    <t>21-012-95-61</t>
  </si>
  <si>
    <t>21-012-17-55</t>
  </si>
  <si>
    <t>Шляпа BAILEY арт. 7001 TINO (белый) {unbleached}</t>
  </si>
  <si>
    <t>21-012-17-59</t>
  </si>
  <si>
    <t>21-012-65-55</t>
  </si>
  <si>
    <t>Шляпа BAILEY арт. 7001 TINO (бирюзовый) {marietta teal}</t>
  </si>
  <si>
    <t>21-012-65-57</t>
  </si>
  <si>
    <t>21-012-65-59</t>
  </si>
  <si>
    <t>21-012-65-61</t>
  </si>
  <si>
    <t>21-012-21-61</t>
  </si>
  <si>
    <t>Шляпа BAILEY арт. 7001 TINO (бордовый) {oxblood}</t>
  </si>
  <si>
    <t>21-012-83-55</t>
  </si>
  <si>
    <t>Шляпа BAILEY арт. 7001 TINO (карамельный) {caramel}</t>
  </si>
  <si>
    <t>21-012-83-57</t>
  </si>
  <si>
    <t>21-012-83-59</t>
  </si>
  <si>
    <t>21-012-83-61</t>
  </si>
  <si>
    <t>21-012-83-63</t>
  </si>
  <si>
    <t>21-012-62-55</t>
  </si>
  <si>
    <t>Шляпа BAILEY арт. 7001 TINO (коньячный) {rust}</t>
  </si>
  <si>
    <t>21-012-62-57</t>
  </si>
  <si>
    <t>21-012-62-59</t>
  </si>
  <si>
    <t>21-012-62-61</t>
  </si>
  <si>
    <t>21-012-14-57</t>
  </si>
  <si>
    <t>Шляпа BAILEY арт. 7001 TINO (коричневый) {brown}</t>
  </si>
  <si>
    <t>21-012-14-59</t>
  </si>
  <si>
    <t>21-012-18-59</t>
  </si>
  <si>
    <t>Шляпа BAILEY арт. 7001 TINO (красный) {red}</t>
  </si>
  <si>
    <t>21-012-18-61</t>
  </si>
  <si>
    <t>21-012-18-63</t>
  </si>
  <si>
    <t>21-012-03-59</t>
  </si>
  <si>
    <t>Шляпа BAILEY арт. 7001 TINO (оливковый) {kangaroo}</t>
  </si>
  <si>
    <t>21-012-44-55</t>
  </si>
  <si>
    <t>Шляпа BAILEY арт. 7001 TINO (портвейн) {port}</t>
  </si>
  <si>
    <t>21-012-44-57</t>
  </si>
  <si>
    <t>21-012-44-59</t>
  </si>
  <si>
    <t>21-012-73-55</t>
  </si>
  <si>
    <t>Шляпа BAILEY арт. 7001 TINO (рыжий) {satchel}</t>
  </si>
  <si>
    <t>21-012-73-57</t>
  </si>
  <si>
    <t>21-012-73-59</t>
  </si>
  <si>
    <t>21-012-73-61</t>
  </si>
  <si>
    <t>21-012-58-57</t>
  </si>
  <si>
    <t>Шляпа BAILEY арт. 7001 TINO (светло-оливковый) {pale olive}</t>
  </si>
  <si>
    <t>21-012-58-59</t>
  </si>
  <si>
    <t>21-012-58-61</t>
  </si>
  <si>
    <t>21-012-01-55</t>
  </si>
  <si>
    <t>Шляпа BAILEY арт. 7001 TINO (светло-серый) {natural mix}</t>
  </si>
  <si>
    <t>21-012-01-57</t>
  </si>
  <si>
    <t>21-012-01-59</t>
  </si>
  <si>
    <t>21-012-01-61</t>
  </si>
  <si>
    <t>21-012-01-63</t>
  </si>
  <si>
    <t>21-012-22-57</t>
  </si>
  <si>
    <t>Шляпа BAILEY арт. 7001 TINO (светло-синий) {denim}</t>
  </si>
  <si>
    <t>21-012-08-59</t>
  </si>
  <si>
    <t>Шляпа BAILEY арт. 7001 TINO (серый) {basalt}</t>
  </si>
  <si>
    <t>21-012-00-55</t>
  </si>
  <si>
    <t>Шляпа BAILEY арт. 7001 TINO (темно-голубой) {vintage blue}</t>
  </si>
  <si>
    <t>21-012-00-57</t>
  </si>
  <si>
    <t>21-012-00-59</t>
  </si>
  <si>
    <t>21-012-00-61</t>
  </si>
  <si>
    <t>21-012-05-57</t>
  </si>
  <si>
    <t>Шляпа BAILEY арт. 7001 TINO (темно-серый) {black mix}</t>
  </si>
  <si>
    <t>21-012-05-59</t>
  </si>
  <si>
    <t>21-012-05-63</t>
  </si>
  <si>
    <t>21-012-16-55</t>
  </si>
  <si>
    <t>Шляпа BAILEY арт. 7001 TINO (темно-синий) {navy}</t>
  </si>
  <si>
    <t>21-012-16-57</t>
  </si>
  <si>
    <t>21-012-16-59</t>
  </si>
  <si>
    <t>21-012-16-61</t>
  </si>
  <si>
    <t>21-012-16-63</t>
  </si>
  <si>
    <t>21-012-09-57</t>
  </si>
  <si>
    <t>Шляпа BAILEY арт. 7001 TINO (черный) {black}</t>
  </si>
  <si>
    <t>21-012-09-59</t>
  </si>
  <si>
    <t>21-012-09-61</t>
  </si>
  <si>
    <t>21-012-09-63</t>
  </si>
  <si>
    <t>21-068-65-57</t>
  </si>
  <si>
    <t>Шляпа BAILEY арт. 7002 FEDORA (бирюзовый) {marietta teal}</t>
  </si>
  <si>
    <t>21-068-65-59</t>
  </si>
  <si>
    <t>21-068-18-55</t>
  </si>
  <si>
    <t>Шляпа BAILEY арт. 7002 FEDORA (красный) {red}</t>
  </si>
  <si>
    <t>21-068-18-57</t>
  </si>
  <si>
    <t>21-068-18-59</t>
  </si>
  <si>
    <t>21-068-18-61</t>
  </si>
  <si>
    <t>21-068-06-59</t>
  </si>
  <si>
    <t>Шляпа BAILEY арт. 7002 FEDORA (синий) {cobalt}</t>
  </si>
  <si>
    <t>21-068-09-57</t>
  </si>
  <si>
    <t>Шляпа BAILEY арт. 7002 FEDORA (черный) {blk}</t>
  </si>
  <si>
    <t>21-068-09-59</t>
  </si>
  <si>
    <t>21-009-19-57</t>
  </si>
  <si>
    <t>Шляпа BAILEY арт. 7005 CURTIS (голубой) {vintage blue}</t>
  </si>
  <si>
    <t>21-009-19-59</t>
  </si>
  <si>
    <t>21-009-19-61</t>
  </si>
  <si>
    <t>21-009-11-57</t>
  </si>
  <si>
    <t>Шляпа BAILEY арт. 7005 CURTIS (зеленый) {olive mix}</t>
  </si>
  <si>
    <t>21-009-11-59</t>
  </si>
  <si>
    <t>21-009-11-61</t>
  </si>
  <si>
    <t>21-009-70-55</t>
  </si>
  <si>
    <t>Шляпа BAILEY арт. 7005 CURTIS (каштановый) {henna}</t>
  </si>
  <si>
    <t>21-009-70-57</t>
  </si>
  <si>
    <t>21-009-70-59</t>
  </si>
  <si>
    <t>21-009-87-55</t>
  </si>
  <si>
    <t>Шляпа BAILEY арт. 7005 CURTIS (кирпичный) {brick}</t>
  </si>
  <si>
    <t>21-009-36-57</t>
  </si>
  <si>
    <t>Шляпа BAILEY арт. 7005 CURTIS (кремовый) {antique}</t>
  </si>
  <si>
    <t>21-009-36-61</t>
  </si>
  <si>
    <t>21-009-36-63</t>
  </si>
  <si>
    <t>21-009-13-57</t>
  </si>
  <si>
    <t>Шляпа BAILEY арт. 7005 CURTIS (оранжевый) {paprika}</t>
  </si>
  <si>
    <t>21-009-44-57</t>
  </si>
  <si>
    <t>Шляпа BAILEY арт. 7005 CURTIS (портвейн) {port}</t>
  </si>
  <si>
    <t>21-009-44-59</t>
  </si>
  <si>
    <t>21-009-73-55</t>
  </si>
  <si>
    <t>Шляпа BAILEY арт. 7005 CURTIS (рыжий) {satchel}</t>
  </si>
  <si>
    <t>21-009-73-57</t>
  </si>
  <si>
    <t>21-009-73-59</t>
  </si>
  <si>
    <t>21-009-73-61</t>
  </si>
  <si>
    <t>21-009-91-59</t>
  </si>
  <si>
    <t>Шляпа BAILEY арт. 7005 CURTIS (темно-коричневый) {sorrel}</t>
  </si>
  <si>
    <t>21-009-05-57</t>
  </si>
  <si>
    <t>Шляпа BAILEY арт. 7005 CURTIS (темно-серый) {grey}</t>
  </si>
  <si>
    <t>21-009-16-55</t>
  </si>
  <si>
    <t>Шляпа BAILEY арт. 7005 CURTIS (темно-синий) {dk.blue}</t>
  </si>
  <si>
    <t>21-009-16-59</t>
  </si>
  <si>
    <t>21-009-16-61</t>
  </si>
  <si>
    <t>21-009-16-63</t>
  </si>
  <si>
    <t>21-009-09-57</t>
  </si>
  <si>
    <t>Шляпа BAILEY арт. 7005 CURTIS (черный) {black}</t>
  </si>
  <si>
    <t>21-009-09-59</t>
  </si>
  <si>
    <t>21-009-09-61</t>
  </si>
  <si>
    <t>21-009-09-63</t>
  </si>
  <si>
    <t>21-069-14-55</t>
  </si>
  <si>
    <t>Шляпа BAILEY арт. 7006 BRIAR (коричневый) {woodland mix}</t>
  </si>
  <si>
    <t>21-069-14-57</t>
  </si>
  <si>
    <t>21-069-14-59</t>
  </si>
  <si>
    <t>21-069-14-61</t>
  </si>
  <si>
    <t>21-069-03-57</t>
  </si>
  <si>
    <t>Шляпа BAILEY арт. 7006 BRIAR (оливковый) {pale olive}</t>
  </si>
  <si>
    <t>21-069-03-59</t>
  </si>
  <si>
    <t>21-069-03-61</t>
  </si>
  <si>
    <t>21-069-06-59</t>
  </si>
  <si>
    <t>Шляпа BAILEY арт. 7006 BRIAR (синий) {eclipse}</t>
  </si>
  <si>
    <t>21-069-06-61</t>
  </si>
  <si>
    <t>21-069-10-55</t>
  </si>
  <si>
    <t>Шляпа BAILEY арт. 7006 BRIAR (черный) {black}</t>
  </si>
  <si>
    <t>21-069-10-57</t>
  </si>
  <si>
    <t>21-069-10-59</t>
  </si>
  <si>
    <t>21-069-10-61</t>
  </si>
  <si>
    <t>21-011-12-55</t>
  </si>
  <si>
    <t>Шляпа BAILEY арт. 7016 WYNN (бордовый) {oxblood}</t>
  </si>
  <si>
    <t>21-011-12-57</t>
  </si>
  <si>
    <t>21-011-12-59</t>
  </si>
  <si>
    <t>21-011-14-57</t>
  </si>
  <si>
    <t>Шляпа BAILEY арт. 7016 WYNN (коричневый) {cognac}</t>
  </si>
  <si>
    <t>21-011-14-59</t>
  </si>
  <si>
    <t>21-011-14-61</t>
  </si>
  <si>
    <t>21-011-01-59</t>
  </si>
  <si>
    <t>Шляпа BAILEY арт. 7016 WYNN (светло-серый) {silverbelly}</t>
  </si>
  <si>
    <t>21-011-01-61</t>
  </si>
  <si>
    <t>21-011-74-57</t>
  </si>
  <si>
    <t>Шляпа BAILEY арт. 7016 WYNN (темно-оливковый) {olive mix}</t>
  </si>
  <si>
    <t>21-011-74-59</t>
  </si>
  <si>
    <t>21-011-74-61</t>
  </si>
  <si>
    <t>21-011-05-61</t>
  </si>
  <si>
    <t>Шляпа BAILEY арт. 7016 WYNN (темно-серый) {pewter}</t>
  </si>
  <si>
    <t>21-011-51-61</t>
  </si>
  <si>
    <t>Шляпа BAILEY арт. 7016 WYNN (угольный) {serpent}</t>
  </si>
  <si>
    <t>21-011-09-57</t>
  </si>
  <si>
    <t>Шляпа BAILEY арт. 7016 WYNN (черный) {black}</t>
  </si>
  <si>
    <t>21-011-09-59</t>
  </si>
  <si>
    <t>21-011-09-61</t>
  </si>
  <si>
    <t>21-072-13-55</t>
  </si>
  <si>
    <t>Шляпа BAILEY арт. 7021 DARRON (песочный) {caramel}</t>
  </si>
  <si>
    <t>21-072-13-57</t>
  </si>
  <si>
    <t>21-072-13-59</t>
  </si>
  <si>
    <t>21-072-03-57</t>
  </si>
  <si>
    <t>Шляпа BAILEY арт. 7021 DARRON (светло-оливковый) {soft khaki}</t>
  </si>
  <si>
    <t>21-072-03-59</t>
  </si>
  <si>
    <t>21-072-03-61</t>
  </si>
  <si>
    <t>21-072-05-55</t>
  </si>
  <si>
    <t>Шляпа BAILEY арт. 7021 DARRON (темно-серый) {gunmetal}</t>
  </si>
  <si>
    <t>21-072-05-57</t>
  </si>
  <si>
    <t>21-072-05-59</t>
  </si>
  <si>
    <t>21-072-09-55</t>
  </si>
  <si>
    <t>Шляпа BAILEY арт. 7021 DARRON (черный) {black}</t>
  </si>
  <si>
    <t>21-072-09-57</t>
  </si>
  <si>
    <t>21-072-09-59</t>
  </si>
  <si>
    <t>21-072-09-61</t>
  </si>
  <si>
    <t>21-074-15-57</t>
  </si>
  <si>
    <t>Шляпа BAILEY арт. 7034 BLIXEN (коньячный) {cognac}</t>
  </si>
  <si>
    <t>21-074-15-59</t>
  </si>
  <si>
    <t>21-074-15-61</t>
  </si>
  <si>
    <t>21-074-13-55</t>
  </si>
  <si>
    <t>Шляпа BAILEY арт. 7034 BLIXEN (оранжевый) {auburn}</t>
  </si>
  <si>
    <t>21-074-13-57</t>
  </si>
  <si>
    <t>21-074-13-59</t>
  </si>
  <si>
    <t>21-074-80-57</t>
  </si>
  <si>
    <t>Шляпа BAILEY арт. 7034 BLIXEN (светло-коричневый) {natural mix}</t>
  </si>
  <si>
    <t>21-074-80-59</t>
  </si>
  <si>
    <t>21-074-80-61</t>
  </si>
  <si>
    <t>21-074-06-57</t>
  </si>
  <si>
    <t>Шляпа BAILEY арт. 7034 BLIXEN (синий) {night sky}</t>
  </si>
  <si>
    <t>21-074-06-59</t>
  </si>
  <si>
    <t>21-074-06-61</t>
  </si>
  <si>
    <t>21-074-06-63</t>
  </si>
  <si>
    <t>21-074-09-59</t>
  </si>
  <si>
    <t>Шляпа BAILEY арт. 7034 BLIXEN (черный) {black}</t>
  </si>
  <si>
    <t>21-074-09-61</t>
  </si>
  <si>
    <t>21-074-09-63</t>
  </si>
  <si>
    <t>21-074-20-57</t>
  </si>
  <si>
    <t>Шляпа BAILEY арт. 7034 BLIXEN (ярко-салатовый) {olive oil}</t>
  </si>
  <si>
    <t>21-074-20-59</t>
  </si>
  <si>
    <t>21-285-14-55</t>
  </si>
  <si>
    <t>Шляпа BAILEY арт. 7055 ATMORE (коричневый) {brown}</t>
  </si>
  <si>
    <t>21-285-14-57</t>
  </si>
  <si>
    <t>21-285-14-59</t>
  </si>
  <si>
    <t>21-285-14-61</t>
  </si>
  <si>
    <t>21-294-36-57</t>
  </si>
  <si>
    <t>Шляпа BAILEY арт. 70580BH CROWE (кремовый) {silverbelly}</t>
  </si>
  <si>
    <t>21-294-08-55</t>
  </si>
  <si>
    <t>Шляпа BAILEY арт. 70580BH CROWE (серый) {steel}</t>
  </si>
  <si>
    <t>21-294-08-59</t>
  </si>
  <si>
    <t>21-294-08-61</t>
  </si>
  <si>
    <t>21-294-06-59</t>
  </si>
  <si>
    <t>Шляпа BAILEY арт. 70580BH CROWE (синий) {imperial blue}</t>
  </si>
  <si>
    <t>21-300-06-57</t>
  </si>
  <si>
    <t>Шляпа BAILEY арт. 70600BH INGLIS (синий) {imperial blue}</t>
  </si>
  <si>
    <t>21-301-06-55</t>
  </si>
  <si>
    <t>Шляпа BAILEY арт. 70601BH CHIPMAN (синий) {imperial blue}</t>
  </si>
  <si>
    <t>21-301-06-57</t>
  </si>
  <si>
    <t>21-391-09-55</t>
  </si>
  <si>
    <t>Шляпа BAILEY арт. 70602BH Pierpont (черный) {black}</t>
  </si>
  <si>
    <t>21-334-14-59</t>
  </si>
  <si>
    <t>Шляпа BAILEY арт. 70605BH LAPKUS (коричневый) {cognac}</t>
  </si>
  <si>
    <t>21-334-14-61</t>
  </si>
  <si>
    <t>21-518-02-59</t>
  </si>
  <si>
    <t>Шляпа BAILEY арт. 70607BH GOLDRING (бежевый) {silverbelly}</t>
  </si>
  <si>
    <t>21-518-02-61</t>
  </si>
  <si>
    <t>21-518-09-57</t>
  </si>
  <si>
    <t>Шляпа BAILEY арт. 70607BH GOLDRING (черный) {black}</t>
  </si>
  <si>
    <t>21-518-09-59</t>
  </si>
  <si>
    <t>21-623-02-59</t>
  </si>
  <si>
    <t>Шляпа BAILEY арт. 70613BH SPERLING (рыжий) {caramel}</t>
  </si>
  <si>
    <t>21-623-01-55</t>
  </si>
  <si>
    <t>Шляпа BAILEY арт. 70613BH SPERLING (серый / синий) {bluestone}</t>
  </si>
  <si>
    <t>21-623-01-59</t>
  </si>
  <si>
    <t>21-623-01-61</t>
  </si>
  <si>
    <t>21-623-91-57</t>
  </si>
  <si>
    <t>Шляпа BAILEY арт. 70613BH SPERLING (темно-коричневый) {woodland mix}</t>
  </si>
  <si>
    <t>21-623-91-59</t>
  </si>
  <si>
    <t>21-623-91-61</t>
  </si>
  <si>
    <t>21-440-09-59</t>
  </si>
  <si>
    <t>Шляпа BAILEY арт. 70618BH HANCOCK (черный) {black}</t>
  </si>
  <si>
    <t>21-568-02-59</t>
  </si>
  <si>
    <t>Шляпа BAILEY арт. 70627BH BIDWELL (песочный) {caramel}</t>
  </si>
  <si>
    <t>21-568-06-59</t>
  </si>
  <si>
    <t>Шляпа BAILEY арт. 70627BH BIDWELL (синий) {eclipse}</t>
  </si>
  <si>
    <t>21-568-06-61</t>
  </si>
  <si>
    <t>21-568-09-57</t>
  </si>
  <si>
    <t>Шляпа BAILEY арт. 70627BH BIDWELL (черный) {black}</t>
  </si>
  <si>
    <t>21-570-91-59</t>
  </si>
  <si>
    <t>Шляпа BAILEY арт. 70629BH HEADEY (темно-коричневый) {dusk}</t>
  </si>
  <si>
    <t>21-570-91-61</t>
  </si>
  <si>
    <t>21-570-09-57</t>
  </si>
  <si>
    <t>Шляпа BAILEY арт. 70629BH HEADEY (черный) {black}</t>
  </si>
  <si>
    <t>21-570-09-59</t>
  </si>
  <si>
    <t>21-570-09-61</t>
  </si>
  <si>
    <t>21-583-08-57</t>
  </si>
  <si>
    <t>Шляпа BAILEY арт. 70631BH DERZEN (серый) {iron}</t>
  </si>
  <si>
    <t>21-583-08-59</t>
  </si>
  <si>
    <t>21-583-09-55</t>
  </si>
  <si>
    <t>Шляпа BAILEY арт. 70631BH DERZEN (черный) {black}</t>
  </si>
  <si>
    <t>21-583-09-59</t>
  </si>
  <si>
    <t>21-583-09-61</t>
  </si>
  <si>
    <t>21-571-02-55</t>
  </si>
  <si>
    <t>Шляпа BAILEY арт. 70632BH STEERS (песочный) {caramel}</t>
  </si>
  <si>
    <t>21-571-02-57</t>
  </si>
  <si>
    <t>21-571-02-59</t>
  </si>
  <si>
    <t>21-571-01-61</t>
  </si>
  <si>
    <t>Шляпа BAILEY арт. 70632BH STEERS (светло-серый) {silverbelly}</t>
  </si>
  <si>
    <t>21-571-09-59</t>
  </si>
  <si>
    <t>Шляпа BAILEY арт. 70632BH STEERS (черный) {black}</t>
  </si>
  <si>
    <t>21-571-09-61</t>
  </si>
  <si>
    <t>21-572-13-55</t>
  </si>
  <si>
    <t>Шляпа BAILEY арт. 70633BH CAMDEN (рыжий) {whiskey}</t>
  </si>
  <si>
    <t>21-572-13-57</t>
  </si>
  <si>
    <t>21-572-13-59</t>
  </si>
  <si>
    <t>21-572-13-61</t>
  </si>
  <si>
    <t>21-572-91-59</t>
  </si>
  <si>
    <t>Шляпа BAILEY арт. 70633BH CAMDEN (темно-коричневый) {dusk}</t>
  </si>
  <si>
    <t>21-572-91-61</t>
  </si>
  <si>
    <t>21-572-06-59</t>
  </si>
  <si>
    <t>Шляпа BAILEY арт. 70633BH CAMDEN (темно-синий) {eclipse}</t>
  </si>
  <si>
    <t>21-572-06-61</t>
  </si>
  <si>
    <t>21-573-13-55</t>
  </si>
  <si>
    <t>Шляпа BAILEY арт. 70635BH CHIPIE (рыжий) {bronze}</t>
  </si>
  <si>
    <t>21-573-13-57</t>
  </si>
  <si>
    <t>21-573-13-59</t>
  </si>
  <si>
    <t>21-573-13-61</t>
  </si>
  <si>
    <t>21-573-91-55</t>
  </si>
  <si>
    <t>Шляпа BAILEY арт. 70635BH CHIPIE (темно-коричневый) {beaver}</t>
  </si>
  <si>
    <t>21-573-91-57</t>
  </si>
  <si>
    <t>21-573-91-59</t>
  </si>
  <si>
    <t>21-573-91-61</t>
  </si>
  <si>
    <t>21-577-09-55</t>
  </si>
  <si>
    <t>Шляпа BAILEY арт. 70642BH WERLE (черный) {black}</t>
  </si>
  <si>
    <t>21-577-09-57</t>
  </si>
  <si>
    <t>21-577-09-59</t>
  </si>
  <si>
    <t>21-624-02-57</t>
  </si>
  <si>
    <t>Шляпа BAILEY арт. 70643BH CUNDEY (песочный) {camel}</t>
  </si>
  <si>
    <t>21-625-05-57</t>
  </si>
  <si>
    <t>Шляпа BAILEY арт. 70644BH METRICK (темно-серый) {charcoal}</t>
  </si>
  <si>
    <t>21-625-05-59</t>
  </si>
  <si>
    <t>21-625-05-61</t>
  </si>
  <si>
    <t>21-625-09-61</t>
  </si>
  <si>
    <t>Шляпа BAILEY арт. 70644BH METRICK (черный) {black}</t>
  </si>
  <si>
    <t>21-626-02-57</t>
  </si>
  <si>
    <t>Шляпа BAILEY арт. 70645BH POWLEY (песочный) {camel}</t>
  </si>
  <si>
    <t>21-626-02-59</t>
  </si>
  <si>
    <t>21-626-02-61</t>
  </si>
  <si>
    <t>21-626-91-57</t>
  </si>
  <si>
    <t>Шляпа BAILEY арт. 70645BH POWLEY (темно-коричневый) {dusk}</t>
  </si>
  <si>
    <t>21-627-03-55</t>
  </si>
  <si>
    <t>Шляпа BAILEY арт. 70646BH NELLES (оливковый) {pale olive}</t>
  </si>
  <si>
    <t>21-627-03-57</t>
  </si>
  <si>
    <t>21-627-03-59</t>
  </si>
  <si>
    <t>21-627-03-61</t>
  </si>
  <si>
    <t>21-627-02-55</t>
  </si>
  <si>
    <t>Шляпа BAILEY арт. 70646BH NELLES (песочный) {camel}</t>
  </si>
  <si>
    <t>21-627-02-57</t>
  </si>
  <si>
    <t>21-627-02-59</t>
  </si>
  <si>
    <t>21-627-02-61</t>
  </si>
  <si>
    <t>21-627-09-55</t>
  </si>
  <si>
    <t>Шляпа BAILEY арт. 70646BH NELLES (черный) {black}</t>
  </si>
  <si>
    <t>21-627-09-57</t>
  </si>
  <si>
    <t>21-627-09-59</t>
  </si>
  <si>
    <t>21-627-09-61</t>
  </si>
  <si>
    <t>21-628-91-55</t>
  </si>
  <si>
    <t>Шляпа BAILEY арт. 70647BH BAKER (темно-коричневый) {dusk}</t>
  </si>
  <si>
    <t>21-628-91-59</t>
  </si>
  <si>
    <t>21-628-91-61</t>
  </si>
  <si>
    <t>21-628-05-57</t>
  </si>
  <si>
    <t>Шляпа BAILEY арт. 70647BH BAKER (темно-серый) {charcoal}</t>
  </si>
  <si>
    <t>21-628-05-59</t>
  </si>
  <si>
    <t>21-628-05-61</t>
  </si>
  <si>
    <t>21-629-09-57</t>
  </si>
  <si>
    <t>Шляпа BAILEY арт. 70648BH LANCEY (черный) {black}</t>
  </si>
  <si>
    <t>21-678-36-57</t>
  </si>
  <si>
    <t>Шляпа BAILEY арт. 70651BH ROVNER (кремовый) {plaza taupe}</t>
  </si>
  <si>
    <t>21-679-09-55</t>
  </si>
  <si>
    <t>Шляпа BAILEY арт. 70652BH MARACK (черный) {black}</t>
  </si>
  <si>
    <t>21-679-09-57</t>
  </si>
  <si>
    <t>21-679-09-59</t>
  </si>
  <si>
    <t>21-679-09-61</t>
  </si>
  <si>
    <t>21-680-02-57</t>
  </si>
  <si>
    <t>Шляпа BAILEY арт. 70653BH BURNELL (бежевый) {natural mix}</t>
  </si>
  <si>
    <t>21-680-02-59</t>
  </si>
  <si>
    <t>21-680-70-57</t>
  </si>
  <si>
    <t>Шляпа BAILEY арт. 70653BH BURNELL (охра) {ochre}</t>
  </si>
  <si>
    <t>21-680-70-59</t>
  </si>
  <si>
    <t>21-681-09-57</t>
  </si>
  <si>
    <t>Шляпа BAILEY арт. 70654BH TREPORT (темно-синий) {ink blue}</t>
  </si>
  <si>
    <t>21-681-09-59</t>
  </si>
  <si>
    <t>21-681-09-61</t>
  </si>
  <si>
    <t>21-724-70-57</t>
  </si>
  <si>
    <t>Шляпа BAILEY арт. 70655BH LUND (охра) {ochre}</t>
  </si>
  <si>
    <t>21-724-70-59</t>
  </si>
  <si>
    <t>21-724-70-61</t>
  </si>
  <si>
    <t>21-724-09-55</t>
  </si>
  <si>
    <t>Шляпа BAILEY арт. 70655BH LUND (черный) {black}</t>
  </si>
  <si>
    <t>21-724-09-57</t>
  </si>
  <si>
    <t>21-724-09-59</t>
  </si>
  <si>
    <t>21-724-09-61</t>
  </si>
  <si>
    <t>21-725-14-57</t>
  </si>
  <si>
    <t>Шляпа BAILEY арт. 70656BH ACKER (коричневый) {midnight brown}</t>
  </si>
  <si>
    <t>21-077-13-57</t>
  </si>
  <si>
    <t>Шляпа BAILEY арт. 7100 RIFF (кирпичный) {henna}</t>
  </si>
  <si>
    <t>21-077-13-59</t>
  </si>
  <si>
    <t>21-077-14-55</t>
  </si>
  <si>
    <t>Шляпа BAILEY арт. 7100 RIFF (коричневый) {mink}</t>
  </si>
  <si>
    <t>21-077-14-57</t>
  </si>
  <si>
    <t>21-077-14-59</t>
  </si>
  <si>
    <t>21-337-04-57</t>
  </si>
  <si>
    <t>Шляпа BAILEY арт. 71001BH CRISS (горчичный) {citron}</t>
  </si>
  <si>
    <t>21-337-99-57</t>
  </si>
  <si>
    <t>Шляпа BAILEY арт. 71001BH CRISS (иссиня-черный) {nightshade}</t>
  </si>
  <si>
    <t>21-337-13-55</t>
  </si>
  <si>
    <t>Шляпа BAILEY арт. 71001BH CRISS (кирпичный) {henna}</t>
  </si>
  <si>
    <t>21-337-13-57</t>
  </si>
  <si>
    <t>21-337-13-61</t>
  </si>
  <si>
    <t>21-337-08-57</t>
  </si>
  <si>
    <t>Шляпа BAILEY арт. 71001BH CRISS (серый) {mink}</t>
  </si>
  <si>
    <t>21-337-90-57</t>
  </si>
  <si>
    <t>Шляпа BAILEY арт. 71001BH CRISS (синевато-черный) {night sky}</t>
  </si>
  <si>
    <t>21-337-90-61</t>
  </si>
  <si>
    <t>21-337-16-57</t>
  </si>
  <si>
    <t>Шляпа BAILEY арт. 71001BH CRISS (темно-синий) {navy}</t>
  </si>
  <si>
    <t>21-337-16-61</t>
  </si>
  <si>
    <t>21-337-09-57</t>
  </si>
  <si>
    <t>Шляпа BAILEY арт. 71001BH CRISS (черный) {black}</t>
  </si>
  <si>
    <t>21-337-09-59</t>
  </si>
  <si>
    <t>21-337-09-61</t>
  </si>
  <si>
    <t>21-445-02-55</t>
  </si>
  <si>
    <t>Шляпа BAILEY арт. 71002BH BARKLEY (серый) {greige}</t>
  </si>
  <si>
    <t>21-445-02-57</t>
  </si>
  <si>
    <t>21-445-02-59</t>
  </si>
  <si>
    <t>21-445-02-61</t>
  </si>
  <si>
    <t>21-445-06-59</t>
  </si>
  <si>
    <t>Шляпа BAILEY арт. 71002BH BARKLEY (синий) {navy}</t>
  </si>
  <si>
    <t>21-445-09-55</t>
  </si>
  <si>
    <t>Шляпа BAILEY арт. 71002BH BARKLEY (черный) {black}</t>
  </si>
  <si>
    <t>21-445-09-57</t>
  </si>
  <si>
    <t>21-445-09-59</t>
  </si>
  <si>
    <t>21-445-09-61</t>
  </si>
  <si>
    <t>21-446-12-55</t>
  </si>
  <si>
    <t>Шляпа BAILEY арт. 71614BH LANTH (бордовый) {oxblood}</t>
  </si>
  <si>
    <t>21-446-12-57</t>
  </si>
  <si>
    <t>21-446-12-59</t>
  </si>
  <si>
    <t>21-446-11-61</t>
  </si>
  <si>
    <t>Шляпа BAILEY арт. 71614BH LANTH (зеленый) {viridian}</t>
  </si>
  <si>
    <t>21-446-05-57</t>
  </si>
  <si>
    <t>Шляпа BAILEY арт. 71614BH LANTH (темно-серый) {charcoal}</t>
  </si>
  <si>
    <t>21-446-05-59</t>
  </si>
  <si>
    <t>21-446-09-55</t>
  </si>
  <si>
    <t>Шляпа BAILEY арт. 71614BH LANTH (черный) {black}</t>
  </si>
  <si>
    <t>21-446-09-57</t>
  </si>
  <si>
    <t>21-446-09-59</t>
  </si>
  <si>
    <t>21-446-09-61</t>
  </si>
  <si>
    <t>21-630-09-59</t>
  </si>
  <si>
    <t>Шляпа BAILEY арт. 71615BH BUSKEN (черный) {black}</t>
  </si>
  <si>
    <t>21-630-09-61</t>
  </si>
  <si>
    <t>21-089-17-57</t>
  </si>
  <si>
    <t>Шляпа BAILEY арт. 81650 SALEM (белый) {white}</t>
  </si>
  <si>
    <t>21-089-17-59</t>
  </si>
  <si>
    <t>21-089-17-61</t>
  </si>
  <si>
    <t>21-089-36-59</t>
  </si>
  <si>
    <t>Шляпа BAILEY арт. 81650 SALEM (кремовый) {natural}</t>
  </si>
  <si>
    <t>21-089-36-61</t>
  </si>
  <si>
    <t>21-089-15-59</t>
  </si>
  <si>
    <t>Шляпа BAILEY арт. 81650 SALEM (темно-бежевый) {driftwood}</t>
  </si>
  <si>
    <t>21-145-02-55</t>
  </si>
  <si>
    <t>Шляпа BAILEY арт. 81652 ELLIOTT (бежевый) {natural}</t>
  </si>
  <si>
    <t>21-145-02-57</t>
  </si>
  <si>
    <t>21-145-02-59</t>
  </si>
  <si>
    <t>21-145-02-61</t>
  </si>
  <si>
    <t>21-090-53-55</t>
  </si>
  <si>
    <t>Шляпа BAILEY арт. 81670 BILLY (бежевый / черный) {sandstone}</t>
  </si>
  <si>
    <t>21-090-53-57</t>
  </si>
  <si>
    <t>21-090-53-59</t>
  </si>
  <si>
    <t>21-090-53-61</t>
  </si>
  <si>
    <t>21-090-17-59</t>
  </si>
  <si>
    <t>Шляпа BAILEY арт. 81670 BILLY (белый) {white}</t>
  </si>
  <si>
    <t>21-090-17-61</t>
  </si>
  <si>
    <t>21-090-12-59</t>
  </si>
  <si>
    <t>Шляпа BAILEY арт. 81670 BILLY (бордовый) {deep red}</t>
  </si>
  <si>
    <t>21-090-00-59</t>
  </si>
  <si>
    <t>Шляпа BAILEY арт. 81670 BILLY (индиго) {dk.blue heather}</t>
  </si>
  <si>
    <t>21-090-82-55</t>
  </si>
  <si>
    <t>Шляпа BAILEY арт. 81670 BILLY (кофейный) {latte}</t>
  </si>
  <si>
    <t>21-090-82-59</t>
  </si>
  <si>
    <t>21-090-03-55</t>
  </si>
  <si>
    <t>Шляпа BAILEY арт. 81670 BILLY (оливковый) {vetiver}</t>
  </si>
  <si>
    <t>21-090-03-59</t>
  </si>
  <si>
    <t>21-090-03-61</t>
  </si>
  <si>
    <t>21-090-13-57</t>
  </si>
  <si>
    <t>Шляпа BAILEY арт. 81670 BILLY (оранжевый) {sunset}</t>
  </si>
  <si>
    <t>21-090-15-55</t>
  </si>
  <si>
    <t>Шляпа BAILEY арт. 81670 BILLY (светло-коричневый) {birch}</t>
  </si>
  <si>
    <t>21-090-15-57</t>
  </si>
  <si>
    <t>21-090-15-59</t>
  </si>
  <si>
    <t>21-090-08-55</t>
  </si>
  <si>
    <t>Шляпа BAILEY арт. 81670 BILLY (серый) {gravel}</t>
  </si>
  <si>
    <t>21-090-08-57</t>
  </si>
  <si>
    <t>21-090-08-59</t>
  </si>
  <si>
    <t>21-090-08-61</t>
  </si>
  <si>
    <t>21-090-08-63</t>
  </si>
  <si>
    <t>21-090-06-55</t>
  </si>
  <si>
    <t>Шляпа BAILEY арт. 81670 BILLY (синий) {bluestone}</t>
  </si>
  <si>
    <t>21-090-06-57</t>
  </si>
  <si>
    <t>21-090-06-59</t>
  </si>
  <si>
    <t>21-090-06-61</t>
  </si>
  <si>
    <t>21-090-06-63</t>
  </si>
  <si>
    <t>21-090-91-59</t>
  </si>
  <si>
    <t>Шляпа BAILEY арт. 81670 BILLY (темно-коричневый) {espresso}</t>
  </si>
  <si>
    <t>21-090-05-55</t>
  </si>
  <si>
    <t>Шляпа BAILEY арт. 81670 BILLY (темно-серый) {static}</t>
  </si>
  <si>
    <t>21-090-05-57</t>
  </si>
  <si>
    <t>21-090-05-59</t>
  </si>
  <si>
    <t>21-090-05-61</t>
  </si>
  <si>
    <t>21-090-41-59</t>
  </si>
  <si>
    <t>Шляпа BAILEY арт. 81670 BILLY (фиолетовый) {grenadine/blue}</t>
  </si>
  <si>
    <t>21-090-09-61</t>
  </si>
  <si>
    <t>Шляпа BAILEY арт. 81670 BILLY (черный) {black}</t>
  </si>
  <si>
    <t>21-091-73-55</t>
  </si>
  <si>
    <t>Шляпа BAILEY арт. 81690 MANNES (бежевый / коричневый) {overcast}</t>
  </si>
  <si>
    <t>21-091-73-59</t>
  </si>
  <si>
    <t>21-091-73-61</t>
  </si>
  <si>
    <t>21-091-60-61</t>
  </si>
  <si>
    <t>Шляпа BAILEY арт. 81690 MANNES (голубой) {azul}</t>
  </si>
  <si>
    <t>21-091-00-59</t>
  </si>
  <si>
    <t>Шляпа BAILEY арт. 81690 MANNES (зеленый / синий) {black multi}</t>
  </si>
  <si>
    <t>21-091-77-55</t>
  </si>
  <si>
    <t>Шляпа BAILEY арт. 81690 MANNES (красный / синий) {deep red multi}</t>
  </si>
  <si>
    <t>21-091-77-57</t>
  </si>
  <si>
    <t>21-091-77-59</t>
  </si>
  <si>
    <t>21-091-77-61</t>
  </si>
  <si>
    <t>21-091-01-59</t>
  </si>
  <si>
    <t>Шляпа BAILEY арт. 81690 MANNES (светло-серый) {light grey}</t>
  </si>
  <si>
    <t>21-091-16-57</t>
  </si>
  <si>
    <t>Шляпа BAILEY арт. 81690 MANNES (темно-синий) {skydiver}</t>
  </si>
  <si>
    <t>21-091-16-59</t>
  </si>
  <si>
    <t>21-091-16-61</t>
  </si>
  <si>
    <t>21-150-36-57</t>
  </si>
  <si>
    <t>Шляпа BAILEY арт. 81695 MANNESROE (кремовый / бежевый) {ivory}</t>
  </si>
  <si>
    <t>21-150-36-63</t>
  </si>
  <si>
    <t>21-150-01-55</t>
  </si>
  <si>
    <t>Шляпа BAILEY арт. 81695 MANNESROE (светло-серый) {overcast}</t>
  </si>
  <si>
    <t>21-150-01-57</t>
  </si>
  <si>
    <t>21-150-01-59</t>
  </si>
  <si>
    <t>21-150-01-61</t>
  </si>
  <si>
    <t>21-295-05-59</t>
  </si>
  <si>
    <t>Шляпа BAILEY арт. 81696BH VARDILL (темно-серый) {Canteen}</t>
  </si>
  <si>
    <t>21-369-01-59</t>
  </si>
  <si>
    <t>Шляпа BAILEY арт. 81699BH TELEMANNES (светло-серый) {overcast}</t>
  </si>
  <si>
    <t>21-369-08-55</t>
  </si>
  <si>
    <t>Шляпа BAILEY арт. 81699BH TELEMANNES (серый) {charcoal multi}</t>
  </si>
  <si>
    <t>21-505-03-59</t>
  </si>
  <si>
    <t>Шляпа BAILEY арт. 81702BH BERLE (зеленый) {kapok green}</t>
  </si>
  <si>
    <t>21-505-36-57</t>
  </si>
  <si>
    <t>Шляпа BAILEY арт. 81702BH BERLE (кремовый) {vanilla}</t>
  </si>
  <si>
    <t>21-505-36-61</t>
  </si>
  <si>
    <t>21-505-34-59</t>
  </si>
  <si>
    <t>Шляпа BAILEY арт. 81702BH BERLE (розовый) {red multi}</t>
  </si>
  <si>
    <t>21-505-01-59</t>
  </si>
  <si>
    <t>Шляпа BAILEY арт. 81702BH BERLE (светло-серый) {shell heather}</t>
  </si>
  <si>
    <t>21-596-02-57</t>
  </si>
  <si>
    <t>Шляпа BAILEY арт. 81703BH FOLEY (бежевый) {natural}</t>
  </si>
  <si>
    <t>21-596-02-59</t>
  </si>
  <si>
    <t>21-596-02-61</t>
  </si>
  <si>
    <t>21-506-02-59</t>
  </si>
  <si>
    <t>Шляпа BAILEY арт. 81704BH ROMEO (бежевый) {natural}</t>
  </si>
  <si>
    <t>21-609-02-57</t>
  </si>
  <si>
    <t>Шляпа BAILEY арт. 81711BH TATE (бежевый) {latte}</t>
  </si>
  <si>
    <t>21-609-02-59</t>
  </si>
  <si>
    <t>21-609-17-55</t>
  </si>
  <si>
    <t>Шляпа BAILEY арт. 81711BH TATE (белый) {white}</t>
  </si>
  <si>
    <t>21-609-17-59</t>
  </si>
  <si>
    <t>21-512-02-55</t>
  </si>
  <si>
    <t>Шляпа BAILEY арт. 81717BH CRAIG (бежевый) {natural}</t>
  </si>
  <si>
    <t>21-512-02-57</t>
  </si>
  <si>
    <t>21-512-02-59</t>
  </si>
  <si>
    <t>21-512-02-61</t>
  </si>
  <si>
    <t>21-512-17-61</t>
  </si>
  <si>
    <t>Шляпа BAILEY арт. 81717BH CRAIG (белый) {white}</t>
  </si>
  <si>
    <t>21-512-19-59</t>
  </si>
  <si>
    <t>Шляпа BAILEY арт. 81717BH CRAIG (голубой) {sky blue}</t>
  </si>
  <si>
    <t>21-512-18-57</t>
  </si>
  <si>
    <t>Шляпа BAILEY арт. 81717BH CRAIG (красный) {red}</t>
  </si>
  <si>
    <t>21-512-18-59</t>
  </si>
  <si>
    <t>21-512-15-59</t>
  </si>
  <si>
    <t>Шляпа BAILEY арт. 81717BH CRAIG (светло-коричневый) {tan}</t>
  </si>
  <si>
    <t>21-514-53-57</t>
  </si>
  <si>
    <t>Шляпа BAILEY арт. 81720BH MULLAN (бежевый / черный) {sand}</t>
  </si>
  <si>
    <t>21-514-53-59</t>
  </si>
  <si>
    <t>21-514-14-57</t>
  </si>
  <si>
    <t>Шляпа BAILEY арт. 81720BH MULLAN (коричневый) {copper}</t>
  </si>
  <si>
    <t>21-514-09-57</t>
  </si>
  <si>
    <t>Шляпа BAILEY арт. 81720BH MULLAN (черный) {black}</t>
  </si>
  <si>
    <t>21-514-09-59</t>
  </si>
  <si>
    <t>21-515-73-59</t>
  </si>
  <si>
    <t>Шляпа BAILEY арт. 81722BH ROKIT (бежевый / коричневый) {espresso}</t>
  </si>
  <si>
    <t>21-515-54-55</t>
  </si>
  <si>
    <t>Шляпа BAILEY арт. 81722BH ROKIT (бежевый / серый) {natural.storm}</t>
  </si>
  <si>
    <t>21-515-54-61</t>
  </si>
  <si>
    <t>21-515-81-59</t>
  </si>
  <si>
    <t>Шляпа BAILEY арт. 81722BH ROKIT (серый / черный) {light grey/black}</t>
  </si>
  <si>
    <t>21-598-02-57</t>
  </si>
  <si>
    <t>Шляпа BAILEY арт. 81724BH FREDDY (бежевый) {natural}</t>
  </si>
  <si>
    <t>21-598-02-59</t>
  </si>
  <si>
    <t>21-598-02-61</t>
  </si>
  <si>
    <t>21-598-08-59</t>
  </si>
  <si>
    <t>Шляпа BAILEY арт. 81724BH FREDDY (серый) {stone}</t>
  </si>
  <si>
    <t>21-599-79-57</t>
  </si>
  <si>
    <t>Шляпа BAILEY арт. 81726BH HESTER (светло-бежевый) {sand}</t>
  </si>
  <si>
    <t>21-599-19-59</t>
  </si>
  <si>
    <t>Шляпа BAILEY арт. 81726BH HESTER (светло-голубой) {opal}</t>
  </si>
  <si>
    <t>21-599-06-55</t>
  </si>
  <si>
    <t>Шляпа BAILEY арт. 81726BH HESTER (синий) {navy heather}</t>
  </si>
  <si>
    <t>21-599-00-57</t>
  </si>
  <si>
    <t>Шляпа BAILEY арт. 81726BH HESTER (темно-бежевый) {copper}</t>
  </si>
  <si>
    <t>21-599-00-61</t>
  </si>
  <si>
    <t>21-599-09-55</t>
  </si>
  <si>
    <t>Шляпа BAILEY арт. 81726BH HESTER (черный) {black heather}</t>
  </si>
  <si>
    <t>21-599-09-57</t>
  </si>
  <si>
    <t>21-599-09-59</t>
  </si>
  <si>
    <t>21-599-09-61</t>
  </si>
  <si>
    <t>21-600-02-57</t>
  </si>
  <si>
    <t>Шляпа BAILEY арт. 81727BH DENNEY (бежевый) {latte}</t>
  </si>
  <si>
    <t>21-600-02-59</t>
  </si>
  <si>
    <t>21-639-36-57</t>
  </si>
  <si>
    <t>Шляпа BAILEY арт. 81729BH Bascom (кремовый) {natural}</t>
  </si>
  <si>
    <t>21-639-36-59</t>
  </si>
  <si>
    <t>21-639-36-61</t>
  </si>
  <si>
    <t>21-639-05-59</t>
  </si>
  <si>
    <t>Шляпа BAILEY арт. 81729BH BASCOM (темно-серый) {black heather}</t>
  </si>
  <si>
    <t>21-640-16-59</t>
  </si>
  <si>
    <t>Шляпа BAILEY арт. 81730BH NIVER (темно-синий) {dk.blue}</t>
  </si>
  <si>
    <t>21-641-02-59</t>
  </si>
  <si>
    <t>Шляпа BAILEY арт. 81731BH CASPAR (бежевый) {caramel}</t>
  </si>
  <si>
    <t>21-642-02-59</t>
  </si>
  <si>
    <t>Шляпа BAILEY арт. 81732BH RONIT (бежевый) {natural}</t>
  </si>
  <si>
    <t>21-643-08-59</t>
  </si>
  <si>
    <t>Шляпа BAILEY арт. 81733BH BLUME (серый) {charcoal multi}</t>
  </si>
  <si>
    <t>21-705-17-55</t>
  </si>
  <si>
    <t>Шляпа BAILEY арт. 81735BH TIM (белый) {off white}</t>
  </si>
  <si>
    <t>21-705-17-57</t>
  </si>
  <si>
    <t>21-705-17-59</t>
  </si>
  <si>
    <t>21-706-14-59</t>
  </si>
  <si>
    <t>Шляпа BAILEY арт. 81736BH PAULY (коричневый) {red ocher}</t>
  </si>
  <si>
    <t>21-707-02-55</t>
  </si>
  <si>
    <t>Шляпа BAILEY арт. 81738BH BALANS ROLL UP (бежевый) {natural}</t>
  </si>
  <si>
    <t>21-707-02-57</t>
  </si>
  <si>
    <t>21-707-02-59</t>
  </si>
  <si>
    <t>21-707-02-61</t>
  </si>
  <si>
    <t>21-707-15-59</t>
  </si>
  <si>
    <t>Шляпа BAILEY арт. 81738BH BALANS ROLL UP (светло-коричневый) {mushroom}</t>
  </si>
  <si>
    <t>21-707-08-59</t>
  </si>
  <si>
    <t>Шляпа BAILEY арт. 81738BH BALANS ROLL UP (серый) {charcoal}</t>
  </si>
  <si>
    <t>21-708-11-59</t>
  </si>
  <si>
    <t>Шляпа BAILEY арт. 81739BH CARVER (зеленый) {kapok green}</t>
  </si>
  <si>
    <t>21-709-03-59</t>
  </si>
  <si>
    <t>Шляпа BAILEY арт. 81741BH WESTFIELD (оливковый) {camo}</t>
  </si>
  <si>
    <t>21-710-36-59</t>
  </si>
  <si>
    <t>Шляпа BAILEY арт. 81742BH LARSON (кремовый) {linen multi}</t>
  </si>
  <si>
    <t>21-747-05-59</t>
  </si>
  <si>
    <t>Шляпа BAILEY арт. 81743BH BRILL (темно-серый) {black heather}</t>
  </si>
  <si>
    <t>21-748-05-59</t>
  </si>
  <si>
    <t>Шляпа BAILEY арт. 81744BH ELI (темно-серый) {black multi}</t>
  </si>
  <si>
    <t>21-749-02-59</t>
  </si>
  <si>
    <t>Шляпа BAILEY арт. 81747BH DARIO (бежевый) {natural}</t>
  </si>
  <si>
    <t>21-092-36-59</t>
  </si>
  <si>
    <t>Шляпа BAILEY арт. 81801 WILSHIRE (кремовый) {shell}</t>
  </si>
  <si>
    <t>21-154-91-55</t>
  </si>
  <si>
    <t>Шляпа BAILEY арт. 81802 ARCHER (коричневый) {coffee}</t>
  </si>
  <si>
    <t>21-154-91-59</t>
  </si>
  <si>
    <t>21-154-91-61</t>
  </si>
  <si>
    <t>21-154-14-57</t>
  </si>
  <si>
    <t>Шляпа BAILEY арт. 81802 ARCHER (серый) {smoke}</t>
  </si>
  <si>
    <t>21-154-14-59</t>
  </si>
  <si>
    <t>21-155-02-57</t>
  </si>
  <si>
    <t>Шляпа BAILEY арт. 81810 WAITS (бежевый) {sand}</t>
  </si>
  <si>
    <t>21-155-15-59</t>
  </si>
  <si>
    <t>Шляпа BAILEY арт. 81810 WAITS (коньячный) {copper}</t>
  </si>
  <si>
    <t>21-155-15-61</t>
  </si>
  <si>
    <t>21-155-18-55</t>
  </si>
  <si>
    <t>Шляпа BAILEY арт. 81810 WAITS (красный) {chili pepper}</t>
  </si>
  <si>
    <t>21-155-18-57</t>
  </si>
  <si>
    <t>21-155-18-59</t>
  </si>
  <si>
    <t>21-155-18-61</t>
  </si>
  <si>
    <t>21-155-86-59</t>
  </si>
  <si>
    <t>Шляпа BAILEY арт. 81810 WAITS (светло-розовый) {unbleached}</t>
  </si>
  <si>
    <t>21-155-36-59</t>
  </si>
  <si>
    <t>Шляпа BAILEY арт. 81810 WAITS (светло-серый) {smoke}</t>
  </si>
  <si>
    <t>21-155-36-61</t>
  </si>
  <si>
    <t>21-519-09-61</t>
  </si>
  <si>
    <t>Шляпа BAILEY арт. G14 MONTROSE (черный) {black}</t>
  </si>
  <si>
    <t>21-345-02-55</t>
  </si>
  <si>
    <t>Шляпа BAILEY арт. G15 COLUMBIA (бежевый) {putty}</t>
  </si>
  <si>
    <t>21-345-02-59</t>
  </si>
  <si>
    <t>21-345-02-61</t>
  </si>
  <si>
    <t>21-761-17-61</t>
  </si>
  <si>
    <t>Шляпа BAILEY арт. S2201A DELAND (белый) {ivory}</t>
  </si>
  <si>
    <t>21-762-02-57</t>
  </si>
  <si>
    <t>Шляпа BAILEY арт. S2202B DAYVILLE (бежевый) {ivory.tan}</t>
  </si>
  <si>
    <t>21-763-02-61</t>
  </si>
  <si>
    <t>Шляпа BAILEY арт. S2203C DOUD (песочный) {tan}</t>
  </si>
  <si>
    <t>21-764-15-57</t>
  </si>
  <si>
    <t>Шляпа BAILEY арт. S2204D DIRK (светло-коричневый) {taupe}</t>
  </si>
  <si>
    <t>21-765-02-57</t>
  </si>
  <si>
    <t>Шляпа BAILEY арт. S2205E DECO (бежевый) {natural}</t>
  </si>
  <si>
    <t>21-766-14-61</t>
  </si>
  <si>
    <t>Шляпа BAILEY арт. S22BGA DEEN (коричневый) {adobe}</t>
  </si>
  <si>
    <t>21-767-17-57</t>
  </si>
  <si>
    <t>Шляпа BAILEY арт. S22BGB DERREN (белый) {ivory}</t>
  </si>
  <si>
    <t>21-768-17-61</t>
  </si>
  <si>
    <t>Шляпа BAILEY арт. S22BGC DELAFIELD (белый) {ivory}</t>
  </si>
  <si>
    <t>21-769-17-57</t>
  </si>
  <si>
    <t>Шляпа BAILEY арт. S22RDA DOTHAN (белый) {ivory}</t>
  </si>
  <si>
    <t>21-770-02-61</t>
  </si>
  <si>
    <t>Шляпа BAILEY арт. S22RDB DONEGAL (бежевый) {natural}</t>
  </si>
  <si>
    <t>21-771-17-59</t>
  </si>
  <si>
    <t>Шляпа BAILEY арт. S22WRA DALHART (белый) {ivory}</t>
  </si>
  <si>
    <t>21-772-06-59</t>
  </si>
  <si>
    <t>Шляпа BAILEY арт. S22WRB DAYTON (синий) {navy}</t>
  </si>
  <si>
    <t>21-773-14-57</t>
  </si>
  <si>
    <t>Шляпа BAILEY арт. W05LFG CHISOLM (коричневый) {beaver}</t>
  </si>
  <si>
    <t>21-773-14-59</t>
  </si>
  <si>
    <t>21-451-08-57</t>
  </si>
  <si>
    <t>Шляпа BAILEY арт. W05LFJ FIREHOLE (серый) {medium brown mix}</t>
  </si>
  <si>
    <t>21-451-08-59</t>
  </si>
  <si>
    <t>21-451-08-61</t>
  </si>
  <si>
    <t>21-451-07-57</t>
  </si>
  <si>
    <t>Шляпа BAILEY арт. W05LFJ FIREHOLE (темно-зеленый) {loden}</t>
  </si>
  <si>
    <t>21-451-07-59</t>
  </si>
  <si>
    <t>21-451-07-61</t>
  </si>
  <si>
    <t>21-187-15-59</t>
  </si>
  <si>
    <t>Шляпа BAILEY арт. W05LFK JOE EDER (светло-коричневый) {serpent}</t>
  </si>
  <si>
    <t>21-187-09-57</t>
  </si>
  <si>
    <t>Шляпа BAILEY арт. W05LFK JOE EDER (черный) {black}</t>
  </si>
  <si>
    <t>21-187-09-59</t>
  </si>
  <si>
    <t>21-187-09-61</t>
  </si>
  <si>
    <t>21-340-09-59</t>
  </si>
  <si>
    <t>Шляпа BAILEY арт. W05LFO RIDER (черный) {black}</t>
  </si>
  <si>
    <t>21-340-09-61</t>
  </si>
  <si>
    <t>21-188-09-59</t>
  </si>
  <si>
    <t>Шляпа BAILEY арт. W05LFP THREE D (черный) {black}</t>
  </si>
  <si>
    <t>21-188-09-61</t>
  </si>
  <si>
    <t>21-452-09-57</t>
  </si>
  <si>
    <t>Шляпа BAILEY арт. W0602F STAMPEDE (черный) {black}</t>
  </si>
  <si>
    <t>21-452-09-59</t>
  </si>
  <si>
    <t>21-452-09-61</t>
  </si>
  <si>
    <t>21-341-09-59</t>
  </si>
  <si>
    <t>Шляпа BAILEY арт. W07LFZ JOKER (черный) {black}</t>
  </si>
  <si>
    <t>21-341-09-61</t>
  </si>
  <si>
    <t>21-196-14-57</t>
  </si>
  <si>
    <t>Шляпа BAILEY арт. W08LFE PALISADE (коричневый) {beaver}</t>
  </si>
  <si>
    <t>21-196-14-59</t>
  </si>
  <si>
    <t>21-453-02-57</t>
  </si>
  <si>
    <t>Шляпа BAILEY арт. W14LFD NOCK (бежевый) {putty}</t>
  </si>
  <si>
    <t>21-453-02-59</t>
  </si>
  <si>
    <t>21-453-02-61</t>
  </si>
  <si>
    <t>21-774-09-57</t>
  </si>
  <si>
    <t>Шляпа BAILEY арт. W1503D RODERICK (черный) {black}</t>
  </si>
  <si>
    <t>21-774-09-59</t>
  </si>
  <si>
    <t>21-774-09-61</t>
  </si>
  <si>
    <t>21-776-01-57</t>
  </si>
  <si>
    <t>Шляпа BAILEY арт. W1503E ELBRIDGE (светло-серый) {silverbelly}</t>
  </si>
  <si>
    <t>21-776-01-59</t>
  </si>
  <si>
    <t>21-776-01-61</t>
  </si>
  <si>
    <t>21-775-09-57</t>
  </si>
  <si>
    <t>Шляпа BAILEY арт. W1503E ELBRIDGE (черный) {black}</t>
  </si>
  <si>
    <t>21-775-09-59</t>
  </si>
  <si>
    <t>21-775-09-61</t>
  </si>
  <si>
    <t>21-339-08-57</t>
  </si>
  <si>
    <t>Шляпа BAILEY арт. W15LFF CALIBER (серый) {basalt}</t>
  </si>
  <si>
    <t>21-339-08-59</t>
  </si>
  <si>
    <t>21-339-08-61</t>
  </si>
  <si>
    <t>21-777-09-57</t>
  </si>
  <si>
    <t>Шляпа BAILEY арт. W1602B MURPHY II (черный) {black}</t>
  </si>
  <si>
    <t>21-777-09-59</t>
  </si>
  <si>
    <t>21-777-09-61</t>
  </si>
  <si>
    <t>21-456-15-61</t>
  </si>
  <si>
    <t>Шляпа BAILEY арт. W16LFB GLEESON (светло-коричневый) {medium brown mix}</t>
  </si>
  <si>
    <t>21-458-18-57</t>
  </si>
  <si>
    <t>Шляпа BAILEY арт. W16RDB SHEIK (красный) {rustic red}</t>
  </si>
  <si>
    <t>21-459-91-57</t>
  </si>
  <si>
    <t>Шляпа BAILEY арт. W16RDC CALICO (темно-коричневый) {fall brown}</t>
  </si>
  <si>
    <t>21-653-14-57</t>
  </si>
  <si>
    <t>Шляпа BAILEY арт. W1702B TRAVELLER (коричневый) {pecan}</t>
  </si>
  <si>
    <t>21-653-14-59</t>
  </si>
  <si>
    <t>21-653-14-61</t>
  </si>
  <si>
    <t>21-654-08-57</t>
  </si>
  <si>
    <t>Шляпа BAILEY арт. W1702D ZIPPO (серый) {steel}</t>
  </si>
  <si>
    <t>21-654-08-59</t>
  </si>
  <si>
    <t>21-778-15-57</t>
  </si>
  <si>
    <t>Шляпа BAILEY арт. W17LFC BARTEL (светло-коричневый) {haentze grey}</t>
  </si>
  <si>
    <t>21-778-15-59</t>
  </si>
  <si>
    <t>21-778-15-61</t>
  </si>
  <si>
    <t>21-658-09-61</t>
  </si>
  <si>
    <t>Шляпа BAILEY арт. W17RDD ELLSWORTH (черный) {black}</t>
  </si>
  <si>
    <t>21-727-91-59</t>
  </si>
  <si>
    <t>Шляпа BAILEY арт. W18RDA Cowpuncher (темно-коричневый) {beaver}</t>
  </si>
  <si>
    <t>21-779-91-57</t>
  </si>
  <si>
    <t>Шляпа BAILEY арт. W19LFA DAVY (темно-коричневый) {serpent}</t>
  </si>
  <si>
    <t>21-779-91-59</t>
  </si>
  <si>
    <t>21-779-91-61</t>
  </si>
  <si>
    <t>21-780-09-57</t>
  </si>
  <si>
    <t>Шляпа BAILEY арт. W20LFA EVEREST (черный) {black}</t>
  </si>
  <si>
    <t>21-780-09-59</t>
  </si>
  <si>
    <t>21-780-09-61</t>
  </si>
  <si>
    <t>21-781-14-57</t>
  </si>
  <si>
    <t>Шляпа BAILEY арт. W20LFB SUTTON (коричневый) {brown mix}</t>
  </si>
  <si>
    <t>21-781-14-59</t>
  </si>
  <si>
    <t>21-781-14-61</t>
  </si>
  <si>
    <t>21-732-03-57</t>
  </si>
  <si>
    <t>Шляпа BAILEY арт. W21LFB CALAWAY (темно-оливковый) {dark olive}</t>
  </si>
  <si>
    <t>21-732-03-59</t>
  </si>
  <si>
    <t>21-732-03-61</t>
  </si>
  <si>
    <t>21-733-15-59</t>
  </si>
  <si>
    <t>Шляпа BAILEY арт. W21LFC COLEMAN (коричневый) {medium brown mix}</t>
  </si>
  <si>
    <t>21-657-09-59</t>
  </si>
  <si>
    <t>Шляпа BAILEY арт. WR0602H NAVARRO (черный) {black}</t>
  </si>
  <si>
    <t>21-657-09-61</t>
  </si>
  <si>
    <t>31-064-14-00</t>
  </si>
  <si>
    <t>Шляпа BETMAR арт. B1134H RAMONA (коричневый) {rattlesnake}</t>
  </si>
  <si>
    <t>31-064-13-00</t>
  </si>
  <si>
    <t>Шляпа BETMAR арт. B1134H RAMONA (оранжевый) {tangerine}</t>
  </si>
  <si>
    <t>31-064-01-00</t>
  </si>
  <si>
    <t>Шляпа BETMAR арт. B1134H RAMONA (светло-серый) {light grey multi}</t>
  </si>
  <si>
    <t>31-064-06-00</t>
  </si>
  <si>
    <t>Шляпа BETMAR арт. B1134H RAMONA (синий) {navy}</t>
  </si>
  <si>
    <t>31-008-09-00</t>
  </si>
  <si>
    <t>Шляпа BETMAR арт. B1249H DARCY (черный) {black}</t>
  </si>
  <si>
    <t>31-078-78-00</t>
  </si>
  <si>
    <t>Шляпа BETMAR арт. B1431H DEMETRIA (бежевый / красный) {natural.deepred}</t>
  </si>
  <si>
    <t>31-078-17-00</t>
  </si>
  <si>
    <t>Шляпа BETMAR арт. B1431H DEMETRIA (белый / синий) {white.navy}</t>
  </si>
  <si>
    <t>31-081-02-00</t>
  </si>
  <si>
    <t>Шляпа BETMAR арт. B1449H JOANNE (бежевый / черный) {rattlesnake}</t>
  </si>
  <si>
    <t>31-116-16-56</t>
  </si>
  <si>
    <t>Шляпа BETMAR арт. B1524H IZETTE II (темно-синий) {navy}</t>
  </si>
  <si>
    <t>31-116-16-58</t>
  </si>
  <si>
    <t>31-116-09-56</t>
  </si>
  <si>
    <t>Шляпа BETMAR арт. B1524H IZETTE II (черный) {black}</t>
  </si>
  <si>
    <t>31-116-09-58</t>
  </si>
  <si>
    <t>31-120-02-00</t>
  </si>
  <si>
    <t>Шляпа BETMAR арт. B1646H HAYDEN (бежевый) {camel}</t>
  </si>
  <si>
    <t>31-120-12-00</t>
  </si>
  <si>
    <t>Шляпа BETMAR арт. B1646H HAYDEN (бордовый) {cranberry}</t>
  </si>
  <si>
    <t>31-120-15-00</t>
  </si>
  <si>
    <t>Шляпа BETMAR арт. B1646H HAYDEN (светло-коричневый) {light camel}</t>
  </si>
  <si>
    <t>31-120-09-00</t>
  </si>
  <si>
    <t>Шляпа BETMAR арт. B1646H HAYDEN (черный) {black}</t>
  </si>
  <si>
    <t>31-083-02-00</t>
  </si>
  <si>
    <t>Шляпа BETMAR арт. B166 CLASSIC ROLL UP (бежевый) {natural}</t>
  </si>
  <si>
    <t>31-083-14-00</t>
  </si>
  <si>
    <t>Шляпа BETMAR арт. B166 CLASSIC ROLL UP (коричневый) {rattlesnake}</t>
  </si>
  <si>
    <t>31-083-91-00</t>
  </si>
  <si>
    <t>Шляпа BETMAR арт. B166 CLASSIC ROLL UP (кофейный) {auburn sand}</t>
  </si>
  <si>
    <t>31-083-83-00</t>
  </si>
  <si>
    <t>Шляпа BETMAR арт. B166 CLASSIC ROLL UP (светло-зеленый) {celadon}</t>
  </si>
  <si>
    <t>31-083-29-00</t>
  </si>
  <si>
    <t>Шляпа BETMAR арт. B166 CLASSIC ROLL UP (светло-синий) {denim multi}</t>
  </si>
  <si>
    <t>31-083-08-00</t>
  </si>
  <si>
    <t>Шляпа BETMAR арт. B166 CLASSIC ROLL UP (серый) {black multi}</t>
  </si>
  <si>
    <t>31-083-09-00</t>
  </si>
  <si>
    <t>Шляпа BETMAR арт. B166 CLASSIC ROLL UP (черный) {black}</t>
  </si>
  <si>
    <t>31-124-12-56</t>
  </si>
  <si>
    <t>Шляпа BETMAR арт. B1671H TESSA (бордовый) {burgundy}</t>
  </si>
  <si>
    <t>31-124-12-58</t>
  </si>
  <si>
    <t>31-124-09-56</t>
  </si>
  <si>
    <t>Шляпа BETMAR арт. B1671H TESSA (черный) {black}</t>
  </si>
  <si>
    <t>31-124-09-58</t>
  </si>
  <si>
    <t>31-143-18-56</t>
  </si>
  <si>
    <t>Шляпа BETMAR арт. B1675H MARY (красный) {scarlet}</t>
  </si>
  <si>
    <t>31-145-02-56</t>
  </si>
  <si>
    <t>Шляпа BETMAR арт. B1677H HANNAH (бежевый) {camel}</t>
  </si>
  <si>
    <t>31-145-12-56</t>
  </si>
  <si>
    <t>Шляпа BETMAR арт. B1677H HANNAH (бордовый) {dark plum}</t>
  </si>
  <si>
    <t>31-145-12-58</t>
  </si>
  <si>
    <t>31-145-03-56</t>
  </si>
  <si>
    <t>Шляпа BETMAR арт. B1677H HANNAH (оливковый) {olive}</t>
  </si>
  <si>
    <t>31-145-03-58</t>
  </si>
  <si>
    <t>31-145-09-56</t>
  </si>
  <si>
    <t>Шляпа BETMAR арт. B1677H HANNAH (черный) {black}</t>
  </si>
  <si>
    <t>31-145-09-58</t>
  </si>
  <si>
    <t>31-171-95-00</t>
  </si>
  <si>
    <t>Шляпа BETMAR арт. B1735H AUDREY (синий / белый) {navy/white}</t>
  </si>
  <si>
    <t>31-176-12-00</t>
  </si>
  <si>
    <t>Шляпа BETMAR арт. B1758 WHARTON (фиолетовый) {cranberry}</t>
  </si>
  <si>
    <t>31-084-02-00</t>
  </si>
  <si>
    <t>Шляпа BETMAR арт. B176 GOSSAMER (бежевый) {natural}</t>
  </si>
  <si>
    <t>31-084-14-00</t>
  </si>
  <si>
    <t>Шляпа BETMAR арт. B176 GOSSAMER (коричневый) {rattlesnake}</t>
  </si>
  <si>
    <t>31-084-18-00</t>
  </si>
  <si>
    <t>Шляпа BETMAR арт. B176 GOSSAMER (красный) {red}</t>
  </si>
  <si>
    <t>31-084-74-00</t>
  </si>
  <si>
    <t>Шляпа BETMAR арт. B176 GOSSAMER (лимонный) {lemon}</t>
  </si>
  <si>
    <t>31-084-06-00</t>
  </si>
  <si>
    <t>Шляпа BETMAR арт. B176 GOSSAMER (синий) {ocean}</t>
  </si>
  <si>
    <t>31-084-59-00</t>
  </si>
  <si>
    <t>Шляпа BETMAR арт. B176 GOSSAMER (темно-бежевый) {desert natural}</t>
  </si>
  <si>
    <t>31-084-16-00</t>
  </si>
  <si>
    <t>Шляпа BETMAR арт. B176 GOSSAMER (темно-синий) {navy}</t>
  </si>
  <si>
    <t>31-084-41-00</t>
  </si>
  <si>
    <t>Шляпа BETMAR арт. B176 GOSSAMER (фиолетовый) {violet chalk}</t>
  </si>
  <si>
    <t>31-179-09-56</t>
  </si>
  <si>
    <t>Шляпа BETMAR арт. B1780H ELEANORE (черный) {black}</t>
  </si>
  <si>
    <t>31-179-09-58</t>
  </si>
  <si>
    <t>31-180-14-56</t>
  </si>
  <si>
    <t>Шляпа BETMAR арт. B1781H ALDRIDGE (коричневый) {chocolate}</t>
  </si>
  <si>
    <t>31-180-14-58</t>
  </si>
  <si>
    <t>31-180-09-58</t>
  </si>
  <si>
    <t>Шляпа BETMAR арт. B1781H ALDRIDGE (черный) {black}</t>
  </si>
  <si>
    <t>31-215-17-00</t>
  </si>
  <si>
    <t>Шляпа BETMAR арт. B1790H MINDENHALL (белый) {winter white}</t>
  </si>
  <si>
    <t>31-215-18-00</t>
  </si>
  <si>
    <t>Шляпа BETMAR арт. B1790H MINDENHALL (красный) {true red}</t>
  </si>
  <si>
    <t>31-183-14-56</t>
  </si>
  <si>
    <t>Шляпа BETMAR арт. B1795H SAWYER (коричневый) {mahagony}</t>
  </si>
  <si>
    <t>31-183-14-58</t>
  </si>
  <si>
    <t>31-183-34-58</t>
  </si>
  <si>
    <t>Шляпа BETMAR арт. B1795H SAWYER (розовый) {rose}</t>
  </si>
  <si>
    <t>31-183-09-58</t>
  </si>
  <si>
    <t>Шляпа BETMAR арт. B1795H SAWYER (черный) {black}</t>
  </si>
  <si>
    <t>31-185-18-56</t>
  </si>
  <si>
    <t>Шляпа BETMAR арт. B1798H CASSAT (красный) {cardinal}</t>
  </si>
  <si>
    <t>31-185-18-58</t>
  </si>
  <si>
    <t>31-185-41-56</t>
  </si>
  <si>
    <t>Шляпа BETMAR арт. B1798H CASSAT (фиолетовый) {aubergine}</t>
  </si>
  <si>
    <t>31-185-09-56</t>
  </si>
  <si>
    <t>Шляпа BETMAR арт. B1798H CASSAT (черный) {black}</t>
  </si>
  <si>
    <t>31-185-09-58</t>
  </si>
  <si>
    <t>31-178-02-00</t>
  </si>
  <si>
    <t>Шляпа BETMAR арт. B1799H MULLINS (бежевый) {sepia}</t>
  </si>
  <si>
    <t>31-178-41-00</t>
  </si>
  <si>
    <t>Шляпа BETMAR арт. B1799H MULLINS (фиолетовый) {plum}</t>
  </si>
  <si>
    <t>31-178-13-00</t>
  </si>
  <si>
    <t>Шляпа BETMAR арт. B1799H MULLINS (черный / оранжевый) {leopard}</t>
  </si>
  <si>
    <t>31-205-17-00</t>
  </si>
  <si>
    <t>Шляпа BETMAR арт. B1812H ST. TROPEZ (белый) {ivory multi}</t>
  </si>
  <si>
    <t>31-206-14-00</t>
  </si>
  <si>
    <t>Шляпа BETMAR арт. B1815H ELLERY (коричневый) {brown multi}</t>
  </si>
  <si>
    <t>31-207-17-00</t>
  </si>
  <si>
    <t>Шляпа BETMAR арт. B1820H MORGANE (белый) {white}</t>
  </si>
  <si>
    <t>31-217-20-00</t>
  </si>
  <si>
    <t>Шляпа BETMAR арт. B1841H MALTA (желтый) {sunshine}</t>
  </si>
  <si>
    <t>31-217-18-00</t>
  </si>
  <si>
    <t>Шляпа BETMAR арт. B1841H MALTA (красный) {poppy}</t>
  </si>
  <si>
    <t>31-231-14-00</t>
  </si>
  <si>
    <t>Шляпа BETMAR арт. B1879H LUCILLE (коричневый) {brown multi}</t>
  </si>
  <si>
    <t>31-233-05-58</t>
  </si>
  <si>
    <t>Шляпа BETMAR арт. B1883H ASHLAND (темно-серый) {slate}</t>
  </si>
  <si>
    <t>31-234-41-58</t>
  </si>
  <si>
    <t>Шляпа BETMAR арт. B1884H BARTON (фиолетовый) {plum}</t>
  </si>
  <si>
    <t>31-237-00-00</t>
  </si>
  <si>
    <t>Шляпа BETMAR арт. B1899H GOSSAMER MINI (белый / бежевый) {confetti}</t>
  </si>
  <si>
    <t>31-237-91-00</t>
  </si>
  <si>
    <t>Шляпа BETMAR арт. B1899H GOSSAMER MINI (кофейный) {auburn sand}</t>
  </si>
  <si>
    <t>31-237-20-00</t>
  </si>
  <si>
    <t>Шляпа BETMAR арт. B1899H GOSSAMER MINI (лимонный) {lemon}</t>
  </si>
  <si>
    <t>31-237-06-00</t>
  </si>
  <si>
    <t>Шляпа BETMAR арт. B1899H GOSSAMER MINI (синий) {daylight blue}</t>
  </si>
  <si>
    <t>31-237-48-00</t>
  </si>
  <si>
    <t>Шляпа BETMAR арт. B1899H GOSSAMER MINI (черный / белый) {black multi}</t>
  </si>
  <si>
    <t>31-238-02-00</t>
  </si>
  <si>
    <t>Шляпа BETMAR арт. B1900H BLANCHET (бежевый) {natural}</t>
  </si>
  <si>
    <t>31-238-19-00</t>
  </si>
  <si>
    <t>Шляпа BETMAR арт. B1900H BLANCHET (голубой) {denim multi}</t>
  </si>
  <si>
    <t>31-238-91-00</t>
  </si>
  <si>
    <t>Шляпа BETMAR арт. B1900H BLANCHET (кофейный) {auburn sand}</t>
  </si>
  <si>
    <t>31-238-36-00</t>
  </si>
  <si>
    <t>Шляпа BETMAR арт. B1900H BLANCHET (кремовый) {tan multi}</t>
  </si>
  <si>
    <t>31-239-17-00</t>
  </si>
  <si>
    <t>Шляпа BETMAR арт. B1902H PALMA (белый) {white}</t>
  </si>
  <si>
    <t>31-242-00-00</t>
  </si>
  <si>
    <t>Шляпа BETMAR арт. B1907H ABBEY (темно-бежевый) {honey}</t>
  </si>
  <si>
    <t>31-255-00-00</t>
  </si>
  <si>
    <t>Шляпа BETMAR арт. B1923H COLETTE (красный / синий) {scarlet}</t>
  </si>
  <si>
    <t>31-258-01-00</t>
  </si>
  <si>
    <t>Шляпа BETMAR арт. B1929H VICTORIA (светло-серый) {silver birch}</t>
  </si>
  <si>
    <t>31-258-91-00</t>
  </si>
  <si>
    <t>Шляпа BETMAR арт. B1929H VICTORIA (темно-коричневый) {root}</t>
  </si>
  <si>
    <t>31-256-16-00</t>
  </si>
  <si>
    <t>Шляпа BETMAR арт. B1937H AUDREY (темно-синий) {dk.blue}</t>
  </si>
  <si>
    <t>31-249-01-00</t>
  </si>
  <si>
    <t>Шляпа BETMAR арт. B1938H SUZETTE (светло-серый) {silver birch}</t>
  </si>
  <si>
    <t>31-249-09-00</t>
  </si>
  <si>
    <t>Шляпа BETMAR арт. B1938H SUZETTE (черный) {black}</t>
  </si>
  <si>
    <t>31-267-02-00</t>
  </si>
  <si>
    <t>Шляпа BETMAR арт. B1948H FRANOISE (бежевый) {natural/gold}</t>
  </si>
  <si>
    <t>31-263-48-00</t>
  </si>
  <si>
    <t>Шляпа BETMAR арт. B1949H NADINE (белый / черный) {black/white mix}</t>
  </si>
  <si>
    <t>31-265-08-00</t>
  </si>
  <si>
    <t>Шляпа BETMAR арт. B1950H BEATRICE (серый) {rattlesnake multi}</t>
  </si>
  <si>
    <t>31-271-02-00</t>
  </si>
  <si>
    <t>Шляпа BETMAR арт. B1951H CLAUDINE (бежевый) {natural}</t>
  </si>
  <si>
    <t>31-310-14-56</t>
  </si>
  <si>
    <t>Шляпа BETMAR арт. B1956H MICHELE (коричневый) {redwood}</t>
  </si>
  <si>
    <t>31-310-14-58</t>
  </si>
  <si>
    <t>31-310-41-56</t>
  </si>
  <si>
    <t>Шляпа BETMAR арт. B1956H MICHELE (сливовый) {italian plum}</t>
  </si>
  <si>
    <t>31-310-41-58</t>
  </si>
  <si>
    <t>31-310-09-56</t>
  </si>
  <si>
    <t>Шляпа BETMAR арт. B1956H MICHELE (черный) {black}</t>
  </si>
  <si>
    <t>31-310-09-58</t>
  </si>
  <si>
    <t>31-281-16-00</t>
  </si>
  <si>
    <t>Шляпа BETMAR арт. B1965H LILIANE (темно-синий) {french navy}</t>
  </si>
  <si>
    <t>31-282-34-00</t>
  </si>
  <si>
    <t>Шляпа BETMAR арт. B1966H DANIELE (розовый) {redwood heather}</t>
  </si>
  <si>
    <t>31-283-48-00</t>
  </si>
  <si>
    <t>Шляпа BETMAR арт. B1967H FRANCINE (черный / белый) {black/white}</t>
  </si>
  <si>
    <t>31-289-09-00</t>
  </si>
  <si>
    <t>Шляпа BETMAR арт. B1971H EMMELINE (черный) {black}</t>
  </si>
  <si>
    <t>31-290-20-00</t>
  </si>
  <si>
    <t>Шляпа BETMAR арт. B1972H RUTH (желтый) {yellow}</t>
  </si>
  <si>
    <t>31-295-36-00</t>
  </si>
  <si>
    <t>Шляпа BETMAR арт. B1981H ALICE (кремовый) {natural multi}</t>
  </si>
  <si>
    <t>31-300-02-00</t>
  </si>
  <si>
    <t>Шляпа BETMAR арт. B1986H GENEVIEVE (бежевый) {natural multi}</t>
  </si>
  <si>
    <t>31-304-17-00</t>
  </si>
  <si>
    <t>Шляпа BETMAR арт. B1988H FREDERIQUE (белый) {whisper white}</t>
  </si>
  <si>
    <t>31-307-09-56</t>
  </si>
  <si>
    <t>Шляпа BETMAR арт. B1994H AGUSTA (черный) {kohle}</t>
  </si>
  <si>
    <t>31-307-09-59</t>
  </si>
  <si>
    <t>31-308-08-56</t>
  </si>
  <si>
    <t>Шляпа BETMAR арт. B1995H MIREILLE (серый) {graphite}</t>
  </si>
  <si>
    <t>31-308-08-58</t>
  </si>
  <si>
    <t>31-309-02-56</t>
  </si>
  <si>
    <t>Шляпа BETMAR арт. B1996H GEORGIA (бежевый) {beige.camel swirl
}</t>
  </si>
  <si>
    <t>31-309-02-58</t>
  </si>
  <si>
    <t>31-309-00-56</t>
  </si>
  <si>
    <t>Шляпа BETMAR арт. B1996H GEORGIA (коньячный) {lt.whiskey}</t>
  </si>
  <si>
    <t>31-309-00-58</t>
  </si>
  <si>
    <t>31-309-18-56</t>
  </si>
  <si>
    <t>Шляпа BETMAR арт. B1996H GEORGIA (красный) {rustic red}</t>
  </si>
  <si>
    <t>31-309-18-58</t>
  </si>
  <si>
    <t>31-311-02-00</t>
  </si>
  <si>
    <t>Шляпа BETMAR арт. B1997H ELLEN (бежевый) {natural heather}</t>
  </si>
  <si>
    <t>31-312-06-00</t>
  </si>
  <si>
    <t>Шляпа BETMAR арт. B1998H MARINA (синий) {denim}</t>
  </si>
  <si>
    <t>31-314-03-58</t>
  </si>
  <si>
    <t>Шляпа BETMAR арт. B2001H GERALDINE (светло-зеленый) {celadon}</t>
  </si>
  <si>
    <t>31-315-17-56</t>
  </si>
  <si>
    <t>Шляпа BETMAR арт. B2002H CLAUDE (белый) {white}</t>
  </si>
  <si>
    <t>31-316-13-58</t>
  </si>
  <si>
    <t>Шляпа BETMAR арт. B2003H ALETTA (рыжий) {ginger snap}</t>
  </si>
  <si>
    <t>31-085-83-00</t>
  </si>
  <si>
    <t>Шляпа BETMAR арт. B213 CLASSIC SUNSHADE (темно-бежевый) {honey}</t>
  </si>
  <si>
    <t>31-087-36-00</t>
  </si>
  <si>
    <t>Шляпа BETMAR арт. B3261 COCONUT RING SAFARI (кремовый) {natural}</t>
  </si>
  <si>
    <t>31-087-84-00</t>
  </si>
  <si>
    <t>Шляпа BETMAR арт. B3261 COCONUT RING SAFARI (темно-розовый) {fuchsia}</t>
  </si>
  <si>
    <t>31-032-65-00</t>
  </si>
  <si>
    <t>Шляпа BETMAR арт. B434H WILLOW (бирюзовый / черный) {teal}</t>
  </si>
  <si>
    <t>31-032-13-00</t>
  </si>
  <si>
    <t>Шляпа BETMAR арт. B434H WILLOW (горчичный) {sulfur}</t>
  </si>
  <si>
    <t>31-037-14-00</t>
  </si>
  <si>
    <t>Шляпа BETMAR арт. B545H ALEXANDRITE (коричневый) {sepia}</t>
  </si>
  <si>
    <t>31-037-72-00</t>
  </si>
  <si>
    <t>Шляпа BETMAR арт. B545H ALEXANDRITE (красный / черный) {scarlet.black}</t>
  </si>
  <si>
    <t>31-037-02-00</t>
  </si>
  <si>
    <t>Шляпа BETMAR арт. B545H ALEXANDRITE (розовый) {blush}</t>
  </si>
  <si>
    <t>31-041-91-00</t>
  </si>
  <si>
    <t>Шляпа BETMAR арт. B745 QUILTED BUCKET (рыжий) {redwood}</t>
  </si>
  <si>
    <t>31-044-35-00</t>
  </si>
  <si>
    <t>Шляпа BETMAR арт. B932H NALDA (разноцветный) {leopard}</t>
  </si>
  <si>
    <t>15-010-16-59</t>
  </si>
  <si>
    <t>Шляпа BORSALINO арт. 110836 ANELLO (темно-синий) {navy blue}</t>
  </si>
  <si>
    <t>15-011-09-57</t>
  </si>
  <si>
    <t>Шляпа BORSALINO арт. 112836 ANELLO (черный) {black}</t>
  </si>
  <si>
    <t>15-011-09-59</t>
  </si>
  <si>
    <t>15-004-19-57</t>
  </si>
  <si>
    <t>Шляпа BORSALINO арт. 250434 SOPHIE (голубой) {petrolblue}</t>
  </si>
  <si>
    <t>15-006-16-59</t>
  </si>
  <si>
    <t>Шляпа BORSALINO арт. 390298 ALESSANDRIA (темно-синий) {navy}</t>
  </si>
  <si>
    <t>15-006-09-58</t>
  </si>
  <si>
    <t>Шляпа BORSALINO арт. 390298 ALESSANDRIA (черный) {black}</t>
  </si>
  <si>
    <t>15-013-09-59</t>
  </si>
  <si>
    <t>Шляпа BORSALINO арт. 390310 ALESSANDRIA (черный) {black}</t>
  </si>
  <si>
    <t>15-013-09-61</t>
  </si>
  <si>
    <t>60-024-16-57</t>
  </si>
  <si>
    <t>Шляпа CHRISTYS арт. ADVENTURER cso100010 (темно-синий) {navy}</t>
  </si>
  <si>
    <t>60-102-11-00</t>
  </si>
  <si>
    <t>Шляпа CHRISTYS арт. ALEXA cso100177 (зеленый) {racing green}</t>
  </si>
  <si>
    <t>60-102-06-00</t>
  </si>
  <si>
    <t>Шляпа CHRISTYS арт. ALEXA cso100177 (синий) {ink blue}</t>
  </si>
  <si>
    <t>60-264-14-57</t>
  </si>
  <si>
    <t>Шляпа CHRISTYS арт. ALVESCOT cso100307 (коричневый) {sable}</t>
  </si>
  <si>
    <t>60-264-14-59</t>
  </si>
  <si>
    <t>60-264-14-61</t>
  </si>
  <si>
    <t>60-266-12-59</t>
  </si>
  <si>
    <t>Шляпа CHRISTYS арт. BIBURY cwf100334 (бордовый) {maroon}</t>
  </si>
  <si>
    <t>60-025-36-61</t>
  </si>
  <si>
    <t>Шляпа CHRISTYS арт. BOND cso100149 (кремовый) {putty}</t>
  </si>
  <si>
    <t>60-025-08-62</t>
  </si>
  <si>
    <t>Шляпа CHRISTYS арт. BOND cso100149 (серый) {silver grey}</t>
  </si>
  <si>
    <t>60-025-16-57</t>
  </si>
  <si>
    <t>Шляпа CHRISTYS арт. BOND cso100149 (темно-синий) {navy}</t>
  </si>
  <si>
    <t>60-025-16-59</t>
  </si>
  <si>
    <t>60-025-09-57</t>
  </si>
  <si>
    <t>Шляпа CHRISTYS арт. BOND cso100149 (черный) {black}</t>
  </si>
  <si>
    <t>60-025-09-60</t>
  </si>
  <si>
    <t>60-025-09-61</t>
  </si>
  <si>
    <t>60-025-09-62</t>
  </si>
  <si>
    <t>60-231-18-55</t>
  </si>
  <si>
    <t>Шляпа CHRISTYS арт. BRIZE cpn100586 (красный) {red}</t>
  </si>
  <si>
    <t>60-231-18-57</t>
  </si>
  <si>
    <t>60-315-02-59</t>
  </si>
  <si>
    <t>Шляпа CHRISTYS арт. CAPRI cpn100618 (бежевый) {natural}</t>
  </si>
  <si>
    <t>60-081-02-59</t>
  </si>
  <si>
    <t>Шляпа CHRISTYS арт. CARNABY cpn100321 (бежевый) {natural}</t>
  </si>
  <si>
    <t>60-082-12-57</t>
  </si>
  <si>
    <t>Шляпа CHRISTYS арт. CARNABY cpn100322 (бордовый) {cranberry}</t>
  </si>
  <si>
    <t>60-082-12-58</t>
  </si>
  <si>
    <t>60-139-17-57</t>
  </si>
  <si>
    <t>Шляпа CHRISTYS арт. CARNABY cpn100415 (белый) {bleached}</t>
  </si>
  <si>
    <t>60-139-17-59</t>
  </si>
  <si>
    <t>60-139-17-61</t>
  </si>
  <si>
    <t>60-191-02-59</t>
  </si>
  <si>
    <t>Шляпа CHRISTYS арт. CARNABY cpn100416 (бежевый / коричневый) {natural}</t>
  </si>
  <si>
    <t>60-269-16-55</t>
  </si>
  <si>
    <t>Шляпа CHRISTYS арт. CASSINGTON cwf100336 (темно-синий) {navy}</t>
  </si>
  <si>
    <t>60-269-16-57</t>
  </si>
  <si>
    <t>60-269-16-61</t>
  </si>
  <si>
    <t>60-270-02-57</t>
  </si>
  <si>
    <t>Шляпа CHRISTYS арт. CHELSEA cso100303 (песочный) {caramel}</t>
  </si>
  <si>
    <t>60-270-02-59</t>
  </si>
  <si>
    <t>60-026-12-55</t>
  </si>
  <si>
    <t>Шляпа CHRISTYS арт. CHEPSTOW cwf100011 (бордовый) {maroon}</t>
  </si>
  <si>
    <t>60-026-12-57</t>
  </si>
  <si>
    <t>60-026-12-61</t>
  </si>
  <si>
    <t>60-026-14-59</t>
  </si>
  <si>
    <t>Шляпа CHRISTYS арт. CHEPSTOW cwf100011 (коричневый) {brown}</t>
  </si>
  <si>
    <t>60-026-14-61</t>
  </si>
  <si>
    <t>60-026-36-61</t>
  </si>
  <si>
    <t>Шляпа CHRISTYS арт. CHEPSTOW cwf100011 (кремовый) {dove}</t>
  </si>
  <si>
    <t>60-026-03-59</t>
  </si>
  <si>
    <t>Шляпа CHRISTYS арт. CHEPSTOW cwf100011 (оливковый) {moss}</t>
  </si>
  <si>
    <t>60-026-03-61</t>
  </si>
  <si>
    <t>60-026-05-61</t>
  </si>
  <si>
    <t>Шляпа CHRISTYS арт. CHEPSTOW cwf100011 (темно-серый) {dark grey}</t>
  </si>
  <si>
    <t>60-026-16-55</t>
  </si>
  <si>
    <t>Шляпа CHRISTYS арт. CHEPSTOW cwf100011 (темно-синий) {navy}</t>
  </si>
  <si>
    <t>60-026-16-57</t>
  </si>
  <si>
    <t>60-026-16-59</t>
  </si>
  <si>
    <t>60-026-16-61</t>
  </si>
  <si>
    <t>60-027-14-61</t>
  </si>
  <si>
    <t>Шляпа CHRISTYS арт. CLASSIC cso100019 (коричневый) {sable}</t>
  </si>
  <si>
    <t>60-027-14-62</t>
  </si>
  <si>
    <t>60-027-08-57</t>
  </si>
  <si>
    <t>Шляпа CHRISTYS арт. CLASSIC cso100019 (серый) {bessemer}</t>
  </si>
  <si>
    <t>60-027-08-59</t>
  </si>
  <si>
    <t>60-027-06-59</t>
  </si>
  <si>
    <t>Шляпа CHRISTYS арт. CLASSIC cso100019 (синий) {ink blue}</t>
  </si>
  <si>
    <t>60-027-16-56</t>
  </si>
  <si>
    <t>Шляпа CHRISTYS арт. CLASSIC cso100019 (темно-синий) {navy}</t>
  </si>
  <si>
    <t>60-027-16-57</t>
  </si>
  <si>
    <t>60-027-16-58</t>
  </si>
  <si>
    <t>60-027-16-59</t>
  </si>
  <si>
    <t>60-027-16-60</t>
  </si>
  <si>
    <t>60-027-16-61</t>
  </si>
  <si>
    <t>60-027-09-59</t>
  </si>
  <si>
    <t>Шляпа CHRISTYS арт. CLASSIC cso100019 (черный) {black}</t>
  </si>
  <si>
    <t>60-027-09-61</t>
  </si>
  <si>
    <t>60-027-09-62</t>
  </si>
  <si>
    <t>60-231-09-61</t>
  </si>
  <si>
    <t>Шляпа CHRISTYS арт. CLASSIC FEDORA cso100269 (черный) {black}</t>
  </si>
  <si>
    <t>60-080-17-57</t>
  </si>
  <si>
    <t>Шляпа CHRISTYS арт. CLASSIC FOLDER cpn100147 (белый) {cream}</t>
  </si>
  <si>
    <t>60-192-17-59</t>
  </si>
  <si>
    <t>Шляпа CHRISTYS арт. CLASSIC PRESET cpn100030  (белый) {bleached}</t>
  </si>
  <si>
    <t>60-233-02-59</t>
  </si>
  <si>
    <t>Шляпа CHRISTYS арт. CLASSIC PRESET cpn100517 (бежевый) {natural}</t>
  </si>
  <si>
    <t>60-060-17-61</t>
  </si>
  <si>
    <t>Шляпа CHRISTYS арт. CLASSIC YORKIE cpn100090 (белый) {bleached}</t>
  </si>
  <si>
    <t>60-198-02-59</t>
  </si>
  <si>
    <t>Шляпа CHRISTYS арт. CLASSIC YORKIE cpn100531 (бежевый) {natural}</t>
  </si>
  <si>
    <t>60-029-12-55</t>
  </si>
  <si>
    <t>Шляпа CHRISTYS арт. CRUSHABLE SAFARI cwf100008 (бордовый) {maroon}</t>
  </si>
  <si>
    <t>60-029-12-57</t>
  </si>
  <si>
    <t>60-029-12-59</t>
  </si>
  <si>
    <t>60-029-03-55</t>
  </si>
  <si>
    <t>Шляпа CHRISTYS арт. CRUSHABLE SAFARI cwf100008 (оливковый) {moss}</t>
  </si>
  <si>
    <t>60-029-03-57</t>
  </si>
  <si>
    <t>60-029-03-59</t>
  </si>
  <si>
    <t>60-029-02-61</t>
  </si>
  <si>
    <t>Шляпа CHRISTYS арт. CRUSHABLE SAFARI cwf100008 (песочный) {camel}</t>
  </si>
  <si>
    <t>60-029-91-55</t>
  </si>
  <si>
    <t>Шляпа CHRISTYS арт. CRUSHABLE SAFARI cwf100008 (темно-коричневый) {dark brown}</t>
  </si>
  <si>
    <t>60-029-91-57</t>
  </si>
  <si>
    <t>60-029-91-59</t>
  </si>
  <si>
    <t>60-029-91-61</t>
  </si>
  <si>
    <t>60-029-05-57</t>
  </si>
  <si>
    <t>Шляпа CHRISTYS арт. CRUSHABLE SAFARI cwf100008 (темно-серый) {graphite}</t>
  </si>
  <si>
    <t>60-029-05-59</t>
  </si>
  <si>
    <t>60-029-05-61</t>
  </si>
  <si>
    <t>60-029-16-55</t>
  </si>
  <si>
    <t>Шляпа CHRISTYS арт. CRUSHABLE SAFARI cwf100008 (темно-синий) {navy}</t>
  </si>
  <si>
    <t>60-029-16-57</t>
  </si>
  <si>
    <t>60-029-16-59</t>
  </si>
  <si>
    <t>60-029-16-61</t>
  </si>
  <si>
    <t>60-029-09-57</t>
  </si>
  <si>
    <t>Шляпа CHRISTYS арт. CRUSHABLE SAFARI cwf100008 (черный) {black}</t>
  </si>
  <si>
    <t>60-029-09-59</t>
  </si>
  <si>
    <t>60-029-09-61</t>
  </si>
  <si>
    <t>60-272-02-59</t>
  </si>
  <si>
    <t>Шляпа CHRISTYS арт. DOVECOTE cso100308 (бежевый) {mink}</t>
  </si>
  <si>
    <t>60-316-17-59</t>
  </si>
  <si>
    <t>Шляпа CHRISTYS арт. DOWNBRIM cpn100512 (белый) {bleached}</t>
  </si>
  <si>
    <t>60-030-36-61</t>
  </si>
  <si>
    <t>Шляпа CHRISTYS арт. EALING cwf100141 (кремовый) {pebble}</t>
  </si>
  <si>
    <t>60-030-05-59</t>
  </si>
  <si>
    <t>Шляпа CHRISTYS арт. EALING cwf100141 (темно-серый) {charcoal}</t>
  </si>
  <si>
    <t>60-030-16-57</t>
  </si>
  <si>
    <t>Шляпа CHRISTYS арт. EALING cwf100141 (темно-синий) {navy}</t>
  </si>
  <si>
    <t>60-030-16-59</t>
  </si>
  <si>
    <t>60-031-09-57</t>
  </si>
  <si>
    <t>Шляпа CHRISTYS арт. EPSOM cso100009 (черный) {black}</t>
  </si>
  <si>
    <t>60-163-18-00</t>
  </si>
  <si>
    <t>Шляпа CHRISTYS арт. FARINGDON cso100272 (красный) {red wine}</t>
  </si>
  <si>
    <t>60-032-18-57</t>
  </si>
  <si>
    <t>Шляпа CHRISTYS арт. FASHION BOWLER cwf100005 (красный) {red}</t>
  </si>
  <si>
    <t>60-032-18-59</t>
  </si>
  <si>
    <t>60-032-18-61</t>
  </si>
  <si>
    <t>60-032-09-61</t>
  </si>
  <si>
    <t>Шляпа CHRISTYS арт. FASHION BOWLER cwf100005 (черный) {black}</t>
  </si>
  <si>
    <t>60-033-18-57</t>
  </si>
  <si>
    <t>Шляпа CHRISTYS арт. FASHION TOP HAT cwf100006 (красный) {red}</t>
  </si>
  <si>
    <t>60-033-18-59</t>
  </si>
  <si>
    <t>60-033-18-61</t>
  </si>
  <si>
    <t>60-033-08-55</t>
  </si>
  <si>
    <t>Шляпа CHRISTYS арт. FASHION TOP HAT cwf100006 (серый) {grey}</t>
  </si>
  <si>
    <t>60-033-08-59</t>
  </si>
  <si>
    <t>60-033-08-61</t>
  </si>
  <si>
    <t>60-033-09-59</t>
  </si>
  <si>
    <t>Шляпа CHRISTYS арт. FASHION TOP HAT cwf100006 (черный) {black}</t>
  </si>
  <si>
    <t>60-033-09-61</t>
  </si>
  <si>
    <t>60-035-06-55</t>
  </si>
  <si>
    <t>Шляпа CHRISTYS арт. FOLDAWAY cso100175 (синий) {ink blue}</t>
  </si>
  <si>
    <t>60-035-06-57</t>
  </si>
  <si>
    <t>60-197-34-55</t>
  </si>
  <si>
    <t>Шляпа CHRISTYS арт. FRANCES cpn100547 (розовый) {orchid}</t>
  </si>
  <si>
    <t>60-167-01-57</t>
  </si>
  <si>
    <t>Шляпа CHRISTYS арт. FULMER cso100268 (серый) {silver grey}</t>
  </si>
  <si>
    <t>60-168-09-57</t>
  </si>
  <si>
    <t>Шляпа CHRISTYS арт. FUR DEVON BOWLER cst100001 (черный) {black}</t>
  </si>
  <si>
    <t>60-168-09-58</t>
  </si>
  <si>
    <t>60-168-09-59</t>
  </si>
  <si>
    <t>60-168-09-60</t>
  </si>
  <si>
    <t>60-169-09-59</t>
  </si>
  <si>
    <t>Шляпа CHRISTYS арт. FUR MELUSINE TOP HAT cst100005 (черный) {black}</t>
  </si>
  <si>
    <t>60-170-09-57</t>
  </si>
  <si>
    <t>Шляпа CHRISTYS арт. FUR TALLER TOP HAT cst100007 (черный) {black}</t>
  </si>
  <si>
    <t>60-170-09-59</t>
  </si>
  <si>
    <t>60-170-09-60</t>
  </si>
  <si>
    <t>60-037-91-57</t>
  </si>
  <si>
    <t>Шляпа CHRISTYS арт. GROSVENOR cwf100024 (коричневый) {dark brown}</t>
  </si>
  <si>
    <t>60-037-91-59</t>
  </si>
  <si>
    <t>60-037-91-60</t>
  </si>
  <si>
    <t>60-037-91-61</t>
  </si>
  <si>
    <t>60-037-91-62</t>
  </si>
  <si>
    <t>60-037-16-57</t>
  </si>
  <si>
    <t>Шляпа CHRISTYS арт. GROSVENOR cwf100024 (темно-синий) {navy}</t>
  </si>
  <si>
    <t>60-037-09-55</t>
  </si>
  <si>
    <t>Шляпа CHRISTYS арт. GROSVENOR cwf100024 (черный) {black}</t>
  </si>
  <si>
    <t>60-037-09-57</t>
  </si>
  <si>
    <t>60-037-09-59</t>
  </si>
  <si>
    <t>60-037-09-61</t>
  </si>
  <si>
    <t>60-328-11-57</t>
  </si>
  <si>
    <t>Шляпа CHRISTYS арт. HENLEY cwf100056 (зеленый) {moss}</t>
  </si>
  <si>
    <t>60-328-11-59</t>
  </si>
  <si>
    <t>60-328-11-61</t>
  </si>
  <si>
    <t>60-328-14-57</t>
  </si>
  <si>
    <t>Шляпа CHRISTYS арт. HENLEY cwf100056 (коричневый) {sable}</t>
  </si>
  <si>
    <t>60-328-14-59</t>
  </si>
  <si>
    <t>60-328-14-61</t>
  </si>
  <si>
    <t>60-328-16-55</t>
  </si>
  <si>
    <t>Шляпа CHRISTYS арт. HENLEY cwf100056 (темно-синий) {navy}</t>
  </si>
  <si>
    <t>60-328-16-57</t>
  </si>
  <si>
    <t>60-328-16-59</t>
  </si>
  <si>
    <t>60-328-16-61</t>
  </si>
  <si>
    <t>60-328-09-55</t>
  </si>
  <si>
    <t>Шляпа CHRISTYS арт. HENLEY cwf100056 (черный) {black}</t>
  </si>
  <si>
    <t>60-328-09-57</t>
  </si>
  <si>
    <t>60-328-09-59</t>
  </si>
  <si>
    <t>60-328-09-61</t>
  </si>
  <si>
    <t>60-171-17-59</t>
  </si>
  <si>
    <t>Шляпа CHRISTYS арт. HERITAGE GROSVENOR cwf100232 (белый) {ice}</t>
  </si>
  <si>
    <t>60-171-12-55</t>
  </si>
  <si>
    <t>Шляпа CHRISTYS арт. HERITAGE GROSVENOR cwf100232 (бордовый) {maroon}</t>
  </si>
  <si>
    <t>60-171-12-57</t>
  </si>
  <si>
    <t>60-171-12-59</t>
  </si>
  <si>
    <t>60-171-91-57</t>
  </si>
  <si>
    <t>Шляпа CHRISTYS арт. HERITAGE GROSVENOR cwf100232 (коричневый) {dark brown}</t>
  </si>
  <si>
    <t>60-171-91-61</t>
  </si>
  <si>
    <t>60-171-16-55</t>
  </si>
  <si>
    <t>Шляпа CHRISTYS арт. HERITAGE GROSVENOR cwf100232 (темно-синий) {navy}</t>
  </si>
  <si>
    <t>60-171-16-57</t>
  </si>
  <si>
    <t>60-171-16-59</t>
  </si>
  <si>
    <t>60-171-16-61</t>
  </si>
  <si>
    <t>60-217-17-61</t>
  </si>
  <si>
    <t>Шляпа CHRISTYS арт. HERITAGE PORK PIE cwf100233 (белый) {ice}</t>
  </si>
  <si>
    <t>60-217-12-55</t>
  </si>
  <si>
    <t>Шляпа CHRISTYS арт. HERITAGE PORK PIE cwf100233 (бордовый) {maroon}</t>
  </si>
  <si>
    <t>60-217-12-56</t>
  </si>
  <si>
    <t>60-217-11-57</t>
  </si>
  <si>
    <t>Шляпа CHRISTYS арт. HERITAGE PORK PIE cwf100233 (зеленый) {moss}</t>
  </si>
  <si>
    <t>60-217-11-61</t>
  </si>
  <si>
    <t>60-217-91-55</t>
  </si>
  <si>
    <t>Шляпа CHRISTYS арт. HERITAGE PORK PIE cwf100233 (коричневый) {dark brown}</t>
  </si>
  <si>
    <t>60-217-91-59</t>
  </si>
  <si>
    <t>60-217-91-61</t>
  </si>
  <si>
    <t>60-217-13-55</t>
  </si>
  <si>
    <t>Шляпа CHRISTYS арт. HERITAGE PORK PIE cwf100233 (рыжий) {toffee}</t>
  </si>
  <si>
    <t>60-217-13-57</t>
  </si>
  <si>
    <t>60-217-13-59</t>
  </si>
  <si>
    <t>60-217-13-61</t>
  </si>
  <si>
    <t>60-217-16-57</t>
  </si>
  <si>
    <t>Шляпа CHRISTYS арт. HERITAGE PORK PIE cwf100233 (синий) {navy}</t>
  </si>
  <si>
    <t>60-217-16-59</t>
  </si>
  <si>
    <t>60-217-09-59</t>
  </si>
  <si>
    <t>Шляпа CHRISTYS арт. HERITAGE PORK PIE cwf100233 (черный) {black}</t>
  </si>
  <si>
    <t>60-038-12-59</t>
  </si>
  <si>
    <t>Шляпа CHRISTYS арт. HOMBURG cso100011 (бордовый) {red wine}</t>
  </si>
  <si>
    <t>60-107-06-57</t>
  </si>
  <si>
    <t>Шляпа CHRISTYS арт. HOVE LIGHTWEIGHT cso100173 (синий) {ink blue}</t>
  </si>
  <si>
    <t>60-106-18-57</t>
  </si>
  <si>
    <t>Шляпа CHRISTYS арт. HOVE LIGHTWEIGHT cso100174 (красный) {red wine}</t>
  </si>
  <si>
    <t>60-147-16-55</t>
  </si>
  <si>
    <t>Шляпа CHRISTYS арт. HOXTON cpn100419 (темно-синий) {navy}</t>
  </si>
  <si>
    <t>60-147-16-57</t>
  </si>
  <si>
    <t>60-147-16-59</t>
  </si>
  <si>
    <t>60-147-16-61</t>
  </si>
  <si>
    <t>60-196-02-61</t>
  </si>
  <si>
    <t>Шляпа CHRISTYS арт. JAMES cpn100545 (бежевый) {stone.khaki}</t>
  </si>
  <si>
    <t>60-290-02-55</t>
  </si>
  <si>
    <t>Шляпа CHRISTYS арт. JESSICA cpn100528 (бежевый) {semi-bleached}</t>
  </si>
  <si>
    <t>60-290-02-57</t>
  </si>
  <si>
    <t>60-291-17-55</t>
  </si>
  <si>
    <t>Шляпа CHRISTYS арт. JESSICA cpn100529 (белый) {bleached }</t>
  </si>
  <si>
    <t>60-291-17-57</t>
  </si>
  <si>
    <t>60-273-03-59</t>
  </si>
  <si>
    <t>Шляпа CHRISTYS арт. LOVALL cwf100337 (оливковый) {khaki}</t>
  </si>
  <si>
    <t>60-045-12-56</t>
  </si>
  <si>
    <t>Шляпа CHRISTYS арт. LUCY cso100113 (бордовый) {red wine}</t>
  </si>
  <si>
    <t>60-045-12-58</t>
  </si>
  <si>
    <t>60-045-36-56</t>
  </si>
  <si>
    <t>Шляпа CHRISTYS арт. LUCY cso100113 (кремовый) {putty}</t>
  </si>
  <si>
    <t>60-045-36-58</t>
  </si>
  <si>
    <t>60-045-09-56</t>
  </si>
  <si>
    <t>Шляпа CHRISTYS арт. LUCY cso100113 (черный) {black}</t>
  </si>
  <si>
    <t>60-045-09-58</t>
  </si>
  <si>
    <t>60-319-16-59</t>
  </si>
  <si>
    <t>Шляпа CHRISTYS арт. LYON cpn100623 (темно-синий) {navy}</t>
  </si>
  <si>
    <t>60-274-02-59</t>
  </si>
  <si>
    <t>Шляпа CHRISTYS арт. MARLOW cso100304 (бежевый) {mink}</t>
  </si>
  <si>
    <t>60-274-02-61</t>
  </si>
  <si>
    <t>60-156-09-61</t>
  </si>
  <si>
    <t>Шляпа CHRISTYS арт. MARYLEBONE cso100221 (черный) {black}</t>
  </si>
  <si>
    <t>60-075-16-59</t>
  </si>
  <si>
    <t>Шляпа CHRISTYS арт. NOTTING HILL cpn100315 (темно-синий) {navy}</t>
  </si>
  <si>
    <t>60-145-16-57</t>
  </si>
  <si>
    <t>Шляпа CHRISTYS арт. NOTTING HILL cpn100422 (темно-синий) {navy}</t>
  </si>
  <si>
    <t>60-193-02-55</t>
  </si>
  <si>
    <t>Шляпа CHRISTYS арт. NOTTING HILL cpn100423 (бежевый) {natural}</t>
  </si>
  <si>
    <t>60-151-53-57</t>
  </si>
  <si>
    <t>Шляпа CHRISTYS арт. NOTTING HILL cpn100424 (бежевый / черный) {natural.black}</t>
  </si>
  <si>
    <t>60-321-08-59</t>
  </si>
  <si>
    <t>Шляпа CHRISTYS арт. OSLO cpn100624 (серый) {grey}</t>
  </si>
  <si>
    <t>60-048-11-55</t>
  </si>
  <si>
    <t>Шляпа CHRISTYS арт. PORK PIE cwf100078 (зеленый) {moss}</t>
  </si>
  <si>
    <t>60-048-11-57</t>
  </si>
  <si>
    <t>60-048-11-59</t>
  </si>
  <si>
    <t>60-048-14-57</t>
  </si>
  <si>
    <t>Шляпа CHRISTYS арт. PORK PIE cwf100078 (коричневый) {sable}</t>
  </si>
  <si>
    <t>60-048-14-61</t>
  </si>
  <si>
    <t>60-048-08-61</t>
  </si>
  <si>
    <t>Шляпа CHRISTYS арт. PORK PIE cwf100078 (серый) {grey mix}</t>
  </si>
  <si>
    <t>60-048-06-55</t>
  </si>
  <si>
    <t>Шляпа CHRISTYS арт. PORK PIE cwf100078 (синий) {slate}</t>
  </si>
  <si>
    <t>60-048-06-61</t>
  </si>
  <si>
    <t>60-048-16-55</t>
  </si>
  <si>
    <t>Шляпа CHRISTYS арт. PORK PIE cwf100078 (темно-синий) {navy}</t>
  </si>
  <si>
    <t>60-048-16-57</t>
  </si>
  <si>
    <t>60-048-16-61</t>
  </si>
  <si>
    <t>60-048-09-55</t>
  </si>
  <si>
    <t>Шляпа CHRISTYS арт. PORK PIE cwf100078 (черный) {black}</t>
  </si>
  <si>
    <t>60-048-09-56</t>
  </si>
  <si>
    <t>60-048-09-57</t>
  </si>
  <si>
    <t>60-048-09-58</t>
  </si>
  <si>
    <t>60-048-09-59</t>
  </si>
  <si>
    <t>60-323-17-59</t>
  </si>
  <si>
    <t>Шляпа CHRISTYS арт. PRESET cpn100613 (белый) {natural}</t>
  </si>
  <si>
    <t>60-109-18-55</t>
  </si>
  <si>
    <t>Шляпа CHRISTYS арт. SEASONAL FOLDAWAY cso100178 (красный) {red wine}</t>
  </si>
  <si>
    <t>60-109-18-57</t>
  </si>
  <si>
    <t>60-324-02-59</t>
  </si>
  <si>
    <t>Шляпа CHRISTYS арт. SEVILLE cpn100622 (бежевый) {natural}</t>
  </si>
  <si>
    <t>60-049-08-59</t>
  </si>
  <si>
    <t>Шляпа CHRISTYS арт. SOHO cwf100117 (серый) {grey mix}</t>
  </si>
  <si>
    <t>60-049-08-61</t>
  </si>
  <si>
    <t>60-049-16-61</t>
  </si>
  <si>
    <t>Шляпа CHRISTYS арт. SOHO cwf100117 (темно-синий) {navy}</t>
  </si>
  <si>
    <t>60-049-09-57</t>
  </si>
  <si>
    <t>Шляпа CHRISTYS арт. SOHO cwf100117 (черный) {black}</t>
  </si>
  <si>
    <t>60-051-11-55</t>
  </si>
  <si>
    <t>Шляпа CHRISTYS арт. SOPHIA cso100176 (зеленый) {racing green}</t>
  </si>
  <si>
    <t>60-051-11-59</t>
  </si>
  <si>
    <t>60-111-52-56</t>
  </si>
  <si>
    <t>Шляпа CHRISTYS арт. THE BENEDICT cso100228 (черный) {black}</t>
  </si>
  <si>
    <t>60-111-52-57</t>
  </si>
  <si>
    <t>60-112-07-58</t>
  </si>
  <si>
    <t>Шляпа CHRISTYS арт. THE HARRY cso100227 (темно-зеленый) {racing green}</t>
  </si>
  <si>
    <t>60-219-14-59</t>
  </si>
  <si>
    <t>Шляпа CHRISTYS арт. WHITSTABLE cwf100118 (коричневый) {brown}</t>
  </si>
  <si>
    <t>60-219-14-61</t>
  </si>
  <si>
    <t>60-219-05-55</t>
  </si>
  <si>
    <t>Шляпа CHRISTYS арт. WHITSTABLE cwf100118 (темно-серый) {graphite}</t>
  </si>
  <si>
    <t>60-219-16-55</t>
  </si>
  <si>
    <t>Шляпа CHRISTYS арт. WHITSTABLE cwf100118 (темно-синий) {navy}</t>
  </si>
  <si>
    <t>60-172-14-55</t>
  </si>
  <si>
    <t>Шляпа CHRISTYS арт. WIDFORD cwf100235 (коричневый) {sable}</t>
  </si>
  <si>
    <t>60-172-14-57</t>
  </si>
  <si>
    <t>60-172-14-61</t>
  </si>
  <si>
    <t>60-172-16-57</t>
  </si>
  <si>
    <t>Шляпа CHRISTYS арт. WIDFORD cwf100235 (темно-синий) {navy}</t>
  </si>
  <si>
    <t>60-172-16-59</t>
  </si>
  <si>
    <t>60-172-16-61</t>
  </si>
  <si>
    <t>60-172-09-55</t>
  </si>
  <si>
    <t>Шляпа CHRISTYS арт. WIDFORD cwf100235 (черный) {black}</t>
  </si>
  <si>
    <t>60-172-09-57</t>
  </si>
  <si>
    <t>60-172-09-61</t>
  </si>
  <si>
    <t>60-175-09-57</t>
  </si>
  <si>
    <t>Шляпа CHRISTYS арт. WITAN cwf100231 (черный) {black}</t>
  </si>
  <si>
    <t>60-175-09-61</t>
  </si>
  <si>
    <t>60-176-12-59</t>
  </si>
  <si>
    <t>Шляпа CHRISTYS арт. WOODLEY cwf100236 (бордовый) {maroon}</t>
  </si>
  <si>
    <t>60-101-09-55</t>
  </si>
  <si>
    <t>Шляпа CHRISTYS арт. WOOL FELT BOWLER cst100004 (черный) {black}</t>
  </si>
  <si>
    <t>60-101-09-57</t>
  </si>
  <si>
    <t>60-101-09-58</t>
  </si>
  <si>
    <t>60-101-09-59</t>
  </si>
  <si>
    <t>60-101-09-60</t>
  </si>
  <si>
    <t>60-101-09-61</t>
  </si>
  <si>
    <t>60-157-16-59</t>
  </si>
  <si>
    <t>Шляпа CHRISTYS арт. WOOL FELT DRESSAGE cst100010 (темно-синий) {navy }</t>
  </si>
  <si>
    <t>60-157-16-60</t>
  </si>
  <si>
    <t>60-157-09-59</t>
  </si>
  <si>
    <t>Шляпа CHRISTYS арт. WOOL FELT DRESSAGE cst100010 (черный) {black}</t>
  </si>
  <si>
    <t>60-157-09-60</t>
  </si>
  <si>
    <t>60-157-09-61</t>
  </si>
  <si>
    <t>60-103-08-59</t>
  </si>
  <si>
    <t>Шляпа CHRISTYS арт. WOOL FELT TOP HAT cst100006 (серый) {grey}</t>
  </si>
  <si>
    <t>60-103-08-60</t>
  </si>
  <si>
    <t>60-103-08-61</t>
  </si>
  <si>
    <t>60-103-09-55</t>
  </si>
  <si>
    <t>Шляпа CHRISTYS арт. WOOL FELT TOP HAT cst100006 (черный) {black}</t>
  </si>
  <si>
    <t>60-103-09-59</t>
  </si>
  <si>
    <t>60-103-09-60</t>
  </si>
  <si>
    <t>60-103-09-61</t>
  </si>
  <si>
    <t>60-177-13-59</t>
  </si>
  <si>
    <t>Шляпа CHRISTYS арт. WYCHWOOD cwf100234 (рыжий) {toffee}</t>
  </si>
  <si>
    <t>60-177-05-57</t>
  </si>
  <si>
    <t>Шляпа CHRISTYS арт. WYCHWOOD cwf100234 (темно-серый) {graphite}</t>
  </si>
  <si>
    <t>60-177-05-59</t>
  </si>
  <si>
    <t>60-177-05-61</t>
  </si>
  <si>
    <t>60-177-16-55</t>
  </si>
  <si>
    <t>Шляпа CHRISTYS арт. WYCHWOOD cwf100234 (темно-синий) {navy}</t>
  </si>
  <si>
    <t>60-177-16-57</t>
  </si>
  <si>
    <t>60-177-16-59</t>
  </si>
  <si>
    <t>60-177-16-61</t>
  </si>
  <si>
    <t>60-177-09-55</t>
  </si>
  <si>
    <t>Шляпа CHRISTYS арт. WYCHWOOD cwf100234 (черный) {black}</t>
  </si>
  <si>
    <t>60-177-09-57</t>
  </si>
  <si>
    <t>60-177-09-59</t>
  </si>
  <si>
    <t>60-177-09-61</t>
  </si>
  <si>
    <t>91-247-08-59</t>
  </si>
  <si>
    <t>Шляпа GOORIN BROTHERS арт. 100-0099 (серый) {gry}</t>
  </si>
  <si>
    <t>91-628-09-57</t>
  </si>
  <si>
    <t>Шляпа GOORIN BROTHERS арт. 100-0119 (черный) {blk}</t>
  </si>
  <si>
    <t>91-628-09-59</t>
  </si>
  <si>
    <t>91-628-09-61</t>
  </si>
  <si>
    <t>91-323-02-57</t>
  </si>
  <si>
    <t>Шляпа GOORIN BROTHERS арт. 100-0304 (бежевый) {nat}</t>
  </si>
  <si>
    <t>91-342-10-55</t>
  </si>
  <si>
    <t>Шляпа GOORIN BROTHERS арт. 100-0370 (черный / серый) {blk}</t>
  </si>
  <si>
    <t>91-342-10-57</t>
  </si>
  <si>
    <t>91-343-08-55</t>
  </si>
  <si>
    <t>Шляпа GOORIN BROTHERS арт. 100-0388 (серый) {whi}</t>
  </si>
  <si>
    <t>91-344-36-55</t>
  </si>
  <si>
    <t>Шляпа GOORIN BROTHERS арт. 100-0389 (кремовый) {bro}</t>
  </si>
  <si>
    <t>91-325-15-55</t>
  </si>
  <si>
    <t>Шляпа GOORIN BROTHERS арт. 100-0396 (темно-коричневый) {blk}</t>
  </si>
  <si>
    <t>91-399-08-57</t>
  </si>
  <si>
    <t>Шляпа GOORIN BROTHERS арт. 100-0447 (серый) {blu}</t>
  </si>
  <si>
    <t>91-493-36-59</t>
  </si>
  <si>
    <t>Шляпа GOORIN BROTHERS арт. 100-0460 (кремовый) {cre}</t>
  </si>
  <si>
    <t>91-372-06-59</t>
  </si>
  <si>
    <t>Шляпа GOORIN BROTHERS арт. 100-0461 (синий) {blu}</t>
  </si>
  <si>
    <t>91-393-17-57</t>
  </si>
  <si>
    <t>Шляпа GOORIN BROTHERS арт. 100-0485 (белый) {whi}</t>
  </si>
  <si>
    <t>91-498-01-55</t>
  </si>
  <si>
    <t>Шляпа GOORIN BROTHERS арт. 100-0654-S (светло-серый) {gry}</t>
  </si>
  <si>
    <t>91-498-01-57</t>
  </si>
  <si>
    <t>91-498-01-59</t>
  </si>
  <si>
    <t>91-498-09-57</t>
  </si>
  <si>
    <t>Шляпа GOORIN BROTHERS арт. 100-0654-S (черный) {blk}</t>
  </si>
  <si>
    <t>91-498-09-59</t>
  </si>
  <si>
    <t>91-439-08-55</t>
  </si>
  <si>
    <t>Шляпа GOORIN BROTHERS арт. 100-0868 (серый) {blk}</t>
  </si>
  <si>
    <t>91-439-08-57</t>
  </si>
  <si>
    <t>91-439-08-59</t>
  </si>
  <si>
    <t>91-439-08-61</t>
  </si>
  <si>
    <t>90-246-02-59</t>
  </si>
  <si>
    <t>Шляпа GOORIN BROTHERS арт. 100-5799 (песочный) {cml}</t>
  </si>
  <si>
    <t>91-139-41-59</t>
  </si>
  <si>
    <t>Шляпа GOORIN BROTHERS арт. 600-9669 (бордовый) {pur}</t>
  </si>
  <si>
    <t>91-139-36-55</t>
  </si>
  <si>
    <t>Шляпа GOORIN BROTHERS арт. 600-9669 (кремовый) {cre}</t>
  </si>
  <si>
    <t>91-139-36-57</t>
  </si>
  <si>
    <t>91-139-09-57</t>
  </si>
  <si>
    <t>Шляпа GOORIN BROTHERS арт. 600-9669 (черный) {blk}</t>
  </si>
  <si>
    <t>91-139-09-59</t>
  </si>
  <si>
    <t>81-040-05-55</t>
  </si>
  <si>
    <t>Шляпа HERMAN арт. ARIZONA (темно-серый) {dark grey}</t>
  </si>
  <si>
    <t>81-040-05-57</t>
  </si>
  <si>
    <t>81-040-05-59</t>
  </si>
  <si>
    <t>81-040-05-61</t>
  </si>
  <si>
    <t>81-065-14-57</t>
  </si>
  <si>
    <t>Шляпа HERMAN арт. AUSTRALIAN (коричневый) {brown}</t>
  </si>
  <si>
    <t>81-065-14-59</t>
  </si>
  <si>
    <t>81-065-14-61</t>
  </si>
  <si>
    <t>81-065-09-57</t>
  </si>
  <si>
    <t>Шляпа HERMAN арт. AUSTRALIAN (черный) {black}</t>
  </si>
  <si>
    <t>81-065-09-59</t>
  </si>
  <si>
    <t>81-042-02-55</t>
  </si>
  <si>
    <t>Шляпа HERMAN арт. BIRDY (бежевый) {beige c}</t>
  </si>
  <si>
    <t>81-042-02-57</t>
  </si>
  <si>
    <t>81-042-02-59</t>
  </si>
  <si>
    <t>81-042-02-61</t>
  </si>
  <si>
    <t>81-042-17-55</t>
  </si>
  <si>
    <t>Шляпа HERMAN арт. BIRDY (белый) {white}</t>
  </si>
  <si>
    <t>81-042-17-57</t>
  </si>
  <si>
    <t>81-042-17-59</t>
  </si>
  <si>
    <t>81-043-53-55</t>
  </si>
  <si>
    <t>Шляпа HERMAN арт. BOATER (бежевый / черный) {black}</t>
  </si>
  <si>
    <t>81-043-53-57</t>
  </si>
  <si>
    <t>81-043-53-59</t>
  </si>
  <si>
    <t>81-044-02-55</t>
  </si>
  <si>
    <t>Шляпа HERMAN арт. CALIFORNIA (бежевый / розовый) {pink}</t>
  </si>
  <si>
    <t>81-044-02-57</t>
  </si>
  <si>
    <t>81-044-02-59</t>
  </si>
  <si>
    <t>81-044-02-61</t>
  </si>
  <si>
    <t>80-591-08-57</t>
  </si>
  <si>
    <t>Шляпа HERMAN арт. CARTER 006 (серый) {grey}</t>
  </si>
  <si>
    <t>81-045-32-55</t>
  </si>
  <si>
    <t>Шляпа HERMAN арт. COLMAN (бежевый / синий) {denim}</t>
  </si>
  <si>
    <t>81-045-32-57</t>
  </si>
  <si>
    <t>81-045-53-55</t>
  </si>
  <si>
    <t>Шляпа HERMAN арт. COLMAN (бежевый / черный) {black}</t>
  </si>
  <si>
    <t>81-045-53-57</t>
  </si>
  <si>
    <t>81-045-53-59</t>
  </si>
  <si>
    <t>81-066-08-57</t>
  </si>
  <si>
    <t>Шляпа HERMAN арт. DEFENDER W16 001 (серый) {grey}</t>
  </si>
  <si>
    <t>81-066-08-59</t>
  </si>
  <si>
    <t>81-066-06-57</t>
  </si>
  <si>
    <t>Шляпа HERMAN арт. DEFENDER W16 001 (синий) {blue}</t>
  </si>
  <si>
    <t>81-066-06-59</t>
  </si>
  <si>
    <t>81-066-06-61</t>
  </si>
  <si>
    <t>80-594-05-57</t>
  </si>
  <si>
    <t>Шляпа HERMAN арт. DON ALDO (темно-серый) {charcoal}</t>
  </si>
  <si>
    <t>80-594-05-59</t>
  </si>
  <si>
    <t>80-361-52-57</t>
  </si>
  <si>
    <t>Шляпа HERMAN арт. DON BOSCO (черный) {black}</t>
  </si>
  <si>
    <t>80-361-52-59</t>
  </si>
  <si>
    <t>80-648-09-55</t>
  </si>
  <si>
    <t>Шляпа HERMAN арт. DON CASH 003 (черный) {black}</t>
  </si>
  <si>
    <t>80-648-09-57</t>
  </si>
  <si>
    <t>80-648-09-59</t>
  </si>
  <si>
    <t>80-648-09-61</t>
  </si>
  <si>
    <t>81-070-09-57</t>
  </si>
  <si>
    <t>Шляпа HERMAN арт. DON CHURCH (черный) {black}</t>
  </si>
  <si>
    <t>81-070-09-59</t>
  </si>
  <si>
    <t>80-744-72-55</t>
  </si>
  <si>
    <t>Шляпа HERMAN арт. DON CRUSH (белый / красный) {red}</t>
  </si>
  <si>
    <t>80-744-72-59</t>
  </si>
  <si>
    <t>80-747-02-55</t>
  </si>
  <si>
    <t>Шляпа HERMAN арт. DON FARMER (бежевый) {beige}</t>
  </si>
  <si>
    <t>80-747-02-57</t>
  </si>
  <si>
    <t>80-747-02-59</t>
  </si>
  <si>
    <t>80-747-02-61</t>
  </si>
  <si>
    <t>80-927-12-55</t>
  </si>
  <si>
    <t>Шляпа HERMAN арт. DON GLOSS (бордовый) {burgundy}</t>
  </si>
  <si>
    <t>80-970-32-59</t>
  </si>
  <si>
    <t>Шляпа HERMAN арт. DON GUN (бежевый / синий) {navy}</t>
  </si>
  <si>
    <t>80-970-32-61</t>
  </si>
  <si>
    <t>81-003-09-55</t>
  </si>
  <si>
    <t>Шляпа HERMAN арт. DON HAWK (черный) {black}</t>
  </si>
  <si>
    <t>81-003-09-57</t>
  </si>
  <si>
    <t>81-003-09-59</t>
  </si>
  <si>
    <t>81-003-09-61</t>
  </si>
  <si>
    <t>80-974-32-57</t>
  </si>
  <si>
    <t>Шляпа HERMAN арт. DON KIRA (бежевый / синий) {blue}</t>
  </si>
  <si>
    <t>80-974-32-59</t>
  </si>
  <si>
    <t>80-974-32-61</t>
  </si>
  <si>
    <t>80-786-02-55</t>
  </si>
  <si>
    <t>Шляпа HERMAN арт. DON PEPPER (бежевый) {natural}</t>
  </si>
  <si>
    <t>80-786-02-57</t>
  </si>
  <si>
    <t>80-980-02-57</t>
  </si>
  <si>
    <t>Шляпа HERMAN арт. DON SISKO (бежевый) {beige}</t>
  </si>
  <si>
    <t>81-047-14-55</t>
  </si>
  <si>
    <t>Шляпа HERMAN арт. GRINGO (коричневый) {brown}</t>
  </si>
  <si>
    <t>81-047-14-57</t>
  </si>
  <si>
    <t>81-047-14-59</t>
  </si>
  <si>
    <t>80-752-95-55</t>
  </si>
  <si>
    <t>Шляпа HERMAN арт. MAC CALL (синий / бежевый) {navy}</t>
  </si>
  <si>
    <t>80-752-95-57</t>
  </si>
  <si>
    <t>81-004-14-55</t>
  </si>
  <si>
    <t>Шляпа HERMAN арт. MAC CARTHY (коричневый) {brown}</t>
  </si>
  <si>
    <t>81-004-14-57</t>
  </si>
  <si>
    <t>81-004-14-59</t>
  </si>
  <si>
    <t>81-004-14-61</t>
  </si>
  <si>
    <t>81-004-08-55</t>
  </si>
  <si>
    <t>Шляпа HERMAN арт. MAC CARTHY (серый) {charcoal}</t>
  </si>
  <si>
    <t>81-004-08-57</t>
  </si>
  <si>
    <t>81-004-08-59</t>
  </si>
  <si>
    <t>81-004-08-61</t>
  </si>
  <si>
    <t>81-004-09-55</t>
  </si>
  <si>
    <t>Шляпа HERMAN арт. MAC CARTHY (черный) {black}</t>
  </si>
  <si>
    <t>81-004-09-57</t>
  </si>
  <si>
    <t>81-004-09-59</t>
  </si>
  <si>
    <t>81-004-09-61</t>
  </si>
  <si>
    <t>81-022-11-57</t>
  </si>
  <si>
    <t>Шляпа HERMAN арт. MAC COY (зеленый) {green}</t>
  </si>
  <si>
    <t>81-022-11-59</t>
  </si>
  <si>
    <t>81-022-11-61</t>
  </si>
  <si>
    <t>81-022-16-55</t>
  </si>
  <si>
    <t>Шляпа HERMAN арт. MAC COY (темно-синий) {navy}</t>
  </si>
  <si>
    <t>81-022-16-57</t>
  </si>
  <si>
    <t>81-022-16-59</t>
  </si>
  <si>
    <t>81-022-16-61</t>
  </si>
  <si>
    <t>81-022-09-55</t>
  </si>
  <si>
    <t>Шляпа HERMAN арт. MAC COY (черный) {black}</t>
  </si>
  <si>
    <t>81-022-09-57</t>
  </si>
  <si>
    <t>81-022-09-59</t>
  </si>
  <si>
    <t>81-022-09-61</t>
  </si>
  <si>
    <t>80-931-14-59</t>
  </si>
  <si>
    <t>Шляпа HERMAN арт. MAC EYE (коричневый) {brown}</t>
  </si>
  <si>
    <t>80-754-02-57</t>
  </si>
  <si>
    <t>Шляпа HERMAN арт. MAC FERSEN (бежевый) {offwhite}</t>
  </si>
  <si>
    <t>80-754-91-55</t>
  </si>
  <si>
    <t>Шляпа HERMAN арт. MAC FERSEN (темно-коричневый) {tobacco}</t>
  </si>
  <si>
    <t>80-754-91-57</t>
  </si>
  <si>
    <t>80-755-02-57</t>
  </si>
  <si>
    <t>Шляпа HERMAN арт. MAC FIELD (бежевый) {beige}</t>
  </si>
  <si>
    <t>80-365-02-56</t>
  </si>
  <si>
    <t>Шляпа HERMAN арт. MAC FLEMISH (бежевый) {beige}</t>
  </si>
  <si>
    <t>80-365-41-58</t>
  </si>
  <si>
    <t>Шляпа HERMAN арт. MAC FLEMISH (бордовый) {burgundy}</t>
  </si>
  <si>
    <t>80-365-41-59</t>
  </si>
  <si>
    <t>80-365-22-58</t>
  </si>
  <si>
    <t>Шляпа HERMAN арт. MAC FLEMISH (светло-синий) {blue}</t>
  </si>
  <si>
    <t>80-365-16-58</t>
  </si>
  <si>
    <t>Шляпа HERMAN арт. MAC FLEMISH (темно-синий) {navy}</t>
  </si>
  <si>
    <t>80-598-09-57</t>
  </si>
  <si>
    <t>Шляпа HERMAN арт. MAC GOLDWIN (черный) {black}</t>
  </si>
  <si>
    <t>80-598-09-59</t>
  </si>
  <si>
    <t>81-008-09-55</t>
  </si>
  <si>
    <t>Шляпа HERMAN арт. MAC HAWK (черный) {black}</t>
  </si>
  <si>
    <t>81-008-09-57</t>
  </si>
  <si>
    <t>81-008-09-59</t>
  </si>
  <si>
    <t>81-008-09-61</t>
  </si>
  <si>
    <t>81-071-09-55</t>
  </si>
  <si>
    <t>Шляпа HERMAN арт. MAC HINA (черный) {black}</t>
  </si>
  <si>
    <t>81-071-09-57</t>
  </si>
  <si>
    <t>81-071-09-59</t>
  </si>
  <si>
    <t>81-072-09-55</t>
  </si>
  <si>
    <t>Шляпа HERMAN арт. MAC KINK (черный) {black}</t>
  </si>
  <si>
    <t>81-072-09-59</t>
  </si>
  <si>
    <t>81-072-09-61</t>
  </si>
  <si>
    <t>80-932-16-57</t>
  </si>
  <si>
    <t>Шляпа HERMAN арт. MAC LEWIS (темно-синий) {blue}</t>
  </si>
  <si>
    <t>80-932-16-59</t>
  </si>
  <si>
    <t>80-649-09-57</t>
  </si>
  <si>
    <t>Шляпа HERMAN арт. MAC LINE (черный) {black}</t>
  </si>
  <si>
    <t>81-023-11-55</t>
  </si>
  <si>
    <t>Шляпа HERMAN арт. MAC LORCA (зеленый) {green}</t>
  </si>
  <si>
    <t>81-023-11-57</t>
  </si>
  <si>
    <t>81-023-11-59</t>
  </si>
  <si>
    <t>81-023-11-61</t>
  </si>
  <si>
    <t>81-023-14-55</t>
  </si>
  <si>
    <t>Шляпа HERMAN арт. MAC LORCA (коричневый) {brown}</t>
  </si>
  <si>
    <t>81-023-14-57</t>
  </si>
  <si>
    <t>81-023-14-59</t>
  </si>
  <si>
    <t>81-023-08-55</t>
  </si>
  <si>
    <t>Шляпа HERMAN арт. MAC LORCA (серый) {grey}</t>
  </si>
  <si>
    <t>81-023-08-57</t>
  </si>
  <si>
    <t>81-023-08-59</t>
  </si>
  <si>
    <t>81-023-08-61</t>
  </si>
  <si>
    <t>81-023-05-57</t>
  </si>
  <si>
    <t>Шляпа HERMAN арт. MAC LORCA (темно-серый) {charcoal}</t>
  </si>
  <si>
    <t>81-023-05-59</t>
  </si>
  <si>
    <t>81-005-34-58</t>
  </si>
  <si>
    <t>Шляпа HERMAN арт. MAC LYS (розовый) {pink}</t>
  </si>
  <si>
    <t>81-005-08-56</t>
  </si>
  <si>
    <t>Шляпа HERMAN арт. MAC LYS (серый) {grey}</t>
  </si>
  <si>
    <t>81-005-08-58</t>
  </si>
  <si>
    <t>80-599-09-59</t>
  </si>
  <si>
    <t>Шляпа HERMAN арт. MAC MILLAN (черный) {black}</t>
  </si>
  <si>
    <t>80-599-09-61</t>
  </si>
  <si>
    <t>80-933-06-55</t>
  </si>
  <si>
    <t>Шляпа HERMAN арт. MAC NELLA (синий) {blue}</t>
  </si>
  <si>
    <t>80-933-06-57</t>
  </si>
  <si>
    <t>81-009-02-55</t>
  </si>
  <si>
    <t>Шляпа HERMAN арт. MAC ORLAN (бежевый) {taupe}</t>
  </si>
  <si>
    <t>81-009-02-57</t>
  </si>
  <si>
    <t>81-009-02-59</t>
  </si>
  <si>
    <t>81-009-02-61</t>
  </si>
  <si>
    <t>81-009-14-55</t>
  </si>
  <si>
    <t>Шляпа HERMAN арт. MAC ORLAN (коричневый) {brown}</t>
  </si>
  <si>
    <t>81-009-14-57</t>
  </si>
  <si>
    <t>81-009-14-59</t>
  </si>
  <si>
    <t>81-009-09-57</t>
  </si>
  <si>
    <t>Шляпа HERMAN арт. MAC ORLAN (черный) {black}</t>
  </si>
  <si>
    <t>81-009-09-59</t>
  </si>
  <si>
    <t>80-935-06-59</t>
  </si>
  <si>
    <t>Шляпа HERMAN арт. MAC RANG (синий) {blue}</t>
  </si>
  <si>
    <t>80-935-09-55</t>
  </si>
  <si>
    <t>Шляпа HERMAN арт. MAC RANG (черный) {black}</t>
  </si>
  <si>
    <t>80-935-09-57</t>
  </si>
  <si>
    <t>80-935-09-59</t>
  </si>
  <si>
    <t>80-600-41-55</t>
  </si>
  <si>
    <t>Шляпа HERMAN арт. MAC ROSE (фиолетовый) {purple}</t>
  </si>
  <si>
    <t>80-977-02-55</t>
  </si>
  <si>
    <t>Шляпа HERMAN арт. MAC SCOTT (бежевый) {natural}</t>
  </si>
  <si>
    <t>80-977-02-57</t>
  </si>
  <si>
    <t>80-977-02-59</t>
  </si>
  <si>
    <t>80-977-02-61</t>
  </si>
  <si>
    <t>80-369-50-57</t>
  </si>
  <si>
    <t>Шляпа HERMAN арт. MAC SOFT (белый / серый) {beige}</t>
  </si>
  <si>
    <t>80-369-50-59</t>
  </si>
  <si>
    <t>80-369-34-59</t>
  </si>
  <si>
    <t>Шляпа HERMAN арт. MAC SOFT (розовый) {pink}</t>
  </si>
  <si>
    <t>80-369-08-55</t>
  </si>
  <si>
    <t>Шляпа HERMAN арт. MAC SOFT (серый) {grey}</t>
  </si>
  <si>
    <t>80-369-08-57</t>
  </si>
  <si>
    <t>80-369-08-59</t>
  </si>
  <si>
    <t>80-369-06-55</t>
  </si>
  <si>
    <t>Шляпа HERMAN арт. MAC SOFT (синий) {blue}</t>
  </si>
  <si>
    <t>80-369-06-57</t>
  </si>
  <si>
    <t>80-369-06-59</t>
  </si>
  <si>
    <t>80-369-05-57</t>
  </si>
  <si>
    <t>Шляпа HERMAN арт. MAC SOFT (темно-серый) {dark grey}</t>
  </si>
  <si>
    <t>80-369-05-59</t>
  </si>
  <si>
    <t>80-369-05-61</t>
  </si>
  <si>
    <t>80-938-14-57</t>
  </si>
  <si>
    <t>Шляпа HERMAN арт. MAC SOFT VINTAGE (коричневый) {brown}</t>
  </si>
  <si>
    <t>80-938-05-55</t>
  </si>
  <si>
    <t>Шляпа HERMAN арт. MAC SOFT VINTAGE (темно-серый) {dark grey}</t>
  </si>
  <si>
    <t>80-938-05-57</t>
  </si>
  <si>
    <t>80-938-05-59</t>
  </si>
  <si>
    <t>80-987-02-59</t>
  </si>
  <si>
    <t>Шляпа HERMAN арт. MAC TARKIN (бежевый) {natural}</t>
  </si>
  <si>
    <t>80-601-09-57</t>
  </si>
  <si>
    <t>Шляпа HERMAN арт. MAC TAYLOR (черный) {black}</t>
  </si>
  <si>
    <t>81-069-14-57</t>
  </si>
  <si>
    <t>Шляпа HERMAN арт. MAC TUCKER (коричневый) {brown}</t>
  </si>
  <si>
    <t>81-069-14-59</t>
  </si>
  <si>
    <t>81-069-14-61</t>
  </si>
  <si>
    <t>81-069-09-57</t>
  </si>
  <si>
    <t>Шляпа HERMAN арт. MAC TUCKER (черный) {black}</t>
  </si>
  <si>
    <t>81-069-09-59</t>
  </si>
  <si>
    <t>81-069-09-61</t>
  </si>
  <si>
    <t>81-067-09-55</t>
  </si>
  <si>
    <t>Шляпа HERMAN арт. MAC TYEE (черный) {black}</t>
  </si>
  <si>
    <t>81-067-09-57</t>
  </si>
  <si>
    <t>80-384-02-57</t>
  </si>
  <si>
    <t>Шляпа HERMAN арт. MACBIRD (бежевый) {beige}</t>
  </si>
  <si>
    <t>81-068-09-57</t>
  </si>
  <si>
    <t>Шляпа HERMAN арт. MACCARTHY ND (черный) {black}</t>
  </si>
  <si>
    <t>81-068-09-59</t>
  </si>
  <si>
    <t>81-068-09-61</t>
  </si>
  <si>
    <t>80-153-08-55</t>
  </si>
  <si>
    <t>Шляпа HERMAN арт. MACCURTIS (серый) {grey}</t>
  </si>
  <si>
    <t>80-153-08-57</t>
  </si>
  <si>
    <t>80-153-06-55</t>
  </si>
  <si>
    <t>Шляпа HERMAN арт. MACCURTIS (синий) {blue}</t>
  </si>
  <si>
    <t>80-153-06-57</t>
  </si>
  <si>
    <t>80-089-16-55</t>
  </si>
  <si>
    <t>Шляпа HERMAN арт. MACGARBO (темно-синий) {navy}</t>
  </si>
  <si>
    <t>80-089-16-57</t>
  </si>
  <si>
    <t>80-089-16-59</t>
  </si>
  <si>
    <t>80-366-14-57</t>
  </si>
  <si>
    <t>Шляпа HERMAN арт. MACGOFER (коричневый) {brown}</t>
  </si>
  <si>
    <t>80-366-14-59</t>
  </si>
  <si>
    <t>80-366-14-61</t>
  </si>
  <si>
    <t>80-366-52-57</t>
  </si>
  <si>
    <t>Шляпа HERMAN арт. MACGOFER (черный) {black}</t>
  </si>
  <si>
    <t>80-366-52-59</t>
  </si>
  <si>
    <t>80-366-52-61</t>
  </si>
  <si>
    <t>80-368-14-57</t>
  </si>
  <si>
    <t>Шляпа HERMAN арт. MACKINSLEY (коричневый) {brown}</t>
  </si>
  <si>
    <t>80-368-14-59</t>
  </si>
  <si>
    <t>80-368-09-59</t>
  </si>
  <si>
    <t>Шляпа HERMAN арт. MACKINSLEY (черный) {black}</t>
  </si>
  <si>
    <t>80-463-02-55</t>
  </si>
  <si>
    <t>Шляпа HERMAN арт. MACLOYAL (бежевый) {beige}</t>
  </si>
  <si>
    <t>80-463-02-57</t>
  </si>
  <si>
    <t>80-463-02-59</t>
  </si>
  <si>
    <t>80-463-02-61</t>
  </si>
  <si>
    <t>80-463-14-57</t>
  </si>
  <si>
    <t>Шляпа HERMAN арт. MACLOYAL (коричневый) {tobacco}</t>
  </si>
  <si>
    <t>80-463-06-57</t>
  </si>
  <si>
    <t>Шляпа HERMAN арт. MACLOYAL (синий) {blue}</t>
  </si>
  <si>
    <t>80-463-06-59</t>
  </si>
  <si>
    <t>80-156-12-58</t>
  </si>
  <si>
    <t>Шляпа HERMAN арт. MACMAXWELL (бордовый) {bordeaux}</t>
  </si>
  <si>
    <t>80-156-09-56</t>
  </si>
  <si>
    <t>Шляпа HERMAN арт. MACMAXWELL (черный) {black}</t>
  </si>
  <si>
    <t>80-156-09-58</t>
  </si>
  <si>
    <t>80-156-09-60</t>
  </si>
  <si>
    <t>80-439-02-55</t>
  </si>
  <si>
    <t>Шляпа HERMAN арт. MACREESE (бежевый) {natural}</t>
  </si>
  <si>
    <t>80-439-02-57</t>
  </si>
  <si>
    <t>80-439-02-59</t>
  </si>
  <si>
    <t>80-404-13-57</t>
  </si>
  <si>
    <t>Шляпа HERMAN арт. MACWASHINGTON (оранжевый) {orange}</t>
  </si>
  <si>
    <t>80-371-08-57</t>
  </si>
  <si>
    <t>Шляпа HERMAN арт. MACWINSTON (серый) {grey}</t>
  </si>
  <si>
    <t>80-371-08-59</t>
  </si>
  <si>
    <t>80-371-09-57</t>
  </si>
  <si>
    <t>Шляпа HERMAN арт. MACWINSTON (черный) {black}</t>
  </si>
  <si>
    <t>80-371-09-59</t>
  </si>
  <si>
    <t>81-048-14-55</t>
  </si>
  <si>
    <t>Шляпа HERMAN арт. NEVADA (коричневый) {light brown}</t>
  </si>
  <si>
    <t>81-048-14-57</t>
  </si>
  <si>
    <t>81-048-14-59</t>
  </si>
  <si>
    <t>81-048-14-61</t>
  </si>
  <si>
    <t>80-251-11-55</t>
  </si>
  <si>
    <t>Шляпа HERMAN арт. O GOLDWIN (зеленый) {green}</t>
  </si>
  <si>
    <t>80-251-11-57</t>
  </si>
  <si>
    <t>80-251-11-59</t>
  </si>
  <si>
    <t>80-251-14-55</t>
  </si>
  <si>
    <t>Шляпа HERMAN арт. O GOLDWIN (коричневый) {brown}</t>
  </si>
  <si>
    <t>80-251-14-57</t>
  </si>
  <si>
    <t>80-251-14-59</t>
  </si>
  <si>
    <t>80-251-13-57</t>
  </si>
  <si>
    <t>Шляпа HERMAN арт. O GOLDWIN (оранжевый) {orange}</t>
  </si>
  <si>
    <t>80-251-13-59</t>
  </si>
  <si>
    <t>80-251-13-61</t>
  </si>
  <si>
    <t>80-251-02-57</t>
  </si>
  <si>
    <t>Шляпа HERMAN арт. O GOLDWIN (песочный) {camel}</t>
  </si>
  <si>
    <t>80-251-02-59</t>
  </si>
  <si>
    <t>80-251-08-55</t>
  </si>
  <si>
    <t>Шляпа HERMAN арт. O GOLDWIN (серый) {grey}</t>
  </si>
  <si>
    <t>80-251-08-57</t>
  </si>
  <si>
    <t>80-251-08-59</t>
  </si>
  <si>
    <t>80-251-16-55</t>
  </si>
  <si>
    <t>Шляпа HERMAN арт. O GOLDWIN (темно-синий) {navy}</t>
  </si>
  <si>
    <t>80-251-09-57</t>
  </si>
  <si>
    <t>Шляпа HERMAN арт. O GOLDWIN (черный) {black}</t>
  </si>
  <si>
    <t>80-251-09-59</t>
  </si>
  <si>
    <t>80-761-02-55</t>
  </si>
  <si>
    <t>Шляпа HERMAN арт. O MYGOD (бежевый) {beige}</t>
  </si>
  <si>
    <t>80-761-02-57</t>
  </si>
  <si>
    <t>80-761-02-59</t>
  </si>
  <si>
    <t>80-761-17-55</t>
  </si>
  <si>
    <t>Шляпа HERMAN арт. O MYGOD (белый) {white}</t>
  </si>
  <si>
    <t>80-761-17-57</t>
  </si>
  <si>
    <t>80-410-02-55</t>
  </si>
  <si>
    <t>Шляпа HERMAN арт. QUEEN CALAS (бежевый) {beige}</t>
  </si>
  <si>
    <t>80-410-08-57</t>
  </si>
  <si>
    <t>Шляпа HERMAN арт. QUEEN CALAS (серый) {grey}</t>
  </si>
  <si>
    <t>80-762-73-57</t>
  </si>
  <si>
    <t>Шляпа HERMAN арт. QUEEN CALI (бежевый / коричневый) {shells}</t>
  </si>
  <si>
    <t>80-763-17-55</t>
  </si>
  <si>
    <t>Шляпа HERMAN арт. QUEEN COSTA (белый) {white}</t>
  </si>
  <si>
    <t>80-787-06-00</t>
  </si>
  <si>
    <t>Шляпа HERMAN арт. QUEEN CRUISE (синий) {blue}</t>
  </si>
  <si>
    <t>80-372-52-55</t>
  </si>
  <si>
    <t>Шляпа HERMAN арт. QUEEN EVITA (черный) {black}</t>
  </si>
  <si>
    <t>80-372-52-57</t>
  </si>
  <si>
    <t>80-764-02-55</t>
  </si>
  <si>
    <t>Шляпа HERMAN арт. QUEEN LIBERTY (бежевый) {beige}</t>
  </si>
  <si>
    <t>80-764-02-57</t>
  </si>
  <si>
    <t>80-764-17-55</t>
  </si>
  <si>
    <t>Шляпа HERMAN арт. QUEEN LIBERTY (белый) {white}</t>
  </si>
  <si>
    <t>80-764-09-55</t>
  </si>
  <si>
    <t>Шляпа HERMAN арт. QUEEN LIBERTY (черный) {black}</t>
  </si>
  <si>
    <t>80-765-17-57</t>
  </si>
  <si>
    <t>Шляпа HERMAN арт. QUEEN PASTEL (белый) {white}</t>
  </si>
  <si>
    <t>80-765-06-55</t>
  </si>
  <si>
    <t>Шляпа HERMAN арт. QUEEN PASTEL (синий) {blue}</t>
  </si>
  <si>
    <t>80-765-06-57</t>
  </si>
  <si>
    <t>80-766-17-55</t>
  </si>
  <si>
    <t>Шляпа HERMAN арт. QUEEN PIA (белый) {white}</t>
  </si>
  <si>
    <t>80-766-09-55</t>
  </si>
  <si>
    <t>Шляпа HERMAN арт. QUEEN PIA (черный) {black}</t>
  </si>
  <si>
    <t>80-766-09-57</t>
  </si>
  <si>
    <t>80-991-19-57</t>
  </si>
  <si>
    <t>Шляпа HERMAN арт. QUEEN SYRRAN (голубой) {blue}</t>
  </si>
  <si>
    <t>80-991-34-57</t>
  </si>
  <si>
    <t>Шляпа HERMAN арт. QUEEN SYRRAN (розовый) {pink}</t>
  </si>
  <si>
    <t>80-770-14-55</t>
  </si>
  <si>
    <t>Шляпа HERMAN арт. QUEEN TOSCA (коричневый) {brown}</t>
  </si>
  <si>
    <t>80-770-14-57</t>
  </si>
  <si>
    <t>80-770-91-57</t>
  </si>
  <si>
    <t>Шляпа HERMAN арт. QUEEN TOSCA (темно-коричневый) {tobacco}</t>
  </si>
  <si>
    <t>80-940-03-59</t>
  </si>
  <si>
    <t>Шляпа HERMAN арт. QUEEN TOWN (оливковый) {mustard}</t>
  </si>
  <si>
    <t>80-981-02-55</t>
  </si>
  <si>
    <t>Шляпа HERMAN арт. REESE (бежевый) {natural}</t>
  </si>
  <si>
    <t>80-981-02-57</t>
  </si>
  <si>
    <t>80-981-02-59</t>
  </si>
  <si>
    <t>80-094-14-57</t>
  </si>
  <si>
    <t>Шляпа HERMAN арт. RICHARDO (коричневый) {brown}</t>
  </si>
  <si>
    <t>80-094-14-59</t>
  </si>
  <si>
    <t>81-050-02-55</t>
  </si>
  <si>
    <t>Шляпа HERMAN арт. SCOTT (бежевый) {natural}</t>
  </si>
  <si>
    <t>81-050-02-57</t>
  </si>
  <si>
    <t>81-050-02-59</t>
  </si>
  <si>
    <t>81-050-02-61</t>
  </si>
  <si>
    <t>81-053-32-55</t>
  </si>
  <si>
    <t>Шляпа HERMAN арт. TENERE (бежевый / синий) {natural}</t>
  </si>
  <si>
    <t>81-053-32-57</t>
  </si>
  <si>
    <t>81-053-32-59</t>
  </si>
  <si>
    <t>81-053-14-55</t>
  </si>
  <si>
    <t>Шляпа HERMAN арт. TENERE (коричневый) {tobacco}</t>
  </si>
  <si>
    <t>81-053-14-57</t>
  </si>
  <si>
    <t>81-053-14-59</t>
  </si>
  <si>
    <t>81-054-32-55</t>
  </si>
  <si>
    <t>Шляпа HERMAN арт. TULUM (бежевый / синий) {denim}</t>
  </si>
  <si>
    <t>81-054-53-55</t>
  </si>
  <si>
    <t>Шляпа HERMAN арт. TULUM (бежевый / черный) {black}</t>
  </si>
  <si>
    <t>81-054-53-57</t>
  </si>
  <si>
    <t>17-013-09-57</t>
  </si>
  <si>
    <t>Шляпа LAIRD арт. ALFRED FEDORA (черный) {black}</t>
  </si>
  <si>
    <t>17-013-09-59</t>
  </si>
  <si>
    <t>17-013-09-61</t>
  </si>
  <si>
    <t>17-014-14-57</t>
  </si>
  <si>
    <t>Шляпа LAIRD арт. CRUSHABLE FEDORA (коричневый) {brown}</t>
  </si>
  <si>
    <t>17-014-14-59</t>
  </si>
  <si>
    <t>17-014-14-61</t>
  </si>
  <si>
    <t>17-014-18-55</t>
  </si>
  <si>
    <t>Шляпа LAIRD арт. CRUSHABLE FEDORA (красный) {cherry}</t>
  </si>
  <si>
    <t>17-014-18-57</t>
  </si>
  <si>
    <t>17-014-08-55</t>
  </si>
  <si>
    <t>Шляпа LAIRD арт. CRUSHABLE FEDORA (серый) {grey}</t>
  </si>
  <si>
    <t>17-014-16-55</t>
  </si>
  <si>
    <t>Шляпа LAIRD арт. CRUSHABLE FEDORA (темно-синий) {navy}</t>
  </si>
  <si>
    <t>17-014-16-57</t>
  </si>
  <si>
    <t>17-014-16-61</t>
  </si>
  <si>
    <t>17-014-09-55</t>
  </si>
  <si>
    <t>Шляпа LAIRD арт. CRUSHABLE FEDORA (черный) {black}</t>
  </si>
  <si>
    <t>17-014-09-57</t>
  </si>
  <si>
    <t>17-014-09-59</t>
  </si>
  <si>
    <t>17-014-09-61</t>
  </si>
  <si>
    <t>17-015-03-59</t>
  </si>
  <si>
    <t>Шляпа LAIRD арт. HUNTER CRUSHABLE (оливковый) {olive}</t>
  </si>
  <si>
    <t>17-015-08-59</t>
  </si>
  <si>
    <t>Шляпа LAIRD арт. HUNTER CRUSHABLE (серый) {grey}</t>
  </si>
  <si>
    <t>17-015-16-59</t>
  </si>
  <si>
    <t>Шляпа LAIRD арт. HUNTER CRUSHABLE (темно-синий) {navy}</t>
  </si>
  <si>
    <t>17-015-09-57</t>
  </si>
  <si>
    <t>Шляпа LAIRD арт. HUNTER CRUSHABLE (черный) {black}</t>
  </si>
  <si>
    <t>17-015-09-61</t>
  </si>
  <si>
    <t>17-016-14-57</t>
  </si>
  <si>
    <t>Шляпа LAIRD арт. POET FEDORA (коричневый) {brown}</t>
  </si>
  <si>
    <t>17-016-14-59</t>
  </si>
  <si>
    <t>17-016-14-61</t>
  </si>
  <si>
    <t>17-016-09-57</t>
  </si>
  <si>
    <t>Шляпа LAIRD арт. POET FEDORA (черный) {black}</t>
  </si>
  <si>
    <t>17-016-09-59</t>
  </si>
  <si>
    <t>17-016-09-61</t>
  </si>
  <si>
    <t>17-017-09-55</t>
  </si>
  <si>
    <t>Шляпа LAIRD арт. RIPLEY TRILBY  (черный) {black}</t>
  </si>
  <si>
    <t>17-017-09-57</t>
  </si>
  <si>
    <t>17-017-09-59</t>
  </si>
  <si>
    <t>17-017-09-61</t>
  </si>
  <si>
    <t>17-018-09-59</t>
  </si>
  <si>
    <t>Шляпа LAIRD арт. SINATRA TRILBY (черный) {black}</t>
  </si>
  <si>
    <t>17-018-09-61</t>
  </si>
  <si>
    <t>47-001-11-00</t>
  </si>
  <si>
    <t>Шляпа PANTROPIC арт. BW12S TAYLOR (зеленый) {green mix}</t>
  </si>
  <si>
    <t>47-002-06-00</t>
  </si>
  <si>
    <t>Шляпа PANTROPIC арт. BW20 MADDY (синий) {denim mix}</t>
  </si>
  <si>
    <t>47-003-13-00</t>
  </si>
  <si>
    <t>Шляпа PANTROPIC арт. BW23A HUNTER (рыжий) {toffee}</t>
  </si>
  <si>
    <t>47-004-41-00</t>
  </si>
  <si>
    <t>Шляпа PANTROPIC арт. BW24A JORDAN (фиолетовый) {plum}</t>
  </si>
  <si>
    <t>47-006-09-00</t>
  </si>
  <si>
    <t>Шляпа PANTROPIC арт. BW8SHS-T3 ROBIN (черный) {black}</t>
  </si>
  <si>
    <t>77-089-19-00</t>
  </si>
  <si>
    <t>Шляпа R MOUNTAIN арт. CLARA 306 (голубой) {turqouise}</t>
  </si>
  <si>
    <t>77-125-41-57</t>
  </si>
  <si>
    <t>Шляпа R MOUNTAIN арт. LISBETH 315 (фиолетовый) {plum}</t>
  </si>
  <si>
    <t>77-141-19-57</t>
  </si>
  <si>
    <t>Шляпа R MOUNTAIN арт. TURNER 014 (голубой) {Blue}</t>
  </si>
  <si>
    <t>77-141-34-55</t>
  </si>
  <si>
    <t>Шляпа R MOUNTAIN арт. TURNER 014 (розовый) {Pink}</t>
  </si>
  <si>
    <t>77-141-34-57</t>
  </si>
  <si>
    <t>77-141-34-59</t>
  </si>
  <si>
    <t>77-141-09-59</t>
  </si>
  <si>
    <t>Шляпа R MOUNTAIN арт. TURNER 014 (черный) {Black}</t>
  </si>
  <si>
    <t>23-037-08-00</t>
  </si>
  <si>
    <t>Шляпа SEEBERGER арт. 17690-0 FELT FEDORA (серый) {14}</t>
  </si>
  <si>
    <t>23-037-16-00</t>
  </si>
  <si>
    <t>Шляпа SEEBERGER арт. 17690-0 FELT FEDORA (темно-синий) {60}</t>
  </si>
  <si>
    <t>23-037-09-00</t>
  </si>
  <si>
    <t>Шляпа SEEBERGER арт. 17690-0 FELT FEDORA (черный) {10}</t>
  </si>
  <si>
    <t>23-039-12-00</t>
  </si>
  <si>
    <t>Шляпа SEEBERGER арт. 18094-0 FELT CLOCHE (бордовый) {23}</t>
  </si>
  <si>
    <t>23-039-02-00</t>
  </si>
  <si>
    <t>Шляпа SEEBERGER арт. 18094-0 FELT CLOCHE (песочный) {95}</t>
  </si>
  <si>
    <t>23-041-12-00</t>
  </si>
  <si>
    <t>Шляпа SEEBERGER арт. 18421-0 BOILED WOOL CLOCHE (бордовый) {24}</t>
  </si>
  <si>
    <t>23-041-02-00</t>
  </si>
  <si>
    <t>Шляпа SEEBERGER арт. 18421-0 BOILED WOOL CLOCHE (песочный) {94}</t>
  </si>
  <si>
    <t>23-041-05-00</t>
  </si>
  <si>
    <t>Шляпа SEEBERGER арт. 18421-0 BOILED WOOL CLOCHE (темно-серый) {11}</t>
  </si>
  <si>
    <t>23-042-02-00</t>
  </si>
  <si>
    <t>Шляпа SEEBERGER арт. 18449-0 FELT FLOPPY (песочный) {95}</t>
  </si>
  <si>
    <t>23-042-08-00</t>
  </si>
  <si>
    <t>Шляпа SEEBERGER арт. 18449-0 FELT FLOPPY (серый) {14}</t>
  </si>
  <si>
    <t>23-042-09-00</t>
  </si>
  <si>
    <t>Шляпа SEEBERGER арт. 18449-0 FELT FLOPPY (черный) {10}</t>
  </si>
  <si>
    <t>23-043-08-00</t>
  </si>
  <si>
    <t>Шляпа SEEBERGER арт. 18473-0 FELT MATELOT (серый) {14}</t>
  </si>
  <si>
    <t>23-044-48-00</t>
  </si>
  <si>
    <t>Шляпа SEEBERGER арт. 18479-0 FELT FEDORA (черный / белый) {1018}</t>
  </si>
  <si>
    <t>23-045-09-00</t>
  </si>
  <si>
    <t>Шляпа SEEBERGER арт. 18518-0 FELT FLOPPY (черный) {1410}</t>
  </si>
  <si>
    <t>23-046-09-00</t>
  </si>
  <si>
    <t>Шляпа SEEBERGER арт. 18519-0 FELT FEDORA (черный) {1410}</t>
  </si>
  <si>
    <t>23-047-03-57</t>
  </si>
  <si>
    <t>Шляпа SEEBERGER арт. 70424-0 FELT FEDORA (оливковый) {53}</t>
  </si>
  <si>
    <t>23-047-03-59</t>
  </si>
  <si>
    <t>23-047-16-57</t>
  </si>
  <si>
    <t>Шляпа SEEBERGER арт. 70424-0 FELT FEDORA (темно-синий) {60}</t>
  </si>
  <si>
    <t>23-047-16-59</t>
  </si>
  <si>
    <t>23-048-91-57</t>
  </si>
  <si>
    <t>Шляпа SEEBERGER арт. 70425-0 FELT FEDORA (темно-коричневый) {80}</t>
  </si>
  <si>
    <t>23-049-05-57</t>
  </si>
  <si>
    <t>Шляпа SEEBERGER арт. 70427-0 FELT BOGART (темно-серый) {11}</t>
  </si>
  <si>
    <t>23-050-09-57</t>
  </si>
  <si>
    <t>Шляпа SEEBERGER арт. 70441-0 FELT FEDORA (черный) {10}</t>
  </si>
  <si>
    <t>23-050-09-59</t>
  </si>
  <si>
    <t>02-420-09-59</t>
  </si>
  <si>
    <t>Шляпа STETSON арт. 1110102 TRILBY WOOLFELT (черный) {1}</t>
  </si>
  <si>
    <t>02-420-09-61</t>
  </si>
  <si>
    <t>02-157-02-59</t>
  </si>
  <si>
    <t>Шляпа STETSON арт. 1113501 TRILBY LINEN (бежевый) {371}</t>
  </si>
  <si>
    <t>02-157-19-59</t>
  </si>
  <si>
    <t>Шляпа STETSON арт. 1113501 TRILBY LINEN (голубой) {326}</t>
  </si>
  <si>
    <t>02-157-08-57</t>
  </si>
  <si>
    <t>Шляпа STETSON арт. 1113501 TRILBY LINEN (серый) {330}</t>
  </si>
  <si>
    <t>02-157-08-59</t>
  </si>
  <si>
    <t>02-345-14-61</t>
  </si>
  <si>
    <t>Шляпа STETSON арт. 1131101 TRILBY COTTON (коричневый) {6}</t>
  </si>
  <si>
    <t>02-463-02-59</t>
  </si>
  <si>
    <t>Шляпа STETSON арт. 1148101 TRILBY WOOLFELT (бежевый) {72}</t>
  </si>
  <si>
    <t>02-463-02-63</t>
  </si>
  <si>
    <t>02-463-06-59</t>
  </si>
  <si>
    <t>Шляпа STETSON арт. 1148101 TRILBY WOOLFELT (синий) {2}</t>
  </si>
  <si>
    <t>02-463-06-61</t>
  </si>
  <si>
    <t>02-563-09-55</t>
  </si>
  <si>
    <t>Шляпа STETSON арт. 1148101 TRILBY WOOLFELT (черный) {1}</t>
  </si>
  <si>
    <t>02-563-09-57</t>
  </si>
  <si>
    <t>02-563-09-59</t>
  </si>
  <si>
    <t>02-563-09-61</t>
  </si>
  <si>
    <t>02-563-09-63</t>
  </si>
  <si>
    <t>02-233-91-55</t>
  </si>
  <si>
    <t>Шляпа STETSON арт. 1187101 PLAYER PIGSKIN (темно-коричневый) {63}</t>
  </si>
  <si>
    <t>02-233-91-57</t>
  </si>
  <si>
    <t>02-233-91-59</t>
  </si>
  <si>
    <t>02-233-91-61</t>
  </si>
  <si>
    <t>02-233-91-63</t>
  </si>
  <si>
    <t>02-037-02-57</t>
  </si>
  <si>
    <t>Шляпа STETSON арт. 1238101 TRILBY (бежевый) {77}</t>
  </si>
  <si>
    <t>02-037-02-59</t>
  </si>
  <si>
    <t>02-037-09-61</t>
  </si>
  <si>
    <t>Шляпа STETSON арт. 1238101 TRILBY (черный) {1}</t>
  </si>
  <si>
    <t>02-464-09-59</t>
  </si>
  <si>
    <t>Шляпа STETSON арт. 1238109 TRILBY WOOLFELT (черный) {1}</t>
  </si>
  <si>
    <t>02-464-09-61</t>
  </si>
  <si>
    <t>02-464-09-63</t>
  </si>
  <si>
    <t>02-589-08-55</t>
  </si>
  <si>
    <t>Шляпа STETSON арт. 1238115 TRILBY WOOLFELT (серый) {33}</t>
  </si>
  <si>
    <t>02-589-08-57</t>
  </si>
  <si>
    <t>02-589-08-59</t>
  </si>
  <si>
    <t>02-589-08-61</t>
  </si>
  <si>
    <t>02-158-36-57</t>
  </si>
  <si>
    <t>Шляпа STETSON арт. 1238405 TRILBY PANAMA (кремовый) {71}</t>
  </si>
  <si>
    <t>02-158-36-59</t>
  </si>
  <si>
    <t>02-158-36-61</t>
  </si>
  <si>
    <t>02-346-32-61</t>
  </si>
  <si>
    <t>Шляпа STETSON арт. 1238406 TRILBY PANAMA (бежевый / голубой) {82}</t>
  </si>
  <si>
    <t>02-526-02-55</t>
  </si>
  <si>
    <t>Шляпа STETSON арт. 1238551 TRILBY TOYO (бежевый) {77}</t>
  </si>
  <si>
    <t>02-526-02-57</t>
  </si>
  <si>
    <t>02-526-02-59</t>
  </si>
  <si>
    <t>02-526-02-61</t>
  </si>
  <si>
    <t>02-526-08-57</t>
  </si>
  <si>
    <t>Шляпа STETSON арт. 1238551 TRILBY TOYO (серый) {35}</t>
  </si>
  <si>
    <t>02-526-08-59</t>
  </si>
  <si>
    <t>02-526-08-61</t>
  </si>
  <si>
    <t>02-526-08-63</t>
  </si>
  <si>
    <t>02-421-09-57</t>
  </si>
  <si>
    <t>Шляпа STETSON арт. 1328104 PLAYER WOOLFELT (черный) {1}</t>
  </si>
  <si>
    <t>02-421-09-59</t>
  </si>
  <si>
    <t>02-421-09-61</t>
  </si>
  <si>
    <t>02-421-09-63</t>
  </si>
  <si>
    <t>02-590-06-55</t>
  </si>
  <si>
    <t>Шляпа STETSON арт. 1328109 PLAYER WOOLFELT (синий) {2}</t>
  </si>
  <si>
    <t>02-590-06-57</t>
  </si>
  <si>
    <t>02-590-06-59</t>
  </si>
  <si>
    <t>02-590-06-61</t>
  </si>
  <si>
    <t>02-590-06-63</t>
  </si>
  <si>
    <t>02-527-09-61</t>
  </si>
  <si>
    <t>Шляпа STETSON арт. 1328503 PLAYER BLACK TOYO (черный) {1}</t>
  </si>
  <si>
    <t>02-527-09-63</t>
  </si>
  <si>
    <t>02-161-36-57</t>
  </si>
  <si>
    <t>Шляпа STETSON арт. 1328512 PLAYER TOYO (кремовый) {71}</t>
  </si>
  <si>
    <t>02-161-36-59</t>
  </si>
  <si>
    <t>02-161-36-61</t>
  </si>
  <si>
    <t>02-591-09-55</t>
  </si>
  <si>
    <t>Шляпа STETSON арт. 1338106 DIAMOND WOOLFELT/CASHMERE (черный) {1}</t>
  </si>
  <si>
    <t>02-591-09-57</t>
  </si>
  <si>
    <t>02-591-09-59</t>
  </si>
  <si>
    <t>02-591-09-61</t>
  </si>
  <si>
    <t>02-591-09-63</t>
  </si>
  <si>
    <t>02-592-09-55</t>
  </si>
  <si>
    <t>Шляпа STETSON арт. 1338107 DIAMOND WOOLFELT (черный) {1}</t>
  </si>
  <si>
    <t>02-592-09-57</t>
  </si>
  <si>
    <t>02-592-09-59</t>
  </si>
  <si>
    <t>02-592-09-61</t>
  </si>
  <si>
    <t>02-592-09-63</t>
  </si>
  <si>
    <t>02-593-02-55</t>
  </si>
  <si>
    <t>Шляпа STETSON арт. 1338113 DIAMOND WOOLFELT (серый) {76}</t>
  </si>
  <si>
    <t>02-593-02-57</t>
  </si>
  <si>
    <t>02-593-02-59</t>
  </si>
  <si>
    <t>02-593-02-61</t>
  </si>
  <si>
    <t>02-593-02-63</t>
  </si>
  <si>
    <t>02-593-09-55</t>
  </si>
  <si>
    <t>Шляпа STETSON арт. 1338113 DIAMOND WOOLFELT (черный) {1}</t>
  </si>
  <si>
    <t>02-593-09-57</t>
  </si>
  <si>
    <t>02-593-09-59</t>
  </si>
  <si>
    <t>02-593-09-61</t>
  </si>
  <si>
    <t>02-593-09-63</t>
  </si>
  <si>
    <t>02-564-09-55</t>
  </si>
  <si>
    <t>Шляпа STETSON арт. 1338114 DIAMOND WOOLFELT (черный) {1}</t>
  </si>
  <si>
    <t>02-564-09-57</t>
  </si>
  <si>
    <t>02-564-09-59</t>
  </si>
  <si>
    <t>02-564-09-61</t>
  </si>
  <si>
    <t>02-564-09-63</t>
  </si>
  <si>
    <t>02-347-02-57</t>
  </si>
  <si>
    <t>Шляпа STETSON арт. 1338504 PLAYER RAFFIA CROCHET (бежевый) {7}</t>
  </si>
  <si>
    <t>02-347-02-59</t>
  </si>
  <si>
    <t>02-347-02-61</t>
  </si>
  <si>
    <t>02-347-02-63</t>
  </si>
  <si>
    <t>02-565-14-59</t>
  </si>
  <si>
    <t>Шляпа STETSON арт. 1398116 PLAYER WOOLFELT (коричневый) {66}</t>
  </si>
  <si>
    <t>02-565-09-57</t>
  </si>
  <si>
    <t>Шляпа STETSON арт. 1398116 PLAYER WOOLFELT (черный) {1}</t>
  </si>
  <si>
    <t>02-565-09-59</t>
  </si>
  <si>
    <t>02-566-09-55</t>
  </si>
  <si>
    <t>Шляпа STETSON арт. 1398117 PLAYER WOOLFELT (черный) {1}</t>
  </si>
  <si>
    <t>02-566-09-57</t>
  </si>
  <si>
    <t>02-566-09-59</t>
  </si>
  <si>
    <t>02-566-09-61</t>
  </si>
  <si>
    <t>02-566-09-63</t>
  </si>
  <si>
    <t>02-594-09-58</t>
  </si>
  <si>
    <t>Шляпа STETSON арт. 1398204 PLAYER FURFELT (черный) {1}</t>
  </si>
  <si>
    <t>02-594-09-59</t>
  </si>
  <si>
    <t>02-594-09-60</t>
  </si>
  <si>
    <t>02-348-17-57</t>
  </si>
  <si>
    <t>Шляпа STETSON арт. 1398415 PLAYER PANAMA (белый) {71}</t>
  </si>
  <si>
    <t>02-348-17-59</t>
  </si>
  <si>
    <t>02-348-17-61</t>
  </si>
  <si>
    <t>02-349-26-59</t>
  </si>
  <si>
    <t>Шляпа STETSON арт. 1398416 PLAYER PANAMA (кремовый) {7}</t>
  </si>
  <si>
    <t>02-349-26-61</t>
  </si>
  <si>
    <t>02-350-36-61</t>
  </si>
  <si>
    <t>Шляпа STETSON арт. 1398418 PLAYER PANAMA (кремовый / синий) {72}</t>
  </si>
  <si>
    <t>02-351-02-57</t>
  </si>
  <si>
    <t>Шляпа STETSON арт. 1398503 PLAYER LINEN MIX (бежевый) {7}</t>
  </si>
  <si>
    <t>02-351-02-59</t>
  </si>
  <si>
    <t>02-351-02-61</t>
  </si>
  <si>
    <t>02-567-16-55</t>
  </si>
  <si>
    <t>Шляпа STETSON арт. 1658104 PORK PIE WOOLFELT (темно-синий) {2}</t>
  </si>
  <si>
    <t>02-567-16-57</t>
  </si>
  <si>
    <t>02-567-16-59</t>
  </si>
  <si>
    <t>02-567-16-61</t>
  </si>
  <si>
    <t>02-567-16-63</t>
  </si>
  <si>
    <t>02-528-02-57</t>
  </si>
  <si>
    <t>Шляпа STETSON арт. 1691101 PORK PIE COTTON (бежевый) {7}</t>
  </si>
  <si>
    <t>02-528-02-59</t>
  </si>
  <si>
    <t>02-528-02-61</t>
  </si>
  <si>
    <t>02-528-09-59</t>
  </si>
  <si>
    <t>Шляпа STETSON арт. 1691101 PORK PIE COTTON (черный) {1}</t>
  </si>
  <si>
    <t>02-352-08-61</t>
  </si>
  <si>
    <t>Шляпа STETSON арт. 1693501 PORK PIE LINEN (серый) {330}</t>
  </si>
  <si>
    <t>02-231-09-55</t>
  </si>
  <si>
    <t>Шляпа STETSON арт. 1697101 PORK PIE PIG SKIN (черный) {1}</t>
  </si>
  <si>
    <t>02-231-09-57</t>
  </si>
  <si>
    <t>02-231-09-59</t>
  </si>
  <si>
    <t>02-231-09-61</t>
  </si>
  <si>
    <t>02-031-09-59</t>
  </si>
  <si>
    <t>Шляпа STETSON арт. 1698107 PORKPIE (черный) {1}</t>
  </si>
  <si>
    <t>02-031-09-61</t>
  </si>
  <si>
    <t>02-569-14-57</t>
  </si>
  <si>
    <t>Шляпа STETSON арт. 2118101 FEDORA WOOLFELT (коричневый) {66}</t>
  </si>
  <si>
    <t>02-569-14-59</t>
  </si>
  <si>
    <t>02-569-14-61</t>
  </si>
  <si>
    <t>02-569-14-63</t>
  </si>
  <si>
    <t>02-569-09-57</t>
  </si>
  <si>
    <t>Шляпа STETSON арт. 2118101 FEDORA WOOLFELT (черный) {1}</t>
  </si>
  <si>
    <t>02-569-09-59</t>
  </si>
  <si>
    <t>02-569-09-61</t>
  </si>
  <si>
    <t>02-569-09-63</t>
  </si>
  <si>
    <t>02-006-05-57</t>
  </si>
  <si>
    <t>Шляпа STETSON арт. 2118201 PENN (зеленый) {45}</t>
  </si>
  <si>
    <t>02-006-05-58</t>
  </si>
  <si>
    <t>02-006-05-59</t>
  </si>
  <si>
    <t>02-006-05-60</t>
  </si>
  <si>
    <t>02-006-05-61</t>
  </si>
  <si>
    <t>02-006-05-62</t>
  </si>
  <si>
    <t>02-006-14-61</t>
  </si>
  <si>
    <t>Шляпа STETSON арт. 2118201 PENN (коричневый) {63}</t>
  </si>
  <si>
    <t>02-006-14-63</t>
  </si>
  <si>
    <t>02-006-36-59</t>
  </si>
  <si>
    <t>Шляпа STETSON арт. 2118201 PENN (кремовый) {78}</t>
  </si>
  <si>
    <t>02-006-36-60</t>
  </si>
  <si>
    <t>02-006-36-61</t>
  </si>
  <si>
    <t>02-006-08-59</t>
  </si>
  <si>
    <t>Шляпа STETSON арт. 2118201 PENN (темно-серый) {33}</t>
  </si>
  <si>
    <t>02-006-08-61</t>
  </si>
  <si>
    <t>02-006-16-57</t>
  </si>
  <si>
    <t>Шляпа STETSON арт. 2118201 PENN (темно-синий) {2}</t>
  </si>
  <si>
    <t>02-006-16-59</t>
  </si>
  <si>
    <t>02-006-16-60</t>
  </si>
  <si>
    <t>02-006-16-62</t>
  </si>
  <si>
    <t>02-006-09-59</t>
  </si>
  <si>
    <t>Шляпа STETSON арт. 2118201 PENN (черный) {1}</t>
  </si>
  <si>
    <t>02-006-09-60</t>
  </si>
  <si>
    <t>02-006-09-61</t>
  </si>
  <si>
    <t>02-006-09-62</t>
  </si>
  <si>
    <t>02-006-09-63</t>
  </si>
  <si>
    <t>02-465-06-57</t>
  </si>
  <si>
    <t>Шляпа STETSON арт. 2118205 FEDORA FURFELT (синий) {2}</t>
  </si>
  <si>
    <t>02-465-06-59</t>
  </si>
  <si>
    <t>02-640-09-59</t>
  </si>
  <si>
    <t>Шляпа STETSON арт. 2118209 FEDORA FURFELT (черный) {1}</t>
  </si>
  <si>
    <t>02-163-36-59</t>
  </si>
  <si>
    <t>Шляпа STETSON арт. 2118402 FEDORA PANAMA (кремовый) {71}</t>
  </si>
  <si>
    <t>02-163-36-61</t>
  </si>
  <si>
    <t>02-164-36-55</t>
  </si>
  <si>
    <t>Шляпа STETSON арт. 2128503 FEDORA TOYO (кремовый) {71}</t>
  </si>
  <si>
    <t>02-164-36-57</t>
  </si>
  <si>
    <t>02-164-36-59</t>
  </si>
  <si>
    <t>02-164-36-61</t>
  </si>
  <si>
    <t>02-164-36-63</t>
  </si>
  <si>
    <t>02-020-02-59</t>
  </si>
  <si>
    <t>Шляпа STETSON арт. 2138401 JENKINS (бежевый) {бежевый}</t>
  </si>
  <si>
    <t>02-166-36-57</t>
  </si>
  <si>
    <t>Шляпа STETSON арт. 2138402 FEDORA PANAMA (кремовый) {71}</t>
  </si>
  <si>
    <t>02-167-02-57</t>
  </si>
  <si>
    <t>Шляпа STETSON арт. 2138408 FEDORA PANAMA (бежевый) {7}</t>
  </si>
  <si>
    <t>02-353-36-59</t>
  </si>
  <si>
    <t>Шляпа STETSON арт. 2138409 FEDORA PANAMA (кремовый) {7}</t>
  </si>
  <si>
    <t>02-043-17-57</t>
  </si>
  <si>
    <t>Шляпа STETSON арт. 2158401 FEDORA PANAMA 2-3 (белый) {белый}</t>
  </si>
  <si>
    <t>02-422-05-57</t>
  </si>
  <si>
    <t>Шляпа STETSON арт. 2190501 FEDORA WOOL (темно-серый) {331}</t>
  </si>
  <si>
    <t>02-422-05-59</t>
  </si>
  <si>
    <t>02-422-05-61</t>
  </si>
  <si>
    <t>02-529-08-55</t>
  </si>
  <si>
    <t>Шляпа STETSON арт. 2193501 FEDORA LINEN (серый) {371}</t>
  </si>
  <si>
    <t>02-529-08-57</t>
  </si>
  <si>
    <t>02-529-08-59</t>
  </si>
  <si>
    <t>02-529-08-61</t>
  </si>
  <si>
    <t>02-529-08-63</t>
  </si>
  <si>
    <t>02-529-05-55</t>
  </si>
  <si>
    <t>Шляпа STETSON арт. 2193501 FEDORA LINEN (темно-серый) {330}</t>
  </si>
  <si>
    <t>02-529-05-57</t>
  </si>
  <si>
    <t>02-529-05-59</t>
  </si>
  <si>
    <t>02-529-05-61</t>
  </si>
  <si>
    <t>02-529-05-63</t>
  </si>
  <si>
    <t>02-153-09-59</t>
  </si>
  <si>
    <t>Шляпа STETSON арт. 2198105 TARVESTON (черный) {1}</t>
  </si>
  <si>
    <t>02-153-09-61</t>
  </si>
  <si>
    <t>02-289-09-59</t>
  </si>
  <si>
    <t>Шляпа STETSON арт. 2198107 DARICO (черный) {1}</t>
  </si>
  <si>
    <t>02-289-09-61</t>
  </si>
  <si>
    <t>02-053-09-59</t>
  </si>
  <si>
    <t>Шляпа STETSON арт. 2198117 VIRGINIA (черный) {1}</t>
  </si>
  <si>
    <t>02-466-14-57</t>
  </si>
  <si>
    <t>Шляпа STETSON арт. 2198127 FEDORA CASHMERE (коричневый) {73}</t>
  </si>
  <si>
    <t>02-466-14-59</t>
  </si>
  <si>
    <t>02-466-14-61</t>
  </si>
  <si>
    <t>02-466-14-63</t>
  </si>
  <si>
    <t>02-466-09-57</t>
  </si>
  <si>
    <t>Шляпа STETSON арт. 2198127 FEDORA CASHMERE (черный) {1}</t>
  </si>
  <si>
    <t>02-466-09-59</t>
  </si>
  <si>
    <t>02-466-09-61</t>
  </si>
  <si>
    <t>02-596-36-57</t>
  </si>
  <si>
    <t>Шляпа STETSON арт. 2198128 FEDORA WOOLFELT/CASHMERE (кремовый) {71}</t>
  </si>
  <si>
    <t>02-596-36-59</t>
  </si>
  <si>
    <t>02-597-02-57</t>
  </si>
  <si>
    <t>Шляпа STETSON арт. 2198134 FEDORA WOOLFELT (бежевый) {73}</t>
  </si>
  <si>
    <t>02-597-02-59</t>
  </si>
  <si>
    <t>02-597-02-61</t>
  </si>
  <si>
    <t>02-570-91-57</t>
  </si>
  <si>
    <t>Шляпа STETSON арт. 2198135 TRAVELLER WOOLFELT MIX (темно-коричневый) {63}</t>
  </si>
  <si>
    <t>02-570-91-59</t>
  </si>
  <si>
    <t>02-570-91-61</t>
  </si>
  <si>
    <t>02-570-91-63</t>
  </si>
  <si>
    <t>02-570-05-57</t>
  </si>
  <si>
    <t>Шляпа STETSON арт. 2198135 TRAVELLER WOOLFELT MIX (темно-серый) {10}</t>
  </si>
  <si>
    <t>02-570-05-59</t>
  </si>
  <si>
    <t>02-570-05-61</t>
  </si>
  <si>
    <t>02-570-05-63</t>
  </si>
  <si>
    <t>02-571-08-57</t>
  </si>
  <si>
    <t>Шляпа STETSON арт. 2198209 FEDORA FURFELT (серый) {33}</t>
  </si>
  <si>
    <t>02-571-08-59</t>
  </si>
  <si>
    <t>02-571-08-61</t>
  </si>
  <si>
    <t>02-571-06-57</t>
  </si>
  <si>
    <t>Шляпа STETSON арт. 2198209 FEDORA FURFELT (синий) {2}</t>
  </si>
  <si>
    <t>02-571-06-59</t>
  </si>
  <si>
    <t>02-571-06-61</t>
  </si>
  <si>
    <t>02-571-09-57</t>
  </si>
  <si>
    <t>Шляпа STETSON арт. 2198209 FEDORA FURFELT (черный) {1}</t>
  </si>
  <si>
    <t>02-571-09-59</t>
  </si>
  <si>
    <t>02-571-09-61</t>
  </si>
  <si>
    <t>02-530-14-55</t>
  </si>
  <si>
    <t>Шляпа STETSON арт. 2198509 FEDORA RAFFIA CROCHET (коричневый) {7}</t>
  </si>
  <si>
    <t>02-530-14-59</t>
  </si>
  <si>
    <t>02-530-14-61</t>
  </si>
  <si>
    <t>02-530-14-63</t>
  </si>
  <si>
    <t>02-531-14-57</t>
  </si>
  <si>
    <t>Шляпа STETSON арт. 2198512 FEDORA TOYO (коричневый) {65}</t>
  </si>
  <si>
    <t>02-531-14-59</t>
  </si>
  <si>
    <t>02-531-14-61</t>
  </si>
  <si>
    <t>02-531-14-63</t>
  </si>
  <si>
    <t>02-531-02-55</t>
  </si>
  <si>
    <t>Шляпа STETSON арт. 2198512 FEDORA TOYO (песочный) {76}</t>
  </si>
  <si>
    <t>02-531-02-57</t>
  </si>
  <si>
    <t>02-531-02-59</t>
  </si>
  <si>
    <t>02-531-02-61</t>
  </si>
  <si>
    <t>02-531-02-63</t>
  </si>
  <si>
    <t>02-019-36-55</t>
  </si>
  <si>
    <t>Шляпа STETSON арт. 2418502 ARIPEKA (кремовый) {71}</t>
  </si>
  <si>
    <t>02-019-36-57</t>
  </si>
  <si>
    <t>02-019-36-59</t>
  </si>
  <si>
    <t>02-019-36-61</t>
  </si>
  <si>
    <t>02-019-36-63</t>
  </si>
  <si>
    <t>02-169-36-55</t>
  </si>
  <si>
    <t>Шляпа STETSON арт. 2428501 TRAVELLER TOYO (кремовый) {71}</t>
  </si>
  <si>
    <t>02-169-36-57</t>
  </si>
  <si>
    <t>02-169-36-59</t>
  </si>
  <si>
    <t>02-169-36-61</t>
  </si>
  <si>
    <t>02-169-36-63</t>
  </si>
  <si>
    <t>02-170-02-57</t>
  </si>
  <si>
    <t>Шляпа STETSON арт. 2458401 TRAVELLER PANAMA (бежевый) {7}</t>
  </si>
  <si>
    <t>02-501-17-57</t>
  </si>
  <si>
    <t>Шляпа STETSON арт. 2458502 TRAVELLER VISCOSE (белый) {10}</t>
  </si>
  <si>
    <t>02-501-17-59</t>
  </si>
  <si>
    <t>02-501-17-61</t>
  </si>
  <si>
    <t>02-501-18-57</t>
  </si>
  <si>
    <t>Шляпа STETSON арт. 2458502 TRAVELLER VISCOSE (красный) {8}</t>
  </si>
  <si>
    <t>02-501-18-59</t>
  </si>
  <si>
    <t>02-501-18-61</t>
  </si>
  <si>
    <t>02-173-02-59</t>
  </si>
  <si>
    <t>Шляпа STETSON арт. 2468415 TRAVELLER PANAMA (бежевый) {7}</t>
  </si>
  <si>
    <t>02-354-17-59</t>
  </si>
  <si>
    <t>Шляпа STETSON арт. 2468418 TRAVELLER PANAMA (белый) {71}</t>
  </si>
  <si>
    <t>02-354-17-61</t>
  </si>
  <si>
    <t>02-532-36-57</t>
  </si>
  <si>
    <t>Шляпа STETSON арт. 2468423 TRAVELLER PANAMA (кремовый) {72}</t>
  </si>
  <si>
    <t>02-532-36-59</t>
  </si>
  <si>
    <t>02-532-36-61</t>
  </si>
  <si>
    <t>02-533-14-55</t>
  </si>
  <si>
    <t>Шляпа STETSON арт. 2477301 TRAVELLER CALF LEATHER (коричневый) {7}</t>
  </si>
  <si>
    <t>02-533-14-57</t>
  </si>
  <si>
    <t>02-533-14-59</t>
  </si>
  <si>
    <t>02-533-14-61</t>
  </si>
  <si>
    <t>02-533-14-63</t>
  </si>
  <si>
    <t>02-175-02-57</t>
  </si>
  <si>
    <t>Шляпа STETSON арт. 2478501 TRAVELLER TOYO (бежевый) {72}</t>
  </si>
  <si>
    <t>02-355-02-57</t>
  </si>
  <si>
    <t>Шляпа STETSON арт. 2478504 TRAVELLER SEAGRASS (бежевый) {7}</t>
  </si>
  <si>
    <t>02-355-02-59</t>
  </si>
  <si>
    <t>02-355-02-61</t>
  </si>
  <si>
    <t>02-356-02-57</t>
  </si>
  <si>
    <t>Шляпа STETSON арт. 2478505 TRAVELLER SEAGRASS (бежевый) {7}</t>
  </si>
  <si>
    <t>02-356-02-59</t>
  </si>
  <si>
    <t>02-356-02-61</t>
  </si>
  <si>
    <t>02-356-02-63</t>
  </si>
  <si>
    <t>02-176-01-57</t>
  </si>
  <si>
    <t>Шляпа STETSON арт. 2478511 TRAVELLER TOYO (светло-серый) {17}</t>
  </si>
  <si>
    <t>02-176-01-61</t>
  </si>
  <si>
    <t>02-177-14-55</t>
  </si>
  <si>
    <t>Шляпа STETSON арт. 2478515 TRAVELLER TOYO (коричневый) {65}</t>
  </si>
  <si>
    <t>02-177-14-57</t>
  </si>
  <si>
    <t>02-177-14-59</t>
  </si>
  <si>
    <t>02-177-14-61</t>
  </si>
  <si>
    <t>02-177-14-63</t>
  </si>
  <si>
    <t>02-177-00-55</t>
  </si>
  <si>
    <t>Шляпа STETSON арт. 2478515 TRAVELLER TOYO (темно-бежевый) {76}</t>
  </si>
  <si>
    <t>02-177-00-57</t>
  </si>
  <si>
    <t>02-177-00-59</t>
  </si>
  <si>
    <t>02-177-00-61</t>
  </si>
  <si>
    <t>02-177-00-63</t>
  </si>
  <si>
    <t>02-357-02-55</t>
  </si>
  <si>
    <t>Шляпа STETSON арт. 2478517 TRAVELLER RAFFIA CROCHET (бежевый) {7}</t>
  </si>
  <si>
    <t>02-357-02-57</t>
  </si>
  <si>
    <t>02-357-02-59</t>
  </si>
  <si>
    <t>02-357-02-61</t>
  </si>
  <si>
    <t>02-357-02-63</t>
  </si>
  <si>
    <t>02-534-09-55</t>
  </si>
  <si>
    <t>Шляпа STETSON арт. 2478519 TRAVELLER TOYO (черный / бежевый) {17}</t>
  </si>
  <si>
    <t>02-534-09-57</t>
  </si>
  <si>
    <t>02-534-09-59</t>
  </si>
  <si>
    <t>02-534-09-61</t>
  </si>
  <si>
    <t>02-534-09-63</t>
  </si>
  <si>
    <t>02-535-36-55</t>
  </si>
  <si>
    <t>Шляпа STETSON арт. 2478520 TRAVELLER TOYO (кремовый) {77}</t>
  </si>
  <si>
    <t>02-535-36-57</t>
  </si>
  <si>
    <t>02-535-36-59</t>
  </si>
  <si>
    <t>02-535-36-61</t>
  </si>
  <si>
    <t>02-535-36-63</t>
  </si>
  <si>
    <t>02-535-16-55</t>
  </si>
  <si>
    <t>Шляпа STETSON арт. 2478520 TRAVELLER TOYO (темно-синий) {35}</t>
  </si>
  <si>
    <t>02-535-16-57</t>
  </si>
  <si>
    <t>02-535-16-59</t>
  </si>
  <si>
    <t>02-535-16-61</t>
  </si>
  <si>
    <t>02-535-16-63</t>
  </si>
  <si>
    <t>02-358-36-55</t>
  </si>
  <si>
    <t>Шляпа STETSON арт. 2478522 TRAVELLER RAFFIA (кремовый) {7}</t>
  </si>
  <si>
    <t>02-358-36-57</t>
  </si>
  <si>
    <t>02-358-36-59</t>
  </si>
  <si>
    <t>02-358-36-61</t>
  </si>
  <si>
    <t>02-358-36-63</t>
  </si>
  <si>
    <t>02-536-02-55</t>
  </si>
  <si>
    <t>Шляпа STETSON арт. 2478526 TRAVELLER RAFFIA CROCHET (песочный) {72}</t>
  </si>
  <si>
    <t>02-536-02-57</t>
  </si>
  <si>
    <t>02-536-02-59</t>
  </si>
  <si>
    <t>02-536-02-61</t>
  </si>
  <si>
    <t>02-536-02-63</t>
  </si>
  <si>
    <t>02-502-02-57</t>
  </si>
  <si>
    <t>Шляпа STETSON арт. 2478528 TRAVELLER TOYO (песочный) {7}</t>
  </si>
  <si>
    <t>02-502-02-59</t>
  </si>
  <si>
    <t>02-502-02-61</t>
  </si>
  <si>
    <t>02-502-02-63</t>
  </si>
  <si>
    <t>02-178-02-55</t>
  </si>
  <si>
    <t>Шляпа STETSON арт. 2498408 TRAVELLER PANAMA (бежевый) {7}</t>
  </si>
  <si>
    <t>02-178-02-57</t>
  </si>
  <si>
    <t>02-178-02-59</t>
  </si>
  <si>
    <t>02-178-02-61</t>
  </si>
  <si>
    <t>02-178-02-63</t>
  </si>
  <si>
    <t>02-359-02-57</t>
  </si>
  <si>
    <t>Шляпа STETSON арт. 2498502 TRAVELLER RAFFIA (бежевый) {7}</t>
  </si>
  <si>
    <t>02-359-02-59</t>
  </si>
  <si>
    <t>02-359-02-61</t>
  </si>
  <si>
    <t>02-180-14-57</t>
  </si>
  <si>
    <t>Шляпа STETSON арт. 2498505 TRAVELLER TOYO (коричневый) {6}</t>
  </si>
  <si>
    <t>02-180-14-59</t>
  </si>
  <si>
    <t>02-180-14-61</t>
  </si>
  <si>
    <t>02-232-14-57</t>
  </si>
  <si>
    <t>Шляпа STETSON арт. 2527102 TRAVELLER PIGSKIN (коричневый) {6}</t>
  </si>
  <si>
    <t>02-232-14-59</t>
  </si>
  <si>
    <t>02-232-14-61</t>
  </si>
  <si>
    <t>02-232-14-63</t>
  </si>
  <si>
    <t>02-261-03-61</t>
  </si>
  <si>
    <t>Шляпа STETSON арт. 2527103 TRAVELLER PIGSKIN (оливковый) {5}</t>
  </si>
  <si>
    <t>02-010-07-57</t>
  </si>
  <si>
    <t>Шляпа STETSON арт. 2528005 SARDIS (темно-зеленый) {42}</t>
  </si>
  <si>
    <t>02-010-07-59</t>
  </si>
  <si>
    <t>02-010-07-61</t>
  </si>
  <si>
    <t>02-010-05-57</t>
  </si>
  <si>
    <t>Шляпа STETSON арт. 2528005 SARDIS (темно-серый) {66}</t>
  </si>
  <si>
    <t>02-010-05-59</t>
  </si>
  <si>
    <t>02-010-05-61</t>
  </si>
  <si>
    <t>02-036-09-59</t>
  </si>
  <si>
    <t>Шляпа STETSON арт. 2528010 TRAVELLER (черный) {1}</t>
  </si>
  <si>
    <t>02-598-14-57</t>
  </si>
  <si>
    <t>Шляпа STETSON арт. 2528014 TRAVELLER VITAFELT (коричневый) {7}</t>
  </si>
  <si>
    <t>02-598-14-59</t>
  </si>
  <si>
    <t>02-598-14-61</t>
  </si>
  <si>
    <t>02-598-09-57</t>
  </si>
  <si>
    <t>Шляпа STETSON арт. 2528014 TRAVELLER VITAFELT (черный) {1}</t>
  </si>
  <si>
    <t>02-598-09-59</t>
  </si>
  <si>
    <t>02-598-09-61</t>
  </si>
  <si>
    <t>02-598-09-63</t>
  </si>
  <si>
    <t>02-154-15-61</t>
  </si>
  <si>
    <t>Шляпа STETSON арт. 2528101 MARLON (светло-коричневый) {67}</t>
  </si>
  <si>
    <t>02-290-09-57</t>
  </si>
  <si>
    <t>Шляпа STETSON арт. 2528108 TRAVELLER WOOLFELT (черный) {1}</t>
  </si>
  <si>
    <t>02-290-09-59</t>
  </si>
  <si>
    <t>02-290-09-61</t>
  </si>
  <si>
    <t>02-262-08-59</t>
  </si>
  <si>
    <t>Шляпа STETSON арт. 2528109 TRAVELLER WOOLFELT (серый) {36}</t>
  </si>
  <si>
    <t>02-262-08-61</t>
  </si>
  <si>
    <t>02-262-08-63</t>
  </si>
  <si>
    <t>02-423-91-57</t>
  </si>
  <si>
    <t>Шляпа STETSON арт. 2528112 TRAVELLER WOOLFELT (темно-коричневый) {66}</t>
  </si>
  <si>
    <t>02-423-91-59</t>
  </si>
  <si>
    <t>02-423-91-61</t>
  </si>
  <si>
    <t>02-423-91-63</t>
  </si>
  <si>
    <t>02-572-16-57</t>
  </si>
  <si>
    <t>Шляпа STETSON арт. 2528112 TRAVELLER WOOLFELT (темно-синий) {2}</t>
  </si>
  <si>
    <t>02-572-16-59</t>
  </si>
  <si>
    <t>02-572-16-61</t>
  </si>
  <si>
    <t>02-572-16-63</t>
  </si>
  <si>
    <t>02-424-91-59</t>
  </si>
  <si>
    <t>Шляпа STETSON арт. 2528113 TRAVELLER WOOLFELT (темно-коричневый) {65}</t>
  </si>
  <si>
    <t>02-424-91-61</t>
  </si>
  <si>
    <t>02-424-91-63</t>
  </si>
  <si>
    <t>02-467-09-57</t>
  </si>
  <si>
    <t>Шляпа STETSON арт. 2528114 TRAVELLER WOOLFELT (черный) {1}</t>
  </si>
  <si>
    <t>02-467-09-59</t>
  </si>
  <si>
    <t>02-467-09-61</t>
  </si>
  <si>
    <t>02-467-09-63</t>
  </si>
  <si>
    <t>02-425-08-59</t>
  </si>
  <si>
    <t>Шляпа STETSON арт. 2528116 TRAVELLER WOOLFELT (серый) {76}</t>
  </si>
  <si>
    <t>02-425-08-61</t>
  </si>
  <si>
    <t>02-425-08-63</t>
  </si>
  <si>
    <t>02-425-09-57</t>
  </si>
  <si>
    <t>Шляпа STETSON арт. 2528116 TRAVELLER WOOLFELT (черный) {1}</t>
  </si>
  <si>
    <t>02-425-09-59</t>
  </si>
  <si>
    <t>02-425-09-61</t>
  </si>
  <si>
    <t>02-425-09-63</t>
  </si>
  <si>
    <t>02-599-16-57</t>
  </si>
  <si>
    <t>Шляпа STETSON арт. 2528117 TRAVELLER WOOLFELT (темно-синий) {2}</t>
  </si>
  <si>
    <t>02-599-16-59</t>
  </si>
  <si>
    <t>02-599-16-61</t>
  </si>
  <si>
    <t>02-360-14-57</t>
  </si>
  <si>
    <t>Шляпа STETSON арт. 2541102 TRAVELLER COTTON (коричневый) {6}</t>
  </si>
  <si>
    <t>02-360-14-59</t>
  </si>
  <si>
    <t>02-360-14-61</t>
  </si>
  <si>
    <t>02-360-14-63</t>
  </si>
  <si>
    <t>02-361-14-59</t>
  </si>
  <si>
    <t>Шляпа STETSON арт. 2541104 TRAVELLER WAXED COTTON (коричневый) {6}</t>
  </si>
  <si>
    <t>02-361-14-61</t>
  </si>
  <si>
    <t>02-181-36-57</t>
  </si>
  <si>
    <t>Шляпа STETSON арт. 2541109 TRAVELLER COTTON (кремовый) {71}</t>
  </si>
  <si>
    <t>02-181-36-59</t>
  </si>
  <si>
    <t>02-181-36-61</t>
  </si>
  <si>
    <t>02-181-06-57</t>
  </si>
  <si>
    <t>Шляпа STETSON арт. 2541109 TRAVELLER COTTON (синий) {23}</t>
  </si>
  <si>
    <t>02-181-06-59</t>
  </si>
  <si>
    <t>02-181-06-63</t>
  </si>
  <si>
    <t>02-390-14-57</t>
  </si>
  <si>
    <t>Шляпа STETSON арт. 2541110 TRAVELLER COTTON EF (коричневый) {6}</t>
  </si>
  <si>
    <t>02-390-14-59</t>
  </si>
  <si>
    <t>02-390-14-61</t>
  </si>
  <si>
    <t>02-390-14-63</t>
  </si>
  <si>
    <t>02-182-36-55</t>
  </si>
  <si>
    <t>Шляпа STETSON арт. 2541114 TRAVELLER DELAVE (кремовый) {71}</t>
  </si>
  <si>
    <t>02-182-36-57</t>
  </si>
  <si>
    <t>02-182-36-59</t>
  </si>
  <si>
    <t>02-182-36-61</t>
  </si>
  <si>
    <t>02-182-36-63</t>
  </si>
  <si>
    <t>02-182-03-55</t>
  </si>
  <si>
    <t>Шляпа STETSON арт. 2541114 TRAVELLER DELAVE (оливковый) {61}</t>
  </si>
  <si>
    <t>02-182-03-57</t>
  </si>
  <si>
    <t>02-182-03-59</t>
  </si>
  <si>
    <t>02-182-03-61</t>
  </si>
  <si>
    <t>02-182-03-63</t>
  </si>
  <si>
    <t>02-182-20-57</t>
  </si>
  <si>
    <t>Шляпа STETSON арт. 2541114 TRAVELLER DELAVE (песочный) {76}</t>
  </si>
  <si>
    <t>02-182-20-59</t>
  </si>
  <si>
    <t>02-182-20-61</t>
  </si>
  <si>
    <t>02-182-20-63</t>
  </si>
  <si>
    <t>02-182-09-59</t>
  </si>
  <si>
    <t>Шляпа STETSON арт. 2541114 TRAVELLER DELAVE (черный) {1}</t>
  </si>
  <si>
    <t>02-184-03-55</t>
  </si>
  <si>
    <t>Шляпа STETSON арт. 2541122 TRAVELLER CANVAS (оливковый) {5}</t>
  </si>
  <si>
    <t>02-184-03-57</t>
  </si>
  <si>
    <t>02-184-03-59</t>
  </si>
  <si>
    <t>02-184-03-61</t>
  </si>
  <si>
    <t>02-362-14-59</t>
  </si>
  <si>
    <t>Шляпа STETSON арт. 2541129 TRAVELLER COTTON (коричневый) {6}</t>
  </si>
  <si>
    <t>02-362-14-61</t>
  </si>
  <si>
    <t>02-362-14-63</t>
  </si>
  <si>
    <t>02-537-03-55</t>
  </si>
  <si>
    <t>Шляпа STETSON арт. 2541132 TRAVELLER CO PES (коричневый) {6}</t>
  </si>
  <si>
    <t>02-537-03-57</t>
  </si>
  <si>
    <t>02-537-03-59</t>
  </si>
  <si>
    <t>02-537-03-61</t>
  </si>
  <si>
    <t>02-537-03-63</t>
  </si>
  <si>
    <t>02-185-14-55</t>
  </si>
  <si>
    <t>Шляпа STETSON арт. 2591101 TRAVELLER COTTON (коричневый) {6}</t>
  </si>
  <si>
    <t>02-185-14-57</t>
  </si>
  <si>
    <t>02-185-14-59</t>
  </si>
  <si>
    <t>02-185-14-61</t>
  </si>
  <si>
    <t>02-185-14-63</t>
  </si>
  <si>
    <t>02-045-09-61</t>
  </si>
  <si>
    <t>Шляпа STETSON арт. 2598010 HENDERSON (черный) {черный}</t>
  </si>
  <si>
    <t>02-046-05-57</t>
  </si>
  <si>
    <t>Шляпа STETSON арт. 2598101 YUTAN (серый) {36}</t>
  </si>
  <si>
    <t>02-046-05-59</t>
  </si>
  <si>
    <t>02-046-05-61</t>
  </si>
  <si>
    <t>02-046-09-57</t>
  </si>
  <si>
    <t>Шляпа STETSON арт. 2598101 YUTAN (черный) {1}</t>
  </si>
  <si>
    <t>02-046-09-59</t>
  </si>
  <si>
    <t>02-046-09-61</t>
  </si>
  <si>
    <t>02-046-09-63</t>
  </si>
  <si>
    <t>02-083-09-57</t>
  </si>
  <si>
    <t>Шляпа STETSON арт. 2598102 TRAVELLER (черный) {1}</t>
  </si>
  <si>
    <t>02-083-09-59</t>
  </si>
  <si>
    <t>02-083-09-61</t>
  </si>
  <si>
    <t>02-083-09-63</t>
  </si>
  <si>
    <t>02-468-08-57</t>
  </si>
  <si>
    <t>Шляпа STETSON арт. 2598113 TRAVELLER WOOLFELT (серый) {10}</t>
  </si>
  <si>
    <t>02-468-08-59</t>
  </si>
  <si>
    <t>02-468-08-61</t>
  </si>
  <si>
    <t>02-468-08-63</t>
  </si>
  <si>
    <t>02-469-14-59</t>
  </si>
  <si>
    <t>Шляпа STETSON арт. 2598118 OUTDOOR WOOLFELT (коричневый) {76}</t>
  </si>
  <si>
    <t>02-469-14-61</t>
  </si>
  <si>
    <t>02-573-09-57</t>
  </si>
  <si>
    <t>Шляпа STETSON арт. 2598120 TRAVELLER WOOLFELT (черный) {1}</t>
  </si>
  <si>
    <t>02-573-09-59</t>
  </si>
  <si>
    <t>02-573-09-61</t>
  </si>
  <si>
    <t>02-573-09-63</t>
  </si>
  <si>
    <t>02-059-03-57</t>
  </si>
  <si>
    <t>Шляпа STETSON арт. 2598123 POWELL (оливковый) {55}</t>
  </si>
  <si>
    <t>02-059-03-59</t>
  </si>
  <si>
    <t>02-059-03-61</t>
  </si>
  <si>
    <t>02-059-08-57</t>
  </si>
  <si>
    <t>Шляпа STETSON арт. 2598123 POWELL (серый) {10}</t>
  </si>
  <si>
    <t>02-059-08-59</t>
  </si>
  <si>
    <t>02-059-08-61</t>
  </si>
  <si>
    <t>02-059-08-63</t>
  </si>
  <si>
    <t>02-059-15-57</t>
  </si>
  <si>
    <t>Шляпа STETSON арт. 2598123 POWELL (темно-коричневый) {63}</t>
  </si>
  <si>
    <t>02-059-15-59</t>
  </si>
  <si>
    <t>02-059-15-61</t>
  </si>
  <si>
    <t>02-059-05-57</t>
  </si>
  <si>
    <t>Шляпа STETSON арт. 2598123 POWELL (темно-серый) {20}</t>
  </si>
  <si>
    <t>02-059-05-59</t>
  </si>
  <si>
    <t>02-059-05-61</t>
  </si>
  <si>
    <t>02-059-05-63</t>
  </si>
  <si>
    <t>02-055-09-59</t>
  </si>
  <si>
    <t>Шляпа STETSON арт. 2598125 ATLANTA (черный) {1}</t>
  </si>
  <si>
    <t>02-574-02-57</t>
  </si>
  <si>
    <t>Шляпа STETSON арт. 2628101 TRAVELLER WOOLFELT (песочный) {79}</t>
  </si>
  <si>
    <t>02-574-02-59</t>
  </si>
  <si>
    <t>02-574-02-61</t>
  </si>
  <si>
    <t>02-574-02-63</t>
  </si>
  <si>
    <t>02-574-09-57</t>
  </si>
  <si>
    <t>Шляпа STETSON арт. 2628101 TRAVELLER WOOLFELT (черный) {1}</t>
  </si>
  <si>
    <t>02-574-09-59</t>
  </si>
  <si>
    <t>02-574-09-61</t>
  </si>
  <si>
    <t>02-574-09-63</t>
  </si>
  <si>
    <t>02-033-16-59</t>
  </si>
  <si>
    <t>Шляпа STETSON арт. 2638211 PARKLAND (темно-синий) {2}</t>
  </si>
  <si>
    <t>02-033-09-61</t>
  </si>
  <si>
    <t>Шляпа STETSON арт. 2638211 PARKLAND (черный) {1}</t>
  </si>
  <si>
    <t>02-470-02-59</t>
  </si>
  <si>
    <t>Шляпа STETSON арт. 2718004 WESTERN VITAFELT (бежевый) {73}</t>
  </si>
  <si>
    <t>02-538-08-55</t>
  </si>
  <si>
    <t>Шляпа STETSON арт. 2791101 OUTDOOR AIR CO PE (серый) {6}</t>
  </si>
  <si>
    <t>02-538-08-57</t>
  </si>
  <si>
    <t>02-538-08-59</t>
  </si>
  <si>
    <t>02-538-08-61</t>
  </si>
  <si>
    <t>02-538-08-63</t>
  </si>
  <si>
    <t>02-539-02-55</t>
  </si>
  <si>
    <t>Шляпа STETSON арт. 2791102 OUTDOOR AIR COTTON (бежевый) {7}</t>
  </si>
  <si>
    <t>02-539-02-57</t>
  </si>
  <si>
    <t>02-539-02-59</t>
  </si>
  <si>
    <t>02-539-02-61</t>
  </si>
  <si>
    <t>02-363-14-57</t>
  </si>
  <si>
    <t>Шляпа STETSON арт. 2791103 OUTDOOR (коричневый) {6}</t>
  </si>
  <si>
    <t>02-363-14-59</t>
  </si>
  <si>
    <t>02-363-14-61</t>
  </si>
  <si>
    <t>02-263-14-57</t>
  </si>
  <si>
    <t>Шляпа STETSON арт. 2798101 WESTERN WOOLFELT (коричневый) {67}</t>
  </si>
  <si>
    <t>02-263-14-59</t>
  </si>
  <si>
    <t>02-263-14-61</t>
  </si>
  <si>
    <t>02-263-09-55</t>
  </si>
  <si>
    <t>Шляпа STETSON арт. 2798101 WESTERN WOOLFELT (черный) {1}</t>
  </si>
  <si>
    <t>02-263-09-57</t>
  </si>
  <si>
    <t>02-263-09-59</t>
  </si>
  <si>
    <t>02-263-09-61</t>
  </si>
  <si>
    <t>02-540-02-55</t>
  </si>
  <si>
    <t>Шляпа STETSON арт. 2938508 BOATER WHEAT (бежевый) {7}</t>
  </si>
  <si>
    <t>02-540-02-57</t>
  </si>
  <si>
    <t>02-540-02-59</t>
  </si>
  <si>
    <t>02-540-02-61</t>
  </si>
  <si>
    <t>02-540-02-63</t>
  </si>
  <si>
    <t>02-503-02-55</t>
  </si>
  <si>
    <t>Шляпа STETSON арт. 2938509 BOATER WHEAT (бежевый) {7}</t>
  </si>
  <si>
    <t>02-503-02-57</t>
  </si>
  <si>
    <t>02-503-02-59</t>
  </si>
  <si>
    <t>02-503-02-61</t>
  </si>
  <si>
    <t>02-471-06-57</t>
  </si>
  <si>
    <t>Шляпа STETSON арт. 2998205 BOWLER FURFELT (синий) {22}</t>
  </si>
  <si>
    <t>02-471-06-59</t>
  </si>
  <si>
    <t>02-364-17-57</t>
  </si>
  <si>
    <t>Шляпа STETSON арт. 3198501 WESTERN COMFORT 10X (белый) {7}</t>
  </si>
  <si>
    <t>02-364-17-59</t>
  </si>
  <si>
    <t>02-365-17-57</t>
  </si>
  <si>
    <t>Шляпа STETSON арт. 3198502 WESTERN OPEN ROAD 6X (белый) {7}</t>
  </si>
  <si>
    <t>02-365-17-59</t>
  </si>
  <si>
    <t>02-365-17-61</t>
  </si>
  <si>
    <t>02-366-36-61</t>
  </si>
  <si>
    <t>Шляпа STETSON арт. 3198504 WESTERN MEXICAN PALM (кремовый) {7}</t>
  </si>
  <si>
    <t>02-472-09-59</t>
  </si>
  <si>
    <t>Шляпа STETSON арт. 3298003 WESTERN VITAFELT (черный) {1}</t>
  </si>
  <si>
    <t>02-084-14-55</t>
  </si>
  <si>
    <t>Шляпа STETSON арт. 3598102 WESTERN (коричневый) {62}</t>
  </si>
  <si>
    <t>02-084-14-57</t>
  </si>
  <si>
    <t>02-084-14-59</t>
  </si>
  <si>
    <t>02-084-14-61</t>
  </si>
  <si>
    <t>02-084-09-59</t>
  </si>
  <si>
    <t>Шляпа STETSON арт. 3598102 WESTERN (черный) {1}</t>
  </si>
  <si>
    <t>02-084-09-61</t>
  </si>
  <si>
    <t>02-600-09-57</t>
  </si>
  <si>
    <t>Шляпа STETSON арт. 3598111 WESTERN WOOLFELT (черный) {1}</t>
  </si>
  <si>
    <t>02-600-09-59</t>
  </si>
  <si>
    <t>02-600-09-61</t>
  </si>
  <si>
    <t>02-562-09-57</t>
  </si>
  <si>
    <t>Шляпа STETSON арт. 3598112 WESTERN WOOLFELT (черный) {1}</t>
  </si>
  <si>
    <t>02-562-09-59</t>
  </si>
  <si>
    <t>02-562-09-61</t>
  </si>
  <si>
    <t>02-650-91-55</t>
  </si>
  <si>
    <t>Шляпа STETSON арт. 3598113 WESTERN WOOLFELT (темно-коричневый) {66}</t>
  </si>
  <si>
    <t>02-650-91-57</t>
  </si>
  <si>
    <t>02-650-91-59</t>
  </si>
  <si>
    <t>02-650-91-61</t>
  </si>
  <si>
    <t>02-504-14-57</t>
  </si>
  <si>
    <t>Шляпа STETSON арт. 3698503 WESTERN MONTERREY BAY MAIZE (коричневый) {6}</t>
  </si>
  <si>
    <t>02-504-14-59</t>
  </si>
  <si>
    <t>02-504-14-61</t>
  </si>
  <si>
    <t>02-367-36-57</t>
  </si>
  <si>
    <t>Шляпа STETSON арт. 3698517 WESTERN RAFFI A CROCHET (кремовый) {7}</t>
  </si>
  <si>
    <t>02-367-36-59</t>
  </si>
  <si>
    <t>02-367-36-61</t>
  </si>
  <si>
    <t>02-367-36-63</t>
  </si>
  <si>
    <t>02-505-14-59</t>
  </si>
  <si>
    <t>Шляпа STETSON арт. 3698518 WESTERN RAFFIA (коричневый) {67}</t>
  </si>
  <si>
    <t>02-541-02-57</t>
  </si>
  <si>
    <t>Шляпа STETSON арт. 3698519 WESTERN TOYO (песочный) {7}</t>
  </si>
  <si>
    <t>02-541-02-59</t>
  </si>
  <si>
    <t>02-541-02-61</t>
  </si>
  <si>
    <t>21-099-09-00</t>
  </si>
  <si>
    <t>Щетка BAILEY арт. BRUSH (черный) {black}</t>
  </si>
  <si>
    <t>Артикул полный</t>
  </si>
  <si>
    <t>Наименование товара</t>
  </si>
  <si>
    <t>Код WB</t>
  </si>
  <si>
    <t>Производитель</t>
  </si>
  <si>
    <t>Артикул поставшика</t>
  </si>
  <si>
    <t>Размер</t>
  </si>
  <si>
    <t>Штрихкод</t>
  </si>
  <si>
    <t>Кол-во в продаже</t>
  </si>
  <si>
    <t>Кол-во не в заказе</t>
  </si>
  <si>
    <t>Склад</t>
  </si>
  <si>
    <t>Кол-во в пути клиенту</t>
  </si>
  <si>
    <t>Кол-во в пути от клиента</t>
  </si>
  <si>
    <t>Группа</t>
  </si>
  <si>
    <t>Дней на сайте</t>
  </si>
  <si>
    <t>Договор поставки</t>
  </si>
  <si>
    <t>Договор реализации</t>
  </si>
  <si>
    <t>Категория</t>
  </si>
  <si>
    <t>Дата обновления</t>
  </si>
  <si>
    <t>Коледино</t>
  </si>
  <si>
    <t>Нет</t>
  </si>
  <si>
    <t>Да</t>
  </si>
  <si>
    <t>Головные уборы</t>
  </si>
  <si>
    <t>МЛП-Подольск</t>
  </si>
  <si>
    <t>Краснодар 2</t>
  </si>
  <si>
    <t>02-072-06-61</t>
  </si>
  <si>
    <t>02-072-14-61</t>
  </si>
  <si>
    <t>02-072-54-59</t>
  </si>
  <si>
    <t>02-072-54-61</t>
  </si>
  <si>
    <t>02-072-54-63</t>
  </si>
  <si>
    <t>02-215-03-57</t>
  </si>
  <si>
    <t>Бейсболка STETSON арт. 7711102 BASEBALL CAP DELAVE ORGANIC (оливковый) {61}</t>
  </si>
  <si>
    <t>02-215-12-63</t>
  </si>
  <si>
    <t>02-230-06-59</t>
  </si>
  <si>
    <t>Бейсболка STETSON арт. 7791106 BASEBALL CAP DENIM (синий) {2}</t>
  </si>
  <si>
    <t>02-246-05-63</t>
  </si>
  <si>
    <t>02-246-09-55</t>
  </si>
  <si>
    <t>02-292-14-57</t>
  </si>
  <si>
    <t>Бейсболка STETSON арт. 7711124 BASEBALL CAP (коричневый) {6}</t>
  </si>
  <si>
    <t>02-318-08-55</t>
  </si>
  <si>
    <t>Бейсболка STETSON арт. 7786201 CALIFORNIA (серый) {138}</t>
  </si>
  <si>
    <t>02-391-14-61</t>
  </si>
  <si>
    <t>02-391-78-59</t>
  </si>
  <si>
    <t>Бейсболка STETSON арт. 7720303 BASEBALL CAP WOOL CHECK (синий / черный) {225}</t>
  </si>
  <si>
    <t>02-394-14-00</t>
  </si>
  <si>
    <t>Бейсболка STETSON арт. 7750305 TRUCKER CAP LAMBSWOOL (коричневый / бежевый) {267}</t>
  </si>
  <si>
    <t>02-427-09-00</t>
  </si>
  <si>
    <t>Бейсболка STETSON арт. 7751173 TRUCKER COCKTAIL BAR (черный) {1}</t>
  </si>
  <si>
    <t>02-510-09-00</t>
  </si>
  <si>
    <t>Бейсболка STETSON арт. 7751179 TRUCKER CAP COTTON (черный) {1}</t>
  </si>
  <si>
    <t>06-019-18-00</t>
  </si>
  <si>
    <t>Бейсболка AMERICAN NEEDLE арт. 400A1V-WAC Washington Capitals 400 Series NHL (красный / синий) {rdry}</t>
  </si>
  <si>
    <t>06-021-09-00</t>
  </si>
  <si>
    <t>Бейсболка AMERICAN NEEDLE арт. 400A2V-LAK Los Angeles Kings 400 Series NHL (черный) {blk}</t>
  </si>
  <si>
    <t>06-048-16-00</t>
  </si>
  <si>
    <t>Бейсболка AMERICAN NEEDLE арт. 41152A-SEK Seattle Kraken Raglan Bones NHL (темно-синий) {navy}</t>
  </si>
  <si>
    <t>06-094-09-00</t>
  </si>
  <si>
    <t>Бейсболка AMERICAN NEEDLE арт. 44742A-OAS Oakland Seals Archive NHL (черный) {blk}</t>
  </si>
  <si>
    <t>06-096-05-00</t>
  </si>
  <si>
    <t>Бейсболка AMERICAN NEEDLE арт. 44747A-MML Minneapolis Millers Archive MILB (темно-серый) {blor}</t>
  </si>
  <si>
    <t>06-097-16-00</t>
  </si>
  <si>
    <t>Бейсболка AMERICAN NEEDLE арт. 44747A-POB Portland Beavers Archive MILB (темно-синий) {navy}</t>
  </si>
  <si>
    <t>06-127-09-00</t>
  </si>
  <si>
    <t>Бейсболка AMERICAN NEEDLE арт. SMU302D-GM Cadillac (черный) {blk}</t>
  </si>
  <si>
    <t>06-163-16-00</t>
  </si>
  <si>
    <t>Бейсболка AMERICAN NEEDLE арт. 21006A-LOS Los Angeles Angels Archive 400 MILB (темно-синий) {navy}</t>
  </si>
  <si>
    <t>21-651-02-59</t>
  </si>
  <si>
    <t>Бейсболка BAILEY арт. 90140BH WILBY (бежевый) {tan marl}</t>
  </si>
  <si>
    <t>21-760-17-00</t>
  </si>
  <si>
    <t>Бейсболка BAILEY арт. BAPRO71 BULLPEN (белый) {white}</t>
  </si>
  <si>
    <t>31-245-38-00</t>
  </si>
  <si>
    <t>Бейсболка BETMAR арт. B1913H LACE BASEBALL CAP (белый / синий) {white.denim}</t>
  </si>
  <si>
    <t>36-010-52-00</t>
  </si>
  <si>
    <t>Бейсболка 47 BRAND арт. B-CLZOE12WBP Los Angeles Dodgers MLB (черный / черный) {bkd}</t>
  </si>
  <si>
    <t>36-052-52-00</t>
  </si>
  <si>
    <t>Бейсболка 47 BRAND арт. B-MVPSP17WBP New York Yankees MLB (черный / черный) {bkb}</t>
  </si>
  <si>
    <t>HFTCapFoodCroissant.black</t>
  </si>
  <si>
    <t>50-015-02-00</t>
  </si>
  <si>
    <t>Бейсболка DJINNS арт. HFT Cap Basic Beauty Jersey (песочный) {mustard}</t>
  </si>
  <si>
    <t>50-031-19-00</t>
  </si>
  <si>
    <t>Бейсболка DJINNS арт. HFT Drums (голубой) {green/blue}</t>
  </si>
  <si>
    <t>50-076-09-00</t>
  </si>
  <si>
    <t>Бейсболка DJINNS арт. 6P SB MelangePique (черный) {black}</t>
  </si>
  <si>
    <t>6PSBMelangePique.black</t>
  </si>
  <si>
    <t>50-078-03-00</t>
  </si>
  <si>
    <t>Бейсболка DJINNS арт. 6P SB TrueFit DNC Sanded Canvas (оливковый) {olive}</t>
  </si>
  <si>
    <t>50-083-09-00</t>
  </si>
  <si>
    <t>Бейсболка DJINNS арт. HFT BigTag (черный) {black}</t>
  </si>
  <si>
    <t>60-161-08-57</t>
  </si>
  <si>
    <t>Бейсболка CHRISTYS арт. KIT BALL CAP csk100482 (серый) {grey mix}</t>
  </si>
  <si>
    <t>60-161-09-55</t>
  </si>
  <si>
    <t>Бейсболка CHRISTYS арт. KIT BALL CAP csk100482 (черный) {black}</t>
  </si>
  <si>
    <t>60-162-16-57</t>
  </si>
  <si>
    <t>60-162-75-59</t>
  </si>
  <si>
    <t>60-162-83-55</t>
  </si>
  <si>
    <t>Бейсболка CHRISTYS арт. KIT BALL CAP TWEED csk100372 (черный / песочный) {black.camel}</t>
  </si>
  <si>
    <t>60-162-83-57</t>
  </si>
  <si>
    <t>60-162-83-59</t>
  </si>
  <si>
    <t>60-162-83-61</t>
  </si>
  <si>
    <t>60-220-34-59</t>
  </si>
  <si>
    <t>60-221-09-59</t>
  </si>
  <si>
    <t>Бейсболка CHRISTYS арт. HOLBORN csk100616 (черный) {black}</t>
  </si>
  <si>
    <t>60-221-09-61</t>
  </si>
  <si>
    <t>60-223-02-59</t>
  </si>
  <si>
    <t>60-223-08-55</t>
  </si>
  <si>
    <t>60-223-08-57</t>
  </si>
  <si>
    <t>60-223-08-59</t>
  </si>
  <si>
    <t>60-224-09-57</t>
  </si>
  <si>
    <t>Бейсболка CHRISTYS арт. WOODFORD csk100132 (черный) {black}</t>
  </si>
  <si>
    <t>60-224-09-59</t>
  </si>
  <si>
    <t>60-237-14-59</t>
  </si>
  <si>
    <t>60-237-16-57</t>
  </si>
  <si>
    <t>Бейсболка CHRISTYS арт. BASEBALL CAP csk100685 (темно-синий) {navy 539}</t>
  </si>
  <si>
    <t>60-279-09-55</t>
  </si>
  <si>
    <t>60-279-09-57</t>
  </si>
  <si>
    <t>60-282-08-61</t>
  </si>
  <si>
    <t>60-282-09-59</t>
  </si>
  <si>
    <t>77-283-19-00</t>
  </si>
  <si>
    <t>Бейсболка R MOUNTAIN арт. 031340 (голубой) {turqouise}</t>
  </si>
  <si>
    <t>77-284-36-00</t>
  </si>
  <si>
    <t>Бейсболка R MOUNTAIN арт. 031403 (кремовый) {cream}</t>
  </si>
  <si>
    <t>80-044-00-57</t>
  </si>
  <si>
    <t>Бейсболка HERMAN арт. CONQUEST WAX (хаки) {khaki}</t>
  </si>
  <si>
    <t>80-095-15-55</t>
  </si>
  <si>
    <t>Бейсболка HERMAN арт. CONQUEST KING (темно-коричневый) {brown}</t>
  </si>
  <si>
    <t>80-161-09-59</t>
  </si>
  <si>
    <t>Бейсболка HERMAN арт. CONQUEST SWEAT (черный) {black}</t>
  </si>
  <si>
    <t>80-651-05-57</t>
  </si>
  <si>
    <t>Бейсболка HERMAN арт. CONQUEST 010 (темно-серый) {charcoal}</t>
  </si>
  <si>
    <t>80-651-08-55</t>
  </si>
  <si>
    <t>Бейсболка HERMAN арт. CONQUEST 010 (серый) {grey}</t>
  </si>
  <si>
    <t>80-651-08-57</t>
  </si>
  <si>
    <t>80-651-08-58</t>
  </si>
  <si>
    <t>80-651-08-59</t>
  </si>
  <si>
    <t>80-661-17-51</t>
  </si>
  <si>
    <t>Бейсболка HERMAN арт. CONQUEST 032 (белый) {white}</t>
  </si>
  <si>
    <t>80-662-17-51</t>
  </si>
  <si>
    <t>Бейсболка HERMAN арт. CONQUEST 033 (белый) {white}</t>
  </si>
  <si>
    <t>80-795-16-58</t>
  </si>
  <si>
    <t>Бейсболка HERMAN арт. DJE (темно-синий) {navy}</t>
  </si>
  <si>
    <t>Size</t>
  </si>
  <si>
    <t>Номенклатура</t>
  </si>
  <si>
    <t>Кол-во склад</t>
  </si>
  <si>
    <t>Наш склад</t>
  </si>
  <si>
    <t>WBSKU</t>
  </si>
  <si>
    <t>setItemsListToRefund([])</t>
  </si>
  <si>
    <t>setItemsLinks([])</t>
  </si>
  <si>
    <t>На нашем складе меньше, чем:</t>
  </si>
  <si>
    <t>Категория:</t>
  </si>
  <si>
    <t>Цена</t>
  </si>
  <si>
    <t>В наличии</t>
  </si>
  <si>
    <t>Сумма</t>
  </si>
  <si>
    <t>Резерв</t>
  </si>
  <si>
    <t>Свободно</t>
  </si>
  <si>
    <t>Характеристика</t>
  </si>
  <si>
    <t>Склад -&gt; Отчёты по складу -&gt; Товары на складах</t>
  </si>
  <si>
    <t>MARKETPLACE -&gt; (WB) Склад</t>
  </si>
  <si>
    <t>1 842</t>
  </si>
  <si>
    <t>1 193</t>
  </si>
  <si>
    <t>1 062</t>
  </si>
  <si>
    <t>1 207</t>
  </si>
  <si>
    <t>1 026</t>
  </si>
  <si>
    <t>02-072-07-63</t>
  </si>
  <si>
    <t>7720502WOOLRICH.351</t>
  </si>
  <si>
    <t>7720501BASEBALLEF.321</t>
  </si>
  <si>
    <t>7720102BASEBALLCASHMERE.21</t>
  </si>
  <si>
    <t>7721109BASEBALLCAPEAGLE.2</t>
  </si>
  <si>
    <t>02-642-08-63</t>
  </si>
  <si>
    <t>7720101BASEBALLCAPEFWOOL.32</t>
  </si>
  <si>
    <t>BaseballTweedBB2.C001L</t>
  </si>
  <si>
    <t>BaseballTweedBB2.L006J</t>
  </si>
  <si>
    <t>BaseballTweedBB2.D8/1</t>
  </si>
  <si>
    <t>44900B-CALICaliforniaReplay.snow</t>
  </si>
  <si>
    <t>21002A-CALICaliforniaPacificCoast.dkcedar</t>
  </si>
  <si>
    <t>36672A-DRWDetroitRedWingsNewRaglanN.darkred</t>
  </si>
  <si>
    <t>43910A-GNPGlacierNationalParkIconic.seafoam</t>
  </si>
  <si>
    <t>43942A-NYRNewYorkRangersElstonNHL.royal</t>
  </si>
  <si>
    <t>44740A-STESaintLouisTerriersArchive.stnv</t>
  </si>
  <si>
    <t>1 070</t>
  </si>
  <si>
    <t>1 815</t>
  </si>
  <si>
    <t>1 435</t>
  </si>
  <si>
    <t>31-219-19-00</t>
  </si>
  <si>
    <t>Бейсболка BETMAR арт. B1872H QUILTED RAIN CAP (голубой) {teal}</t>
  </si>
  <si>
    <t>B1872HQUILTEDRAINCAP.teal</t>
  </si>
  <si>
    <t>31-248-16-00</t>
  </si>
  <si>
    <t>Бейсболка BETMAR арт. B1943H PATTERN BASEBALL CAP (темно-синий) {navy}</t>
  </si>
  <si>
    <t>B1943HPATTERNBASEBALLCAP.navy</t>
  </si>
  <si>
    <t>31-248-72-00</t>
  </si>
  <si>
    <t>Бейсболка BETMAR арт. B1943H PATTERN BASEBALL CAP (черный / белый) {black/white}</t>
  </si>
  <si>
    <t>B1943HPATTERNBASEBALLCAP.black/white</t>
  </si>
  <si>
    <t>36-002-03-00</t>
  </si>
  <si>
    <t>Бейсболка 47 BRAND арт. B-AERIL17GWS New York Yankees MLB (оливковый) {ms}</t>
  </si>
  <si>
    <t>B-AERIL17GWSNewYorkYankeesMLB.ms</t>
  </si>
  <si>
    <t>B-AERIL17GWSNewYorkYankeesMLB.km</t>
  </si>
  <si>
    <t>B-BRMTL17CTPNewYorkYankeesMLB.km</t>
  </si>
  <si>
    <t>B-CLZOE17WBPNewYorkYankeesMLB.bk</t>
  </si>
  <si>
    <t>B-CLZOE17WBPNewYorkYankeesMLB.ny</t>
  </si>
  <si>
    <t>B-CLZOE17WBPNewYorkYankeesMLB.bkm</t>
  </si>
  <si>
    <t>BCWS-SUMVP17WBPNewYorkYankeesMLB.ny01</t>
  </si>
  <si>
    <t>B-DEFRO12WBVLosAngelesDodgersMLB.bkb</t>
  </si>
  <si>
    <t>B-DRZMV17PTPNewYorkYankeesMLB.e1</t>
  </si>
  <si>
    <t>36-025-00-00</t>
  </si>
  <si>
    <t>Бейсболка 47 BRAND арт. B-DWODM17CTP New York Yankees MLB (черный / бордовый) {bka}</t>
  </si>
  <si>
    <t>B-DWODM17CTPNewYorkYankeesMLB.bka</t>
  </si>
  <si>
    <t>B-GRIMM12HYPLosAngelesDodgersMLB.dya</t>
  </si>
  <si>
    <t>B-MPDTP12WBPLosAngelesDodgersMLB.swc</t>
  </si>
  <si>
    <t>B-MVPSP02WBPBostonRedSoxMLB.bkb</t>
  </si>
  <si>
    <t>B-NSHOT12WBPLosAngelesDodgersMLB.bkd</t>
  </si>
  <si>
    <t>B-RGW12GWSNLLosAngelesDodgersMLB.msg</t>
  </si>
  <si>
    <t>36-058-03-00</t>
  </si>
  <si>
    <t>Бейсболка 47 BRAND арт. B-RGW17GWS New York Yankees MLB (оливковый) {msa}</t>
  </si>
  <si>
    <t>B-RGW17GWSNewYorkYankeesMLB.msa</t>
  </si>
  <si>
    <t>B-SRS17WBPNewYorkYankeesMLB.ny</t>
  </si>
  <si>
    <t>H-MVP05WBVDetroitRedWingsNHL.bka</t>
  </si>
  <si>
    <t>H-MVP07WBVCarolinaHurricanesNHL.bka</t>
  </si>
  <si>
    <t>H-MVP22WBVSanJoseSharksNHL.bk</t>
  </si>
  <si>
    <t>H-MVP47WBVWinnipegJetsNHL.bkd</t>
  </si>
  <si>
    <t>H-MVPSP25WBPAnaheimDucksNHL.pjb</t>
  </si>
  <si>
    <t>HVIN-MVP01WBVBostonBruinsNHL.bk33</t>
  </si>
  <si>
    <t>1 580</t>
  </si>
  <si>
    <t>50-076-16-00</t>
  </si>
  <si>
    <t>Бейсболка DJINNS арт. 6P SB MelangePique (темно-синий) {navy}</t>
  </si>
  <si>
    <t>6PSBMelangePique.navy</t>
  </si>
  <si>
    <t>HFTDRMTMBubble.black/white</t>
  </si>
  <si>
    <t>HFTEmek.black</t>
  </si>
  <si>
    <t>HFTHippyCanvas.red</t>
  </si>
  <si>
    <t>60-236-12-57</t>
  </si>
  <si>
    <t>Бейсболка CHRISTYS арт. BASEBALL CAP csk100663 (бордовый) {maroon}</t>
  </si>
  <si>
    <t>BASEBALLCAPcsk100663.maroon</t>
  </si>
  <si>
    <t>60-308-14-57</t>
  </si>
  <si>
    <t>Бейсболка CHRISTYS арт. MCKENZIE csk100710 (коричневый) {taupe}</t>
  </si>
  <si>
    <t>MCKENZIEcsk100710.taupe</t>
  </si>
  <si>
    <t>60-309-06-57</t>
  </si>
  <si>
    <t>Бейсболка CHRISTYS арт. MOONS csk100704 (синий) {blue}</t>
  </si>
  <si>
    <t>MOONScsk100704.blue</t>
  </si>
  <si>
    <t>1 087</t>
  </si>
  <si>
    <t>1 047</t>
  </si>
  <si>
    <t>NORRIS.khaki</t>
  </si>
  <si>
    <t>STONE.black</t>
  </si>
  <si>
    <t>3215-630/77.630/77</t>
  </si>
  <si>
    <t>inSale</t>
  </si>
  <si>
    <t>setItemsRequiredQuantity([])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</si>
</sst>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\-0.000"/>
    <numFmt numFmtId="165" formatCode="#,##0.0"/>
    <numFmt numFmtId="166" formatCode="0.0"/>
  </numFmts>
  <fonts count="7" x14ac:knownFonts="1">
    <font>
      <sz val="10"/>
      <name val="Verdana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sz val="10"/>
      <name val="Verdana"/>
      <family val="2"/>
      <charset val="204"/>
    </font>
    <font>
      <b/>
      <sz val="8"/>
      <name val="Arial"/>
      <family val="2"/>
      <charset val="204"/>
    </font>
    <font>
      <b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/>
    <xf numFmtId="2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3" fontId="1" fillId="0" borderId="1" xfId="1" applyNumberFormat="1" applyFont="1" applyBorder="1" applyAlignment="1">
      <alignment horizontal="right" vertical="top"/>
    </xf>
    <xf numFmtId="166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left" vertical="top"/>
    </xf>
    <xf numFmtId="1" fontId="1" fillId="0" borderId="1" xfId="1" applyNumberFormat="1" applyFont="1" applyBorder="1" applyAlignment="1">
      <alignment horizontal="left" vertical="top"/>
    </xf>
    <xf numFmtId="166" fontId="1" fillId="0" borderId="1" xfId="1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NumberFormat="1" applyFont="1" applyFill="1" applyBorder="1" applyAlignment="1">
      <alignment horizontal="left" vertical="top"/>
    </xf>
    <xf numFmtId="0" fontId="3" fillId="3" borderId="1" xfId="2" applyNumberFormat="1" applyFont="1" applyFill="1" applyBorder="1" applyAlignment="1">
      <alignment horizontal="left" vertical="top"/>
    </xf>
    <xf numFmtId="1" fontId="3" fillId="3" borderId="1" xfId="2" applyNumberFormat="1" applyFont="1" applyFill="1" applyBorder="1" applyAlignment="1">
      <alignment horizontal="right" vertical="top"/>
    </xf>
    <xf numFmtId="3" fontId="3" fillId="3" borderId="1" xfId="2" applyNumberFormat="1" applyFont="1" applyFill="1" applyBorder="1" applyAlignment="1">
      <alignment horizontal="right" vertical="top"/>
    </xf>
    <xf numFmtId="166" fontId="3" fillId="3" borderId="1" xfId="2" applyNumberFormat="1" applyFont="1" applyFill="1" applyBorder="1" applyAlignment="1">
      <alignment horizontal="right" vertical="top"/>
    </xf>
    <xf numFmtId="0" fontId="5" fillId="0" borderId="1" xfId="1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4" fillId="4" borderId="0" xfId="0" applyFont="1" applyFill="1"/>
    <xf numFmtId="0" fontId="0" fillId="4" borderId="0" xfId="0" applyFill="1"/>
    <xf numFmtId="0" fontId="6" fillId="5" borderId="3" xfId="0" applyFont="1" applyFill="1" applyBorder="1"/>
    <xf numFmtId="0" fontId="6" fillId="0" borderId="0" xfId="0" applyFont="1" applyBorder="1" applyAlignment="1">
      <alignment horizontal="left" vertical="center"/>
    </xf>
    <xf numFmtId="0" fontId="4" fillId="0" borderId="0" xfId="0" applyFont="1"/>
    <xf numFmtId="22" fontId="3" fillId="3" borderId="1" xfId="2" applyNumberFormat="1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</cellXfs>
  <cellStyles count="3">
    <cellStyle name="Обычный" xfId="0" builtinId="0"/>
    <cellStyle name="Обычный_Лист2" xfId="1" xr:uid="{4AF3C546-706B-4867-B94D-D78CC59468FA}"/>
    <cellStyle name="Обычный_Склад ВБ" xfId="2" xr:uid="{90AB88CC-9C01-4F37-B84E-5E4A96F44065}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13A-942E-4931-AF03-C62700D1FD47}">
  <sheetPr codeName="Лист4"/>
  <dimension ref="A1:U313"/>
  <sheetViews>
    <sheetView showGridLines="0" workbookViewId="0">
      <selection activeCell="C20" sqref="C20"/>
    </sheetView>
  </sheetViews>
  <sheetFormatPr defaultRowHeight="12.75" x14ac:dyDescent="0.2"/>
  <cols>
    <col min="1" max="1" width="13.375" style="13" bestFit="1" customWidth="1"/>
    <col min="2" max="2" width="62.25" style="13" customWidth="1"/>
    <col min="3" max="3" width="8.75" style="13" bestFit="1" customWidth="1"/>
    <col min="4" max="4" width="19.625" style="16" bestFit="1" customWidth="1"/>
    <col min="5" max="5" width="14.75" bestFit="1" customWidth="1"/>
    <col min="6" max="6" width="8.875" bestFit="1" customWidth="1"/>
    <col min="7" max="7" width="10.625" bestFit="1" customWidth="1"/>
    <col min="8" max="8" width="14.5" bestFit="1" customWidth="1"/>
    <col min="9" max="9" width="11.375" bestFit="1" customWidth="1"/>
    <col min="10" max="10" width="15.125" bestFit="1" customWidth="1"/>
    <col min="12" max="12" width="17.625" bestFit="1" customWidth="1"/>
    <col min="13" max="13" width="19.625" bestFit="1" customWidth="1"/>
    <col min="18" max="18" width="17.125" bestFit="1" customWidth="1"/>
    <col min="19" max="19" width="12.5" bestFit="1" customWidth="1"/>
    <col min="20" max="20" width="2.125" customWidth="1"/>
    <col min="21" max="21" width="28.625" bestFit="1" customWidth="1"/>
  </cols>
  <sheetData>
    <row r="1" spans="1:21" x14ac:dyDescent="0.2">
      <c r="A1" s="17" t="s">
        <v>12394</v>
      </c>
      <c r="B1" s="17" t="s">
        <v>12395</v>
      </c>
      <c r="C1" s="17" t="s">
        <v>12396</v>
      </c>
      <c r="D1" s="17" t="s">
        <v>12397</v>
      </c>
      <c r="E1" s="17" t="s">
        <v>12398</v>
      </c>
      <c r="F1" s="17" t="s">
        <v>12399</v>
      </c>
      <c r="G1" s="17" t="s">
        <v>12400</v>
      </c>
      <c r="H1" s="17" t="s">
        <v>12401</v>
      </c>
      <c r="I1" s="17" t="s">
        <v>12535</v>
      </c>
      <c r="J1" s="17" t="s">
        <v>12402</v>
      </c>
      <c r="K1" s="17" t="s">
        <v>12403</v>
      </c>
      <c r="L1" s="17" t="s">
        <v>12404</v>
      </c>
      <c r="M1" s="17" t="s">
        <v>12405</v>
      </c>
      <c r="N1" s="17" t="s">
        <v>12406</v>
      </c>
      <c r="O1" s="17" t="s">
        <v>12407</v>
      </c>
      <c r="P1" s="17" t="s">
        <v>12408</v>
      </c>
      <c r="Q1" s="17" t="s">
        <v>12409</v>
      </c>
      <c r="R1" s="17" t="s">
        <v>12410</v>
      </c>
      <c r="S1" s="17" t="s">
        <v>12411</v>
      </c>
      <c r="U1" s="26" t="s">
        <v>12549</v>
      </c>
    </row>
    <row r="2" spans="1:21" x14ac:dyDescent="0.2">
      <c r="A2" s="18" t="s">
        <v>2529</v>
      </c>
      <c r="B2" s="18" t="s">
        <v>2530</v>
      </c>
      <c r="C2" s="19">
        <v>8451727</v>
      </c>
      <c r="D2" s="18" t="s">
        <v>11</v>
      </c>
      <c r="E2" s="18" t="s">
        <v>63</v>
      </c>
      <c r="F2" s="18" t="s">
        <v>20</v>
      </c>
      <c r="G2" s="19">
        <v>2000009034769</v>
      </c>
      <c r="H2" s="19">
        <v>1</v>
      </c>
      <c r="I2" s="19">
        <v>1</v>
      </c>
      <c r="J2" s="19">
        <v>1</v>
      </c>
      <c r="K2" s="18" t="s">
        <v>4</v>
      </c>
      <c r="L2" s="19">
        <v>0</v>
      </c>
      <c r="M2" s="19">
        <v>0</v>
      </c>
      <c r="N2" s="18" t="s">
        <v>7</v>
      </c>
      <c r="O2" s="20" t="s">
        <v>12554</v>
      </c>
      <c r="P2" s="18" t="s">
        <v>12414</v>
      </c>
      <c r="Q2" s="18" t="s">
        <v>12413</v>
      </c>
      <c r="R2" s="18" t="s">
        <v>12415</v>
      </c>
      <c r="S2" s="29">
        <v>44672.273310185185</v>
      </c>
    </row>
    <row r="3" spans="1:21" x14ac:dyDescent="0.2">
      <c r="A3" s="18" t="s">
        <v>12418</v>
      </c>
      <c r="B3" s="18" t="s">
        <v>2530</v>
      </c>
      <c r="C3" s="19">
        <v>8451727</v>
      </c>
      <c r="D3" s="18" t="s">
        <v>11</v>
      </c>
      <c r="E3" s="18" t="s">
        <v>63</v>
      </c>
      <c r="F3" s="18" t="s">
        <v>19</v>
      </c>
      <c r="G3" s="19">
        <v>2000009034776</v>
      </c>
      <c r="H3" s="19">
        <v>1</v>
      </c>
      <c r="I3" s="19">
        <v>1</v>
      </c>
      <c r="J3" s="19">
        <v>1</v>
      </c>
      <c r="K3" s="18" t="s">
        <v>12416</v>
      </c>
      <c r="L3" s="19">
        <v>0</v>
      </c>
      <c r="M3" s="19">
        <v>0</v>
      </c>
      <c r="N3" s="18" t="s">
        <v>7</v>
      </c>
      <c r="O3" s="20" t="s">
        <v>12554</v>
      </c>
      <c r="P3" s="18" t="s">
        <v>12413</v>
      </c>
      <c r="Q3" s="18" t="s">
        <v>12414</v>
      </c>
      <c r="R3" s="18" t="s">
        <v>12415</v>
      </c>
      <c r="S3" s="29">
        <v>44672.273310185185</v>
      </c>
    </row>
    <row r="4" spans="1:21" x14ac:dyDescent="0.2">
      <c r="A4" s="18" t="s">
        <v>12418</v>
      </c>
      <c r="B4" s="18" t="s">
        <v>2530</v>
      </c>
      <c r="C4" s="19">
        <v>8451727</v>
      </c>
      <c r="D4" s="18" t="s">
        <v>11</v>
      </c>
      <c r="E4" s="18" t="s">
        <v>63</v>
      </c>
      <c r="F4" s="18" t="s">
        <v>19</v>
      </c>
      <c r="G4" s="19">
        <v>2000009034776</v>
      </c>
      <c r="H4" s="19">
        <v>1</v>
      </c>
      <c r="I4" s="19">
        <v>1</v>
      </c>
      <c r="J4" s="19">
        <v>1</v>
      </c>
      <c r="K4" s="18" t="s">
        <v>3</v>
      </c>
      <c r="L4" s="19">
        <v>0</v>
      </c>
      <c r="M4" s="19">
        <v>0</v>
      </c>
      <c r="N4" s="18" t="s">
        <v>7</v>
      </c>
      <c r="O4" s="20" t="s">
        <v>12554</v>
      </c>
      <c r="P4" s="18" t="s">
        <v>12413</v>
      </c>
      <c r="Q4" s="18" t="s">
        <v>12414</v>
      </c>
      <c r="R4" s="18" t="s">
        <v>12415</v>
      </c>
      <c r="S4" s="29">
        <v>44672.273310185185</v>
      </c>
    </row>
    <row r="5" spans="1:21" x14ac:dyDescent="0.2">
      <c r="A5" s="18" t="s">
        <v>12555</v>
      </c>
      <c r="B5" s="18" t="s">
        <v>2532</v>
      </c>
      <c r="C5" s="19">
        <v>61065475</v>
      </c>
      <c r="D5" s="18" t="s">
        <v>11</v>
      </c>
      <c r="E5" s="18" t="s">
        <v>12556</v>
      </c>
      <c r="F5" s="18" t="s">
        <v>40</v>
      </c>
      <c r="G5" s="19">
        <v>2077199129841</v>
      </c>
      <c r="H5" s="19">
        <v>1</v>
      </c>
      <c r="I5" s="19">
        <v>1</v>
      </c>
      <c r="J5" s="19">
        <v>1</v>
      </c>
      <c r="K5" s="18" t="s">
        <v>12412</v>
      </c>
      <c r="L5" s="19">
        <v>0</v>
      </c>
      <c r="M5" s="19">
        <v>0</v>
      </c>
      <c r="N5" s="18" t="s">
        <v>7</v>
      </c>
      <c r="O5" s="20">
        <v>0</v>
      </c>
      <c r="P5" s="18" t="s">
        <v>12413</v>
      </c>
      <c r="Q5" s="18" t="s">
        <v>12414</v>
      </c>
      <c r="R5" s="18" t="s">
        <v>12415</v>
      </c>
      <c r="S5" s="29">
        <v>44671.39199074074</v>
      </c>
    </row>
    <row r="6" spans="1:21" x14ac:dyDescent="0.2">
      <c r="A6" s="18" t="s">
        <v>2523</v>
      </c>
      <c r="B6" s="18" t="s">
        <v>2522</v>
      </c>
      <c r="C6" s="19">
        <v>6995093</v>
      </c>
      <c r="D6" s="18" t="s">
        <v>11</v>
      </c>
      <c r="E6" s="18" t="s">
        <v>64</v>
      </c>
      <c r="F6" s="18" t="s">
        <v>12</v>
      </c>
      <c r="G6" s="19">
        <v>2000009034783</v>
      </c>
      <c r="H6" s="19">
        <v>1</v>
      </c>
      <c r="I6" s="19">
        <v>1</v>
      </c>
      <c r="J6" s="19">
        <v>1</v>
      </c>
      <c r="K6" s="18" t="s">
        <v>12416</v>
      </c>
      <c r="L6" s="19">
        <v>0</v>
      </c>
      <c r="M6" s="19">
        <v>0</v>
      </c>
      <c r="N6" s="18" t="s">
        <v>7</v>
      </c>
      <c r="O6" s="20" t="s">
        <v>12553</v>
      </c>
      <c r="P6" s="18" t="s">
        <v>12414</v>
      </c>
      <c r="Q6" s="18" t="s">
        <v>12413</v>
      </c>
      <c r="R6" s="18" t="s">
        <v>12415</v>
      </c>
      <c r="S6" s="29">
        <v>44672.273310185185</v>
      </c>
    </row>
    <row r="7" spans="1:21" x14ac:dyDescent="0.2">
      <c r="A7" s="18" t="s">
        <v>2524</v>
      </c>
      <c r="B7" s="18" t="s">
        <v>2522</v>
      </c>
      <c r="C7" s="19">
        <v>6995093</v>
      </c>
      <c r="D7" s="18" t="s">
        <v>11</v>
      </c>
      <c r="E7" s="18" t="s">
        <v>64</v>
      </c>
      <c r="F7" s="18" t="s">
        <v>20</v>
      </c>
      <c r="G7" s="19">
        <v>2000009034790</v>
      </c>
      <c r="H7" s="19">
        <v>1</v>
      </c>
      <c r="I7" s="19">
        <v>1</v>
      </c>
      <c r="J7" s="19">
        <v>1</v>
      </c>
      <c r="K7" s="18" t="s">
        <v>12416</v>
      </c>
      <c r="L7" s="19">
        <v>0</v>
      </c>
      <c r="M7" s="19">
        <v>0</v>
      </c>
      <c r="N7" s="18" t="s">
        <v>7</v>
      </c>
      <c r="O7" s="20" t="s">
        <v>12553</v>
      </c>
      <c r="P7" s="18" t="s">
        <v>12414</v>
      </c>
      <c r="Q7" s="18" t="s">
        <v>12413</v>
      </c>
      <c r="R7" s="18" t="s">
        <v>12415</v>
      </c>
      <c r="S7" s="29">
        <v>44672.273310185185</v>
      </c>
    </row>
    <row r="8" spans="1:21" x14ac:dyDescent="0.2">
      <c r="A8" s="18" t="s">
        <v>2526</v>
      </c>
      <c r="B8" s="18" t="s">
        <v>2522</v>
      </c>
      <c r="C8" s="19">
        <v>6995093</v>
      </c>
      <c r="D8" s="18" t="s">
        <v>11</v>
      </c>
      <c r="E8" s="18" t="s">
        <v>64</v>
      </c>
      <c r="F8" s="18" t="s">
        <v>40</v>
      </c>
      <c r="G8" s="19">
        <v>2077199024672</v>
      </c>
      <c r="H8" s="19">
        <v>1</v>
      </c>
      <c r="I8" s="19">
        <v>1</v>
      </c>
      <c r="J8" s="19">
        <v>1</v>
      </c>
      <c r="K8" s="18" t="s">
        <v>12416</v>
      </c>
      <c r="L8" s="19">
        <v>0</v>
      </c>
      <c r="M8" s="19">
        <v>0</v>
      </c>
      <c r="N8" s="18" t="s">
        <v>7</v>
      </c>
      <c r="O8" s="20" t="s">
        <v>12553</v>
      </c>
      <c r="P8" s="18" t="s">
        <v>12414</v>
      </c>
      <c r="Q8" s="18" t="s">
        <v>12413</v>
      </c>
      <c r="R8" s="18" t="s">
        <v>12415</v>
      </c>
      <c r="S8" s="29">
        <v>44672.273310185185</v>
      </c>
    </row>
    <row r="9" spans="1:21" x14ac:dyDescent="0.2">
      <c r="A9" s="18" t="s">
        <v>2517</v>
      </c>
      <c r="B9" s="18" t="s">
        <v>2518</v>
      </c>
      <c r="C9" s="19">
        <v>8451728</v>
      </c>
      <c r="D9" s="18" t="s">
        <v>11</v>
      </c>
      <c r="E9" s="18" t="s">
        <v>124</v>
      </c>
      <c r="F9" s="18" t="s">
        <v>26</v>
      </c>
      <c r="G9" s="19">
        <v>2077199081132</v>
      </c>
      <c r="H9" s="19">
        <v>1</v>
      </c>
      <c r="I9" s="19">
        <v>1</v>
      </c>
      <c r="J9" s="19">
        <v>1</v>
      </c>
      <c r="K9" s="18" t="s">
        <v>12412</v>
      </c>
      <c r="L9" s="19">
        <v>0</v>
      </c>
      <c r="M9" s="19">
        <v>0</v>
      </c>
      <c r="N9" s="18" t="s">
        <v>7</v>
      </c>
      <c r="O9" s="20" t="s">
        <v>12554</v>
      </c>
      <c r="P9" s="18" t="s">
        <v>12413</v>
      </c>
      <c r="Q9" s="18" t="s">
        <v>12414</v>
      </c>
      <c r="R9" s="18" t="s">
        <v>12415</v>
      </c>
      <c r="S9" s="29">
        <v>44672.273310185185</v>
      </c>
    </row>
    <row r="10" spans="1:21" x14ac:dyDescent="0.2">
      <c r="A10" s="18" t="s">
        <v>12419</v>
      </c>
      <c r="B10" s="18" t="s">
        <v>2518</v>
      </c>
      <c r="C10" s="19">
        <v>8451728</v>
      </c>
      <c r="D10" s="18" t="s">
        <v>11</v>
      </c>
      <c r="E10" s="18" t="s">
        <v>124</v>
      </c>
      <c r="F10" s="18" t="s">
        <v>19</v>
      </c>
      <c r="G10" s="19">
        <v>2077199081149</v>
      </c>
      <c r="H10" s="19">
        <v>1</v>
      </c>
      <c r="I10" s="19">
        <v>1</v>
      </c>
      <c r="J10" s="19">
        <v>1</v>
      </c>
      <c r="K10" s="18" t="s">
        <v>12412</v>
      </c>
      <c r="L10" s="19">
        <v>0</v>
      </c>
      <c r="M10" s="19">
        <v>0</v>
      </c>
      <c r="N10" s="18" t="s">
        <v>7</v>
      </c>
      <c r="O10" s="19" t="s">
        <v>12554</v>
      </c>
      <c r="P10" s="18" t="s">
        <v>12413</v>
      </c>
      <c r="Q10" s="18" t="s">
        <v>12414</v>
      </c>
      <c r="R10" s="18" t="s">
        <v>12415</v>
      </c>
      <c r="S10" s="29">
        <v>44672.273310185185</v>
      </c>
    </row>
    <row r="11" spans="1:21" x14ac:dyDescent="0.2">
      <c r="A11" s="18" t="s">
        <v>2520</v>
      </c>
      <c r="B11" s="18" t="s">
        <v>2518</v>
      </c>
      <c r="C11" s="19">
        <v>8451728</v>
      </c>
      <c r="D11" s="18" t="s">
        <v>11</v>
      </c>
      <c r="E11" s="18" t="s">
        <v>124</v>
      </c>
      <c r="F11" s="18" t="s">
        <v>40</v>
      </c>
      <c r="G11" s="19">
        <v>2077199024702</v>
      </c>
      <c r="H11" s="19">
        <v>1</v>
      </c>
      <c r="I11" s="19">
        <v>1</v>
      </c>
      <c r="J11" s="19">
        <v>1</v>
      </c>
      <c r="K11" s="18" t="s">
        <v>12412</v>
      </c>
      <c r="L11" s="19">
        <v>0</v>
      </c>
      <c r="M11" s="19">
        <v>0</v>
      </c>
      <c r="N11" s="18" t="s">
        <v>7</v>
      </c>
      <c r="O11" s="19" t="s">
        <v>12554</v>
      </c>
      <c r="P11" s="18" t="s">
        <v>12413</v>
      </c>
      <c r="Q11" s="18" t="s">
        <v>12414</v>
      </c>
      <c r="R11" s="18" t="s">
        <v>12415</v>
      </c>
      <c r="S11" s="29">
        <v>44672.273310185185</v>
      </c>
    </row>
    <row r="12" spans="1:21" x14ac:dyDescent="0.2">
      <c r="A12" s="18" t="s">
        <v>2527</v>
      </c>
      <c r="B12" s="18" t="s">
        <v>2528</v>
      </c>
      <c r="C12" s="19">
        <v>15484281</v>
      </c>
      <c r="D12" s="18" t="s">
        <v>11</v>
      </c>
      <c r="E12" s="18" t="s">
        <v>122</v>
      </c>
      <c r="F12" s="18" t="s">
        <v>26</v>
      </c>
      <c r="G12" s="19">
        <v>2077199052446</v>
      </c>
      <c r="H12" s="19">
        <v>1</v>
      </c>
      <c r="I12" s="19">
        <v>1</v>
      </c>
      <c r="J12" s="19">
        <v>1</v>
      </c>
      <c r="K12" s="18" t="s">
        <v>12412</v>
      </c>
      <c r="L12" s="19">
        <v>0</v>
      </c>
      <c r="M12" s="19">
        <v>0</v>
      </c>
      <c r="N12" s="18" t="s">
        <v>7</v>
      </c>
      <c r="O12" s="19">
        <v>561</v>
      </c>
      <c r="P12" s="18" t="s">
        <v>12413</v>
      </c>
      <c r="Q12" s="18" t="s">
        <v>12414</v>
      </c>
      <c r="R12" s="18" t="s">
        <v>12415</v>
      </c>
      <c r="S12" s="29">
        <v>44672.273310185185</v>
      </c>
    </row>
    <row r="13" spans="1:21" x14ac:dyDescent="0.2">
      <c r="A13" s="18" t="s">
        <v>12420</v>
      </c>
      <c r="B13" s="18" t="s">
        <v>2528</v>
      </c>
      <c r="C13" s="19">
        <v>9806087</v>
      </c>
      <c r="D13" s="18" t="s">
        <v>11</v>
      </c>
      <c r="E13" s="18" t="s">
        <v>123</v>
      </c>
      <c r="F13" s="18" t="s">
        <v>20</v>
      </c>
      <c r="G13" s="19">
        <v>2077199042799</v>
      </c>
      <c r="H13" s="19">
        <v>1</v>
      </c>
      <c r="I13" s="19">
        <v>1</v>
      </c>
      <c r="J13" s="19">
        <v>1</v>
      </c>
      <c r="K13" s="18" t="s">
        <v>12416</v>
      </c>
      <c r="L13" s="19">
        <v>0</v>
      </c>
      <c r="M13" s="19">
        <v>0</v>
      </c>
      <c r="N13" s="18" t="s">
        <v>7</v>
      </c>
      <c r="O13" s="19">
        <v>899</v>
      </c>
      <c r="P13" s="18" t="s">
        <v>12413</v>
      </c>
      <c r="Q13" s="18" t="s">
        <v>12414</v>
      </c>
      <c r="R13" s="18" t="s">
        <v>12415</v>
      </c>
      <c r="S13" s="29">
        <v>44672.273310185185</v>
      </c>
    </row>
    <row r="14" spans="1:21" x14ac:dyDescent="0.2">
      <c r="A14" s="18" t="s">
        <v>12421</v>
      </c>
      <c r="B14" s="18" t="s">
        <v>2528</v>
      </c>
      <c r="C14" s="19">
        <v>9806087</v>
      </c>
      <c r="D14" s="18" t="s">
        <v>11</v>
      </c>
      <c r="E14" s="18" t="s">
        <v>123</v>
      </c>
      <c r="F14" s="18" t="s">
        <v>19</v>
      </c>
      <c r="G14" s="19">
        <v>2077199042805</v>
      </c>
      <c r="H14" s="19">
        <v>1</v>
      </c>
      <c r="I14" s="19">
        <v>1</v>
      </c>
      <c r="J14" s="19">
        <v>1</v>
      </c>
      <c r="K14" s="18" t="s">
        <v>12412</v>
      </c>
      <c r="L14" s="19">
        <v>0</v>
      </c>
      <c r="M14" s="19">
        <v>0</v>
      </c>
      <c r="N14" s="18" t="s">
        <v>7</v>
      </c>
      <c r="O14" s="19">
        <v>899</v>
      </c>
      <c r="P14" s="18" t="s">
        <v>12413</v>
      </c>
      <c r="Q14" s="18" t="s">
        <v>12414</v>
      </c>
      <c r="R14" s="18" t="s">
        <v>12415</v>
      </c>
      <c r="S14" s="29">
        <v>44672.273310185185</v>
      </c>
    </row>
    <row r="15" spans="1:21" x14ac:dyDescent="0.2">
      <c r="A15" s="18" t="s">
        <v>12422</v>
      </c>
      <c r="B15" s="18" t="s">
        <v>2528</v>
      </c>
      <c r="C15" s="19">
        <v>9806087</v>
      </c>
      <c r="D15" s="18" t="s">
        <v>11</v>
      </c>
      <c r="E15" s="18" t="s">
        <v>123</v>
      </c>
      <c r="F15" s="18" t="s">
        <v>40</v>
      </c>
      <c r="G15" s="19">
        <v>2077199052453</v>
      </c>
      <c r="H15" s="19">
        <v>1</v>
      </c>
      <c r="I15" s="19">
        <v>1</v>
      </c>
      <c r="J15" s="19">
        <v>1</v>
      </c>
      <c r="K15" s="18" t="s">
        <v>12412</v>
      </c>
      <c r="L15" s="19">
        <v>0</v>
      </c>
      <c r="M15" s="19">
        <v>0</v>
      </c>
      <c r="N15" s="18" t="s">
        <v>7</v>
      </c>
      <c r="O15" s="19">
        <v>899</v>
      </c>
      <c r="P15" s="18" t="s">
        <v>12413</v>
      </c>
      <c r="Q15" s="18" t="s">
        <v>12414</v>
      </c>
      <c r="R15" s="18" t="s">
        <v>12415</v>
      </c>
      <c r="S15" s="29">
        <v>44672.273310185185</v>
      </c>
    </row>
    <row r="16" spans="1:21" x14ac:dyDescent="0.2">
      <c r="A16" s="18" t="s">
        <v>2465</v>
      </c>
      <c r="B16" s="18" t="s">
        <v>2466</v>
      </c>
      <c r="C16" s="19">
        <v>6995090</v>
      </c>
      <c r="D16" s="18" t="s">
        <v>11</v>
      </c>
      <c r="E16" s="18" t="s">
        <v>117</v>
      </c>
      <c r="F16" s="18" t="s">
        <v>8</v>
      </c>
      <c r="G16" s="19">
        <v>2077000001144</v>
      </c>
      <c r="H16" s="19">
        <v>1</v>
      </c>
      <c r="I16" s="19">
        <v>1</v>
      </c>
      <c r="J16" s="19">
        <v>1</v>
      </c>
      <c r="K16" s="18" t="s">
        <v>12416</v>
      </c>
      <c r="L16" s="19">
        <v>0</v>
      </c>
      <c r="M16" s="19">
        <v>0</v>
      </c>
      <c r="N16" s="18" t="s">
        <v>7</v>
      </c>
      <c r="O16" s="19" t="s">
        <v>12553</v>
      </c>
      <c r="P16" s="18" t="s">
        <v>12414</v>
      </c>
      <c r="Q16" s="18" t="s">
        <v>12413</v>
      </c>
      <c r="R16" s="18" t="s">
        <v>12415</v>
      </c>
      <c r="S16" s="29">
        <v>44672.273310185185</v>
      </c>
    </row>
    <row r="17" spans="1:19" x14ac:dyDescent="0.2">
      <c r="A17" s="18" t="s">
        <v>2511</v>
      </c>
      <c r="B17" s="18" t="s">
        <v>2512</v>
      </c>
      <c r="C17" s="19">
        <v>7027803</v>
      </c>
      <c r="D17" s="18" t="s">
        <v>11</v>
      </c>
      <c r="E17" s="18" t="s">
        <v>121</v>
      </c>
      <c r="F17" s="18" t="s">
        <v>26</v>
      </c>
      <c r="G17" s="19">
        <v>2077199081125</v>
      </c>
      <c r="H17" s="19">
        <v>1</v>
      </c>
      <c r="I17" s="19">
        <v>1</v>
      </c>
      <c r="J17" s="19">
        <v>1</v>
      </c>
      <c r="K17" s="18" t="s">
        <v>12412</v>
      </c>
      <c r="L17" s="19">
        <v>0</v>
      </c>
      <c r="M17" s="19">
        <v>0</v>
      </c>
      <c r="N17" s="18" t="s">
        <v>7</v>
      </c>
      <c r="O17" s="19" t="s">
        <v>12551</v>
      </c>
      <c r="P17" s="18" t="s">
        <v>12413</v>
      </c>
      <c r="Q17" s="18" t="s">
        <v>12414</v>
      </c>
      <c r="R17" s="18" t="s">
        <v>12415</v>
      </c>
      <c r="S17" s="29">
        <v>44672.273310185185</v>
      </c>
    </row>
    <row r="18" spans="1:19" x14ac:dyDescent="0.2">
      <c r="A18" s="18" t="s">
        <v>2513</v>
      </c>
      <c r="B18" s="18" t="s">
        <v>2512</v>
      </c>
      <c r="C18" s="19">
        <v>7027803</v>
      </c>
      <c r="D18" s="18" t="s">
        <v>11</v>
      </c>
      <c r="E18" s="18" t="s">
        <v>121</v>
      </c>
      <c r="F18" s="18" t="s">
        <v>12</v>
      </c>
      <c r="G18" s="19">
        <v>2077199014390</v>
      </c>
      <c r="H18" s="19">
        <v>1</v>
      </c>
      <c r="I18" s="19">
        <v>1</v>
      </c>
      <c r="J18" s="19">
        <v>1</v>
      </c>
      <c r="K18" s="18" t="s">
        <v>4</v>
      </c>
      <c r="L18" s="19">
        <v>0</v>
      </c>
      <c r="M18" s="19">
        <v>0</v>
      </c>
      <c r="N18" s="18" t="s">
        <v>7</v>
      </c>
      <c r="O18" s="19" t="s">
        <v>12551</v>
      </c>
      <c r="P18" s="18" t="s">
        <v>12413</v>
      </c>
      <c r="Q18" s="18" t="s">
        <v>12414</v>
      </c>
      <c r="R18" s="18" t="s">
        <v>12415</v>
      </c>
      <c r="S18" s="29">
        <v>44672.273310185185</v>
      </c>
    </row>
    <row r="19" spans="1:19" x14ac:dyDescent="0.2">
      <c r="A19" s="18" t="s">
        <v>2514</v>
      </c>
      <c r="B19" s="18" t="s">
        <v>2512</v>
      </c>
      <c r="C19" s="19">
        <v>7027803</v>
      </c>
      <c r="D19" s="18" t="s">
        <v>11</v>
      </c>
      <c r="E19" s="18" t="s">
        <v>121</v>
      </c>
      <c r="F19" s="18" t="s">
        <v>20</v>
      </c>
      <c r="G19" s="19">
        <v>2077199014406</v>
      </c>
      <c r="H19" s="19">
        <v>1</v>
      </c>
      <c r="I19" s="19">
        <v>1</v>
      </c>
      <c r="J19" s="19">
        <v>1</v>
      </c>
      <c r="K19" s="18" t="s">
        <v>12412</v>
      </c>
      <c r="L19" s="19">
        <v>0</v>
      </c>
      <c r="M19" s="19">
        <v>0</v>
      </c>
      <c r="N19" s="18" t="s">
        <v>7</v>
      </c>
      <c r="O19" s="19" t="s">
        <v>12551</v>
      </c>
      <c r="P19" s="18" t="s">
        <v>12414</v>
      </c>
      <c r="Q19" s="18" t="s">
        <v>12413</v>
      </c>
      <c r="R19" s="18" t="s">
        <v>12415</v>
      </c>
      <c r="S19" s="29">
        <v>44672.273310185185</v>
      </c>
    </row>
    <row r="20" spans="1:19" x14ac:dyDescent="0.2">
      <c r="A20" s="18" t="s">
        <v>2515</v>
      </c>
      <c r="B20" s="18" t="s">
        <v>2512</v>
      </c>
      <c r="C20" s="19">
        <v>7027803</v>
      </c>
      <c r="D20" s="18" t="s">
        <v>11</v>
      </c>
      <c r="E20" s="18" t="s">
        <v>121</v>
      </c>
      <c r="F20" s="18" t="s">
        <v>19</v>
      </c>
      <c r="G20" s="19">
        <v>2077199043536</v>
      </c>
      <c r="H20" s="19">
        <v>1</v>
      </c>
      <c r="I20" s="19">
        <v>1</v>
      </c>
      <c r="J20" s="19">
        <v>1</v>
      </c>
      <c r="K20" s="18" t="s">
        <v>12412</v>
      </c>
      <c r="L20" s="19">
        <v>0</v>
      </c>
      <c r="M20" s="19">
        <v>0</v>
      </c>
      <c r="N20" s="18" t="s">
        <v>7</v>
      </c>
      <c r="O20" s="19" t="s">
        <v>12551</v>
      </c>
      <c r="P20" s="18" t="s">
        <v>12414</v>
      </c>
      <c r="Q20" s="18" t="s">
        <v>12413</v>
      </c>
      <c r="R20" s="18" t="s">
        <v>12415</v>
      </c>
      <c r="S20" s="29">
        <v>44672.273310185185</v>
      </c>
    </row>
    <row r="21" spans="1:19" x14ac:dyDescent="0.2">
      <c r="A21" s="18" t="s">
        <v>2516</v>
      </c>
      <c r="B21" s="18" t="s">
        <v>2512</v>
      </c>
      <c r="C21" s="19">
        <v>7027803</v>
      </c>
      <c r="D21" s="18" t="s">
        <v>11</v>
      </c>
      <c r="E21" s="18" t="s">
        <v>121</v>
      </c>
      <c r="F21" s="18" t="s">
        <v>40</v>
      </c>
      <c r="G21" s="19">
        <v>2077199043543</v>
      </c>
      <c r="H21" s="19">
        <v>1</v>
      </c>
      <c r="I21" s="19">
        <v>1</v>
      </c>
      <c r="J21" s="19">
        <v>1</v>
      </c>
      <c r="K21" s="18" t="s">
        <v>12412</v>
      </c>
      <c r="L21" s="19">
        <v>0</v>
      </c>
      <c r="M21" s="19">
        <v>0</v>
      </c>
      <c r="N21" s="18" t="s">
        <v>7</v>
      </c>
      <c r="O21" s="19" t="s">
        <v>12551</v>
      </c>
      <c r="P21" s="18" t="s">
        <v>12413</v>
      </c>
      <c r="Q21" s="18" t="s">
        <v>12414</v>
      </c>
      <c r="R21" s="18" t="s">
        <v>12415</v>
      </c>
      <c r="S21" s="29">
        <v>44672.273310185185</v>
      </c>
    </row>
    <row r="22" spans="1:19" x14ac:dyDescent="0.2">
      <c r="A22" s="18" t="s">
        <v>2506</v>
      </c>
      <c r="B22" s="18" t="s">
        <v>2507</v>
      </c>
      <c r="C22" s="19">
        <v>54809244</v>
      </c>
      <c r="D22" s="18" t="s">
        <v>11</v>
      </c>
      <c r="E22" s="18" t="s">
        <v>12557</v>
      </c>
      <c r="F22" s="18" t="s">
        <v>12</v>
      </c>
      <c r="G22" s="19">
        <v>2077199122828</v>
      </c>
      <c r="H22" s="19">
        <v>1</v>
      </c>
      <c r="I22" s="19">
        <v>1</v>
      </c>
      <c r="J22" s="19">
        <v>1</v>
      </c>
      <c r="K22" s="18" t="s">
        <v>12417</v>
      </c>
      <c r="L22" s="19">
        <v>0</v>
      </c>
      <c r="M22" s="19">
        <v>0</v>
      </c>
      <c r="N22" s="18" t="s">
        <v>7</v>
      </c>
      <c r="O22" s="19">
        <v>0</v>
      </c>
      <c r="P22" s="18" t="s">
        <v>12413</v>
      </c>
      <c r="Q22" s="18" t="s">
        <v>12414</v>
      </c>
      <c r="R22" s="18" t="s">
        <v>12415</v>
      </c>
      <c r="S22" s="29">
        <v>44671.39199074074</v>
      </c>
    </row>
    <row r="23" spans="1:19" x14ac:dyDescent="0.2">
      <c r="A23" s="18" t="s">
        <v>2509</v>
      </c>
      <c r="B23" s="18" t="s">
        <v>2507</v>
      </c>
      <c r="C23" s="19">
        <v>54809244</v>
      </c>
      <c r="D23" s="18" t="s">
        <v>11</v>
      </c>
      <c r="E23" s="18" t="s">
        <v>12557</v>
      </c>
      <c r="F23" s="18" t="s">
        <v>19</v>
      </c>
      <c r="G23" s="19">
        <v>2077199122842</v>
      </c>
      <c r="H23" s="19">
        <v>1</v>
      </c>
      <c r="I23" s="19">
        <v>1</v>
      </c>
      <c r="J23" s="19">
        <v>1</v>
      </c>
      <c r="K23" s="18" t="s">
        <v>4</v>
      </c>
      <c r="L23" s="19">
        <v>0</v>
      </c>
      <c r="M23" s="19">
        <v>0</v>
      </c>
      <c r="N23" s="18" t="s">
        <v>7</v>
      </c>
      <c r="O23" s="20">
        <v>0</v>
      </c>
      <c r="P23" s="18" t="s">
        <v>12413</v>
      </c>
      <c r="Q23" s="18" t="s">
        <v>12414</v>
      </c>
      <c r="R23" s="18" t="s">
        <v>12415</v>
      </c>
      <c r="S23" s="29">
        <v>44671.39199074074</v>
      </c>
    </row>
    <row r="24" spans="1:19" x14ac:dyDescent="0.2">
      <c r="A24" s="18" t="s">
        <v>2510</v>
      </c>
      <c r="B24" s="18" t="s">
        <v>2507</v>
      </c>
      <c r="C24" s="19">
        <v>54809244</v>
      </c>
      <c r="D24" s="18" t="s">
        <v>11</v>
      </c>
      <c r="E24" s="18" t="s">
        <v>12557</v>
      </c>
      <c r="F24" s="18" t="s">
        <v>40</v>
      </c>
      <c r="G24" s="19">
        <v>2077199122859</v>
      </c>
      <c r="H24" s="19">
        <v>1</v>
      </c>
      <c r="I24" s="19">
        <v>1</v>
      </c>
      <c r="J24" s="19">
        <v>1</v>
      </c>
      <c r="K24" s="18" t="s">
        <v>4</v>
      </c>
      <c r="L24" s="19">
        <v>0</v>
      </c>
      <c r="M24" s="19">
        <v>0</v>
      </c>
      <c r="N24" s="18" t="s">
        <v>7</v>
      </c>
      <c r="O24" s="20">
        <v>0</v>
      </c>
      <c r="P24" s="18" t="s">
        <v>12413</v>
      </c>
      <c r="Q24" s="18" t="s">
        <v>12414</v>
      </c>
      <c r="R24" s="18" t="s">
        <v>12415</v>
      </c>
      <c r="S24" s="29">
        <v>44671.39199074074</v>
      </c>
    </row>
    <row r="25" spans="1:19" x14ac:dyDescent="0.2">
      <c r="A25" s="18" t="s">
        <v>2431</v>
      </c>
      <c r="B25" s="18" t="s">
        <v>2432</v>
      </c>
      <c r="C25" s="19">
        <v>8109401</v>
      </c>
      <c r="D25" s="18" t="s">
        <v>11</v>
      </c>
      <c r="E25" s="18" t="s">
        <v>112</v>
      </c>
      <c r="F25" s="21" t="s">
        <v>8</v>
      </c>
      <c r="G25" s="19">
        <v>2077199023736</v>
      </c>
      <c r="H25" s="19">
        <v>1</v>
      </c>
      <c r="I25" s="19">
        <v>1</v>
      </c>
      <c r="J25" s="19">
        <v>1</v>
      </c>
      <c r="K25" s="18" t="s">
        <v>12416</v>
      </c>
      <c r="L25" s="19">
        <v>0</v>
      </c>
      <c r="M25" s="19">
        <v>0</v>
      </c>
      <c r="N25" s="18" t="s">
        <v>7</v>
      </c>
      <c r="O25" s="19" t="s">
        <v>12552</v>
      </c>
      <c r="P25" s="18" t="s">
        <v>12413</v>
      </c>
      <c r="Q25" s="18" t="s">
        <v>12414</v>
      </c>
      <c r="R25" s="18" t="s">
        <v>12415</v>
      </c>
      <c r="S25" s="29">
        <v>44672.273310185185</v>
      </c>
    </row>
    <row r="26" spans="1:19" x14ac:dyDescent="0.2">
      <c r="A26" s="18" t="s">
        <v>2425</v>
      </c>
      <c r="B26" s="18" t="s">
        <v>2426</v>
      </c>
      <c r="C26" s="19">
        <v>8109396</v>
      </c>
      <c r="D26" s="18" t="s">
        <v>11</v>
      </c>
      <c r="E26" s="18" t="s">
        <v>57</v>
      </c>
      <c r="F26" s="19" t="s">
        <v>8</v>
      </c>
      <c r="G26" s="19">
        <v>2077199023750</v>
      </c>
      <c r="H26" s="19">
        <v>1</v>
      </c>
      <c r="I26" s="19">
        <v>1</v>
      </c>
      <c r="J26" s="19">
        <v>1</v>
      </c>
      <c r="K26" s="18" t="s">
        <v>12412</v>
      </c>
      <c r="L26" s="19">
        <v>0</v>
      </c>
      <c r="M26" s="19">
        <v>0</v>
      </c>
      <c r="N26" s="18" t="s">
        <v>7</v>
      </c>
      <c r="O26" s="19" t="s">
        <v>12552</v>
      </c>
      <c r="P26" s="18" t="s">
        <v>12413</v>
      </c>
      <c r="Q26" s="18" t="s">
        <v>12414</v>
      </c>
      <c r="R26" s="18" t="s">
        <v>12415</v>
      </c>
      <c r="S26" s="29">
        <v>44672.273310185185</v>
      </c>
    </row>
    <row r="27" spans="1:19" x14ac:dyDescent="0.2">
      <c r="A27" s="18" t="s">
        <v>2429</v>
      </c>
      <c r="B27" s="18" t="s">
        <v>2430</v>
      </c>
      <c r="C27" s="19">
        <v>12301479</v>
      </c>
      <c r="D27" s="18" t="s">
        <v>11</v>
      </c>
      <c r="E27" s="18" t="s">
        <v>113</v>
      </c>
      <c r="F27" s="21" t="s">
        <v>8</v>
      </c>
      <c r="G27" s="19">
        <v>2077199060335</v>
      </c>
      <c r="H27" s="19">
        <v>1</v>
      </c>
      <c r="I27" s="19">
        <v>1</v>
      </c>
      <c r="J27" s="19">
        <v>1</v>
      </c>
      <c r="K27" s="18" t="s">
        <v>12412</v>
      </c>
      <c r="L27" s="19">
        <v>0</v>
      </c>
      <c r="M27" s="19">
        <v>0</v>
      </c>
      <c r="N27" s="18" t="s">
        <v>7</v>
      </c>
      <c r="O27" s="19">
        <v>704</v>
      </c>
      <c r="P27" s="18" t="s">
        <v>12413</v>
      </c>
      <c r="Q27" s="18" t="s">
        <v>12414</v>
      </c>
      <c r="R27" s="18" t="s">
        <v>12415</v>
      </c>
      <c r="S27" s="29">
        <v>44672.273310185185</v>
      </c>
    </row>
    <row r="28" spans="1:19" x14ac:dyDescent="0.2">
      <c r="A28" s="18" t="s">
        <v>12423</v>
      </c>
      <c r="B28" s="18" t="s">
        <v>12424</v>
      </c>
      <c r="C28" s="19">
        <v>12301480</v>
      </c>
      <c r="D28" s="18" t="s">
        <v>11</v>
      </c>
      <c r="E28" s="18" t="s">
        <v>115</v>
      </c>
      <c r="F28" s="18" t="s">
        <v>12</v>
      </c>
      <c r="G28" s="19">
        <v>2077199060403</v>
      </c>
      <c r="H28" s="19">
        <v>1</v>
      </c>
      <c r="I28" s="19">
        <v>1</v>
      </c>
      <c r="J28" s="19">
        <v>1</v>
      </c>
      <c r="K28" s="18" t="s">
        <v>3</v>
      </c>
      <c r="L28" s="19">
        <v>0</v>
      </c>
      <c r="M28" s="19">
        <v>0</v>
      </c>
      <c r="N28" s="18" t="s">
        <v>7</v>
      </c>
      <c r="O28" s="19">
        <v>704</v>
      </c>
      <c r="P28" s="18" t="s">
        <v>12413</v>
      </c>
      <c r="Q28" s="18" t="s">
        <v>12414</v>
      </c>
      <c r="R28" s="18" t="s">
        <v>12415</v>
      </c>
      <c r="S28" s="29">
        <v>44672.273310185185</v>
      </c>
    </row>
    <row r="29" spans="1:19" x14ac:dyDescent="0.2">
      <c r="A29" s="18" t="s">
        <v>2449</v>
      </c>
      <c r="B29" s="18" t="s">
        <v>2448</v>
      </c>
      <c r="C29" s="19">
        <v>8109404</v>
      </c>
      <c r="D29" s="18" t="s">
        <v>11</v>
      </c>
      <c r="E29" s="18" t="s">
        <v>59</v>
      </c>
      <c r="F29" s="18" t="s">
        <v>12</v>
      </c>
      <c r="G29" s="19">
        <v>2077199023828</v>
      </c>
      <c r="H29" s="19">
        <v>1</v>
      </c>
      <c r="I29" s="19">
        <v>1</v>
      </c>
      <c r="J29" s="19">
        <v>1</v>
      </c>
      <c r="K29" s="18" t="s">
        <v>12412</v>
      </c>
      <c r="L29" s="19">
        <v>0</v>
      </c>
      <c r="M29" s="19">
        <v>0</v>
      </c>
      <c r="N29" s="18" t="s">
        <v>7</v>
      </c>
      <c r="O29" s="19" t="s">
        <v>12552</v>
      </c>
      <c r="P29" s="18" t="s">
        <v>12413</v>
      </c>
      <c r="Q29" s="18" t="s">
        <v>12414</v>
      </c>
      <c r="R29" s="18" t="s">
        <v>12415</v>
      </c>
      <c r="S29" s="29">
        <v>44672.273310185185</v>
      </c>
    </row>
    <row r="30" spans="1:19" x14ac:dyDescent="0.2">
      <c r="A30" s="18" t="s">
        <v>2449</v>
      </c>
      <c r="B30" s="18" t="s">
        <v>2448</v>
      </c>
      <c r="C30" s="19">
        <v>8109404</v>
      </c>
      <c r="D30" s="18" t="s">
        <v>11</v>
      </c>
      <c r="E30" s="18" t="s">
        <v>59</v>
      </c>
      <c r="F30" s="18" t="s">
        <v>12</v>
      </c>
      <c r="G30" s="19">
        <v>2077199023828</v>
      </c>
      <c r="H30" s="19">
        <v>1</v>
      </c>
      <c r="I30" s="19">
        <v>1</v>
      </c>
      <c r="J30" s="19">
        <v>1</v>
      </c>
      <c r="K30" s="18" t="s">
        <v>3</v>
      </c>
      <c r="L30" s="19">
        <v>0</v>
      </c>
      <c r="M30" s="19">
        <v>0</v>
      </c>
      <c r="N30" s="18" t="s">
        <v>7</v>
      </c>
      <c r="O30" s="19" t="s">
        <v>12552</v>
      </c>
      <c r="P30" s="18" t="s">
        <v>12413</v>
      </c>
      <c r="Q30" s="18" t="s">
        <v>12414</v>
      </c>
      <c r="R30" s="18" t="s">
        <v>12415</v>
      </c>
      <c r="S30" s="29">
        <v>44672.273310185185</v>
      </c>
    </row>
    <row r="31" spans="1:19" x14ac:dyDescent="0.2">
      <c r="A31" s="18" t="s">
        <v>2451</v>
      </c>
      <c r="B31" s="18" t="s">
        <v>2448</v>
      </c>
      <c r="C31" s="19">
        <v>8109404</v>
      </c>
      <c r="D31" s="18" t="s">
        <v>11</v>
      </c>
      <c r="E31" s="18" t="s">
        <v>59</v>
      </c>
      <c r="F31" s="18" t="s">
        <v>19</v>
      </c>
      <c r="G31" s="19">
        <v>2077199060380</v>
      </c>
      <c r="H31" s="19">
        <v>1</v>
      </c>
      <c r="I31" s="19">
        <v>1</v>
      </c>
      <c r="J31" s="19">
        <v>1</v>
      </c>
      <c r="K31" s="18" t="s">
        <v>12412</v>
      </c>
      <c r="L31" s="19">
        <v>0</v>
      </c>
      <c r="M31" s="19">
        <v>0</v>
      </c>
      <c r="N31" s="18" t="s">
        <v>7</v>
      </c>
      <c r="O31" s="19" t="s">
        <v>12552</v>
      </c>
      <c r="P31" s="18" t="s">
        <v>12413</v>
      </c>
      <c r="Q31" s="18" t="s">
        <v>12414</v>
      </c>
      <c r="R31" s="18" t="s">
        <v>12415</v>
      </c>
      <c r="S31" s="29">
        <v>44672.273310185185</v>
      </c>
    </row>
    <row r="32" spans="1:19" x14ac:dyDescent="0.2">
      <c r="A32" s="18" t="s">
        <v>2454</v>
      </c>
      <c r="B32" s="18" t="s">
        <v>2453</v>
      </c>
      <c r="C32" s="19">
        <v>8109403</v>
      </c>
      <c r="D32" s="18" t="s">
        <v>11</v>
      </c>
      <c r="E32" s="18" t="s">
        <v>114</v>
      </c>
      <c r="F32" s="18" t="s">
        <v>12</v>
      </c>
      <c r="G32" s="19">
        <v>2077199023804</v>
      </c>
      <c r="H32" s="19">
        <v>1</v>
      </c>
      <c r="I32" s="19">
        <v>1</v>
      </c>
      <c r="J32" s="19">
        <v>1</v>
      </c>
      <c r="K32" s="18" t="s">
        <v>4</v>
      </c>
      <c r="L32" s="19">
        <v>0</v>
      </c>
      <c r="M32" s="19">
        <v>0</v>
      </c>
      <c r="N32" s="18" t="s">
        <v>7</v>
      </c>
      <c r="O32" s="19" t="s">
        <v>12552</v>
      </c>
      <c r="P32" s="18" t="s">
        <v>12413</v>
      </c>
      <c r="Q32" s="18" t="s">
        <v>12414</v>
      </c>
      <c r="R32" s="18" t="s">
        <v>12415</v>
      </c>
      <c r="S32" s="29">
        <v>44672.273310185185</v>
      </c>
    </row>
    <row r="33" spans="1:19" x14ac:dyDescent="0.2">
      <c r="A33" s="18" t="s">
        <v>12425</v>
      </c>
      <c r="B33" s="18" t="s">
        <v>2443</v>
      </c>
      <c r="C33" s="19">
        <v>12301481</v>
      </c>
      <c r="D33" s="18" t="s">
        <v>11</v>
      </c>
      <c r="E33" s="18" t="s">
        <v>116</v>
      </c>
      <c r="F33" s="18" t="s">
        <v>40</v>
      </c>
      <c r="G33" s="19">
        <v>2077199060472</v>
      </c>
      <c r="H33" s="19">
        <v>1</v>
      </c>
      <c r="I33" s="19">
        <v>1</v>
      </c>
      <c r="J33" s="19">
        <v>1</v>
      </c>
      <c r="K33" s="18" t="s">
        <v>4</v>
      </c>
      <c r="L33" s="19">
        <v>0</v>
      </c>
      <c r="M33" s="19">
        <v>0</v>
      </c>
      <c r="N33" s="18" t="s">
        <v>7</v>
      </c>
      <c r="O33" s="19">
        <v>704</v>
      </c>
      <c r="P33" s="18" t="s">
        <v>12413</v>
      </c>
      <c r="Q33" s="18" t="s">
        <v>12414</v>
      </c>
      <c r="R33" s="18" t="s">
        <v>12415</v>
      </c>
      <c r="S33" s="29">
        <v>44672.273310185185</v>
      </c>
    </row>
    <row r="34" spans="1:19" x14ac:dyDescent="0.2">
      <c r="A34" s="18" t="s">
        <v>12426</v>
      </c>
      <c r="B34" s="18" t="s">
        <v>12427</v>
      </c>
      <c r="C34" s="19">
        <v>8109422</v>
      </c>
      <c r="D34" s="18" t="s">
        <v>11</v>
      </c>
      <c r="E34" s="18" t="s">
        <v>74</v>
      </c>
      <c r="F34" s="18" t="s">
        <v>20</v>
      </c>
      <c r="G34" s="19">
        <v>2077199023996</v>
      </c>
      <c r="H34" s="19">
        <v>1</v>
      </c>
      <c r="I34" s="19">
        <v>1</v>
      </c>
      <c r="J34" s="19">
        <v>1</v>
      </c>
      <c r="K34" s="18" t="s">
        <v>2</v>
      </c>
      <c r="L34" s="19">
        <v>0</v>
      </c>
      <c r="M34" s="19">
        <v>0</v>
      </c>
      <c r="N34" s="18" t="s">
        <v>7</v>
      </c>
      <c r="O34" s="19" t="s">
        <v>12552</v>
      </c>
      <c r="P34" s="18" t="s">
        <v>12413</v>
      </c>
      <c r="Q34" s="18" t="s">
        <v>12414</v>
      </c>
      <c r="R34" s="18" t="s">
        <v>12415</v>
      </c>
      <c r="S34" s="29">
        <v>44672.273310185185</v>
      </c>
    </row>
    <row r="35" spans="1:19" x14ac:dyDescent="0.2">
      <c r="A35" s="18" t="s">
        <v>2489</v>
      </c>
      <c r="B35" s="18" t="s">
        <v>2488</v>
      </c>
      <c r="C35" s="19">
        <v>10615086</v>
      </c>
      <c r="D35" s="18" t="s">
        <v>11</v>
      </c>
      <c r="E35" s="18" t="s">
        <v>61</v>
      </c>
      <c r="F35" s="18" t="s">
        <v>20</v>
      </c>
      <c r="G35" s="19">
        <v>2077199052415</v>
      </c>
      <c r="H35" s="19">
        <v>1</v>
      </c>
      <c r="I35" s="19">
        <v>1</v>
      </c>
      <c r="J35" s="19">
        <v>1</v>
      </c>
      <c r="K35" s="18" t="s">
        <v>3</v>
      </c>
      <c r="L35" s="19">
        <v>0</v>
      </c>
      <c r="M35" s="19">
        <v>0</v>
      </c>
      <c r="N35" s="18" t="s">
        <v>7</v>
      </c>
      <c r="O35" s="19">
        <v>813</v>
      </c>
      <c r="P35" s="18" t="s">
        <v>12414</v>
      </c>
      <c r="Q35" s="18" t="s">
        <v>12413</v>
      </c>
      <c r="R35" s="18" t="s">
        <v>12415</v>
      </c>
      <c r="S35" s="29">
        <v>44672.273310185185</v>
      </c>
    </row>
    <row r="36" spans="1:19" x14ac:dyDescent="0.2">
      <c r="A36" s="18" t="s">
        <v>12428</v>
      </c>
      <c r="B36" s="18" t="s">
        <v>2488</v>
      </c>
      <c r="C36" s="19">
        <v>10615086</v>
      </c>
      <c r="D36" s="18" t="s">
        <v>11</v>
      </c>
      <c r="E36" s="18" t="s">
        <v>61</v>
      </c>
      <c r="F36" s="18" t="s">
        <v>40</v>
      </c>
      <c r="G36" s="19">
        <v>2077199052439</v>
      </c>
      <c r="H36" s="19">
        <v>1</v>
      </c>
      <c r="I36" s="19">
        <v>1</v>
      </c>
      <c r="J36" s="19">
        <v>1</v>
      </c>
      <c r="K36" s="18" t="s">
        <v>12412</v>
      </c>
      <c r="L36" s="19">
        <v>0</v>
      </c>
      <c r="M36" s="19">
        <v>0</v>
      </c>
      <c r="N36" s="18" t="s">
        <v>7</v>
      </c>
      <c r="O36" s="19">
        <v>813</v>
      </c>
      <c r="P36" s="18" t="s">
        <v>12413</v>
      </c>
      <c r="Q36" s="18" t="s">
        <v>12414</v>
      </c>
      <c r="R36" s="18" t="s">
        <v>12415</v>
      </c>
      <c r="S36" s="29">
        <v>44672.273310185185</v>
      </c>
    </row>
    <row r="37" spans="1:19" x14ac:dyDescent="0.2">
      <c r="A37" s="18" t="s">
        <v>12428</v>
      </c>
      <c r="B37" s="18" t="s">
        <v>2488</v>
      </c>
      <c r="C37" s="19">
        <v>10615086</v>
      </c>
      <c r="D37" s="18" t="s">
        <v>11</v>
      </c>
      <c r="E37" s="18" t="s">
        <v>61</v>
      </c>
      <c r="F37" s="18" t="s">
        <v>40</v>
      </c>
      <c r="G37" s="19">
        <v>2077199052439</v>
      </c>
      <c r="H37" s="19">
        <v>1</v>
      </c>
      <c r="I37" s="19">
        <v>1</v>
      </c>
      <c r="J37" s="19">
        <v>1</v>
      </c>
      <c r="K37" s="18" t="s">
        <v>12416</v>
      </c>
      <c r="L37" s="19">
        <v>0</v>
      </c>
      <c r="M37" s="19">
        <v>0</v>
      </c>
      <c r="N37" s="18" t="s">
        <v>7</v>
      </c>
      <c r="O37" s="19">
        <v>813</v>
      </c>
      <c r="P37" s="18" t="s">
        <v>12413</v>
      </c>
      <c r="Q37" s="18" t="s">
        <v>12414</v>
      </c>
      <c r="R37" s="18" t="s">
        <v>12415</v>
      </c>
      <c r="S37" s="29">
        <v>44672.273310185185</v>
      </c>
    </row>
    <row r="38" spans="1:19" x14ac:dyDescent="0.2">
      <c r="A38" s="18" t="s">
        <v>12429</v>
      </c>
      <c r="B38" s="18" t="s">
        <v>2492</v>
      </c>
      <c r="C38" s="19">
        <v>9808264</v>
      </c>
      <c r="D38" s="18" t="s">
        <v>11</v>
      </c>
      <c r="E38" s="18" t="s">
        <v>118</v>
      </c>
      <c r="F38" s="18" t="s">
        <v>26</v>
      </c>
      <c r="G38" s="19">
        <v>2077199081071</v>
      </c>
      <c r="H38" s="19">
        <v>1</v>
      </c>
      <c r="I38" s="19">
        <v>1</v>
      </c>
      <c r="J38" s="19">
        <v>1</v>
      </c>
      <c r="K38" s="18" t="s">
        <v>12412</v>
      </c>
      <c r="L38" s="19">
        <v>0</v>
      </c>
      <c r="M38" s="19">
        <v>0</v>
      </c>
      <c r="N38" s="18" t="s">
        <v>7</v>
      </c>
      <c r="O38" s="19">
        <v>899</v>
      </c>
      <c r="P38" s="18" t="s">
        <v>12413</v>
      </c>
      <c r="Q38" s="18" t="s">
        <v>12414</v>
      </c>
      <c r="R38" s="18" t="s">
        <v>12415</v>
      </c>
      <c r="S38" s="29">
        <v>44672.273310185185</v>
      </c>
    </row>
    <row r="39" spans="1:19" x14ac:dyDescent="0.2">
      <c r="A39" s="18" t="s">
        <v>2491</v>
      </c>
      <c r="B39" s="18" t="s">
        <v>2492</v>
      </c>
      <c r="C39" s="19">
        <v>9808264</v>
      </c>
      <c r="D39" s="18" t="s">
        <v>11</v>
      </c>
      <c r="E39" s="18" t="s">
        <v>118</v>
      </c>
      <c r="F39" s="18" t="s">
        <v>12</v>
      </c>
      <c r="G39" s="19">
        <v>2077199042751</v>
      </c>
      <c r="H39" s="19">
        <v>1</v>
      </c>
      <c r="I39" s="19">
        <v>1</v>
      </c>
      <c r="J39" s="19">
        <v>1</v>
      </c>
      <c r="K39" s="18" t="s">
        <v>12412</v>
      </c>
      <c r="L39" s="19">
        <v>0</v>
      </c>
      <c r="M39" s="19">
        <v>0</v>
      </c>
      <c r="N39" s="18" t="s">
        <v>7</v>
      </c>
      <c r="O39" s="19">
        <v>899</v>
      </c>
      <c r="P39" s="18" t="s">
        <v>12413</v>
      </c>
      <c r="Q39" s="18" t="s">
        <v>12414</v>
      </c>
      <c r="R39" s="18" t="s">
        <v>12415</v>
      </c>
      <c r="S39" s="29">
        <v>44672.273310185185</v>
      </c>
    </row>
    <row r="40" spans="1:19" x14ac:dyDescent="0.2">
      <c r="A40" s="18" t="s">
        <v>2494</v>
      </c>
      <c r="B40" s="18" t="s">
        <v>2492</v>
      </c>
      <c r="C40" s="19">
        <v>9808264</v>
      </c>
      <c r="D40" s="18" t="s">
        <v>11</v>
      </c>
      <c r="E40" s="18" t="s">
        <v>118</v>
      </c>
      <c r="F40" s="18" t="s">
        <v>19</v>
      </c>
      <c r="G40" s="19">
        <v>2077199042775</v>
      </c>
      <c r="H40" s="19">
        <v>1</v>
      </c>
      <c r="I40" s="19">
        <v>1</v>
      </c>
      <c r="J40" s="19">
        <v>1</v>
      </c>
      <c r="K40" s="18" t="s">
        <v>12412</v>
      </c>
      <c r="L40" s="19">
        <v>0</v>
      </c>
      <c r="M40" s="19">
        <v>0</v>
      </c>
      <c r="N40" s="18" t="s">
        <v>7</v>
      </c>
      <c r="O40" s="19">
        <v>899</v>
      </c>
      <c r="P40" s="18" t="s">
        <v>12413</v>
      </c>
      <c r="Q40" s="18" t="s">
        <v>12414</v>
      </c>
      <c r="R40" s="18" t="s">
        <v>12415</v>
      </c>
      <c r="S40" s="29">
        <v>44672.273310185185</v>
      </c>
    </row>
    <row r="41" spans="1:19" x14ac:dyDescent="0.2">
      <c r="A41" s="18" t="s">
        <v>2479</v>
      </c>
      <c r="B41" s="18" t="s">
        <v>2478</v>
      </c>
      <c r="C41" s="19">
        <v>61065468</v>
      </c>
      <c r="D41" s="18" t="s">
        <v>11</v>
      </c>
      <c r="E41" s="18" t="s">
        <v>119</v>
      </c>
      <c r="F41" s="18" t="s">
        <v>20</v>
      </c>
      <c r="G41" s="19">
        <v>2077199129711</v>
      </c>
      <c r="H41" s="19">
        <v>1</v>
      </c>
      <c r="I41" s="19">
        <v>1</v>
      </c>
      <c r="J41" s="19">
        <v>1</v>
      </c>
      <c r="K41" s="18" t="s">
        <v>12412</v>
      </c>
      <c r="L41" s="19">
        <v>0</v>
      </c>
      <c r="M41" s="19">
        <v>0</v>
      </c>
      <c r="N41" s="18" t="s">
        <v>7</v>
      </c>
      <c r="O41" s="19">
        <v>0</v>
      </c>
      <c r="P41" s="18" t="s">
        <v>12413</v>
      </c>
      <c r="Q41" s="18" t="s">
        <v>12414</v>
      </c>
      <c r="R41" s="18" t="s">
        <v>12415</v>
      </c>
      <c r="S41" s="29">
        <v>44671.39199074074</v>
      </c>
    </row>
    <row r="42" spans="1:19" x14ac:dyDescent="0.2">
      <c r="A42" s="18" t="s">
        <v>2480</v>
      </c>
      <c r="B42" s="18" t="s">
        <v>2478</v>
      </c>
      <c r="C42" s="19">
        <v>61065468</v>
      </c>
      <c r="D42" s="18" t="s">
        <v>11</v>
      </c>
      <c r="E42" s="18" t="s">
        <v>119</v>
      </c>
      <c r="F42" s="18" t="s">
        <v>19</v>
      </c>
      <c r="G42" s="19">
        <v>2077199129728</v>
      </c>
      <c r="H42" s="19">
        <v>1</v>
      </c>
      <c r="I42" s="19">
        <v>1</v>
      </c>
      <c r="J42" s="19">
        <v>1</v>
      </c>
      <c r="K42" s="18" t="s">
        <v>0</v>
      </c>
      <c r="L42" s="19">
        <v>0</v>
      </c>
      <c r="M42" s="19">
        <v>0</v>
      </c>
      <c r="N42" s="18" t="s">
        <v>7</v>
      </c>
      <c r="O42" s="19">
        <v>0</v>
      </c>
      <c r="P42" s="18" t="s">
        <v>12413</v>
      </c>
      <c r="Q42" s="18" t="s">
        <v>12414</v>
      </c>
      <c r="R42" s="18" t="s">
        <v>12415</v>
      </c>
      <c r="S42" s="29">
        <v>44671.39199074074</v>
      </c>
    </row>
    <row r="43" spans="1:19" x14ac:dyDescent="0.2">
      <c r="A43" s="18" t="s">
        <v>2483</v>
      </c>
      <c r="B43" s="18" t="s">
        <v>2482</v>
      </c>
      <c r="C43" s="19">
        <v>61065467</v>
      </c>
      <c r="D43" s="18" t="s">
        <v>11</v>
      </c>
      <c r="E43" s="18" t="s">
        <v>12558</v>
      </c>
      <c r="F43" s="18" t="s">
        <v>20</v>
      </c>
      <c r="G43" s="19">
        <v>2077199129742</v>
      </c>
      <c r="H43" s="19">
        <v>2</v>
      </c>
      <c r="I43" s="19">
        <v>2</v>
      </c>
      <c r="J43" s="19">
        <v>2</v>
      </c>
      <c r="K43" s="18" t="s">
        <v>4</v>
      </c>
      <c r="L43" s="19">
        <v>0</v>
      </c>
      <c r="M43" s="19">
        <v>0</v>
      </c>
      <c r="N43" s="18" t="s">
        <v>7</v>
      </c>
      <c r="O43" s="19">
        <v>0</v>
      </c>
      <c r="P43" s="18" t="s">
        <v>12413</v>
      </c>
      <c r="Q43" s="18" t="s">
        <v>12414</v>
      </c>
      <c r="R43" s="18" t="s">
        <v>12415</v>
      </c>
      <c r="S43" s="29">
        <v>44671.39199074074</v>
      </c>
    </row>
    <row r="44" spans="1:19" x14ac:dyDescent="0.2">
      <c r="A44" s="18" t="s">
        <v>12430</v>
      </c>
      <c r="B44" s="18" t="s">
        <v>12431</v>
      </c>
      <c r="C44" s="19">
        <v>12314231</v>
      </c>
      <c r="D44" s="18" t="s">
        <v>11</v>
      </c>
      <c r="E44" s="18" t="s">
        <v>37</v>
      </c>
      <c r="F44" s="18" t="s">
        <v>12</v>
      </c>
      <c r="G44" s="19">
        <v>2077199060489</v>
      </c>
      <c r="H44" s="19">
        <v>1</v>
      </c>
      <c r="I44" s="19">
        <v>1</v>
      </c>
      <c r="J44" s="19">
        <v>1</v>
      </c>
      <c r="K44" s="18" t="s">
        <v>4</v>
      </c>
      <c r="L44" s="19">
        <v>0</v>
      </c>
      <c r="M44" s="19">
        <v>0</v>
      </c>
      <c r="N44" s="18" t="s">
        <v>7</v>
      </c>
      <c r="O44" s="19">
        <v>704</v>
      </c>
      <c r="P44" s="18" t="s">
        <v>12413</v>
      </c>
      <c r="Q44" s="18" t="s">
        <v>12414</v>
      </c>
      <c r="R44" s="18" t="s">
        <v>12415</v>
      </c>
      <c r="S44" s="29">
        <v>44672.273310185185</v>
      </c>
    </row>
    <row r="45" spans="1:19" x14ac:dyDescent="0.2">
      <c r="A45" s="18" t="s">
        <v>2550</v>
      </c>
      <c r="B45" s="18" t="s">
        <v>2551</v>
      </c>
      <c r="C45" s="19">
        <v>12314235</v>
      </c>
      <c r="D45" s="18" t="s">
        <v>11</v>
      </c>
      <c r="E45" s="18" t="s">
        <v>126</v>
      </c>
      <c r="F45" s="18" t="s">
        <v>8</v>
      </c>
      <c r="G45" s="19">
        <v>2077199060540</v>
      </c>
      <c r="H45" s="19">
        <v>1</v>
      </c>
      <c r="I45" s="19">
        <v>1</v>
      </c>
      <c r="J45" s="19">
        <v>1</v>
      </c>
      <c r="K45" s="18" t="s">
        <v>12412</v>
      </c>
      <c r="L45" s="19">
        <v>0</v>
      </c>
      <c r="M45" s="19">
        <v>0</v>
      </c>
      <c r="N45" s="18" t="s">
        <v>7</v>
      </c>
      <c r="O45" s="19">
        <v>704</v>
      </c>
      <c r="P45" s="18" t="s">
        <v>12413</v>
      </c>
      <c r="Q45" s="18" t="s">
        <v>12414</v>
      </c>
      <c r="R45" s="18" t="s">
        <v>12415</v>
      </c>
      <c r="S45" s="29">
        <v>44672.273310185185</v>
      </c>
    </row>
    <row r="46" spans="1:19" x14ac:dyDescent="0.2">
      <c r="A46" s="18" t="s">
        <v>2562</v>
      </c>
      <c r="B46" s="18" t="s">
        <v>2563</v>
      </c>
      <c r="C46" s="19">
        <v>12314245</v>
      </c>
      <c r="D46" s="18" t="s">
        <v>11</v>
      </c>
      <c r="E46" s="18" t="s">
        <v>69</v>
      </c>
      <c r="F46" s="18" t="s">
        <v>8</v>
      </c>
      <c r="G46" s="19">
        <v>2077199060687</v>
      </c>
      <c r="H46" s="19">
        <v>2</v>
      </c>
      <c r="I46" s="19">
        <v>2</v>
      </c>
      <c r="J46" s="19">
        <v>2</v>
      </c>
      <c r="K46" s="18" t="s">
        <v>12412</v>
      </c>
      <c r="L46" s="19">
        <v>0</v>
      </c>
      <c r="M46" s="19">
        <v>0</v>
      </c>
      <c r="N46" s="18" t="s">
        <v>7</v>
      </c>
      <c r="O46" s="19">
        <v>704</v>
      </c>
      <c r="P46" s="18" t="s">
        <v>12413</v>
      </c>
      <c r="Q46" s="18" t="s">
        <v>12414</v>
      </c>
      <c r="R46" s="18" t="s">
        <v>12415</v>
      </c>
      <c r="S46" s="29">
        <v>44672.273310185185</v>
      </c>
    </row>
    <row r="47" spans="1:19" x14ac:dyDescent="0.2">
      <c r="A47" s="18" t="s">
        <v>2564</v>
      </c>
      <c r="B47" s="18" t="s">
        <v>2565</v>
      </c>
      <c r="C47" s="19">
        <v>12314248</v>
      </c>
      <c r="D47" s="18" t="s">
        <v>11</v>
      </c>
      <c r="E47" s="18" t="s">
        <v>70</v>
      </c>
      <c r="F47" s="18" t="s">
        <v>8</v>
      </c>
      <c r="G47" s="19">
        <v>2077199060717</v>
      </c>
      <c r="H47" s="19">
        <v>2</v>
      </c>
      <c r="I47" s="19">
        <v>2</v>
      </c>
      <c r="J47" s="19">
        <v>2</v>
      </c>
      <c r="K47" s="18" t="s">
        <v>12412</v>
      </c>
      <c r="L47" s="19">
        <v>0</v>
      </c>
      <c r="M47" s="19">
        <v>0</v>
      </c>
      <c r="N47" s="18" t="s">
        <v>7</v>
      </c>
      <c r="O47" s="19">
        <v>704</v>
      </c>
      <c r="P47" s="18" t="s">
        <v>12413</v>
      </c>
      <c r="Q47" s="18" t="s">
        <v>12414</v>
      </c>
      <c r="R47" s="18" t="s">
        <v>12415</v>
      </c>
      <c r="S47" s="29">
        <v>44672.273310185185</v>
      </c>
    </row>
    <row r="48" spans="1:19" x14ac:dyDescent="0.2">
      <c r="A48" s="18" t="s">
        <v>12432</v>
      </c>
      <c r="B48" s="18" t="s">
        <v>12433</v>
      </c>
      <c r="C48" s="19">
        <v>15074406</v>
      </c>
      <c r="D48" s="18" t="s">
        <v>11</v>
      </c>
      <c r="E48" s="18" t="s">
        <v>73</v>
      </c>
      <c r="F48" s="18" t="s">
        <v>26</v>
      </c>
      <c r="G48" s="19">
        <v>2077199060809</v>
      </c>
      <c r="H48" s="19">
        <v>1</v>
      </c>
      <c r="I48" s="19">
        <v>2</v>
      </c>
      <c r="J48" s="19">
        <v>2</v>
      </c>
      <c r="K48" s="18" t="s">
        <v>12416</v>
      </c>
      <c r="L48" s="19">
        <v>1</v>
      </c>
      <c r="M48" s="19">
        <v>0</v>
      </c>
      <c r="N48" s="18" t="s">
        <v>7</v>
      </c>
      <c r="O48" s="19">
        <v>576</v>
      </c>
      <c r="P48" s="18" t="s">
        <v>12413</v>
      </c>
      <c r="Q48" s="18" t="s">
        <v>12414</v>
      </c>
      <c r="R48" s="18" t="s">
        <v>12415</v>
      </c>
      <c r="S48" s="29">
        <v>44672.273310185185</v>
      </c>
    </row>
    <row r="49" spans="1:19" x14ac:dyDescent="0.2">
      <c r="A49" s="18" t="s">
        <v>12434</v>
      </c>
      <c r="B49" s="18" t="s">
        <v>2496</v>
      </c>
      <c r="C49" s="19">
        <v>20902879</v>
      </c>
      <c r="D49" s="18" t="s">
        <v>11</v>
      </c>
      <c r="E49" s="18" t="s">
        <v>62</v>
      </c>
      <c r="F49" s="18" t="s">
        <v>19</v>
      </c>
      <c r="G49" s="19">
        <v>2077199081118</v>
      </c>
      <c r="H49" s="19">
        <v>2</v>
      </c>
      <c r="I49" s="19">
        <v>2</v>
      </c>
      <c r="J49" s="19">
        <v>2</v>
      </c>
      <c r="K49" s="18" t="s">
        <v>12412</v>
      </c>
      <c r="L49" s="19">
        <v>0</v>
      </c>
      <c r="M49" s="19">
        <v>0</v>
      </c>
      <c r="N49" s="18" t="s">
        <v>7</v>
      </c>
      <c r="O49" s="19">
        <v>414</v>
      </c>
      <c r="P49" s="18" t="s">
        <v>12413</v>
      </c>
      <c r="Q49" s="18" t="s">
        <v>12414</v>
      </c>
      <c r="R49" s="18" t="s">
        <v>12415</v>
      </c>
      <c r="S49" s="29">
        <v>44672.273310185185</v>
      </c>
    </row>
    <row r="50" spans="1:19" x14ac:dyDescent="0.2">
      <c r="A50" s="18" t="s">
        <v>12435</v>
      </c>
      <c r="B50" s="18" t="s">
        <v>12436</v>
      </c>
      <c r="C50" s="19">
        <v>16942361</v>
      </c>
      <c r="D50" s="18" t="s">
        <v>11</v>
      </c>
      <c r="E50" s="18" t="s">
        <v>120</v>
      </c>
      <c r="F50" s="18" t="s">
        <v>20</v>
      </c>
      <c r="G50" s="19">
        <v>2077199074929</v>
      </c>
      <c r="H50" s="19">
        <v>1</v>
      </c>
      <c r="I50" s="19">
        <v>1</v>
      </c>
      <c r="J50" s="19">
        <v>1</v>
      </c>
      <c r="K50" s="18" t="s">
        <v>5</v>
      </c>
      <c r="L50" s="19">
        <v>0</v>
      </c>
      <c r="M50" s="19">
        <v>0</v>
      </c>
      <c r="N50" s="18" t="s">
        <v>7</v>
      </c>
      <c r="O50" s="19">
        <v>517</v>
      </c>
      <c r="P50" s="18" t="s">
        <v>12413</v>
      </c>
      <c r="Q50" s="18" t="s">
        <v>12414</v>
      </c>
      <c r="R50" s="18" t="s">
        <v>12415</v>
      </c>
      <c r="S50" s="29">
        <v>44672.273310185185</v>
      </c>
    </row>
    <row r="51" spans="1:19" x14ac:dyDescent="0.2">
      <c r="A51" s="18" t="s">
        <v>2539</v>
      </c>
      <c r="B51" s="18" t="s">
        <v>2540</v>
      </c>
      <c r="C51" s="19">
        <v>16942363</v>
      </c>
      <c r="D51" s="18" t="s">
        <v>11</v>
      </c>
      <c r="E51" s="18" t="s">
        <v>125</v>
      </c>
      <c r="F51" s="18" t="s">
        <v>12</v>
      </c>
      <c r="G51" s="19">
        <v>2077199074943</v>
      </c>
      <c r="H51" s="19">
        <v>1</v>
      </c>
      <c r="I51" s="19">
        <v>1</v>
      </c>
      <c r="J51" s="19">
        <v>1</v>
      </c>
      <c r="K51" s="18" t="s">
        <v>12412</v>
      </c>
      <c r="L51" s="19">
        <v>0</v>
      </c>
      <c r="M51" s="19">
        <v>0</v>
      </c>
      <c r="N51" s="18" t="s">
        <v>7</v>
      </c>
      <c r="O51" s="19">
        <v>517</v>
      </c>
      <c r="P51" s="18" t="s">
        <v>12413</v>
      </c>
      <c r="Q51" s="18" t="s">
        <v>12414</v>
      </c>
      <c r="R51" s="18" t="s">
        <v>12415</v>
      </c>
      <c r="S51" s="29">
        <v>44672.273310185185</v>
      </c>
    </row>
    <row r="52" spans="1:19" x14ac:dyDescent="0.2">
      <c r="A52" s="18" t="s">
        <v>2542</v>
      </c>
      <c r="B52" s="18" t="s">
        <v>2540</v>
      </c>
      <c r="C52" s="19">
        <v>16942363</v>
      </c>
      <c r="D52" s="18" t="s">
        <v>11</v>
      </c>
      <c r="E52" s="18" t="s">
        <v>125</v>
      </c>
      <c r="F52" s="18" t="s">
        <v>19</v>
      </c>
      <c r="G52" s="19">
        <v>2077199074967</v>
      </c>
      <c r="H52" s="19">
        <v>1</v>
      </c>
      <c r="I52" s="19">
        <v>1</v>
      </c>
      <c r="J52" s="19">
        <v>1</v>
      </c>
      <c r="K52" s="18" t="s">
        <v>0</v>
      </c>
      <c r="L52" s="19">
        <v>0</v>
      </c>
      <c r="M52" s="19">
        <v>0</v>
      </c>
      <c r="N52" s="18" t="s">
        <v>7</v>
      </c>
      <c r="O52" s="19">
        <v>517</v>
      </c>
      <c r="P52" s="18" t="s">
        <v>12413</v>
      </c>
      <c r="Q52" s="18" t="s">
        <v>12414</v>
      </c>
      <c r="R52" s="18" t="s">
        <v>12415</v>
      </c>
      <c r="S52" s="29">
        <v>44672.273310185185</v>
      </c>
    </row>
    <row r="53" spans="1:19" x14ac:dyDescent="0.2">
      <c r="A53" s="18" t="s">
        <v>12437</v>
      </c>
      <c r="B53" s="18" t="s">
        <v>12438</v>
      </c>
      <c r="C53" s="19">
        <v>16942366</v>
      </c>
      <c r="D53" s="18" t="s">
        <v>11</v>
      </c>
      <c r="E53" s="18" t="s">
        <v>127</v>
      </c>
      <c r="F53" s="18" t="s">
        <v>8</v>
      </c>
      <c r="G53" s="19">
        <v>2077199075018</v>
      </c>
      <c r="H53" s="19">
        <v>1</v>
      </c>
      <c r="I53" s="19">
        <v>1</v>
      </c>
      <c r="J53" s="19">
        <v>1</v>
      </c>
      <c r="K53" s="18" t="s">
        <v>12412</v>
      </c>
      <c r="L53" s="19">
        <v>0</v>
      </c>
      <c r="M53" s="19">
        <v>0</v>
      </c>
      <c r="N53" s="18" t="s">
        <v>7</v>
      </c>
      <c r="O53" s="19">
        <v>517</v>
      </c>
      <c r="P53" s="18" t="s">
        <v>12413</v>
      </c>
      <c r="Q53" s="18" t="s">
        <v>12414</v>
      </c>
      <c r="R53" s="18" t="s">
        <v>12415</v>
      </c>
      <c r="S53" s="29">
        <v>44672.273310185185</v>
      </c>
    </row>
    <row r="54" spans="1:19" x14ac:dyDescent="0.2">
      <c r="A54" s="18" t="s">
        <v>2568</v>
      </c>
      <c r="B54" s="18" t="s">
        <v>2569</v>
      </c>
      <c r="C54" s="19">
        <v>16942369</v>
      </c>
      <c r="D54" s="18" t="s">
        <v>11</v>
      </c>
      <c r="E54" s="18" t="s">
        <v>128</v>
      </c>
      <c r="F54" s="18" t="s">
        <v>8</v>
      </c>
      <c r="G54" s="19">
        <v>2077199075056</v>
      </c>
      <c r="H54" s="19">
        <v>1</v>
      </c>
      <c r="I54" s="19">
        <v>1</v>
      </c>
      <c r="J54" s="19">
        <v>1</v>
      </c>
      <c r="K54" s="18" t="s">
        <v>12412</v>
      </c>
      <c r="L54" s="19">
        <v>0</v>
      </c>
      <c r="M54" s="19">
        <v>0</v>
      </c>
      <c r="N54" s="18" t="s">
        <v>7</v>
      </c>
      <c r="O54" s="19">
        <v>517</v>
      </c>
      <c r="P54" s="18" t="s">
        <v>12413</v>
      </c>
      <c r="Q54" s="18" t="s">
        <v>12414</v>
      </c>
      <c r="R54" s="18" t="s">
        <v>12415</v>
      </c>
      <c r="S54" s="29">
        <v>44672.273310185185</v>
      </c>
    </row>
    <row r="55" spans="1:19" x14ac:dyDescent="0.2">
      <c r="A55" s="18" t="s">
        <v>2594</v>
      </c>
      <c r="B55" s="18" t="s">
        <v>2595</v>
      </c>
      <c r="C55" s="19">
        <v>16942371</v>
      </c>
      <c r="D55" s="18" t="s">
        <v>11</v>
      </c>
      <c r="E55" s="18" t="s">
        <v>130</v>
      </c>
      <c r="F55" s="19" t="s">
        <v>8</v>
      </c>
      <c r="G55" s="19">
        <v>2077199075070</v>
      </c>
      <c r="H55" s="19">
        <v>2</v>
      </c>
      <c r="I55" s="19">
        <v>2</v>
      </c>
      <c r="J55" s="19">
        <v>2</v>
      </c>
      <c r="K55" s="18" t="s">
        <v>2</v>
      </c>
      <c r="L55" s="19">
        <v>0</v>
      </c>
      <c r="M55" s="19">
        <v>0</v>
      </c>
      <c r="N55" s="18" t="s">
        <v>7</v>
      </c>
      <c r="O55" s="19">
        <v>517</v>
      </c>
      <c r="P55" s="18" t="s">
        <v>12413</v>
      </c>
      <c r="Q55" s="18" t="s">
        <v>12414</v>
      </c>
      <c r="R55" s="18" t="s">
        <v>12415</v>
      </c>
      <c r="S55" s="29">
        <v>44672.273310185185</v>
      </c>
    </row>
    <row r="56" spans="1:19" x14ac:dyDescent="0.2">
      <c r="A56" s="18" t="s">
        <v>2594</v>
      </c>
      <c r="B56" s="18" t="s">
        <v>2595</v>
      </c>
      <c r="C56" s="19">
        <v>16942371</v>
      </c>
      <c r="D56" s="18" t="s">
        <v>11</v>
      </c>
      <c r="E56" s="18" t="s">
        <v>130</v>
      </c>
      <c r="F56" s="21" t="s">
        <v>8</v>
      </c>
      <c r="G56" s="19">
        <v>2077199075070</v>
      </c>
      <c r="H56" s="19">
        <v>1</v>
      </c>
      <c r="I56" s="19">
        <v>1</v>
      </c>
      <c r="J56" s="19">
        <v>1</v>
      </c>
      <c r="K56" s="18" t="s">
        <v>12412</v>
      </c>
      <c r="L56" s="19">
        <v>0</v>
      </c>
      <c r="M56" s="19">
        <v>0</v>
      </c>
      <c r="N56" s="18" t="s">
        <v>7</v>
      </c>
      <c r="O56" s="19">
        <v>517</v>
      </c>
      <c r="P56" s="18" t="s">
        <v>12413</v>
      </c>
      <c r="Q56" s="18" t="s">
        <v>12414</v>
      </c>
      <c r="R56" s="18" t="s">
        <v>12415</v>
      </c>
      <c r="S56" s="29">
        <v>44672.273310185185</v>
      </c>
    </row>
    <row r="57" spans="1:19" x14ac:dyDescent="0.2">
      <c r="A57" s="18" t="s">
        <v>12439</v>
      </c>
      <c r="B57" s="18" t="s">
        <v>12440</v>
      </c>
      <c r="C57" s="19">
        <v>20902881</v>
      </c>
      <c r="D57" s="18" t="s">
        <v>11</v>
      </c>
      <c r="E57" s="18" t="s">
        <v>129</v>
      </c>
      <c r="F57" s="18" t="s">
        <v>8</v>
      </c>
      <c r="G57" s="19">
        <v>2077199081163</v>
      </c>
      <c r="H57" s="19">
        <v>1</v>
      </c>
      <c r="I57" s="19">
        <v>1</v>
      </c>
      <c r="J57" s="19">
        <v>1</v>
      </c>
      <c r="K57" s="18" t="s">
        <v>12417</v>
      </c>
      <c r="L57" s="19">
        <v>0</v>
      </c>
      <c r="M57" s="19">
        <v>0</v>
      </c>
      <c r="N57" s="18" t="s">
        <v>7</v>
      </c>
      <c r="O57" s="19">
        <v>414</v>
      </c>
      <c r="P57" s="18" t="s">
        <v>12413</v>
      </c>
      <c r="Q57" s="18" t="s">
        <v>12414</v>
      </c>
      <c r="R57" s="18" t="s">
        <v>12415</v>
      </c>
      <c r="S57" s="29">
        <v>44672.273310185185</v>
      </c>
    </row>
    <row r="58" spans="1:19" x14ac:dyDescent="0.2">
      <c r="A58" s="18" t="s">
        <v>2608</v>
      </c>
      <c r="B58" s="18" t="s">
        <v>2609</v>
      </c>
      <c r="C58" s="19">
        <v>20902883</v>
      </c>
      <c r="D58" s="18" t="s">
        <v>11</v>
      </c>
      <c r="E58" s="18" t="s">
        <v>131</v>
      </c>
      <c r="F58" s="18" t="s">
        <v>8</v>
      </c>
      <c r="G58" s="19">
        <v>2077199082801</v>
      </c>
      <c r="H58" s="19">
        <v>1</v>
      </c>
      <c r="I58" s="19">
        <v>1</v>
      </c>
      <c r="J58" s="19">
        <v>1</v>
      </c>
      <c r="K58" s="18" t="s">
        <v>12412</v>
      </c>
      <c r="L58" s="19">
        <v>0</v>
      </c>
      <c r="M58" s="19">
        <v>0</v>
      </c>
      <c r="N58" s="18" t="s">
        <v>7</v>
      </c>
      <c r="O58" s="19">
        <v>414</v>
      </c>
      <c r="P58" s="18" t="s">
        <v>12413</v>
      </c>
      <c r="Q58" s="18" t="s">
        <v>12414</v>
      </c>
      <c r="R58" s="18" t="s">
        <v>12415</v>
      </c>
      <c r="S58" s="29">
        <v>44672.273310185185</v>
      </c>
    </row>
    <row r="59" spans="1:19" x14ac:dyDescent="0.2">
      <c r="A59" s="18" t="s">
        <v>2600</v>
      </c>
      <c r="B59" s="18" t="s">
        <v>2601</v>
      </c>
      <c r="C59" s="19">
        <v>28429367</v>
      </c>
      <c r="D59" s="18" t="s">
        <v>11</v>
      </c>
      <c r="E59" s="18" t="s">
        <v>72</v>
      </c>
      <c r="F59" s="18" t="s">
        <v>8</v>
      </c>
      <c r="G59" s="19">
        <v>2077199091421</v>
      </c>
      <c r="H59" s="19">
        <v>1</v>
      </c>
      <c r="I59" s="19">
        <v>1</v>
      </c>
      <c r="J59" s="19">
        <v>1</v>
      </c>
      <c r="K59" s="18" t="s">
        <v>12416</v>
      </c>
      <c r="L59" s="19">
        <v>0</v>
      </c>
      <c r="M59" s="19">
        <v>0</v>
      </c>
      <c r="N59" s="18" t="s">
        <v>7</v>
      </c>
      <c r="O59" s="19">
        <v>297</v>
      </c>
      <c r="P59" s="18" t="s">
        <v>12413</v>
      </c>
      <c r="Q59" s="18" t="s">
        <v>12414</v>
      </c>
      <c r="R59" s="18" t="s">
        <v>12415</v>
      </c>
      <c r="S59" s="29">
        <v>44672.273310185185</v>
      </c>
    </row>
    <row r="60" spans="1:19" x14ac:dyDescent="0.2">
      <c r="A60" s="18" t="s">
        <v>2600</v>
      </c>
      <c r="B60" s="18" t="s">
        <v>2601</v>
      </c>
      <c r="C60" s="19">
        <v>28429367</v>
      </c>
      <c r="D60" s="18" t="s">
        <v>11</v>
      </c>
      <c r="E60" s="18" t="s">
        <v>72</v>
      </c>
      <c r="F60" s="18" t="s">
        <v>8</v>
      </c>
      <c r="G60" s="19">
        <v>2077199091421</v>
      </c>
      <c r="H60" s="19">
        <v>1</v>
      </c>
      <c r="I60" s="19">
        <v>1</v>
      </c>
      <c r="J60" s="19">
        <v>1</v>
      </c>
      <c r="K60" s="18" t="s">
        <v>3</v>
      </c>
      <c r="L60" s="19">
        <v>0</v>
      </c>
      <c r="M60" s="19">
        <v>0</v>
      </c>
      <c r="N60" s="18" t="s">
        <v>7</v>
      </c>
      <c r="O60" s="19">
        <v>297</v>
      </c>
      <c r="P60" s="18" t="s">
        <v>12413</v>
      </c>
      <c r="Q60" s="18" t="s">
        <v>12414</v>
      </c>
      <c r="R60" s="18" t="s">
        <v>12415</v>
      </c>
      <c r="S60" s="29">
        <v>44672.273310185185</v>
      </c>
    </row>
    <row r="61" spans="1:19" x14ac:dyDescent="0.2">
      <c r="A61" s="18" t="s">
        <v>2546</v>
      </c>
      <c r="B61" s="18" t="s">
        <v>2547</v>
      </c>
      <c r="C61" s="19">
        <v>37918171</v>
      </c>
      <c r="D61" s="18" t="s">
        <v>11</v>
      </c>
      <c r="E61" s="18" t="s">
        <v>12559</v>
      </c>
      <c r="F61" s="18" t="s">
        <v>8</v>
      </c>
      <c r="G61" s="19">
        <v>2077199097287</v>
      </c>
      <c r="H61" s="19">
        <v>1</v>
      </c>
      <c r="I61" s="19">
        <v>1</v>
      </c>
      <c r="J61" s="19">
        <v>1</v>
      </c>
      <c r="K61" s="18" t="s">
        <v>2</v>
      </c>
      <c r="L61" s="19">
        <v>0</v>
      </c>
      <c r="M61" s="19">
        <v>0</v>
      </c>
      <c r="N61" s="18" t="s">
        <v>7</v>
      </c>
      <c r="O61" s="19">
        <v>0</v>
      </c>
      <c r="P61" s="18" t="s">
        <v>12413</v>
      </c>
      <c r="Q61" s="18" t="s">
        <v>12414</v>
      </c>
      <c r="R61" s="18" t="s">
        <v>12415</v>
      </c>
      <c r="S61" s="29">
        <v>44672.273310185185</v>
      </c>
    </row>
    <row r="62" spans="1:19" x14ac:dyDescent="0.2">
      <c r="A62" s="18" t="s">
        <v>12441</v>
      </c>
      <c r="B62" s="18" t="s">
        <v>12442</v>
      </c>
      <c r="C62" s="19">
        <v>37918173</v>
      </c>
      <c r="D62" s="18" t="s">
        <v>11</v>
      </c>
      <c r="E62" s="18" t="s">
        <v>13</v>
      </c>
      <c r="F62" s="18" t="s">
        <v>8</v>
      </c>
      <c r="G62" s="19">
        <v>2077199097324</v>
      </c>
      <c r="H62" s="19">
        <v>1</v>
      </c>
      <c r="I62" s="19">
        <v>1</v>
      </c>
      <c r="J62" s="19">
        <v>1</v>
      </c>
      <c r="K62" s="18" t="s">
        <v>1</v>
      </c>
      <c r="L62" s="19">
        <v>0</v>
      </c>
      <c r="M62" s="19">
        <v>0</v>
      </c>
      <c r="N62" s="18" t="s">
        <v>7</v>
      </c>
      <c r="O62" s="19">
        <v>0</v>
      </c>
      <c r="P62" s="18" t="s">
        <v>12413</v>
      </c>
      <c r="Q62" s="18" t="s">
        <v>12414</v>
      </c>
      <c r="R62" s="18" t="s">
        <v>12415</v>
      </c>
      <c r="S62" s="29">
        <v>44671.39199074074</v>
      </c>
    </row>
    <row r="63" spans="1:19" x14ac:dyDescent="0.2">
      <c r="A63" s="18" t="s">
        <v>12560</v>
      </c>
      <c r="B63" s="18" t="s">
        <v>2474</v>
      </c>
      <c r="C63" s="19">
        <v>61065403</v>
      </c>
      <c r="D63" s="18" t="s">
        <v>11</v>
      </c>
      <c r="E63" s="18" t="s">
        <v>12561</v>
      </c>
      <c r="F63" s="18" t="s">
        <v>40</v>
      </c>
      <c r="G63" s="19">
        <v>2077199129698</v>
      </c>
      <c r="H63" s="19">
        <v>1</v>
      </c>
      <c r="I63" s="19">
        <v>1</v>
      </c>
      <c r="J63" s="19">
        <v>1</v>
      </c>
      <c r="K63" s="18" t="s">
        <v>12412</v>
      </c>
      <c r="L63" s="19">
        <v>0</v>
      </c>
      <c r="M63" s="19">
        <v>0</v>
      </c>
      <c r="N63" s="18" t="s">
        <v>7</v>
      </c>
      <c r="O63" s="19">
        <v>0</v>
      </c>
      <c r="P63" s="18" t="s">
        <v>12413</v>
      </c>
      <c r="Q63" s="18" t="s">
        <v>12414</v>
      </c>
      <c r="R63" s="18" t="s">
        <v>12415</v>
      </c>
      <c r="S63" s="29">
        <v>44671.39199074074</v>
      </c>
    </row>
    <row r="64" spans="1:19" x14ac:dyDescent="0.2">
      <c r="A64" s="18" t="s">
        <v>2213</v>
      </c>
      <c r="B64" s="18" t="s">
        <v>2214</v>
      </c>
      <c r="C64" s="19">
        <v>30864815</v>
      </c>
      <c r="D64" s="18" t="s">
        <v>21</v>
      </c>
      <c r="E64" s="18" t="s">
        <v>12562</v>
      </c>
      <c r="F64" s="18" t="s">
        <v>12</v>
      </c>
      <c r="G64" s="19">
        <v>2077199094996</v>
      </c>
      <c r="H64" s="19">
        <v>1</v>
      </c>
      <c r="I64" s="19">
        <v>1</v>
      </c>
      <c r="J64" s="19">
        <v>1</v>
      </c>
      <c r="K64" s="18" t="s">
        <v>12417</v>
      </c>
      <c r="L64" s="19">
        <v>0</v>
      </c>
      <c r="M64" s="19">
        <v>0</v>
      </c>
      <c r="N64" s="18" t="s">
        <v>7</v>
      </c>
      <c r="O64" s="20">
        <v>0</v>
      </c>
      <c r="P64" s="18" t="s">
        <v>12414</v>
      </c>
      <c r="Q64" s="18" t="s">
        <v>12413</v>
      </c>
      <c r="R64" s="18" t="s">
        <v>12415</v>
      </c>
      <c r="S64" s="29">
        <v>44671.39199074074</v>
      </c>
    </row>
    <row r="65" spans="1:19" x14ac:dyDescent="0.2">
      <c r="A65" s="18" t="s">
        <v>2215</v>
      </c>
      <c r="B65" s="18" t="s">
        <v>2214</v>
      </c>
      <c r="C65" s="19">
        <v>30864815</v>
      </c>
      <c r="D65" s="18" t="s">
        <v>21</v>
      </c>
      <c r="E65" s="18" t="s">
        <v>12562</v>
      </c>
      <c r="F65" s="18" t="s">
        <v>20</v>
      </c>
      <c r="G65" s="19">
        <v>2077199095009</v>
      </c>
      <c r="H65" s="19">
        <v>1</v>
      </c>
      <c r="I65" s="19">
        <v>1</v>
      </c>
      <c r="J65" s="19">
        <v>1</v>
      </c>
      <c r="K65" s="18" t="s">
        <v>12412</v>
      </c>
      <c r="L65" s="19">
        <v>0</v>
      </c>
      <c r="M65" s="19">
        <v>0</v>
      </c>
      <c r="N65" s="18" t="s">
        <v>7</v>
      </c>
      <c r="O65" s="20">
        <v>0</v>
      </c>
      <c r="P65" s="18" t="s">
        <v>12414</v>
      </c>
      <c r="Q65" s="18" t="s">
        <v>12413</v>
      </c>
      <c r="R65" s="18" t="s">
        <v>12415</v>
      </c>
      <c r="S65" s="29">
        <v>44671.39199074074</v>
      </c>
    </row>
    <row r="66" spans="1:19" x14ac:dyDescent="0.2">
      <c r="A66" s="18" t="s">
        <v>2215</v>
      </c>
      <c r="B66" s="18" t="s">
        <v>2214</v>
      </c>
      <c r="C66" s="19">
        <v>30864815</v>
      </c>
      <c r="D66" s="18" t="s">
        <v>21</v>
      </c>
      <c r="E66" s="18" t="s">
        <v>12562</v>
      </c>
      <c r="F66" s="18" t="s">
        <v>20</v>
      </c>
      <c r="G66" s="19">
        <v>2077199095009</v>
      </c>
      <c r="H66" s="19">
        <v>1</v>
      </c>
      <c r="I66" s="19">
        <v>1</v>
      </c>
      <c r="J66" s="19">
        <v>1</v>
      </c>
      <c r="K66" s="18" t="s">
        <v>12417</v>
      </c>
      <c r="L66" s="19">
        <v>0</v>
      </c>
      <c r="M66" s="19">
        <v>0</v>
      </c>
      <c r="N66" s="18" t="s">
        <v>7</v>
      </c>
      <c r="O66" s="20">
        <v>0</v>
      </c>
      <c r="P66" s="18" t="s">
        <v>12414</v>
      </c>
      <c r="Q66" s="18" t="s">
        <v>12413</v>
      </c>
      <c r="R66" s="18" t="s">
        <v>12415</v>
      </c>
      <c r="S66" s="29">
        <v>44671.39199074074</v>
      </c>
    </row>
    <row r="67" spans="1:19" x14ac:dyDescent="0.2">
      <c r="A67" s="18" t="s">
        <v>2219</v>
      </c>
      <c r="B67" s="18" t="s">
        <v>2220</v>
      </c>
      <c r="C67" s="19">
        <v>31257884</v>
      </c>
      <c r="D67" s="18" t="s">
        <v>21</v>
      </c>
      <c r="E67" s="18" t="s">
        <v>12563</v>
      </c>
      <c r="F67" s="18" t="s">
        <v>12</v>
      </c>
      <c r="G67" s="19">
        <v>2077199095030</v>
      </c>
      <c r="H67" s="19">
        <v>1</v>
      </c>
      <c r="I67" s="19">
        <v>1</v>
      </c>
      <c r="J67" s="19">
        <v>1</v>
      </c>
      <c r="K67" s="18" t="s">
        <v>12412</v>
      </c>
      <c r="L67" s="19">
        <v>0</v>
      </c>
      <c r="M67" s="19">
        <v>0</v>
      </c>
      <c r="N67" s="18" t="s">
        <v>7</v>
      </c>
      <c r="O67" s="20">
        <v>0</v>
      </c>
      <c r="P67" s="18" t="s">
        <v>12414</v>
      </c>
      <c r="Q67" s="18" t="s">
        <v>12413</v>
      </c>
      <c r="R67" s="18" t="s">
        <v>12415</v>
      </c>
      <c r="S67" s="29">
        <v>44671.39199074074</v>
      </c>
    </row>
    <row r="68" spans="1:19" x14ac:dyDescent="0.2">
      <c r="A68" s="18" t="s">
        <v>2221</v>
      </c>
      <c r="B68" s="18" t="s">
        <v>2220</v>
      </c>
      <c r="C68" s="19">
        <v>31257884</v>
      </c>
      <c r="D68" s="18" t="s">
        <v>21</v>
      </c>
      <c r="E68" s="18" t="s">
        <v>12563</v>
      </c>
      <c r="F68" s="18" t="s">
        <v>20</v>
      </c>
      <c r="G68" s="19">
        <v>2077199095047</v>
      </c>
      <c r="H68" s="19">
        <v>1</v>
      </c>
      <c r="I68" s="19">
        <v>1</v>
      </c>
      <c r="J68" s="19">
        <v>1</v>
      </c>
      <c r="K68" s="18" t="s">
        <v>12412</v>
      </c>
      <c r="L68" s="19">
        <v>0</v>
      </c>
      <c r="M68" s="19">
        <v>0</v>
      </c>
      <c r="N68" s="18" t="s">
        <v>7</v>
      </c>
      <c r="O68" s="20">
        <v>0</v>
      </c>
      <c r="P68" s="18" t="s">
        <v>12413</v>
      </c>
      <c r="Q68" s="18" t="s">
        <v>12414</v>
      </c>
      <c r="R68" s="18" t="s">
        <v>12415</v>
      </c>
      <c r="S68" s="29">
        <v>44671.39199074074</v>
      </c>
    </row>
    <row r="69" spans="1:19" x14ac:dyDescent="0.2">
      <c r="A69" s="18" t="s">
        <v>2216</v>
      </c>
      <c r="B69" s="18" t="s">
        <v>2217</v>
      </c>
      <c r="C69" s="19">
        <v>30864816</v>
      </c>
      <c r="D69" s="18" t="s">
        <v>21</v>
      </c>
      <c r="E69" s="18" t="s">
        <v>12564</v>
      </c>
      <c r="F69" s="18" t="s">
        <v>12</v>
      </c>
      <c r="G69" s="19">
        <v>2077199095016</v>
      </c>
      <c r="H69" s="19">
        <v>1</v>
      </c>
      <c r="I69" s="19">
        <v>1</v>
      </c>
      <c r="J69" s="19">
        <v>1</v>
      </c>
      <c r="K69" s="18" t="s">
        <v>12416</v>
      </c>
      <c r="L69" s="19">
        <v>0</v>
      </c>
      <c r="M69" s="19">
        <v>0</v>
      </c>
      <c r="N69" s="18" t="s">
        <v>7</v>
      </c>
      <c r="O69" s="20">
        <v>0</v>
      </c>
      <c r="P69" s="18" t="s">
        <v>12413</v>
      </c>
      <c r="Q69" s="18" t="s">
        <v>12414</v>
      </c>
      <c r="R69" s="18" t="s">
        <v>12415</v>
      </c>
      <c r="S69" s="29">
        <v>44671.39199074074</v>
      </c>
    </row>
    <row r="70" spans="1:19" x14ac:dyDescent="0.2">
      <c r="A70" s="18" t="s">
        <v>2218</v>
      </c>
      <c r="B70" s="18" t="s">
        <v>2217</v>
      </c>
      <c r="C70" s="19">
        <v>30864816</v>
      </c>
      <c r="D70" s="18" t="s">
        <v>21</v>
      </c>
      <c r="E70" s="18" t="s">
        <v>12564</v>
      </c>
      <c r="F70" s="18" t="s">
        <v>20</v>
      </c>
      <c r="G70" s="19">
        <v>2077199095023</v>
      </c>
      <c r="H70" s="19">
        <v>1</v>
      </c>
      <c r="I70" s="19">
        <v>1</v>
      </c>
      <c r="J70" s="19">
        <v>1</v>
      </c>
      <c r="K70" s="18" t="s">
        <v>12412</v>
      </c>
      <c r="L70" s="19">
        <v>0</v>
      </c>
      <c r="M70" s="19">
        <v>0</v>
      </c>
      <c r="N70" s="18" t="s">
        <v>7</v>
      </c>
      <c r="O70" s="20">
        <v>0</v>
      </c>
      <c r="P70" s="18" t="s">
        <v>12413</v>
      </c>
      <c r="Q70" s="18" t="s">
        <v>12414</v>
      </c>
      <c r="R70" s="18" t="s">
        <v>12415</v>
      </c>
      <c r="S70" s="29">
        <v>44671.39199074074</v>
      </c>
    </row>
    <row r="71" spans="1:19" x14ac:dyDescent="0.2">
      <c r="A71" s="18" t="s">
        <v>2218</v>
      </c>
      <c r="B71" s="18" t="s">
        <v>2217</v>
      </c>
      <c r="C71" s="19">
        <v>30864816</v>
      </c>
      <c r="D71" s="18" t="s">
        <v>21</v>
      </c>
      <c r="E71" s="18" t="s">
        <v>12564</v>
      </c>
      <c r="F71" s="18" t="s">
        <v>20</v>
      </c>
      <c r="G71" s="19">
        <v>2077199095023</v>
      </c>
      <c r="H71" s="19">
        <v>1</v>
      </c>
      <c r="I71" s="19">
        <v>1</v>
      </c>
      <c r="J71" s="19">
        <v>1</v>
      </c>
      <c r="K71" s="18" t="s">
        <v>12417</v>
      </c>
      <c r="L71" s="19">
        <v>0</v>
      </c>
      <c r="M71" s="19">
        <v>0</v>
      </c>
      <c r="N71" s="18" t="s">
        <v>7</v>
      </c>
      <c r="O71" s="20">
        <v>0</v>
      </c>
      <c r="P71" s="18" t="s">
        <v>12414</v>
      </c>
      <c r="Q71" s="18" t="s">
        <v>12413</v>
      </c>
      <c r="R71" s="18" t="s">
        <v>12415</v>
      </c>
      <c r="S71" s="29">
        <v>44671.39199074074</v>
      </c>
    </row>
    <row r="72" spans="1:19" x14ac:dyDescent="0.2">
      <c r="A72" s="18" t="s">
        <v>578</v>
      </c>
      <c r="B72" s="18" t="s">
        <v>579</v>
      </c>
      <c r="C72" s="19">
        <v>27008551</v>
      </c>
      <c r="D72" s="18" t="s">
        <v>23</v>
      </c>
      <c r="E72" s="18" t="s">
        <v>39</v>
      </c>
      <c r="F72" s="18" t="s">
        <v>8</v>
      </c>
      <c r="G72" s="19">
        <v>2077199086106</v>
      </c>
      <c r="H72" s="19">
        <v>1</v>
      </c>
      <c r="I72" s="19">
        <v>1</v>
      </c>
      <c r="J72" s="19">
        <v>1</v>
      </c>
      <c r="K72" s="18" t="s">
        <v>3</v>
      </c>
      <c r="L72" s="19">
        <v>0</v>
      </c>
      <c r="M72" s="19">
        <v>0</v>
      </c>
      <c r="N72" s="18" t="s">
        <v>7</v>
      </c>
      <c r="O72" s="20">
        <v>350</v>
      </c>
      <c r="P72" s="18" t="s">
        <v>12413</v>
      </c>
      <c r="Q72" s="18" t="s">
        <v>12414</v>
      </c>
      <c r="R72" s="18" t="s">
        <v>12415</v>
      </c>
      <c r="S72" s="29">
        <v>44672.273310185185</v>
      </c>
    </row>
    <row r="73" spans="1:19" x14ac:dyDescent="0.2">
      <c r="A73" s="18" t="s">
        <v>588</v>
      </c>
      <c r="B73" s="18" t="s">
        <v>589</v>
      </c>
      <c r="C73" s="19">
        <v>28937664</v>
      </c>
      <c r="D73" s="18" t="s">
        <v>23</v>
      </c>
      <c r="E73" s="18" t="s">
        <v>138</v>
      </c>
      <c r="F73" s="18" t="s">
        <v>8</v>
      </c>
      <c r="G73" s="19">
        <v>2077199086113</v>
      </c>
      <c r="H73" s="19">
        <v>1</v>
      </c>
      <c r="I73" s="19">
        <v>1</v>
      </c>
      <c r="J73" s="19">
        <v>1</v>
      </c>
      <c r="K73" s="18" t="s">
        <v>2</v>
      </c>
      <c r="L73" s="19">
        <v>0</v>
      </c>
      <c r="M73" s="19">
        <v>0</v>
      </c>
      <c r="N73" s="18" t="s">
        <v>7</v>
      </c>
      <c r="O73" s="20">
        <v>286</v>
      </c>
      <c r="P73" s="18" t="s">
        <v>12413</v>
      </c>
      <c r="Q73" s="18" t="s">
        <v>12414</v>
      </c>
      <c r="R73" s="18" t="s">
        <v>12415</v>
      </c>
      <c r="S73" s="29">
        <v>44672.273310185185</v>
      </c>
    </row>
    <row r="74" spans="1:19" x14ac:dyDescent="0.2">
      <c r="A74" s="18" t="s">
        <v>596</v>
      </c>
      <c r="B74" s="18" t="s">
        <v>597</v>
      </c>
      <c r="C74" s="19">
        <v>27008552</v>
      </c>
      <c r="D74" s="18" t="s">
        <v>23</v>
      </c>
      <c r="E74" s="18" t="s">
        <v>44</v>
      </c>
      <c r="F74" s="18" t="s">
        <v>8</v>
      </c>
      <c r="G74" s="19">
        <v>2077199086120</v>
      </c>
      <c r="H74" s="19">
        <v>1</v>
      </c>
      <c r="I74" s="19">
        <v>1</v>
      </c>
      <c r="J74" s="19">
        <v>1</v>
      </c>
      <c r="K74" s="18" t="s">
        <v>5</v>
      </c>
      <c r="L74" s="19">
        <v>0</v>
      </c>
      <c r="M74" s="19">
        <v>0</v>
      </c>
      <c r="N74" s="18" t="s">
        <v>7</v>
      </c>
      <c r="O74" s="20">
        <v>350</v>
      </c>
      <c r="P74" s="18" t="s">
        <v>12413</v>
      </c>
      <c r="Q74" s="18" t="s">
        <v>12414</v>
      </c>
      <c r="R74" s="18" t="s">
        <v>12415</v>
      </c>
      <c r="S74" s="29">
        <v>44672.273310185185</v>
      </c>
    </row>
    <row r="75" spans="1:19" x14ac:dyDescent="0.2">
      <c r="A75" s="18" t="s">
        <v>598</v>
      </c>
      <c r="B75" s="18" t="s">
        <v>599</v>
      </c>
      <c r="C75" s="19">
        <v>27008553</v>
      </c>
      <c r="D75" s="18" t="s">
        <v>23</v>
      </c>
      <c r="E75" s="18" t="s">
        <v>45</v>
      </c>
      <c r="F75" s="18" t="s">
        <v>8</v>
      </c>
      <c r="G75" s="19">
        <v>2077199086137</v>
      </c>
      <c r="H75" s="19">
        <v>2</v>
      </c>
      <c r="I75" s="19">
        <v>2</v>
      </c>
      <c r="J75" s="19">
        <v>2</v>
      </c>
      <c r="K75" s="18" t="s">
        <v>12412</v>
      </c>
      <c r="L75" s="19">
        <v>0</v>
      </c>
      <c r="M75" s="19">
        <v>0</v>
      </c>
      <c r="N75" s="18" t="s">
        <v>7</v>
      </c>
      <c r="O75" s="20">
        <v>350</v>
      </c>
      <c r="P75" s="18" t="s">
        <v>12413</v>
      </c>
      <c r="Q75" s="18" t="s">
        <v>12414</v>
      </c>
      <c r="R75" s="18" t="s">
        <v>12415</v>
      </c>
      <c r="S75" s="29">
        <v>44672.273310185185</v>
      </c>
    </row>
    <row r="76" spans="1:19" x14ac:dyDescent="0.2">
      <c r="A76" s="18" t="s">
        <v>600</v>
      </c>
      <c r="B76" s="18" t="s">
        <v>601</v>
      </c>
      <c r="C76" s="19">
        <v>27008554</v>
      </c>
      <c r="D76" s="18" t="s">
        <v>23</v>
      </c>
      <c r="E76" s="18" t="s">
        <v>139</v>
      </c>
      <c r="F76" s="18" t="s">
        <v>8</v>
      </c>
      <c r="G76" s="19">
        <v>2077199086144</v>
      </c>
      <c r="H76" s="19">
        <v>1</v>
      </c>
      <c r="I76" s="19">
        <v>1</v>
      </c>
      <c r="J76" s="19">
        <v>1</v>
      </c>
      <c r="K76" s="18" t="s">
        <v>12412</v>
      </c>
      <c r="L76" s="19">
        <v>0</v>
      </c>
      <c r="M76" s="19">
        <v>0</v>
      </c>
      <c r="N76" s="18" t="s">
        <v>7</v>
      </c>
      <c r="O76" s="20">
        <v>350</v>
      </c>
      <c r="P76" s="18" t="s">
        <v>12413</v>
      </c>
      <c r="Q76" s="18" t="s">
        <v>12414</v>
      </c>
      <c r="R76" s="18" t="s">
        <v>12415</v>
      </c>
      <c r="S76" s="29">
        <v>44672.273310185185</v>
      </c>
    </row>
    <row r="77" spans="1:19" x14ac:dyDescent="0.2">
      <c r="A77" s="18" t="s">
        <v>602</v>
      </c>
      <c r="B77" s="18" t="s">
        <v>603</v>
      </c>
      <c r="C77" s="19">
        <v>27008555</v>
      </c>
      <c r="D77" s="18" t="s">
        <v>23</v>
      </c>
      <c r="E77" s="18" t="s">
        <v>48</v>
      </c>
      <c r="F77" s="18" t="s">
        <v>8</v>
      </c>
      <c r="G77" s="19">
        <v>2077199086151</v>
      </c>
      <c r="H77" s="19">
        <v>2</v>
      </c>
      <c r="I77" s="19">
        <v>2</v>
      </c>
      <c r="J77" s="19">
        <v>2</v>
      </c>
      <c r="K77" s="18" t="s">
        <v>12412</v>
      </c>
      <c r="L77" s="19">
        <v>0</v>
      </c>
      <c r="M77" s="19">
        <v>0</v>
      </c>
      <c r="N77" s="18" t="s">
        <v>7</v>
      </c>
      <c r="O77" s="20">
        <v>350</v>
      </c>
      <c r="P77" s="18" t="s">
        <v>12413</v>
      </c>
      <c r="Q77" s="18" t="s">
        <v>12414</v>
      </c>
      <c r="R77" s="18" t="s">
        <v>12415</v>
      </c>
      <c r="S77" s="29">
        <v>44672.273310185185</v>
      </c>
    </row>
    <row r="78" spans="1:19" x14ac:dyDescent="0.2">
      <c r="A78" s="18" t="s">
        <v>604</v>
      </c>
      <c r="B78" s="18" t="s">
        <v>605</v>
      </c>
      <c r="C78" s="19">
        <v>27008556</v>
      </c>
      <c r="D78" s="18" t="s">
        <v>23</v>
      </c>
      <c r="E78" s="18" t="s">
        <v>51</v>
      </c>
      <c r="F78" s="18" t="s">
        <v>8</v>
      </c>
      <c r="G78" s="19">
        <v>2077199086175</v>
      </c>
      <c r="H78" s="19">
        <v>1</v>
      </c>
      <c r="I78" s="19">
        <v>1</v>
      </c>
      <c r="J78" s="19">
        <v>1</v>
      </c>
      <c r="K78" s="18" t="s">
        <v>12412</v>
      </c>
      <c r="L78" s="19">
        <v>0</v>
      </c>
      <c r="M78" s="19">
        <v>0</v>
      </c>
      <c r="N78" s="18" t="s">
        <v>7</v>
      </c>
      <c r="O78" s="19">
        <v>350</v>
      </c>
      <c r="P78" s="18" t="s">
        <v>12413</v>
      </c>
      <c r="Q78" s="18" t="s">
        <v>12414</v>
      </c>
      <c r="R78" s="18" t="s">
        <v>12415</v>
      </c>
      <c r="S78" s="29">
        <v>44672.273310185185</v>
      </c>
    </row>
    <row r="79" spans="1:19" x14ac:dyDescent="0.2">
      <c r="A79" s="18" t="s">
        <v>604</v>
      </c>
      <c r="B79" s="18" t="s">
        <v>605</v>
      </c>
      <c r="C79" s="19">
        <v>27008556</v>
      </c>
      <c r="D79" s="18" t="s">
        <v>23</v>
      </c>
      <c r="E79" s="18" t="s">
        <v>51</v>
      </c>
      <c r="F79" s="18" t="s">
        <v>8</v>
      </c>
      <c r="G79" s="19">
        <v>2077199086175</v>
      </c>
      <c r="H79" s="19">
        <v>1</v>
      </c>
      <c r="I79" s="19">
        <v>1</v>
      </c>
      <c r="J79" s="19">
        <v>1</v>
      </c>
      <c r="K79" s="18" t="s">
        <v>1</v>
      </c>
      <c r="L79" s="19">
        <v>0</v>
      </c>
      <c r="M79" s="19">
        <v>0</v>
      </c>
      <c r="N79" s="18" t="s">
        <v>7</v>
      </c>
      <c r="O79" s="19">
        <v>350</v>
      </c>
      <c r="P79" s="18" t="s">
        <v>12413</v>
      </c>
      <c r="Q79" s="18" t="s">
        <v>12414</v>
      </c>
      <c r="R79" s="18" t="s">
        <v>12415</v>
      </c>
      <c r="S79" s="29">
        <v>44672.273310185185</v>
      </c>
    </row>
    <row r="80" spans="1:19" x14ac:dyDescent="0.2">
      <c r="A80" s="18" t="s">
        <v>608</v>
      </c>
      <c r="B80" s="18" t="s">
        <v>609</v>
      </c>
      <c r="C80" s="19">
        <v>27008558</v>
      </c>
      <c r="D80" s="18" t="s">
        <v>23</v>
      </c>
      <c r="E80" s="18" t="s">
        <v>140</v>
      </c>
      <c r="F80" s="18" t="s">
        <v>8</v>
      </c>
      <c r="G80" s="19">
        <v>2077199086199</v>
      </c>
      <c r="H80" s="19">
        <v>1</v>
      </c>
      <c r="I80" s="19">
        <v>1</v>
      </c>
      <c r="J80" s="19">
        <v>1</v>
      </c>
      <c r="K80" s="18" t="s">
        <v>12412</v>
      </c>
      <c r="L80" s="19">
        <v>0</v>
      </c>
      <c r="M80" s="19">
        <v>0</v>
      </c>
      <c r="N80" s="18" t="s">
        <v>7</v>
      </c>
      <c r="O80" s="20">
        <v>350</v>
      </c>
      <c r="P80" s="18" t="s">
        <v>12413</v>
      </c>
      <c r="Q80" s="18" t="s">
        <v>12414</v>
      </c>
      <c r="R80" s="18" t="s">
        <v>12415</v>
      </c>
      <c r="S80" s="29">
        <v>44672.273310185185</v>
      </c>
    </row>
    <row r="81" spans="1:19" x14ac:dyDescent="0.2">
      <c r="A81" s="18" t="s">
        <v>612</v>
      </c>
      <c r="B81" s="18" t="s">
        <v>613</v>
      </c>
      <c r="C81" s="19">
        <v>27008560</v>
      </c>
      <c r="D81" s="18" t="s">
        <v>23</v>
      </c>
      <c r="E81" s="18" t="s">
        <v>141</v>
      </c>
      <c r="F81" s="18" t="s">
        <v>8</v>
      </c>
      <c r="G81" s="19">
        <v>2077199086212</v>
      </c>
      <c r="H81" s="19">
        <v>1</v>
      </c>
      <c r="I81" s="19">
        <v>1</v>
      </c>
      <c r="J81" s="19">
        <v>1</v>
      </c>
      <c r="K81" s="18" t="s">
        <v>12412</v>
      </c>
      <c r="L81" s="19">
        <v>0</v>
      </c>
      <c r="M81" s="19">
        <v>0</v>
      </c>
      <c r="N81" s="18" t="s">
        <v>7</v>
      </c>
      <c r="O81" s="20">
        <v>350</v>
      </c>
      <c r="P81" s="18" t="s">
        <v>12413</v>
      </c>
      <c r="Q81" s="18" t="s">
        <v>12414</v>
      </c>
      <c r="R81" s="18" t="s">
        <v>12415</v>
      </c>
      <c r="S81" s="29">
        <v>44672.273310185185</v>
      </c>
    </row>
    <row r="82" spans="1:19" x14ac:dyDescent="0.2">
      <c r="A82" s="18" t="s">
        <v>614</v>
      </c>
      <c r="B82" s="18" t="s">
        <v>615</v>
      </c>
      <c r="C82" s="19">
        <v>27008562</v>
      </c>
      <c r="D82" s="18" t="s">
        <v>23</v>
      </c>
      <c r="E82" s="18" t="s">
        <v>142</v>
      </c>
      <c r="F82" s="18" t="s">
        <v>8</v>
      </c>
      <c r="G82" s="19">
        <v>2077199086236</v>
      </c>
      <c r="H82" s="19">
        <v>1</v>
      </c>
      <c r="I82" s="19">
        <v>1</v>
      </c>
      <c r="J82" s="19">
        <v>1</v>
      </c>
      <c r="K82" s="18" t="s">
        <v>3</v>
      </c>
      <c r="L82" s="19">
        <v>0</v>
      </c>
      <c r="M82" s="19">
        <v>0</v>
      </c>
      <c r="N82" s="18" t="s">
        <v>7</v>
      </c>
      <c r="O82" s="20">
        <v>350</v>
      </c>
      <c r="P82" s="18" t="s">
        <v>12413</v>
      </c>
      <c r="Q82" s="18" t="s">
        <v>12414</v>
      </c>
      <c r="R82" s="18" t="s">
        <v>12415</v>
      </c>
      <c r="S82" s="29">
        <v>44672.273310185185</v>
      </c>
    </row>
    <row r="83" spans="1:19" x14ac:dyDescent="0.2">
      <c r="A83" s="18" t="s">
        <v>616</v>
      </c>
      <c r="B83" s="18" t="s">
        <v>617</v>
      </c>
      <c r="C83" s="19">
        <v>27008563</v>
      </c>
      <c r="D83" s="18" t="s">
        <v>23</v>
      </c>
      <c r="E83" s="18" t="s">
        <v>143</v>
      </c>
      <c r="F83" s="18" t="s">
        <v>8</v>
      </c>
      <c r="G83" s="19">
        <v>2077199086243</v>
      </c>
      <c r="H83" s="19">
        <v>1</v>
      </c>
      <c r="I83" s="19">
        <v>1</v>
      </c>
      <c r="J83" s="19">
        <v>1</v>
      </c>
      <c r="K83" s="18" t="s">
        <v>12412</v>
      </c>
      <c r="L83" s="19">
        <v>0</v>
      </c>
      <c r="M83" s="19">
        <v>0</v>
      </c>
      <c r="N83" s="18" t="s">
        <v>7</v>
      </c>
      <c r="O83" s="20">
        <v>350</v>
      </c>
      <c r="P83" s="18" t="s">
        <v>12413</v>
      </c>
      <c r="Q83" s="18" t="s">
        <v>12414</v>
      </c>
      <c r="R83" s="18" t="s">
        <v>12415</v>
      </c>
      <c r="S83" s="29">
        <v>44672.273310185185</v>
      </c>
    </row>
    <row r="84" spans="1:19" x14ac:dyDescent="0.2">
      <c r="A84" s="18" t="s">
        <v>12443</v>
      </c>
      <c r="B84" s="18" t="s">
        <v>12444</v>
      </c>
      <c r="C84" s="19">
        <v>27008564</v>
      </c>
      <c r="D84" s="18" t="s">
        <v>23</v>
      </c>
      <c r="E84" s="18" t="s">
        <v>144</v>
      </c>
      <c r="F84" s="18" t="s">
        <v>8</v>
      </c>
      <c r="G84" s="19">
        <v>2077199086250</v>
      </c>
      <c r="H84" s="19">
        <v>1</v>
      </c>
      <c r="I84" s="19">
        <v>1</v>
      </c>
      <c r="J84" s="19">
        <v>1</v>
      </c>
      <c r="K84" s="18" t="s">
        <v>12412</v>
      </c>
      <c r="L84" s="19">
        <v>0</v>
      </c>
      <c r="M84" s="19">
        <v>0</v>
      </c>
      <c r="N84" s="18" t="s">
        <v>7</v>
      </c>
      <c r="O84" s="20">
        <v>350</v>
      </c>
      <c r="P84" s="18" t="s">
        <v>12413</v>
      </c>
      <c r="Q84" s="18" t="s">
        <v>12414</v>
      </c>
      <c r="R84" s="18" t="s">
        <v>12415</v>
      </c>
      <c r="S84" s="29">
        <v>44672.273310185185</v>
      </c>
    </row>
    <row r="85" spans="1:19" x14ac:dyDescent="0.2">
      <c r="A85" s="18" t="s">
        <v>12445</v>
      </c>
      <c r="B85" s="18" t="s">
        <v>12446</v>
      </c>
      <c r="C85" s="19">
        <v>27008565</v>
      </c>
      <c r="D85" s="18" t="s">
        <v>23</v>
      </c>
      <c r="E85" s="18" t="s">
        <v>145</v>
      </c>
      <c r="F85" s="18" t="s">
        <v>8</v>
      </c>
      <c r="G85" s="19">
        <v>2077199086274</v>
      </c>
      <c r="H85" s="19">
        <v>1</v>
      </c>
      <c r="I85" s="19">
        <v>1</v>
      </c>
      <c r="J85" s="19">
        <v>1</v>
      </c>
      <c r="K85" s="18" t="s">
        <v>12412</v>
      </c>
      <c r="L85" s="19">
        <v>0</v>
      </c>
      <c r="M85" s="19">
        <v>0</v>
      </c>
      <c r="N85" s="18" t="s">
        <v>7</v>
      </c>
      <c r="O85" s="20">
        <v>350</v>
      </c>
      <c r="P85" s="18" t="s">
        <v>12413</v>
      </c>
      <c r="Q85" s="18" t="s">
        <v>12414</v>
      </c>
      <c r="R85" s="18" t="s">
        <v>12415</v>
      </c>
      <c r="S85" s="29">
        <v>44672.273310185185</v>
      </c>
    </row>
    <row r="86" spans="1:19" x14ac:dyDescent="0.2">
      <c r="A86" s="18" t="s">
        <v>620</v>
      </c>
      <c r="B86" s="18" t="s">
        <v>621</v>
      </c>
      <c r="C86" s="19">
        <v>27008566</v>
      </c>
      <c r="D86" s="18" t="s">
        <v>23</v>
      </c>
      <c r="E86" s="18" t="s">
        <v>146</v>
      </c>
      <c r="F86" s="18" t="s">
        <v>8</v>
      </c>
      <c r="G86" s="19">
        <v>2077199086298</v>
      </c>
      <c r="H86" s="19">
        <v>1</v>
      </c>
      <c r="I86" s="19">
        <v>1</v>
      </c>
      <c r="J86" s="19">
        <v>1</v>
      </c>
      <c r="K86" s="18" t="s">
        <v>12412</v>
      </c>
      <c r="L86" s="19">
        <v>0</v>
      </c>
      <c r="M86" s="19">
        <v>0</v>
      </c>
      <c r="N86" s="18" t="s">
        <v>7</v>
      </c>
      <c r="O86" s="20">
        <v>350</v>
      </c>
      <c r="P86" s="18" t="s">
        <v>12413</v>
      </c>
      <c r="Q86" s="18" t="s">
        <v>12414</v>
      </c>
      <c r="R86" s="18" t="s">
        <v>12415</v>
      </c>
      <c r="S86" s="29">
        <v>44672.273310185185</v>
      </c>
    </row>
    <row r="87" spans="1:19" x14ac:dyDescent="0.2">
      <c r="A87" s="18" t="s">
        <v>622</v>
      </c>
      <c r="B87" s="18" t="s">
        <v>623</v>
      </c>
      <c r="C87" s="19">
        <v>27008567</v>
      </c>
      <c r="D87" s="18" t="s">
        <v>23</v>
      </c>
      <c r="E87" s="18" t="s">
        <v>84</v>
      </c>
      <c r="F87" s="18" t="s">
        <v>8</v>
      </c>
      <c r="G87" s="19">
        <v>2077199086304</v>
      </c>
      <c r="H87" s="19">
        <v>1</v>
      </c>
      <c r="I87" s="19">
        <v>1</v>
      </c>
      <c r="J87" s="19">
        <v>1</v>
      </c>
      <c r="K87" s="18" t="s">
        <v>12412</v>
      </c>
      <c r="L87" s="19">
        <v>0</v>
      </c>
      <c r="M87" s="19">
        <v>0</v>
      </c>
      <c r="N87" s="18" t="s">
        <v>7</v>
      </c>
      <c r="O87" s="20">
        <v>350</v>
      </c>
      <c r="P87" s="18" t="s">
        <v>12413</v>
      </c>
      <c r="Q87" s="18" t="s">
        <v>12414</v>
      </c>
      <c r="R87" s="18" t="s">
        <v>12415</v>
      </c>
      <c r="S87" s="29">
        <v>44672.273310185185</v>
      </c>
    </row>
    <row r="88" spans="1:19" x14ac:dyDescent="0.2">
      <c r="A88" s="18" t="s">
        <v>622</v>
      </c>
      <c r="B88" s="18" t="s">
        <v>623</v>
      </c>
      <c r="C88" s="19">
        <v>27008567</v>
      </c>
      <c r="D88" s="18" t="s">
        <v>23</v>
      </c>
      <c r="E88" s="18" t="s">
        <v>84</v>
      </c>
      <c r="F88" s="18" t="s">
        <v>8</v>
      </c>
      <c r="G88" s="19">
        <v>2077199086304</v>
      </c>
      <c r="H88" s="19">
        <v>1</v>
      </c>
      <c r="I88" s="19">
        <v>1</v>
      </c>
      <c r="J88" s="19">
        <v>1</v>
      </c>
      <c r="K88" s="18" t="s">
        <v>4</v>
      </c>
      <c r="L88" s="19">
        <v>0</v>
      </c>
      <c r="M88" s="19">
        <v>0</v>
      </c>
      <c r="N88" s="18" t="s">
        <v>7</v>
      </c>
      <c r="O88" s="19">
        <v>350</v>
      </c>
      <c r="P88" s="18" t="s">
        <v>12413</v>
      </c>
      <c r="Q88" s="18" t="s">
        <v>12414</v>
      </c>
      <c r="R88" s="18" t="s">
        <v>12415</v>
      </c>
      <c r="S88" s="29">
        <v>44672.273310185185</v>
      </c>
    </row>
    <row r="89" spans="1:19" x14ac:dyDescent="0.2">
      <c r="A89" s="18" t="s">
        <v>636</v>
      </c>
      <c r="B89" s="18" t="s">
        <v>637</v>
      </c>
      <c r="C89" s="19">
        <v>27008570</v>
      </c>
      <c r="D89" s="18" t="s">
        <v>23</v>
      </c>
      <c r="E89" s="18" t="s">
        <v>147</v>
      </c>
      <c r="F89" s="18" t="s">
        <v>8</v>
      </c>
      <c r="G89" s="19">
        <v>2077199086359</v>
      </c>
      <c r="H89" s="19">
        <v>1</v>
      </c>
      <c r="I89" s="19">
        <v>1</v>
      </c>
      <c r="J89" s="19">
        <v>1</v>
      </c>
      <c r="K89" s="18" t="s">
        <v>12417</v>
      </c>
      <c r="L89" s="19">
        <v>0</v>
      </c>
      <c r="M89" s="19">
        <v>0</v>
      </c>
      <c r="N89" s="18" t="s">
        <v>7</v>
      </c>
      <c r="O89" s="19">
        <v>350</v>
      </c>
      <c r="P89" s="18" t="s">
        <v>12413</v>
      </c>
      <c r="Q89" s="18" t="s">
        <v>12414</v>
      </c>
      <c r="R89" s="18" t="s">
        <v>12415</v>
      </c>
      <c r="S89" s="29">
        <v>44672.273310185185</v>
      </c>
    </row>
    <row r="90" spans="1:19" x14ac:dyDescent="0.2">
      <c r="A90" s="18" t="s">
        <v>638</v>
      </c>
      <c r="B90" s="18" t="s">
        <v>639</v>
      </c>
      <c r="C90" s="19">
        <v>27008571</v>
      </c>
      <c r="D90" s="18" t="s">
        <v>23</v>
      </c>
      <c r="E90" s="18" t="s">
        <v>97</v>
      </c>
      <c r="F90" s="18" t="s">
        <v>8</v>
      </c>
      <c r="G90" s="19">
        <v>2077199086366</v>
      </c>
      <c r="H90" s="19">
        <v>2</v>
      </c>
      <c r="I90" s="19">
        <v>2</v>
      </c>
      <c r="J90" s="19">
        <v>2</v>
      </c>
      <c r="K90" s="18" t="s">
        <v>12412</v>
      </c>
      <c r="L90" s="19">
        <v>0</v>
      </c>
      <c r="M90" s="19">
        <v>0</v>
      </c>
      <c r="N90" s="18" t="s">
        <v>7</v>
      </c>
      <c r="O90" s="19">
        <v>350</v>
      </c>
      <c r="P90" s="18" t="s">
        <v>12413</v>
      </c>
      <c r="Q90" s="18" t="s">
        <v>12414</v>
      </c>
      <c r="R90" s="18" t="s">
        <v>12415</v>
      </c>
      <c r="S90" s="29">
        <v>44672.273310185185</v>
      </c>
    </row>
    <row r="91" spans="1:19" x14ac:dyDescent="0.2">
      <c r="A91" s="18" t="s">
        <v>646</v>
      </c>
      <c r="B91" s="18" t="s">
        <v>647</v>
      </c>
      <c r="C91" s="19">
        <v>27008573</v>
      </c>
      <c r="D91" s="18" t="s">
        <v>23</v>
      </c>
      <c r="E91" s="18" t="s">
        <v>148</v>
      </c>
      <c r="F91" s="18" t="s">
        <v>8</v>
      </c>
      <c r="G91" s="19">
        <v>2077199086434</v>
      </c>
      <c r="H91" s="19">
        <v>1</v>
      </c>
      <c r="I91" s="19">
        <v>1</v>
      </c>
      <c r="J91" s="19">
        <v>1</v>
      </c>
      <c r="K91" s="18" t="s">
        <v>3</v>
      </c>
      <c r="L91" s="19">
        <v>0</v>
      </c>
      <c r="M91" s="19">
        <v>0</v>
      </c>
      <c r="N91" s="18" t="s">
        <v>7</v>
      </c>
      <c r="O91" s="20">
        <v>350</v>
      </c>
      <c r="P91" s="18" t="s">
        <v>12413</v>
      </c>
      <c r="Q91" s="18" t="s">
        <v>12414</v>
      </c>
      <c r="R91" s="18" t="s">
        <v>12415</v>
      </c>
      <c r="S91" s="29">
        <v>44672.273310185185</v>
      </c>
    </row>
    <row r="92" spans="1:19" x14ac:dyDescent="0.2">
      <c r="A92" s="18" t="s">
        <v>650</v>
      </c>
      <c r="B92" s="18" t="s">
        <v>651</v>
      </c>
      <c r="C92" s="19">
        <v>27008575</v>
      </c>
      <c r="D92" s="18" t="s">
        <v>23</v>
      </c>
      <c r="E92" s="18" t="s">
        <v>149</v>
      </c>
      <c r="F92" s="18" t="s">
        <v>8</v>
      </c>
      <c r="G92" s="19">
        <v>2077199086458</v>
      </c>
      <c r="H92" s="19">
        <v>1</v>
      </c>
      <c r="I92" s="19">
        <v>1</v>
      </c>
      <c r="J92" s="19">
        <v>1</v>
      </c>
      <c r="K92" s="18" t="s">
        <v>12412</v>
      </c>
      <c r="L92" s="19">
        <v>0</v>
      </c>
      <c r="M92" s="19">
        <v>0</v>
      </c>
      <c r="N92" s="18" t="s">
        <v>7</v>
      </c>
      <c r="O92" s="20">
        <v>350</v>
      </c>
      <c r="P92" s="18" t="s">
        <v>12413</v>
      </c>
      <c r="Q92" s="18" t="s">
        <v>12414</v>
      </c>
      <c r="R92" s="18" t="s">
        <v>12415</v>
      </c>
      <c r="S92" s="29">
        <v>44672.273310185185</v>
      </c>
    </row>
    <row r="93" spans="1:19" x14ac:dyDescent="0.2">
      <c r="A93" s="18" t="s">
        <v>658</v>
      </c>
      <c r="B93" s="18" t="s">
        <v>659</v>
      </c>
      <c r="C93" s="19">
        <v>27008576</v>
      </c>
      <c r="D93" s="18" t="s">
        <v>23</v>
      </c>
      <c r="E93" s="18" t="s">
        <v>150</v>
      </c>
      <c r="F93" s="18" t="s">
        <v>8</v>
      </c>
      <c r="G93" s="19">
        <v>2077199086489</v>
      </c>
      <c r="H93" s="19">
        <v>1</v>
      </c>
      <c r="I93" s="19">
        <v>1</v>
      </c>
      <c r="J93" s="19">
        <v>1</v>
      </c>
      <c r="K93" s="18" t="s">
        <v>2</v>
      </c>
      <c r="L93" s="19">
        <v>0</v>
      </c>
      <c r="M93" s="19">
        <v>0</v>
      </c>
      <c r="N93" s="18" t="s">
        <v>7</v>
      </c>
      <c r="O93" s="20">
        <v>350</v>
      </c>
      <c r="P93" s="18" t="s">
        <v>12413</v>
      </c>
      <c r="Q93" s="18" t="s">
        <v>12414</v>
      </c>
      <c r="R93" s="18" t="s">
        <v>12415</v>
      </c>
      <c r="S93" s="29">
        <v>44672.273310185185</v>
      </c>
    </row>
    <row r="94" spans="1:19" x14ac:dyDescent="0.2">
      <c r="A94" s="18" t="s">
        <v>662</v>
      </c>
      <c r="B94" s="18" t="s">
        <v>663</v>
      </c>
      <c r="C94" s="19">
        <v>27008577</v>
      </c>
      <c r="D94" s="18" t="s">
        <v>23</v>
      </c>
      <c r="E94" s="18" t="s">
        <v>41</v>
      </c>
      <c r="F94" s="18" t="s">
        <v>8</v>
      </c>
      <c r="G94" s="19">
        <v>2077199086502</v>
      </c>
      <c r="H94" s="19">
        <v>1</v>
      </c>
      <c r="I94" s="19">
        <v>1</v>
      </c>
      <c r="J94" s="19">
        <v>1</v>
      </c>
      <c r="K94" s="18" t="s">
        <v>12412</v>
      </c>
      <c r="L94" s="19">
        <v>0</v>
      </c>
      <c r="M94" s="19">
        <v>0</v>
      </c>
      <c r="N94" s="18" t="s">
        <v>7</v>
      </c>
      <c r="O94" s="20">
        <v>350</v>
      </c>
      <c r="P94" s="18" t="s">
        <v>12413</v>
      </c>
      <c r="Q94" s="18" t="s">
        <v>12414</v>
      </c>
      <c r="R94" s="18" t="s">
        <v>12415</v>
      </c>
      <c r="S94" s="29">
        <v>44672.273310185185</v>
      </c>
    </row>
    <row r="95" spans="1:19" x14ac:dyDescent="0.2">
      <c r="A95" s="18" t="s">
        <v>12447</v>
      </c>
      <c r="B95" s="18" t="s">
        <v>12448</v>
      </c>
      <c r="C95" s="19">
        <v>27008580</v>
      </c>
      <c r="D95" s="18" t="s">
        <v>23</v>
      </c>
      <c r="E95" s="18" t="s">
        <v>151</v>
      </c>
      <c r="F95" s="18" t="s">
        <v>8</v>
      </c>
      <c r="G95" s="19">
        <v>2077199086564</v>
      </c>
      <c r="H95" s="19">
        <v>1</v>
      </c>
      <c r="I95" s="19">
        <v>1</v>
      </c>
      <c r="J95" s="19">
        <v>1</v>
      </c>
      <c r="K95" s="18" t="s">
        <v>1</v>
      </c>
      <c r="L95" s="19">
        <v>0</v>
      </c>
      <c r="M95" s="19">
        <v>0</v>
      </c>
      <c r="N95" s="18" t="s">
        <v>7</v>
      </c>
      <c r="O95" s="20">
        <v>350</v>
      </c>
      <c r="P95" s="18" t="s">
        <v>12414</v>
      </c>
      <c r="Q95" s="18" t="s">
        <v>12413</v>
      </c>
      <c r="R95" s="18" t="s">
        <v>12415</v>
      </c>
      <c r="S95" s="29">
        <v>44672.273310185185</v>
      </c>
    </row>
    <row r="96" spans="1:19" x14ac:dyDescent="0.2">
      <c r="A96" s="18" t="s">
        <v>720</v>
      </c>
      <c r="B96" s="18" t="s">
        <v>721</v>
      </c>
      <c r="C96" s="19">
        <v>27008588</v>
      </c>
      <c r="D96" s="18" t="s">
        <v>23</v>
      </c>
      <c r="E96" s="18" t="s">
        <v>152</v>
      </c>
      <c r="F96" s="18" t="s">
        <v>8</v>
      </c>
      <c r="G96" s="19">
        <v>2077199086731</v>
      </c>
      <c r="H96" s="19">
        <v>1</v>
      </c>
      <c r="I96" s="19">
        <v>1</v>
      </c>
      <c r="J96" s="19">
        <v>1</v>
      </c>
      <c r="K96" s="18" t="s">
        <v>12412</v>
      </c>
      <c r="L96" s="19">
        <v>0</v>
      </c>
      <c r="M96" s="19">
        <v>0</v>
      </c>
      <c r="N96" s="18" t="s">
        <v>7</v>
      </c>
      <c r="O96" s="20">
        <v>350</v>
      </c>
      <c r="P96" s="18" t="s">
        <v>12413</v>
      </c>
      <c r="Q96" s="18" t="s">
        <v>12414</v>
      </c>
      <c r="R96" s="18" t="s">
        <v>12415</v>
      </c>
      <c r="S96" s="29">
        <v>44672.273310185185</v>
      </c>
    </row>
    <row r="97" spans="1:19" x14ac:dyDescent="0.2">
      <c r="A97" s="18" t="s">
        <v>732</v>
      </c>
      <c r="B97" s="18" t="s">
        <v>733</v>
      </c>
      <c r="C97" s="19">
        <v>27008589</v>
      </c>
      <c r="D97" s="18" t="s">
        <v>23</v>
      </c>
      <c r="E97" s="18" t="s">
        <v>60</v>
      </c>
      <c r="F97" s="18" t="s">
        <v>8</v>
      </c>
      <c r="G97" s="19">
        <v>2077199086755</v>
      </c>
      <c r="H97" s="19">
        <v>1</v>
      </c>
      <c r="I97" s="19">
        <v>1</v>
      </c>
      <c r="J97" s="19">
        <v>1</v>
      </c>
      <c r="K97" s="18" t="s">
        <v>12412</v>
      </c>
      <c r="L97" s="19">
        <v>0</v>
      </c>
      <c r="M97" s="19">
        <v>0</v>
      </c>
      <c r="N97" s="18" t="s">
        <v>7</v>
      </c>
      <c r="O97" s="20">
        <v>350</v>
      </c>
      <c r="P97" s="18" t="s">
        <v>12413</v>
      </c>
      <c r="Q97" s="18" t="s">
        <v>12414</v>
      </c>
      <c r="R97" s="18" t="s">
        <v>12415</v>
      </c>
      <c r="S97" s="29">
        <v>44672.273310185185</v>
      </c>
    </row>
    <row r="98" spans="1:19" x14ac:dyDescent="0.2">
      <c r="A98" s="18" t="s">
        <v>736</v>
      </c>
      <c r="B98" s="18" t="s">
        <v>737</v>
      </c>
      <c r="C98" s="19">
        <v>27008590</v>
      </c>
      <c r="D98" s="18" t="s">
        <v>23</v>
      </c>
      <c r="E98" s="18" t="s">
        <v>153</v>
      </c>
      <c r="F98" s="18" t="s">
        <v>8</v>
      </c>
      <c r="G98" s="19">
        <v>2077199086762</v>
      </c>
      <c r="H98" s="19">
        <v>1</v>
      </c>
      <c r="I98" s="19">
        <v>1</v>
      </c>
      <c r="J98" s="19">
        <v>1</v>
      </c>
      <c r="K98" s="18" t="s">
        <v>12412</v>
      </c>
      <c r="L98" s="19">
        <v>0</v>
      </c>
      <c r="M98" s="19">
        <v>0</v>
      </c>
      <c r="N98" s="18" t="s">
        <v>7</v>
      </c>
      <c r="O98" s="20">
        <v>350</v>
      </c>
      <c r="P98" s="18" t="s">
        <v>12413</v>
      </c>
      <c r="Q98" s="18" t="s">
        <v>12414</v>
      </c>
      <c r="R98" s="18" t="s">
        <v>12415</v>
      </c>
      <c r="S98" s="29">
        <v>44672.273310185185</v>
      </c>
    </row>
    <row r="99" spans="1:19" x14ac:dyDescent="0.2">
      <c r="A99" s="18" t="s">
        <v>738</v>
      </c>
      <c r="B99" s="18" t="s">
        <v>739</v>
      </c>
      <c r="C99" s="19">
        <v>27008591</v>
      </c>
      <c r="D99" s="18" t="s">
        <v>23</v>
      </c>
      <c r="E99" s="18" t="s">
        <v>154</v>
      </c>
      <c r="F99" s="18" t="s">
        <v>8</v>
      </c>
      <c r="G99" s="19">
        <v>2077199086779</v>
      </c>
      <c r="H99" s="19">
        <v>1</v>
      </c>
      <c r="I99" s="19">
        <v>1</v>
      </c>
      <c r="J99" s="19">
        <v>1</v>
      </c>
      <c r="K99" s="18" t="s">
        <v>4</v>
      </c>
      <c r="L99" s="19">
        <v>0</v>
      </c>
      <c r="M99" s="19">
        <v>0</v>
      </c>
      <c r="N99" s="18" t="s">
        <v>7</v>
      </c>
      <c r="O99" s="20">
        <v>350</v>
      </c>
      <c r="P99" s="18" t="s">
        <v>12413</v>
      </c>
      <c r="Q99" s="18" t="s">
        <v>12414</v>
      </c>
      <c r="R99" s="18" t="s">
        <v>12415</v>
      </c>
      <c r="S99" s="29">
        <v>44672.273310185185</v>
      </c>
    </row>
    <row r="100" spans="1:19" x14ac:dyDescent="0.2">
      <c r="A100" s="18" t="s">
        <v>796</v>
      </c>
      <c r="B100" s="18" t="s">
        <v>797</v>
      </c>
      <c r="C100" s="19">
        <v>30466156</v>
      </c>
      <c r="D100" s="18" t="s">
        <v>23</v>
      </c>
      <c r="E100" s="18" t="s">
        <v>155</v>
      </c>
      <c r="F100" s="18" t="s">
        <v>8</v>
      </c>
      <c r="G100" s="19">
        <v>2077199086878</v>
      </c>
      <c r="H100" s="19">
        <v>1</v>
      </c>
      <c r="I100" s="19">
        <v>1</v>
      </c>
      <c r="J100" s="19">
        <v>1</v>
      </c>
      <c r="K100" s="18" t="s">
        <v>12412</v>
      </c>
      <c r="L100" s="19">
        <v>0</v>
      </c>
      <c r="M100" s="19">
        <v>0</v>
      </c>
      <c r="N100" s="18" t="s">
        <v>7</v>
      </c>
      <c r="O100" s="20">
        <v>297</v>
      </c>
      <c r="P100" s="18" t="s">
        <v>12413</v>
      </c>
      <c r="Q100" s="18" t="s">
        <v>12414</v>
      </c>
      <c r="R100" s="18" t="s">
        <v>12415</v>
      </c>
      <c r="S100" s="29">
        <v>44672.273310185185</v>
      </c>
    </row>
    <row r="101" spans="1:19" x14ac:dyDescent="0.2">
      <c r="A101" s="18" t="s">
        <v>800</v>
      </c>
      <c r="B101" s="18" t="s">
        <v>801</v>
      </c>
      <c r="C101" s="19">
        <v>27008594</v>
      </c>
      <c r="D101" s="18" t="s">
        <v>23</v>
      </c>
      <c r="E101" s="18" t="s">
        <v>98</v>
      </c>
      <c r="F101" s="18" t="s">
        <v>8</v>
      </c>
      <c r="G101" s="19">
        <v>2077199086908</v>
      </c>
      <c r="H101" s="19">
        <v>2</v>
      </c>
      <c r="I101" s="19">
        <v>2</v>
      </c>
      <c r="J101" s="19">
        <v>2</v>
      </c>
      <c r="K101" s="18" t="s">
        <v>12412</v>
      </c>
      <c r="L101" s="19">
        <v>0</v>
      </c>
      <c r="M101" s="19">
        <v>0</v>
      </c>
      <c r="N101" s="18" t="s">
        <v>7</v>
      </c>
      <c r="O101" s="20">
        <v>350</v>
      </c>
      <c r="P101" s="18" t="s">
        <v>12413</v>
      </c>
      <c r="Q101" s="18" t="s">
        <v>12414</v>
      </c>
      <c r="R101" s="18" t="s">
        <v>12415</v>
      </c>
      <c r="S101" s="29">
        <v>44672.273310185185</v>
      </c>
    </row>
    <row r="102" spans="1:19" x14ac:dyDescent="0.2">
      <c r="A102" s="18" t="s">
        <v>828</v>
      </c>
      <c r="B102" s="18" t="s">
        <v>829</v>
      </c>
      <c r="C102" s="19">
        <v>30466170</v>
      </c>
      <c r="D102" s="18" t="s">
        <v>23</v>
      </c>
      <c r="E102" s="18" t="s">
        <v>156</v>
      </c>
      <c r="F102" s="18" t="s">
        <v>8</v>
      </c>
      <c r="G102" s="19">
        <v>2077199087035</v>
      </c>
      <c r="H102" s="19">
        <v>1</v>
      </c>
      <c r="I102" s="19">
        <v>1</v>
      </c>
      <c r="J102" s="19">
        <v>1</v>
      </c>
      <c r="K102" s="18" t="s">
        <v>12412</v>
      </c>
      <c r="L102" s="19">
        <v>0</v>
      </c>
      <c r="M102" s="19">
        <v>0</v>
      </c>
      <c r="N102" s="18" t="s">
        <v>7</v>
      </c>
      <c r="O102" s="20">
        <v>297</v>
      </c>
      <c r="P102" s="18" t="s">
        <v>12413</v>
      </c>
      <c r="Q102" s="18" t="s">
        <v>12414</v>
      </c>
      <c r="R102" s="18" t="s">
        <v>12415</v>
      </c>
      <c r="S102" s="29">
        <v>44672.273310185185</v>
      </c>
    </row>
    <row r="103" spans="1:19" x14ac:dyDescent="0.2">
      <c r="A103" s="18" t="s">
        <v>844</v>
      </c>
      <c r="B103" s="18" t="s">
        <v>845</v>
      </c>
      <c r="C103" s="19">
        <v>27008603</v>
      </c>
      <c r="D103" s="18" t="s">
        <v>23</v>
      </c>
      <c r="E103" s="18" t="s">
        <v>28</v>
      </c>
      <c r="F103" s="18" t="s">
        <v>8</v>
      </c>
      <c r="G103" s="19">
        <v>2077199087110</v>
      </c>
      <c r="H103" s="19">
        <v>1</v>
      </c>
      <c r="I103" s="19">
        <v>2</v>
      </c>
      <c r="J103" s="19">
        <v>2</v>
      </c>
      <c r="K103" s="18" t="s">
        <v>12412</v>
      </c>
      <c r="L103" s="19">
        <v>0</v>
      </c>
      <c r="M103" s="19">
        <v>0</v>
      </c>
      <c r="N103" s="18" t="s">
        <v>7</v>
      </c>
      <c r="O103" s="20">
        <v>350</v>
      </c>
      <c r="P103" s="18" t="s">
        <v>12413</v>
      </c>
      <c r="Q103" s="18" t="s">
        <v>12414</v>
      </c>
      <c r="R103" s="18" t="s">
        <v>12415</v>
      </c>
      <c r="S103" s="29">
        <v>44672.273310185185</v>
      </c>
    </row>
    <row r="104" spans="1:19" x14ac:dyDescent="0.2">
      <c r="A104" s="18" t="s">
        <v>844</v>
      </c>
      <c r="B104" s="18" t="s">
        <v>845</v>
      </c>
      <c r="C104" s="19">
        <v>27008603</v>
      </c>
      <c r="D104" s="18" t="s">
        <v>23</v>
      </c>
      <c r="E104" s="18" t="s">
        <v>28</v>
      </c>
      <c r="F104" s="18" t="s">
        <v>8</v>
      </c>
      <c r="G104" s="19">
        <v>2077199087110</v>
      </c>
      <c r="H104" s="19">
        <v>1</v>
      </c>
      <c r="I104" s="19">
        <v>1</v>
      </c>
      <c r="J104" s="19">
        <v>1</v>
      </c>
      <c r="K104" s="18" t="s">
        <v>1</v>
      </c>
      <c r="L104" s="19">
        <v>0</v>
      </c>
      <c r="M104" s="19">
        <v>0</v>
      </c>
      <c r="N104" s="18" t="s">
        <v>7</v>
      </c>
      <c r="O104" s="19">
        <v>350</v>
      </c>
      <c r="P104" s="18" t="s">
        <v>12413</v>
      </c>
      <c r="Q104" s="18" t="s">
        <v>12414</v>
      </c>
      <c r="R104" s="18" t="s">
        <v>12415</v>
      </c>
      <c r="S104" s="29">
        <v>44672.273310185185</v>
      </c>
    </row>
    <row r="105" spans="1:19" x14ac:dyDescent="0.2">
      <c r="A105" s="18" t="s">
        <v>12449</v>
      </c>
      <c r="B105" s="18" t="s">
        <v>12450</v>
      </c>
      <c r="C105" s="19">
        <v>27008606</v>
      </c>
      <c r="D105" s="18" t="s">
        <v>23</v>
      </c>
      <c r="E105" s="18" t="s">
        <v>157</v>
      </c>
      <c r="F105" s="18" t="s">
        <v>8</v>
      </c>
      <c r="G105" s="19">
        <v>2077199087158</v>
      </c>
      <c r="H105" s="19">
        <v>1</v>
      </c>
      <c r="I105" s="19">
        <v>1</v>
      </c>
      <c r="J105" s="19">
        <v>1</v>
      </c>
      <c r="K105" s="18" t="s">
        <v>12412</v>
      </c>
      <c r="L105" s="19">
        <v>0</v>
      </c>
      <c r="M105" s="19">
        <v>0</v>
      </c>
      <c r="N105" s="18" t="s">
        <v>7</v>
      </c>
      <c r="O105" s="19">
        <v>350</v>
      </c>
      <c r="P105" s="18" t="s">
        <v>12413</v>
      </c>
      <c r="Q105" s="18" t="s">
        <v>12414</v>
      </c>
      <c r="R105" s="18" t="s">
        <v>12415</v>
      </c>
      <c r="S105" s="29">
        <v>44672.273310185185</v>
      </c>
    </row>
    <row r="106" spans="1:19" x14ac:dyDescent="0.2">
      <c r="A106" s="18" t="s">
        <v>858</v>
      </c>
      <c r="B106" s="18" t="s">
        <v>859</v>
      </c>
      <c r="C106" s="19">
        <v>27008607</v>
      </c>
      <c r="D106" s="18" t="s">
        <v>23</v>
      </c>
      <c r="E106" s="18" t="s">
        <v>46</v>
      </c>
      <c r="F106" s="18" t="s">
        <v>8</v>
      </c>
      <c r="G106" s="19">
        <v>2077199087165</v>
      </c>
      <c r="H106" s="19">
        <v>1</v>
      </c>
      <c r="I106" s="19">
        <v>1</v>
      </c>
      <c r="J106" s="19">
        <v>1</v>
      </c>
      <c r="K106" s="18" t="s">
        <v>0</v>
      </c>
      <c r="L106" s="19">
        <v>0</v>
      </c>
      <c r="M106" s="19">
        <v>0</v>
      </c>
      <c r="N106" s="18" t="s">
        <v>7</v>
      </c>
      <c r="O106" s="19">
        <v>350</v>
      </c>
      <c r="P106" s="18" t="s">
        <v>12413</v>
      </c>
      <c r="Q106" s="18" t="s">
        <v>12414</v>
      </c>
      <c r="R106" s="18" t="s">
        <v>12415</v>
      </c>
      <c r="S106" s="29">
        <v>44672.273310185185</v>
      </c>
    </row>
    <row r="107" spans="1:19" x14ac:dyDescent="0.2">
      <c r="A107" s="18" t="s">
        <v>858</v>
      </c>
      <c r="B107" s="18" t="s">
        <v>859</v>
      </c>
      <c r="C107" s="19">
        <v>27008607</v>
      </c>
      <c r="D107" s="18" t="s">
        <v>23</v>
      </c>
      <c r="E107" s="18" t="s">
        <v>46</v>
      </c>
      <c r="F107" s="18" t="s">
        <v>8</v>
      </c>
      <c r="G107" s="19">
        <v>2077199087165</v>
      </c>
      <c r="H107" s="19">
        <v>1</v>
      </c>
      <c r="I107" s="19">
        <v>1</v>
      </c>
      <c r="J107" s="19">
        <v>1</v>
      </c>
      <c r="K107" s="18" t="s">
        <v>12417</v>
      </c>
      <c r="L107" s="19">
        <v>0</v>
      </c>
      <c r="M107" s="19">
        <v>0</v>
      </c>
      <c r="N107" s="18" t="s">
        <v>7</v>
      </c>
      <c r="O107" s="20">
        <v>350</v>
      </c>
      <c r="P107" s="18" t="s">
        <v>12413</v>
      </c>
      <c r="Q107" s="18" t="s">
        <v>12414</v>
      </c>
      <c r="R107" s="18" t="s">
        <v>12415</v>
      </c>
      <c r="S107" s="29">
        <v>44672.273310185185</v>
      </c>
    </row>
    <row r="108" spans="1:19" x14ac:dyDescent="0.2">
      <c r="A108" s="18" t="s">
        <v>12451</v>
      </c>
      <c r="B108" s="18" t="s">
        <v>12452</v>
      </c>
      <c r="C108" s="19">
        <v>27008608</v>
      </c>
      <c r="D108" s="18" t="s">
        <v>23</v>
      </c>
      <c r="E108" s="18" t="s">
        <v>158</v>
      </c>
      <c r="F108" s="18" t="s">
        <v>8</v>
      </c>
      <c r="G108" s="19">
        <v>2077199087172</v>
      </c>
      <c r="H108" s="19">
        <v>1</v>
      </c>
      <c r="I108" s="19">
        <v>1</v>
      </c>
      <c r="J108" s="19">
        <v>1</v>
      </c>
      <c r="K108" s="18" t="s">
        <v>3</v>
      </c>
      <c r="L108" s="19">
        <v>0</v>
      </c>
      <c r="M108" s="19">
        <v>0</v>
      </c>
      <c r="N108" s="18" t="s">
        <v>7</v>
      </c>
      <c r="O108" s="20">
        <v>350</v>
      </c>
      <c r="P108" s="18" t="s">
        <v>12413</v>
      </c>
      <c r="Q108" s="18" t="s">
        <v>12414</v>
      </c>
      <c r="R108" s="18" t="s">
        <v>12415</v>
      </c>
      <c r="S108" s="29">
        <v>44672.273310185185</v>
      </c>
    </row>
    <row r="109" spans="1:19" x14ac:dyDescent="0.2">
      <c r="A109" s="18" t="s">
        <v>12453</v>
      </c>
      <c r="B109" s="18" t="s">
        <v>12454</v>
      </c>
      <c r="C109" s="19">
        <v>27008609</v>
      </c>
      <c r="D109" s="18" t="s">
        <v>23</v>
      </c>
      <c r="E109" s="18" t="s">
        <v>49</v>
      </c>
      <c r="F109" s="18" t="s">
        <v>8</v>
      </c>
      <c r="G109" s="19">
        <v>2077199087189</v>
      </c>
      <c r="H109" s="19">
        <v>1</v>
      </c>
      <c r="I109" s="19">
        <v>2</v>
      </c>
      <c r="J109" s="19">
        <v>1</v>
      </c>
      <c r="K109" s="18" t="s">
        <v>12412</v>
      </c>
      <c r="L109" s="19">
        <v>1</v>
      </c>
      <c r="M109" s="19">
        <v>1</v>
      </c>
      <c r="N109" s="18" t="s">
        <v>7</v>
      </c>
      <c r="O109" s="20">
        <v>350</v>
      </c>
      <c r="P109" s="18" t="s">
        <v>12413</v>
      </c>
      <c r="Q109" s="18" t="s">
        <v>12414</v>
      </c>
      <c r="R109" s="18" t="s">
        <v>12415</v>
      </c>
      <c r="S109" s="29">
        <v>44672.273310185185</v>
      </c>
    </row>
    <row r="110" spans="1:19" x14ac:dyDescent="0.2">
      <c r="A110" s="18" t="s">
        <v>882</v>
      </c>
      <c r="B110" s="18" t="s">
        <v>883</v>
      </c>
      <c r="C110" s="19">
        <v>34807379</v>
      </c>
      <c r="D110" s="18" t="s">
        <v>23</v>
      </c>
      <c r="E110" s="18" t="s">
        <v>12565</v>
      </c>
      <c r="F110" s="18" t="s">
        <v>8</v>
      </c>
      <c r="G110" s="19">
        <v>2077199087271</v>
      </c>
      <c r="H110" s="19">
        <v>1</v>
      </c>
      <c r="I110" s="19">
        <v>2</v>
      </c>
      <c r="J110" s="19">
        <v>2</v>
      </c>
      <c r="K110" s="18" t="s">
        <v>12412</v>
      </c>
      <c r="L110" s="19">
        <v>0</v>
      </c>
      <c r="M110" s="19">
        <v>0</v>
      </c>
      <c r="N110" s="18" t="s">
        <v>7</v>
      </c>
      <c r="O110" s="20">
        <v>0</v>
      </c>
      <c r="P110" s="18" t="s">
        <v>12413</v>
      </c>
      <c r="Q110" s="18" t="s">
        <v>12414</v>
      </c>
      <c r="R110" s="18" t="s">
        <v>12415</v>
      </c>
      <c r="S110" s="29">
        <v>44671.39199074074</v>
      </c>
    </row>
    <row r="111" spans="1:19" x14ac:dyDescent="0.2">
      <c r="A111" s="18" t="s">
        <v>888</v>
      </c>
      <c r="B111" s="18" t="s">
        <v>889</v>
      </c>
      <c r="C111" s="19">
        <v>27008613</v>
      </c>
      <c r="D111" s="18" t="s">
        <v>23</v>
      </c>
      <c r="E111" s="18" t="s">
        <v>52</v>
      </c>
      <c r="F111" s="18" t="s">
        <v>8</v>
      </c>
      <c r="G111" s="19">
        <v>2077199087295</v>
      </c>
      <c r="H111" s="19">
        <v>1</v>
      </c>
      <c r="I111" s="19">
        <v>1</v>
      </c>
      <c r="J111" s="19">
        <v>1</v>
      </c>
      <c r="K111" s="18" t="s">
        <v>1</v>
      </c>
      <c r="L111" s="19">
        <v>0</v>
      </c>
      <c r="M111" s="19">
        <v>0</v>
      </c>
      <c r="N111" s="18" t="s">
        <v>7</v>
      </c>
      <c r="O111" s="20">
        <v>350</v>
      </c>
      <c r="P111" s="18" t="s">
        <v>12413</v>
      </c>
      <c r="Q111" s="18" t="s">
        <v>12414</v>
      </c>
      <c r="R111" s="18" t="s">
        <v>12415</v>
      </c>
      <c r="S111" s="29">
        <v>44672.273310185185</v>
      </c>
    </row>
    <row r="112" spans="1:19" x14ac:dyDescent="0.2">
      <c r="A112" s="18" t="s">
        <v>902</v>
      </c>
      <c r="B112" s="18" t="s">
        <v>903</v>
      </c>
      <c r="C112" s="19">
        <v>27008615</v>
      </c>
      <c r="D112" s="18" t="s">
        <v>23</v>
      </c>
      <c r="E112" s="18" t="s">
        <v>53</v>
      </c>
      <c r="F112" s="18" t="s">
        <v>8</v>
      </c>
      <c r="G112" s="19">
        <v>2077199087356</v>
      </c>
      <c r="H112" s="19">
        <v>2</v>
      </c>
      <c r="I112" s="19">
        <v>2</v>
      </c>
      <c r="J112" s="19">
        <v>2</v>
      </c>
      <c r="K112" s="18" t="s">
        <v>12412</v>
      </c>
      <c r="L112" s="19">
        <v>0</v>
      </c>
      <c r="M112" s="19">
        <v>0</v>
      </c>
      <c r="N112" s="18" t="s">
        <v>7</v>
      </c>
      <c r="O112" s="20">
        <v>350</v>
      </c>
      <c r="P112" s="18" t="s">
        <v>12413</v>
      </c>
      <c r="Q112" s="18" t="s">
        <v>12414</v>
      </c>
      <c r="R112" s="18" t="s">
        <v>12415</v>
      </c>
      <c r="S112" s="29">
        <v>44672.273310185185</v>
      </c>
    </row>
    <row r="113" spans="1:19" x14ac:dyDescent="0.2">
      <c r="A113" s="18" t="s">
        <v>910</v>
      </c>
      <c r="B113" s="18" t="s">
        <v>911</v>
      </c>
      <c r="C113" s="19">
        <v>27008619</v>
      </c>
      <c r="D113" s="18" t="s">
        <v>23</v>
      </c>
      <c r="E113" s="18" t="s">
        <v>159</v>
      </c>
      <c r="F113" s="18" t="s">
        <v>8</v>
      </c>
      <c r="G113" s="19">
        <v>2077199087417</v>
      </c>
      <c r="H113" s="19">
        <v>1</v>
      </c>
      <c r="I113" s="19">
        <v>1</v>
      </c>
      <c r="J113" s="19">
        <v>1</v>
      </c>
      <c r="K113" s="18" t="s">
        <v>12412</v>
      </c>
      <c r="L113" s="19">
        <v>0</v>
      </c>
      <c r="M113" s="19">
        <v>0</v>
      </c>
      <c r="N113" s="18" t="s">
        <v>7</v>
      </c>
      <c r="O113" s="20">
        <v>241</v>
      </c>
      <c r="P113" s="18" t="s">
        <v>12413</v>
      </c>
      <c r="Q113" s="18" t="s">
        <v>12414</v>
      </c>
      <c r="R113" s="18" t="s">
        <v>12415</v>
      </c>
      <c r="S113" s="29">
        <v>44672.273310185185</v>
      </c>
    </row>
    <row r="114" spans="1:19" x14ac:dyDescent="0.2">
      <c r="A114" s="18" t="s">
        <v>12455</v>
      </c>
      <c r="B114" s="18" t="s">
        <v>12456</v>
      </c>
      <c r="C114" s="19">
        <v>27008622</v>
      </c>
      <c r="D114" s="18" t="s">
        <v>23</v>
      </c>
      <c r="E114" s="18" t="s">
        <v>56</v>
      </c>
      <c r="F114" s="18" t="s">
        <v>8</v>
      </c>
      <c r="G114" s="19">
        <v>2077199087493</v>
      </c>
      <c r="H114" s="19">
        <v>1</v>
      </c>
      <c r="I114" s="19">
        <v>1</v>
      </c>
      <c r="J114" s="19">
        <v>1</v>
      </c>
      <c r="K114" s="18" t="s">
        <v>2</v>
      </c>
      <c r="L114" s="19">
        <v>0</v>
      </c>
      <c r="M114" s="19">
        <v>0</v>
      </c>
      <c r="N114" s="18" t="s">
        <v>7</v>
      </c>
      <c r="O114" s="20">
        <v>350</v>
      </c>
      <c r="P114" s="18" t="s">
        <v>12413</v>
      </c>
      <c r="Q114" s="18" t="s">
        <v>12414</v>
      </c>
      <c r="R114" s="18" t="s">
        <v>12415</v>
      </c>
      <c r="S114" s="29">
        <v>44672.273310185185</v>
      </c>
    </row>
    <row r="115" spans="1:19" x14ac:dyDescent="0.2">
      <c r="A115" s="18" t="s">
        <v>12455</v>
      </c>
      <c r="B115" s="18" t="s">
        <v>12456</v>
      </c>
      <c r="C115" s="19">
        <v>27008622</v>
      </c>
      <c r="D115" s="18" t="s">
        <v>23</v>
      </c>
      <c r="E115" s="18" t="s">
        <v>56</v>
      </c>
      <c r="F115" s="18" t="s">
        <v>8</v>
      </c>
      <c r="G115" s="19">
        <v>2077199087493</v>
      </c>
      <c r="H115" s="19">
        <v>1</v>
      </c>
      <c r="I115" s="19">
        <v>1</v>
      </c>
      <c r="J115" s="19">
        <v>1</v>
      </c>
      <c r="K115" s="18" t="s">
        <v>12412</v>
      </c>
      <c r="L115" s="19">
        <v>0</v>
      </c>
      <c r="M115" s="19">
        <v>0</v>
      </c>
      <c r="N115" s="18" t="s">
        <v>7</v>
      </c>
      <c r="O115" s="20">
        <v>350</v>
      </c>
      <c r="P115" s="18" t="s">
        <v>12413</v>
      </c>
      <c r="Q115" s="18" t="s">
        <v>12414</v>
      </c>
      <c r="R115" s="18" t="s">
        <v>12415</v>
      </c>
      <c r="S115" s="29">
        <v>44672.273310185185</v>
      </c>
    </row>
    <row r="116" spans="1:19" x14ac:dyDescent="0.2">
      <c r="A116" s="18" t="s">
        <v>548</v>
      </c>
      <c r="B116" s="18" t="s">
        <v>549</v>
      </c>
      <c r="C116" s="19">
        <v>37424636</v>
      </c>
      <c r="D116" s="18" t="s">
        <v>23</v>
      </c>
      <c r="E116" s="18" t="s">
        <v>12566</v>
      </c>
      <c r="F116" s="18" t="s">
        <v>8</v>
      </c>
      <c r="G116" s="19">
        <v>2077199104015</v>
      </c>
      <c r="H116" s="19">
        <v>1</v>
      </c>
      <c r="I116" s="19">
        <v>2</v>
      </c>
      <c r="J116" s="19">
        <v>2</v>
      </c>
      <c r="K116" s="18" t="s">
        <v>12412</v>
      </c>
      <c r="L116" s="19">
        <v>0</v>
      </c>
      <c r="M116" s="19">
        <v>1</v>
      </c>
      <c r="N116" s="18" t="s">
        <v>7</v>
      </c>
      <c r="O116" s="20">
        <v>0</v>
      </c>
      <c r="P116" s="18" t="s">
        <v>12413</v>
      </c>
      <c r="Q116" s="18" t="s">
        <v>12414</v>
      </c>
      <c r="R116" s="18" t="s">
        <v>12415</v>
      </c>
      <c r="S116" s="29">
        <v>44671.39199074074</v>
      </c>
    </row>
    <row r="117" spans="1:19" x14ac:dyDescent="0.2">
      <c r="A117" s="18" t="s">
        <v>12457</v>
      </c>
      <c r="B117" s="18" t="s">
        <v>12458</v>
      </c>
      <c r="C117" s="19">
        <v>54809108</v>
      </c>
      <c r="D117" s="18" t="s">
        <v>23</v>
      </c>
      <c r="E117" s="18" t="s">
        <v>137</v>
      </c>
      <c r="F117" s="18" t="s">
        <v>8</v>
      </c>
      <c r="G117" s="19">
        <v>2077199104268</v>
      </c>
      <c r="H117" s="19">
        <v>2</v>
      </c>
      <c r="I117" s="19">
        <v>2</v>
      </c>
      <c r="J117" s="19">
        <v>2</v>
      </c>
      <c r="K117" s="18" t="s">
        <v>12417</v>
      </c>
      <c r="L117" s="19">
        <v>0</v>
      </c>
      <c r="M117" s="19">
        <v>0</v>
      </c>
      <c r="N117" s="18" t="s">
        <v>7</v>
      </c>
      <c r="O117" s="20">
        <v>0</v>
      </c>
      <c r="P117" s="18" t="s">
        <v>12413</v>
      </c>
      <c r="Q117" s="18" t="s">
        <v>12414</v>
      </c>
      <c r="R117" s="18" t="s">
        <v>12415</v>
      </c>
      <c r="S117" s="29">
        <v>44671.39199074074</v>
      </c>
    </row>
    <row r="118" spans="1:19" x14ac:dyDescent="0.2">
      <c r="A118" s="18" t="s">
        <v>584</v>
      </c>
      <c r="B118" s="18" t="s">
        <v>585</v>
      </c>
      <c r="C118" s="19">
        <v>37424677</v>
      </c>
      <c r="D118" s="18" t="s">
        <v>23</v>
      </c>
      <c r="E118" s="18" t="s">
        <v>12567</v>
      </c>
      <c r="F118" s="18" t="s">
        <v>8</v>
      </c>
      <c r="G118" s="19">
        <v>2077199104558</v>
      </c>
      <c r="H118" s="19">
        <v>1</v>
      </c>
      <c r="I118" s="19">
        <v>2</v>
      </c>
      <c r="J118" s="19">
        <v>1</v>
      </c>
      <c r="K118" s="18" t="s">
        <v>0</v>
      </c>
      <c r="L118" s="19">
        <v>1</v>
      </c>
      <c r="M118" s="19">
        <v>0</v>
      </c>
      <c r="N118" s="18" t="s">
        <v>7</v>
      </c>
      <c r="O118" s="20">
        <v>0</v>
      </c>
      <c r="P118" s="18" t="s">
        <v>12413</v>
      </c>
      <c r="Q118" s="18" t="s">
        <v>12414</v>
      </c>
      <c r="R118" s="18" t="s">
        <v>12415</v>
      </c>
      <c r="S118" s="29">
        <v>44672.273310185185</v>
      </c>
    </row>
    <row r="119" spans="1:19" x14ac:dyDescent="0.2">
      <c r="A119" s="18" t="s">
        <v>752</v>
      </c>
      <c r="B119" s="18" t="s">
        <v>753</v>
      </c>
      <c r="C119" s="19">
        <v>37424751</v>
      </c>
      <c r="D119" s="18" t="s">
        <v>23</v>
      </c>
      <c r="E119" s="18" t="s">
        <v>83</v>
      </c>
      <c r="F119" s="18" t="s">
        <v>8</v>
      </c>
      <c r="G119" s="19">
        <v>2077199105265</v>
      </c>
      <c r="H119" s="19">
        <v>1</v>
      </c>
      <c r="I119" s="19">
        <v>2</v>
      </c>
      <c r="J119" s="19">
        <v>2</v>
      </c>
      <c r="K119" s="18" t="s">
        <v>12412</v>
      </c>
      <c r="L119" s="19">
        <v>0</v>
      </c>
      <c r="M119" s="19">
        <v>1</v>
      </c>
      <c r="N119" s="18" t="s">
        <v>7</v>
      </c>
      <c r="O119" s="20">
        <v>0</v>
      </c>
      <c r="P119" s="18" t="s">
        <v>12413</v>
      </c>
      <c r="Q119" s="18" t="s">
        <v>12414</v>
      </c>
      <c r="R119" s="18" t="s">
        <v>12415</v>
      </c>
      <c r="S119" s="29">
        <v>44671.39199074074</v>
      </c>
    </row>
    <row r="120" spans="1:19" x14ac:dyDescent="0.2">
      <c r="A120" s="18" t="s">
        <v>814</v>
      </c>
      <c r="B120" s="18" t="s">
        <v>815</v>
      </c>
      <c r="C120" s="19">
        <v>37424782</v>
      </c>
      <c r="D120" s="18" t="s">
        <v>23</v>
      </c>
      <c r="E120" s="18" t="s">
        <v>12568</v>
      </c>
      <c r="F120" s="18" t="s">
        <v>8</v>
      </c>
      <c r="G120" s="19">
        <v>2077199105586</v>
      </c>
      <c r="H120" s="19">
        <v>1</v>
      </c>
      <c r="I120" s="19">
        <v>1</v>
      </c>
      <c r="J120" s="19">
        <v>1</v>
      </c>
      <c r="K120" s="18" t="s">
        <v>12412</v>
      </c>
      <c r="L120" s="19">
        <v>0</v>
      </c>
      <c r="M120" s="19">
        <v>0</v>
      </c>
      <c r="N120" s="18" t="s">
        <v>7</v>
      </c>
      <c r="O120" s="19">
        <v>0</v>
      </c>
      <c r="P120" s="18" t="s">
        <v>12413</v>
      </c>
      <c r="Q120" s="18" t="s">
        <v>12414</v>
      </c>
      <c r="R120" s="18" t="s">
        <v>12415</v>
      </c>
      <c r="S120" s="29">
        <v>44672.273310185185</v>
      </c>
    </row>
    <row r="121" spans="1:19" x14ac:dyDescent="0.2">
      <c r="A121" s="18" t="s">
        <v>818</v>
      </c>
      <c r="B121" s="18" t="s">
        <v>819</v>
      </c>
      <c r="C121" s="19">
        <v>37424788</v>
      </c>
      <c r="D121" s="18" t="s">
        <v>23</v>
      </c>
      <c r="E121" s="18" t="s">
        <v>12569</v>
      </c>
      <c r="F121" s="18" t="s">
        <v>8</v>
      </c>
      <c r="G121" s="19">
        <v>2077199105654</v>
      </c>
      <c r="H121" s="19">
        <v>1</v>
      </c>
      <c r="I121" s="19">
        <v>1</v>
      </c>
      <c r="J121" s="19">
        <v>1</v>
      </c>
      <c r="K121" s="18" t="s">
        <v>12412</v>
      </c>
      <c r="L121" s="19">
        <v>0</v>
      </c>
      <c r="M121" s="19">
        <v>0</v>
      </c>
      <c r="N121" s="18" t="s">
        <v>7</v>
      </c>
      <c r="O121" s="19">
        <v>0</v>
      </c>
      <c r="P121" s="18" t="s">
        <v>12413</v>
      </c>
      <c r="Q121" s="18" t="s">
        <v>12414</v>
      </c>
      <c r="R121" s="18" t="s">
        <v>12415</v>
      </c>
      <c r="S121" s="29">
        <v>44672.273310185185</v>
      </c>
    </row>
    <row r="122" spans="1:19" x14ac:dyDescent="0.2">
      <c r="A122" s="18" t="s">
        <v>848</v>
      </c>
      <c r="B122" s="18" t="s">
        <v>849</v>
      </c>
      <c r="C122" s="19">
        <v>37424801</v>
      </c>
      <c r="D122" s="18" t="s">
        <v>23</v>
      </c>
      <c r="E122" s="18" t="s">
        <v>12570</v>
      </c>
      <c r="F122" s="18" t="s">
        <v>8</v>
      </c>
      <c r="G122" s="19">
        <v>2077199105753</v>
      </c>
      <c r="H122" s="19">
        <v>2</v>
      </c>
      <c r="I122" s="19">
        <v>2</v>
      </c>
      <c r="J122" s="19">
        <v>2</v>
      </c>
      <c r="K122" s="18" t="s">
        <v>12412</v>
      </c>
      <c r="L122" s="19">
        <v>0</v>
      </c>
      <c r="M122" s="19">
        <v>0</v>
      </c>
      <c r="N122" s="18" t="s">
        <v>7</v>
      </c>
      <c r="O122" s="20">
        <v>0</v>
      </c>
      <c r="P122" s="18" t="s">
        <v>12413</v>
      </c>
      <c r="Q122" s="18" t="s">
        <v>12414</v>
      </c>
      <c r="R122" s="18" t="s">
        <v>12415</v>
      </c>
      <c r="S122" s="29">
        <v>44672.273310185185</v>
      </c>
    </row>
    <row r="123" spans="1:19" x14ac:dyDescent="0.2">
      <c r="A123" s="18" t="s">
        <v>12459</v>
      </c>
      <c r="B123" s="18" t="s">
        <v>12460</v>
      </c>
      <c r="C123" s="19">
        <v>17948702</v>
      </c>
      <c r="D123" s="18" t="s">
        <v>18</v>
      </c>
      <c r="E123" s="18" t="s">
        <v>160</v>
      </c>
      <c r="F123" s="18" t="s">
        <v>20</v>
      </c>
      <c r="G123" s="19">
        <v>2077199039072</v>
      </c>
      <c r="H123" s="19">
        <v>1</v>
      </c>
      <c r="I123" s="19">
        <v>1</v>
      </c>
      <c r="J123" s="19">
        <v>1</v>
      </c>
      <c r="K123" s="18" t="s">
        <v>12412</v>
      </c>
      <c r="L123" s="19">
        <v>0</v>
      </c>
      <c r="M123" s="19">
        <v>0</v>
      </c>
      <c r="N123" s="18" t="s">
        <v>7</v>
      </c>
      <c r="O123" s="19">
        <v>353</v>
      </c>
      <c r="P123" s="18" t="s">
        <v>12413</v>
      </c>
      <c r="Q123" s="18" t="s">
        <v>12414</v>
      </c>
      <c r="R123" s="18" t="s">
        <v>12415</v>
      </c>
      <c r="S123" s="29">
        <v>44672.273310185185</v>
      </c>
    </row>
    <row r="124" spans="1:19" x14ac:dyDescent="0.2">
      <c r="A124" s="18" t="s">
        <v>12461</v>
      </c>
      <c r="B124" s="18" t="s">
        <v>12462</v>
      </c>
      <c r="C124" s="19">
        <v>64860833</v>
      </c>
      <c r="D124" s="18" t="s">
        <v>18</v>
      </c>
      <c r="E124" s="18" t="s">
        <v>161</v>
      </c>
      <c r="F124" s="18" t="s">
        <v>8</v>
      </c>
      <c r="G124" s="19">
        <v>2077199125416</v>
      </c>
      <c r="H124" s="19">
        <v>1</v>
      </c>
      <c r="I124" s="19">
        <v>1</v>
      </c>
      <c r="J124" s="19">
        <v>1</v>
      </c>
      <c r="K124" s="18" t="s">
        <v>12416</v>
      </c>
      <c r="L124" s="19">
        <v>0</v>
      </c>
      <c r="M124" s="19">
        <v>0</v>
      </c>
      <c r="N124" s="18" t="s">
        <v>7</v>
      </c>
      <c r="O124" s="19">
        <v>0</v>
      </c>
      <c r="P124" s="18" t="s">
        <v>12413</v>
      </c>
      <c r="Q124" s="18" t="s">
        <v>12414</v>
      </c>
      <c r="R124" s="18" t="s">
        <v>12415</v>
      </c>
      <c r="S124" s="29">
        <v>44671.39199074074</v>
      </c>
    </row>
    <row r="125" spans="1:19" x14ac:dyDescent="0.2">
      <c r="A125" s="18" t="s">
        <v>928</v>
      </c>
      <c r="B125" s="18" t="s">
        <v>929</v>
      </c>
      <c r="C125" s="19">
        <v>9808278</v>
      </c>
      <c r="D125" s="18" t="s">
        <v>10</v>
      </c>
      <c r="E125" s="18" t="s">
        <v>162</v>
      </c>
      <c r="F125" s="19" t="s">
        <v>8</v>
      </c>
      <c r="G125" s="19">
        <v>2077199033322</v>
      </c>
      <c r="H125" s="19">
        <v>1</v>
      </c>
      <c r="I125" s="19">
        <v>1</v>
      </c>
      <c r="J125" s="19">
        <v>1</v>
      </c>
      <c r="K125" s="18" t="s">
        <v>12416</v>
      </c>
      <c r="L125" s="19">
        <v>0</v>
      </c>
      <c r="M125" s="19">
        <v>0</v>
      </c>
      <c r="N125" s="18" t="s">
        <v>7</v>
      </c>
      <c r="O125" s="20">
        <v>899</v>
      </c>
      <c r="P125" s="18" t="s">
        <v>12413</v>
      </c>
      <c r="Q125" s="18" t="s">
        <v>12414</v>
      </c>
      <c r="R125" s="18" t="s">
        <v>12415</v>
      </c>
      <c r="S125" s="29">
        <v>44672.273310185185</v>
      </c>
    </row>
    <row r="126" spans="1:19" x14ac:dyDescent="0.2">
      <c r="A126" s="18" t="s">
        <v>12574</v>
      </c>
      <c r="B126" s="18" t="s">
        <v>12575</v>
      </c>
      <c r="C126" s="19">
        <v>31257858</v>
      </c>
      <c r="D126" s="18" t="s">
        <v>10</v>
      </c>
      <c r="E126" s="18" t="s">
        <v>12576</v>
      </c>
      <c r="F126" s="19" t="s">
        <v>8</v>
      </c>
      <c r="G126" s="19">
        <v>2077199065514</v>
      </c>
      <c r="H126" s="19">
        <v>1</v>
      </c>
      <c r="I126" s="19">
        <v>1</v>
      </c>
      <c r="J126" s="19">
        <v>1</v>
      </c>
      <c r="K126" s="18" t="s">
        <v>12416</v>
      </c>
      <c r="L126" s="19">
        <v>0</v>
      </c>
      <c r="M126" s="19">
        <v>0</v>
      </c>
      <c r="N126" s="18" t="s">
        <v>7</v>
      </c>
      <c r="O126" s="20">
        <v>0</v>
      </c>
      <c r="P126" s="18" t="s">
        <v>12413</v>
      </c>
      <c r="Q126" s="18" t="s">
        <v>12414</v>
      </c>
      <c r="R126" s="18" t="s">
        <v>12415</v>
      </c>
      <c r="S126" s="29">
        <v>44671.39199074074</v>
      </c>
    </row>
    <row r="127" spans="1:19" x14ac:dyDescent="0.2">
      <c r="A127" s="18" t="s">
        <v>12463</v>
      </c>
      <c r="B127" s="18" t="s">
        <v>12464</v>
      </c>
      <c r="C127" s="19">
        <v>8045927</v>
      </c>
      <c r="D127" s="18" t="s">
        <v>10</v>
      </c>
      <c r="E127" s="18" t="s">
        <v>47</v>
      </c>
      <c r="F127" s="19" t="s">
        <v>8</v>
      </c>
      <c r="G127" s="19">
        <v>2077199010255</v>
      </c>
      <c r="H127" s="19">
        <v>1</v>
      </c>
      <c r="I127" s="19">
        <v>1</v>
      </c>
      <c r="J127" s="19">
        <v>1</v>
      </c>
      <c r="K127" s="18" t="s">
        <v>12412</v>
      </c>
      <c r="L127" s="19">
        <v>0</v>
      </c>
      <c r="M127" s="19">
        <v>0</v>
      </c>
      <c r="N127" s="18" t="s">
        <v>7</v>
      </c>
      <c r="O127" s="20" t="s">
        <v>12571</v>
      </c>
      <c r="P127" s="18" t="s">
        <v>12413</v>
      </c>
      <c r="Q127" s="18" t="s">
        <v>12414</v>
      </c>
      <c r="R127" s="18" t="s">
        <v>12415</v>
      </c>
      <c r="S127" s="29">
        <v>44672.273310185185</v>
      </c>
    </row>
    <row r="128" spans="1:19" x14ac:dyDescent="0.2">
      <c r="A128" s="18" t="s">
        <v>12463</v>
      </c>
      <c r="B128" s="18" t="s">
        <v>12464</v>
      </c>
      <c r="C128" s="19">
        <v>8045927</v>
      </c>
      <c r="D128" s="18" t="s">
        <v>10</v>
      </c>
      <c r="E128" s="18" t="s">
        <v>47</v>
      </c>
      <c r="F128" s="19" t="s">
        <v>8</v>
      </c>
      <c r="G128" s="19">
        <v>2077199010255</v>
      </c>
      <c r="H128" s="19">
        <v>1</v>
      </c>
      <c r="I128" s="19">
        <v>1</v>
      </c>
      <c r="J128" s="19">
        <v>1</v>
      </c>
      <c r="K128" s="18" t="s">
        <v>1</v>
      </c>
      <c r="L128" s="19">
        <v>0</v>
      </c>
      <c r="M128" s="19">
        <v>0</v>
      </c>
      <c r="N128" s="18" t="s">
        <v>7</v>
      </c>
      <c r="O128" s="20" t="s">
        <v>12571</v>
      </c>
      <c r="P128" s="18" t="s">
        <v>12413</v>
      </c>
      <c r="Q128" s="18" t="s">
        <v>12414</v>
      </c>
      <c r="R128" s="18" t="s">
        <v>12415</v>
      </c>
      <c r="S128" s="29">
        <v>44672.273310185185</v>
      </c>
    </row>
    <row r="129" spans="1:19" x14ac:dyDescent="0.2">
      <c r="A129" s="18" t="s">
        <v>12577</v>
      </c>
      <c r="B129" s="18" t="s">
        <v>12578</v>
      </c>
      <c r="C129" s="19">
        <v>31895874</v>
      </c>
      <c r="D129" s="18" t="s">
        <v>10</v>
      </c>
      <c r="E129" s="18" t="s">
        <v>12579</v>
      </c>
      <c r="F129" s="19" t="s">
        <v>8</v>
      </c>
      <c r="G129" s="19">
        <v>2077199033339</v>
      </c>
      <c r="H129" s="19">
        <v>1</v>
      </c>
      <c r="I129" s="19">
        <v>1</v>
      </c>
      <c r="J129" s="19">
        <v>1</v>
      </c>
      <c r="K129" s="18" t="s">
        <v>12412</v>
      </c>
      <c r="L129" s="19">
        <v>0</v>
      </c>
      <c r="M129" s="19">
        <v>0</v>
      </c>
      <c r="N129" s="18" t="s">
        <v>7</v>
      </c>
      <c r="O129" s="20">
        <v>0</v>
      </c>
      <c r="P129" s="18" t="s">
        <v>12413</v>
      </c>
      <c r="Q129" s="18" t="s">
        <v>12414</v>
      </c>
      <c r="R129" s="18" t="s">
        <v>12415</v>
      </c>
      <c r="S129" s="29">
        <v>44671.39199074074</v>
      </c>
    </row>
    <row r="130" spans="1:19" x14ac:dyDescent="0.2">
      <c r="A130" s="18" t="s">
        <v>12580</v>
      </c>
      <c r="B130" s="18" t="s">
        <v>12581</v>
      </c>
      <c r="C130" s="19">
        <v>31895883</v>
      </c>
      <c r="D130" s="18" t="s">
        <v>10</v>
      </c>
      <c r="E130" s="18" t="s">
        <v>12582</v>
      </c>
      <c r="F130" s="19" t="s">
        <v>8</v>
      </c>
      <c r="G130" s="19">
        <v>2077199065545</v>
      </c>
      <c r="H130" s="19">
        <v>1</v>
      </c>
      <c r="I130" s="19">
        <v>1</v>
      </c>
      <c r="J130" s="19">
        <v>1</v>
      </c>
      <c r="K130" s="18" t="s">
        <v>3</v>
      </c>
      <c r="L130" s="19">
        <v>0</v>
      </c>
      <c r="M130" s="19">
        <v>0</v>
      </c>
      <c r="N130" s="18" t="s">
        <v>7</v>
      </c>
      <c r="O130" s="20">
        <v>0</v>
      </c>
      <c r="P130" s="18" t="s">
        <v>12413</v>
      </c>
      <c r="Q130" s="18" t="s">
        <v>12414</v>
      </c>
      <c r="R130" s="18" t="s">
        <v>12415</v>
      </c>
      <c r="S130" s="29">
        <v>44671.39199074074</v>
      </c>
    </row>
    <row r="131" spans="1:19" x14ac:dyDescent="0.2">
      <c r="A131" s="18" t="s">
        <v>12583</v>
      </c>
      <c r="B131" s="18" t="s">
        <v>12584</v>
      </c>
      <c r="C131" s="19">
        <v>64846919</v>
      </c>
      <c r="D131" s="18" t="s">
        <v>16</v>
      </c>
      <c r="E131" s="18" t="s">
        <v>12585</v>
      </c>
      <c r="F131" s="19" t="s">
        <v>8</v>
      </c>
      <c r="G131" s="19">
        <v>2077199131455</v>
      </c>
      <c r="H131" s="19">
        <v>1</v>
      </c>
      <c r="I131" s="19">
        <v>1</v>
      </c>
      <c r="J131" s="19">
        <v>1</v>
      </c>
      <c r="K131" s="18" t="s">
        <v>2</v>
      </c>
      <c r="L131" s="19">
        <v>0</v>
      </c>
      <c r="M131" s="19">
        <v>0</v>
      </c>
      <c r="N131" s="18" t="s">
        <v>7</v>
      </c>
      <c r="O131" s="20">
        <v>0</v>
      </c>
      <c r="P131" s="18" t="s">
        <v>12413</v>
      </c>
      <c r="Q131" s="18" t="s">
        <v>12414</v>
      </c>
      <c r="R131" s="18" t="s">
        <v>12415</v>
      </c>
      <c r="S131" s="29">
        <v>44672.273310185185</v>
      </c>
    </row>
    <row r="132" spans="1:19" x14ac:dyDescent="0.2">
      <c r="A132" s="18" t="s">
        <v>225</v>
      </c>
      <c r="B132" s="18" t="s">
        <v>226</v>
      </c>
      <c r="C132" s="19">
        <v>64846917</v>
      </c>
      <c r="D132" s="18" t="s">
        <v>16</v>
      </c>
      <c r="E132" s="18" t="s">
        <v>12586</v>
      </c>
      <c r="F132" s="19" t="s">
        <v>8</v>
      </c>
      <c r="G132" s="19">
        <v>2077199131431</v>
      </c>
      <c r="H132" s="19">
        <v>1</v>
      </c>
      <c r="I132" s="19">
        <v>1</v>
      </c>
      <c r="J132" s="19">
        <v>1</v>
      </c>
      <c r="K132" s="18" t="s">
        <v>2</v>
      </c>
      <c r="L132" s="19">
        <v>0</v>
      </c>
      <c r="M132" s="19">
        <v>0</v>
      </c>
      <c r="N132" s="18" t="s">
        <v>7</v>
      </c>
      <c r="O132" s="20">
        <v>0</v>
      </c>
      <c r="P132" s="18" t="s">
        <v>12413</v>
      </c>
      <c r="Q132" s="18" t="s">
        <v>12414</v>
      </c>
      <c r="R132" s="18" t="s">
        <v>12415</v>
      </c>
      <c r="S132" s="29">
        <v>44672.273310185185</v>
      </c>
    </row>
    <row r="133" spans="1:19" x14ac:dyDescent="0.2">
      <c r="A133" s="18" t="s">
        <v>233</v>
      </c>
      <c r="B133" s="18" t="s">
        <v>234</v>
      </c>
      <c r="C133" s="19">
        <v>64846928</v>
      </c>
      <c r="D133" s="18" t="s">
        <v>16</v>
      </c>
      <c r="E133" s="18" t="s">
        <v>12587</v>
      </c>
      <c r="F133" s="18" t="s">
        <v>8</v>
      </c>
      <c r="G133" s="19">
        <v>2077199131486</v>
      </c>
      <c r="H133" s="19">
        <v>1</v>
      </c>
      <c r="I133" s="19">
        <v>1</v>
      </c>
      <c r="J133" s="19">
        <v>1</v>
      </c>
      <c r="K133" s="18" t="s">
        <v>12412</v>
      </c>
      <c r="L133" s="19">
        <v>0</v>
      </c>
      <c r="M133" s="19">
        <v>0</v>
      </c>
      <c r="N133" s="18" t="s">
        <v>7</v>
      </c>
      <c r="O133" s="19">
        <v>0</v>
      </c>
      <c r="P133" s="18" t="s">
        <v>12413</v>
      </c>
      <c r="Q133" s="18" t="s">
        <v>12414</v>
      </c>
      <c r="R133" s="18" t="s">
        <v>12415</v>
      </c>
      <c r="S133" s="29">
        <v>44671.39199074074</v>
      </c>
    </row>
    <row r="134" spans="1:19" x14ac:dyDescent="0.2">
      <c r="A134" s="18" t="s">
        <v>12465</v>
      </c>
      <c r="B134" s="18" t="s">
        <v>12466</v>
      </c>
      <c r="C134" s="19">
        <v>64846941</v>
      </c>
      <c r="D134" s="18" t="s">
        <v>16</v>
      </c>
      <c r="E134" s="18" t="s">
        <v>27</v>
      </c>
      <c r="F134" s="18" t="s">
        <v>8</v>
      </c>
      <c r="G134" s="19">
        <v>2077199131561</v>
      </c>
      <c r="H134" s="19">
        <v>1</v>
      </c>
      <c r="I134" s="19">
        <v>2</v>
      </c>
      <c r="J134" s="19">
        <v>1</v>
      </c>
      <c r="K134" s="18" t="s">
        <v>12412</v>
      </c>
      <c r="L134" s="19">
        <v>1</v>
      </c>
      <c r="M134" s="19">
        <v>1</v>
      </c>
      <c r="N134" s="18" t="s">
        <v>7</v>
      </c>
      <c r="O134" s="20">
        <v>0</v>
      </c>
      <c r="P134" s="18" t="s">
        <v>12413</v>
      </c>
      <c r="Q134" s="18" t="s">
        <v>12414</v>
      </c>
      <c r="R134" s="18" t="s">
        <v>12415</v>
      </c>
      <c r="S134" s="29">
        <v>44671.39199074074</v>
      </c>
    </row>
    <row r="135" spans="1:19" x14ac:dyDescent="0.2">
      <c r="A135" s="18" t="s">
        <v>12465</v>
      </c>
      <c r="B135" s="18" t="s">
        <v>12466</v>
      </c>
      <c r="C135" s="19">
        <v>64846941</v>
      </c>
      <c r="D135" s="18" t="s">
        <v>16</v>
      </c>
      <c r="E135" s="18" t="s">
        <v>27</v>
      </c>
      <c r="F135" s="18" t="s">
        <v>8</v>
      </c>
      <c r="G135" s="19">
        <v>2077199131561</v>
      </c>
      <c r="H135" s="19">
        <v>1</v>
      </c>
      <c r="I135" s="19">
        <v>1</v>
      </c>
      <c r="J135" s="19">
        <v>1</v>
      </c>
      <c r="K135" s="18" t="s">
        <v>12417</v>
      </c>
      <c r="L135" s="19">
        <v>0</v>
      </c>
      <c r="M135" s="19">
        <v>0</v>
      </c>
      <c r="N135" s="18" t="s">
        <v>7</v>
      </c>
      <c r="O135" s="19">
        <v>0</v>
      </c>
      <c r="P135" s="18" t="s">
        <v>12413</v>
      </c>
      <c r="Q135" s="18" t="s">
        <v>12414</v>
      </c>
      <c r="R135" s="18" t="s">
        <v>12415</v>
      </c>
      <c r="S135" s="29">
        <v>44671.39199074074</v>
      </c>
    </row>
    <row r="136" spans="1:19" x14ac:dyDescent="0.2">
      <c r="A136" s="18" t="s">
        <v>249</v>
      </c>
      <c r="B136" s="18" t="s">
        <v>250</v>
      </c>
      <c r="C136" s="19">
        <v>64846949</v>
      </c>
      <c r="D136" s="18" t="s">
        <v>16</v>
      </c>
      <c r="E136" s="18" t="s">
        <v>12588</v>
      </c>
      <c r="F136" s="18" t="s">
        <v>8</v>
      </c>
      <c r="G136" s="19">
        <v>2077199131578</v>
      </c>
      <c r="H136" s="19">
        <v>1</v>
      </c>
      <c r="I136" s="19">
        <v>1</v>
      </c>
      <c r="J136" s="19">
        <v>1</v>
      </c>
      <c r="K136" s="18" t="s">
        <v>12412</v>
      </c>
      <c r="L136" s="19">
        <v>0</v>
      </c>
      <c r="M136" s="19">
        <v>0</v>
      </c>
      <c r="N136" s="18" t="s">
        <v>7</v>
      </c>
      <c r="O136" s="19">
        <v>0</v>
      </c>
      <c r="P136" s="18" t="s">
        <v>12413</v>
      </c>
      <c r="Q136" s="18" t="s">
        <v>12414</v>
      </c>
      <c r="R136" s="18" t="s">
        <v>12415</v>
      </c>
      <c r="S136" s="29">
        <v>44672.273310185185</v>
      </c>
    </row>
    <row r="137" spans="1:19" x14ac:dyDescent="0.2">
      <c r="A137" s="18" t="s">
        <v>239</v>
      </c>
      <c r="B137" s="18" t="s">
        <v>240</v>
      </c>
      <c r="C137" s="19">
        <v>64846956</v>
      </c>
      <c r="D137" s="18" t="s">
        <v>16</v>
      </c>
      <c r="E137" s="18" t="s">
        <v>12589</v>
      </c>
      <c r="F137" s="18" t="s">
        <v>8</v>
      </c>
      <c r="G137" s="19">
        <v>2077199131646</v>
      </c>
      <c r="H137" s="19">
        <v>1</v>
      </c>
      <c r="I137" s="19">
        <v>1</v>
      </c>
      <c r="J137" s="19">
        <v>1</v>
      </c>
      <c r="K137" s="18" t="s">
        <v>3</v>
      </c>
      <c r="L137" s="19">
        <v>0</v>
      </c>
      <c r="M137" s="19">
        <v>0</v>
      </c>
      <c r="N137" s="18" t="s">
        <v>7</v>
      </c>
      <c r="O137" s="19">
        <v>0</v>
      </c>
      <c r="P137" s="18" t="s">
        <v>12413</v>
      </c>
      <c r="Q137" s="18" t="s">
        <v>12414</v>
      </c>
      <c r="R137" s="18" t="s">
        <v>12415</v>
      </c>
      <c r="S137" s="29">
        <v>44671.39199074074</v>
      </c>
    </row>
    <row r="138" spans="1:19" x14ac:dyDescent="0.2">
      <c r="A138" s="18" t="s">
        <v>247</v>
      </c>
      <c r="B138" s="18" t="s">
        <v>248</v>
      </c>
      <c r="C138" s="19">
        <v>64846950</v>
      </c>
      <c r="D138" s="18" t="s">
        <v>16</v>
      </c>
      <c r="E138" s="18" t="s">
        <v>42</v>
      </c>
      <c r="F138" s="18" t="s">
        <v>8</v>
      </c>
      <c r="G138" s="19">
        <v>2077199131585</v>
      </c>
      <c r="H138" s="19">
        <v>1</v>
      </c>
      <c r="I138" s="19">
        <v>1</v>
      </c>
      <c r="J138" s="19">
        <v>1</v>
      </c>
      <c r="K138" s="18" t="s">
        <v>4</v>
      </c>
      <c r="L138" s="19">
        <v>0</v>
      </c>
      <c r="M138" s="19">
        <v>0</v>
      </c>
      <c r="N138" s="18" t="s">
        <v>7</v>
      </c>
      <c r="O138" s="19">
        <v>0</v>
      </c>
      <c r="P138" s="18" t="s">
        <v>12413</v>
      </c>
      <c r="Q138" s="18" t="s">
        <v>12414</v>
      </c>
      <c r="R138" s="18" t="s">
        <v>12415</v>
      </c>
      <c r="S138" s="29">
        <v>44671.39199074074</v>
      </c>
    </row>
    <row r="139" spans="1:19" x14ac:dyDescent="0.2">
      <c r="A139" s="18" t="s">
        <v>243</v>
      </c>
      <c r="B139" s="18" t="s">
        <v>244</v>
      </c>
      <c r="C139" s="19">
        <v>64846952</v>
      </c>
      <c r="D139" s="18" t="s">
        <v>16</v>
      </c>
      <c r="E139" s="18" t="s">
        <v>12590</v>
      </c>
      <c r="F139" s="18" t="s">
        <v>8</v>
      </c>
      <c r="G139" s="19">
        <v>2077199131608</v>
      </c>
      <c r="H139" s="19">
        <v>1</v>
      </c>
      <c r="I139" s="19">
        <v>1</v>
      </c>
      <c r="J139" s="19">
        <v>1</v>
      </c>
      <c r="K139" s="18" t="s">
        <v>12412</v>
      </c>
      <c r="L139" s="19">
        <v>0</v>
      </c>
      <c r="M139" s="19">
        <v>0</v>
      </c>
      <c r="N139" s="18" t="s">
        <v>7</v>
      </c>
      <c r="O139" s="19">
        <v>0</v>
      </c>
      <c r="P139" s="18" t="s">
        <v>12413</v>
      </c>
      <c r="Q139" s="18" t="s">
        <v>12414</v>
      </c>
      <c r="R139" s="18" t="s">
        <v>12415</v>
      </c>
      <c r="S139" s="29">
        <v>44671.39199074074</v>
      </c>
    </row>
    <row r="140" spans="1:19" x14ac:dyDescent="0.2">
      <c r="A140" s="18" t="s">
        <v>391</v>
      </c>
      <c r="B140" s="18" t="s">
        <v>392</v>
      </c>
      <c r="C140" s="19">
        <v>64847066</v>
      </c>
      <c r="D140" s="18" t="s">
        <v>16</v>
      </c>
      <c r="E140" s="18" t="s">
        <v>12591</v>
      </c>
      <c r="F140" s="18" t="s">
        <v>8</v>
      </c>
      <c r="G140" s="19">
        <v>2077199131769</v>
      </c>
      <c r="H140" s="19">
        <v>1</v>
      </c>
      <c r="I140" s="19">
        <v>1</v>
      </c>
      <c r="J140" s="19">
        <v>1</v>
      </c>
      <c r="K140" s="18" t="s">
        <v>4</v>
      </c>
      <c r="L140" s="19">
        <v>0</v>
      </c>
      <c r="M140" s="19">
        <v>0</v>
      </c>
      <c r="N140" s="18" t="s">
        <v>7</v>
      </c>
      <c r="O140" s="19">
        <v>0</v>
      </c>
      <c r="P140" s="18" t="s">
        <v>12413</v>
      </c>
      <c r="Q140" s="18" t="s">
        <v>12414</v>
      </c>
      <c r="R140" s="18" t="s">
        <v>12415</v>
      </c>
      <c r="S140" s="29">
        <v>44672.273310185185</v>
      </c>
    </row>
    <row r="141" spans="1:19" x14ac:dyDescent="0.2">
      <c r="A141" s="18" t="s">
        <v>255</v>
      </c>
      <c r="B141" s="18" t="s">
        <v>256</v>
      </c>
      <c r="C141" s="19">
        <v>64847661</v>
      </c>
      <c r="D141" s="18" t="s">
        <v>16</v>
      </c>
      <c r="E141" s="18" t="s">
        <v>12592</v>
      </c>
      <c r="F141" s="18" t="s">
        <v>8</v>
      </c>
      <c r="G141" s="19">
        <v>2077199131783</v>
      </c>
      <c r="H141" s="19">
        <v>1</v>
      </c>
      <c r="I141" s="19">
        <v>1</v>
      </c>
      <c r="J141" s="19">
        <v>1</v>
      </c>
      <c r="K141" s="18" t="s">
        <v>12412</v>
      </c>
      <c r="L141" s="19">
        <v>0</v>
      </c>
      <c r="M141" s="19">
        <v>0</v>
      </c>
      <c r="N141" s="18" t="s">
        <v>7</v>
      </c>
      <c r="O141" s="19">
        <v>0</v>
      </c>
      <c r="P141" s="18" t="s">
        <v>12413</v>
      </c>
      <c r="Q141" s="18" t="s">
        <v>12414</v>
      </c>
      <c r="R141" s="18" t="s">
        <v>12415</v>
      </c>
      <c r="S141" s="29">
        <v>44671.39199074074</v>
      </c>
    </row>
    <row r="142" spans="1:19" x14ac:dyDescent="0.2">
      <c r="A142" s="18" t="s">
        <v>259</v>
      </c>
      <c r="B142" s="18" t="s">
        <v>260</v>
      </c>
      <c r="C142" s="19">
        <v>64846946</v>
      </c>
      <c r="D142" s="18" t="s">
        <v>16</v>
      </c>
      <c r="E142" s="18" t="s">
        <v>12593</v>
      </c>
      <c r="F142" s="18" t="s">
        <v>8</v>
      </c>
      <c r="G142" s="19">
        <v>2077199131806</v>
      </c>
      <c r="H142" s="19">
        <v>1</v>
      </c>
      <c r="I142" s="19">
        <v>1</v>
      </c>
      <c r="J142" s="19">
        <v>1</v>
      </c>
      <c r="K142" s="18" t="s">
        <v>12412</v>
      </c>
      <c r="L142" s="19">
        <v>0</v>
      </c>
      <c r="M142" s="19">
        <v>0</v>
      </c>
      <c r="N142" s="18" t="s">
        <v>7</v>
      </c>
      <c r="O142" s="19">
        <v>0</v>
      </c>
      <c r="P142" s="18" t="s">
        <v>12413</v>
      </c>
      <c r="Q142" s="18" t="s">
        <v>12414</v>
      </c>
      <c r="R142" s="18" t="s">
        <v>12415</v>
      </c>
      <c r="S142" s="29">
        <v>44671.39199074074</v>
      </c>
    </row>
    <row r="143" spans="1:19" x14ac:dyDescent="0.2">
      <c r="A143" s="18" t="s">
        <v>12594</v>
      </c>
      <c r="B143" s="18" t="s">
        <v>12595</v>
      </c>
      <c r="C143" s="19">
        <v>64846961</v>
      </c>
      <c r="D143" s="18" t="s">
        <v>16</v>
      </c>
      <c r="E143" s="18" t="s">
        <v>12596</v>
      </c>
      <c r="F143" s="18" t="s">
        <v>8</v>
      </c>
      <c r="G143" s="19">
        <v>2077199131820</v>
      </c>
      <c r="H143" s="19">
        <v>1</v>
      </c>
      <c r="I143" s="19">
        <v>1</v>
      </c>
      <c r="J143" s="19">
        <v>1</v>
      </c>
      <c r="K143" s="18" t="s">
        <v>12412</v>
      </c>
      <c r="L143" s="19">
        <v>0</v>
      </c>
      <c r="M143" s="19">
        <v>0</v>
      </c>
      <c r="N143" s="18" t="s">
        <v>7</v>
      </c>
      <c r="O143" s="19">
        <v>0</v>
      </c>
      <c r="P143" s="18" t="s">
        <v>12413</v>
      </c>
      <c r="Q143" s="18" t="s">
        <v>12414</v>
      </c>
      <c r="R143" s="18" t="s">
        <v>12415</v>
      </c>
      <c r="S143" s="29">
        <v>44671.39199074074</v>
      </c>
    </row>
    <row r="144" spans="1:19" x14ac:dyDescent="0.2">
      <c r="A144" s="18" t="s">
        <v>263</v>
      </c>
      <c r="B144" s="18" t="s">
        <v>264</v>
      </c>
      <c r="C144" s="19">
        <v>64846958</v>
      </c>
      <c r="D144" s="18" t="s">
        <v>16</v>
      </c>
      <c r="E144" s="18" t="s">
        <v>12597</v>
      </c>
      <c r="F144" s="18" t="s">
        <v>8</v>
      </c>
      <c r="G144" s="19">
        <v>2077199131844</v>
      </c>
      <c r="H144" s="19">
        <v>1</v>
      </c>
      <c r="I144" s="19">
        <v>1</v>
      </c>
      <c r="J144" s="19">
        <v>1</v>
      </c>
      <c r="K144" s="18" t="s">
        <v>1</v>
      </c>
      <c r="L144" s="19">
        <v>0</v>
      </c>
      <c r="M144" s="19">
        <v>0</v>
      </c>
      <c r="N144" s="18" t="s">
        <v>7</v>
      </c>
      <c r="O144" s="19">
        <v>0</v>
      </c>
      <c r="P144" s="18" t="s">
        <v>12413</v>
      </c>
      <c r="Q144" s="18" t="s">
        <v>12414</v>
      </c>
      <c r="R144" s="18" t="s">
        <v>12415</v>
      </c>
      <c r="S144" s="29">
        <v>44671.39199074074</v>
      </c>
    </row>
    <row r="145" spans="1:19" x14ac:dyDescent="0.2">
      <c r="A145" s="18" t="s">
        <v>265</v>
      </c>
      <c r="B145" s="18" t="s">
        <v>266</v>
      </c>
      <c r="C145" s="19">
        <v>64846962</v>
      </c>
      <c r="D145" s="18" t="s">
        <v>16</v>
      </c>
      <c r="E145" s="18" t="s">
        <v>132</v>
      </c>
      <c r="F145" s="18" t="s">
        <v>8</v>
      </c>
      <c r="G145" s="19">
        <v>2077199131851</v>
      </c>
      <c r="H145" s="19">
        <v>1</v>
      </c>
      <c r="I145" s="19">
        <v>2</v>
      </c>
      <c r="J145" s="19">
        <v>1</v>
      </c>
      <c r="K145" s="18" t="s">
        <v>12412</v>
      </c>
      <c r="L145" s="19">
        <v>1</v>
      </c>
      <c r="M145" s="19">
        <v>0</v>
      </c>
      <c r="N145" s="18" t="s">
        <v>7</v>
      </c>
      <c r="O145" s="19">
        <v>0</v>
      </c>
      <c r="P145" s="18" t="s">
        <v>12413</v>
      </c>
      <c r="Q145" s="18" t="s">
        <v>12414</v>
      </c>
      <c r="R145" s="18" t="s">
        <v>12415</v>
      </c>
      <c r="S145" s="29">
        <v>44671.39199074074</v>
      </c>
    </row>
    <row r="146" spans="1:19" x14ac:dyDescent="0.2">
      <c r="A146" s="18" t="s">
        <v>267</v>
      </c>
      <c r="B146" s="18" t="s">
        <v>268</v>
      </c>
      <c r="C146" s="19">
        <v>64847597</v>
      </c>
      <c r="D146" s="18" t="s">
        <v>16</v>
      </c>
      <c r="E146" s="18" t="s">
        <v>43</v>
      </c>
      <c r="F146" s="18" t="s">
        <v>8</v>
      </c>
      <c r="G146" s="19">
        <v>2077199131875</v>
      </c>
      <c r="H146" s="19">
        <v>1</v>
      </c>
      <c r="I146" s="19">
        <v>1</v>
      </c>
      <c r="J146" s="19">
        <v>1</v>
      </c>
      <c r="K146" s="18" t="s">
        <v>12412</v>
      </c>
      <c r="L146" s="19">
        <v>0</v>
      </c>
      <c r="M146" s="19">
        <v>0</v>
      </c>
      <c r="N146" s="18" t="s">
        <v>7</v>
      </c>
      <c r="O146" s="19">
        <v>0</v>
      </c>
      <c r="P146" s="18" t="s">
        <v>12413</v>
      </c>
      <c r="Q146" s="18" t="s">
        <v>12414</v>
      </c>
      <c r="R146" s="18" t="s">
        <v>12415</v>
      </c>
      <c r="S146" s="29">
        <v>44671.39199074074</v>
      </c>
    </row>
    <row r="147" spans="1:19" x14ac:dyDescent="0.2">
      <c r="A147" s="18" t="s">
        <v>267</v>
      </c>
      <c r="B147" s="18" t="s">
        <v>268</v>
      </c>
      <c r="C147" s="19">
        <v>64847597</v>
      </c>
      <c r="D147" s="18" t="s">
        <v>16</v>
      </c>
      <c r="E147" s="18" t="s">
        <v>43</v>
      </c>
      <c r="F147" s="18" t="s">
        <v>8</v>
      </c>
      <c r="G147" s="19">
        <v>2077199131875</v>
      </c>
      <c r="H147" s="19">
        <v>1</v>
      </c>
      <c r="I147" s="19">
        <v>1</v>
      </c>
      <c r="J147" s="19">
        <v>1</v>
      </c>
      <c r="K147" s="18" t="s">
        <v>3</v>
      </c>
      <c r="L147" s="19">
        <v>0</v>
      </c>
      <c r="M147" s="19">
        <v>0</v>
      </c>
      <c r="N147" s="18" t="s">
        <v>7</v>
      </c>
      <c r="O147" s="19">
        <v>0</v>
      </c>
      <c r="P147" s="18" t="s">
        <v>12413</v>
      </c>
      <c r="Q147" s="18" t="s">
        <v>12414</v>
      </c>
      <c r="R147" s="18" t="s">
        <v>12415</v>
      </c>
      <c r="S147" s="29">
        <v>44671.39199074074</v>
      </c>
    </row>
    <row r="148" spans="1:19" x14ac:dyDescent="0.2">
      <c r="A148" s="18" t="s">
        <v>271</v>
      </c>
      <c r="B148" s="18" t="s">
        <v>272</v>
      </c>
      <c r="C148" s="19">
        <v>64846985</v>
      </c>
      <c r="D148" s="18" t="s">
        <v>16</v>
      </c>
      <c r="E148" s="18" t="s">
        <v>12598</v>
      </c>
      <c r="F148" s="18" t="s">
        <v>8</v>
      </c>
      <c r="G148" s="19">
        <v>2077199131899</v>
      </c>
      <c r="H148" s="19">
        <v>1</v>
      </c>
      <c r="I148" s="19">
        <v>1</v>
      </c>
      <c r="J148" s="19">
        <v>1</v>
      </c>
      <c r="K148" s="18" t="s">
        <v>12412</v>
      </c>
      <c r="L148" s="19">
        <v>0</v>
      </c>
      <c r="M148" s="19">
        <v>0</v>
      </c>
      <c r="N148" s="18" t="s">
        <v>7</v>
      </c>
      <c r="O148" s="19">
        <v>0</v>
      </c>
      <c r="P148" s="18" t="s">
        <v>12413</v>
      </c>
      <c r="Q148" s="18" t="s">
        <v>12414</v>
      </c>
      <c r="R148" s="18" t="s">
        <v>12415</v>
      </c>
      <c r="S148" s="29">
        <v>44671.39199074074</v>
      </c>
    </row>
    <row r="149" spans="1:19" x14ac:dyDescent="0.2">
      <c r="A149" s="18" t="s">
        <v>303</v>
      </c>
      <c r="B149" s="18" t="s">
        <v>304</v>
      </c>
      <c r="C149" s="19">
        <v>64847002</v>
      </c>
      <c r="D149" s="18" t="s">
        <v>16</v>
      </c>
      <c r="E149" s="18" t="s">
        <v>133</v>
      </c>
      <c r="F149" s="18" t="s">
        <v>8</v>
      </c>
      <c r="G149" s="19">
        <v>2077199132124</v>
      </c>
      <c r="H149" s="19">
        <v>1</v>
      </c>
      <c r="I149" s="19">
        <v>1</v>
      </c>
      <c r="J149" s="19">
        <v>1</v>
      </c>
      <c r="K149" s="18" t="s">
        <v>12412</v>
      </c>
      <c r="L149" s="19">
        <v>0</v>
      </c>
      <c r="M149" s="19">
        <v>0</v>
      </c>
      <c r="N149" s="18" t="s">
        <v>7</v>
      </c>
      <c r="O149" s="19">
        <v>0</v>
      </c>
      <c r="P149" s="18" t="s">
        <v>12413</v>
      </c>
      <c r="Q149" s="18" t="s">
        <v>12414</v>
      </c>
      <c r="R149" s="18" t="s">
        <v>12415</v>
      </c>
      <c r="S149" s="29">
        <v>44671.39199074074</v>
      </c>
    </row>
    <row r="150" spans="1:19" x14ac:dyDescent="0.2">
      <c r="A150" s="18" t="s">
        <v>335</v>
      </c>
      <c r="B150" s="18" t="s">
        <v>336</v>
      </c>
      <c r="C150" s="19">
        <v>64847007</v>
      </c>
      <c r="D150" s="18" t="s">
        <v>16</v>
      </c>
      <c r="E150" s="18" t="s">
        <v>12599</v>
      </c>
      <c r="F150" s="18" t="s">
        <v>8</v>
      </c>
      <c r="G150" s="19">
        <v>2077199132254</v>
      </c>
      <c r="H150" s="19">
        <v>1</v>
      </c>
      <c r="I150" s="19">
        <v>1</v>
      </c>
      <c r="J150" s="19">
        <v>1</v>
      </c>
      <c r="K150" s="18" t="s">
        <v>12412</v>
      </c>
      <c r="L150" s="19">
        <v>0</v>
      </c>
      <c r="M150" s="19">
        <v>0</v>
      </c>
      <c r="N150" s="18" t="s">
        <v>7</v>
      </c>
      <c r="O150" s="19">
        <v>0</v>
      </c>
      <c r="P150" s="18" t="s">
        <v>12413</v>
      </c>
      <c r="Q150" s="18" t="s">
        <v>12414</v>
      </c>
      <c r="R150" s="18" t="s">
        <v>12415</v>
      </c>
      <c r="S150" s="29">
        <v>44671.39199074074</v>
      </c>
    </row>
    <row r="151" spans="1:19" x14ac:dyDescent="0.2">
      <c r="A151" s="18" t="s">
        <v>337</v>
      </c>
      <c r="B151" s="18" t="s">
        <v>338</v>
      </c>
      <c r="C151" s="19">
        <v>64847031</v>
      </c>
      <c r="D151" s="18" t="s">
        <v>16</v>
      </c>
      <c r="E151" s="18" t="s">
        <v>33</v>
      </c>
      <c r="F151" s="18" t="s">
        <v>8</v>
      </c>
      <c r="G151" s="19">
        <v>2077199132261</v>
      </c>
      <c r="H151" s="19">
        <v>1</v>
      </c>
      <c r="I151" s="19">
        <v>2</v>
      </c>
      <c r="J151" s="19">
        <v>2</v>
      </c>
      <c r="K151" s="18" t="s">
        <v>0</v>
      </c>
      <c r="L151" s="19">
        <v>0</v>
      </c>
      <c r="M151" s="19">
        <v>0</v>
      </c>
      <c r="N151" s="18" t="s">
        <v>7</v>
      </c>
      <c r="O151" s="19">
        <v>0</v>
      </c>
      <c r="P151" s="18" t="s">
        <v>12413</v>
      </c>
      <c r="Q151" s="18" t="s">
        <v>12414</v>
      </c>
      <c r="R151" s="18" t="s">
        <v>12415</v>
      </c>
      <c r="S151" s="29">
        <v>44672.273310185185</v>
      </c>
    </row>
    <row r="152" spans="1:19" x14ac:dyDescent="0.2">
      <c r="A152" s="18" t="s">
        <v>337</v>
      </c>
      <c r="B152" s="18" t="s">
        <v>338</v>
      </c>
      <c r="C152" s="19">
        <v>64847031</v>
      </c>
      <c r="D152" s="18" t="s">
        <v>16</v>
      </c>
      <c r="E152" s="18" t="s">
        <v>33</v>
      </c>
      <c r="F152" s="18" t="s">
        <v>8</v>
      </c>
      <c r="G152" s="19">
        <v>2077199132261</v>
      </c>
      <c r="H152" s="19">
        <v>1</v>
      </c>
      <c r="I152" s="19">
        <v>1</v>
      </c>
      <c r="J152" s="19">
        <v>1</v>
      </c>
      <c r="K152" s="18" t="s">
        <v>12416</v>
      </c>
      <c r="L152" s="19">
        <v>0</v>
      </c>
      <c r="M152" s="19">
        <v>0</v>
      </c>
      <c r="N152" s="18" t="s">
        <v>7</v>
      </c>
      <c r="O152" s="19">
        <v>0</v>
      </c>
      <c r="P152" s="18" t="s">
        <v>12413</v>
      </c>
      <c r="Q152" s="18" t="s">
        <v>12414</v>
      </c>
      <c r="R152" s="18" t="s">
        <v>12415</v>
      </c>
      <c r="S152" s="29">
        <v>44672.273310185185</v>
      </c>
    </row>
    <row r="153" spans="1:19" x14ac:dyDescent="0.2">
      <c r="A153" s="18" t="s">
        <v>353</v>
      </c>
      <c r="B153" s="18" t="s">
        <v>354</v>
      </c>
      <c r="C153" s="19">
        <v>64847019</v>
      </c>
      <c r="D153" s="18" t="s">
        <v>16</v>
      </c>
      <c r="E153" s="18" t="s">
        <v>94</v>
      </c>
      <c r="F153" s="18" t="s">
        <v>8</v>
      </c>
      <c r="G153" s="19">
        <v>2077199132308</v>
      </c>
      <c r="H153" s="19">
        <v>1</v>
      </c>
      <c r="I153" s="19">
        <v>1</v>
      </c>
      <c r="J153" s="19">
        <v>1</v>
      </c>
      <c r="K153" s="18" t="s">
        <v>12412</v>
      </c>
      <c r="L153" s="19">
        <v>0</v>
      </c>
      <c r="M153" s="19">
        <v>0</v>
      </c>
      <c r="N153" s="18" t="s">
        <v>7</v>
      </c>
      <c r="O153" s="19">
        <v>0</v>
      </c>
      <c r="P153" s="18" t="s">
        <v>12413</v>
      </c>
      <c r="Q153" s="18" t="s">
        <v>12414</v>
      </c>
      <c r="R153" s="18" t="s">
        <v>12415</v>
      </c>
      <c r="S153" s="29">
        <v>44671.39199074074</v>
      </c>
    </row>
    <row r="154" spans="1:19" x14ac:dyDescent="0.2">
      <c r="A154" s="18" t="s">
        <v>12467</v>
      </c>
      <c r="B154" s="18" t="s">
        <v>12468</v>
      </c>
      <c r="C154" s="19">
        <v>64847017</v>
      </c>
      <c r="D154" s="18" t="s">
        <v>16</v>
      </c>
      <c r="E154" s="18" t="s">
        <v>17</v>
      </c>
      <c r="F154" s="18" t="s">
        <v>8</v>
      </c>
      <c r="G154" s="19">
        <v>2077199132285</v>
      </c>
      <c r="H154" s="19">
        <v>1</v>
      </c>
      <c r="I154" s="19">
        <v>1</v>
      </c>
      <c r="J154" s="19">
        <v>1</v>
      </c>
      <c r="K154" s="18" t="s">
        <v>4</v>
      </c>
      <c r="L154" s="19">
        <v>0</v>
      </c>
      <c r="M154" s="19">
        <v>0</v>
      </c>
      <c r="N154" s="18" t="s">
        <v>7</v>
      </c>
      <c r="O154" s="19">
        <v>0</v>
      </c>
      <c r="P154" s="18" t="s">
        <v>12413</v>
      </c>
      <c r="Q154" s="18" t="s">
        <v>12414</v>
      </c>
      <c r="R154" s="18" t="s">
        <v>12415</v>
      </c>
      <c r="S154" s="29">
        <v>44672.273310185185</v>
      </c>
    </row>
    <row r="155" spans="1:19" x14ac:dyDescent="0.2">
      <c r="A155" s="18" t="s">
        <v>349</v>
      </c>
      <c r="B155" s="18" t="s">
        <v>350</v>
      </c>
      <c r="C155" s="19">
        <v>64847020</v>
      </c>
      <c r="D155" s="18" t="s">
        <v>16</v>
      </c>
      <c r="E155" s="18" t="s">
        <v>134</v>
      </c>
      <c r="F155" s="18" t="s">
        <v>8</v>
      </c>
      <c r="G155" s="19">
        <v>2077199132315</v>
      </c>
      <c r="H155" s="19">
        <v>1</v>
      </c>
      <c r="I155" s="19">
        <v>1</v>
      </c>
      <c r="J155" s="19">
        <v>1</v>
      </c>
      <c r="K155" s="18" t="s">
        <v>12412</v>
      </c>
      <c r="L155" s="19">
        <v>0</v>
      </c>
      <c r="M155" s="19">
        <v>0</v>
      </c>
      <c r="N155" s="18" t="s">
        <v>7</v>
      </c>
      <c r="O155" s="19">
        <v>0</v>
      </c>
      <c r="P155" s="18" t="s">
        <v>12413</v>
      </c>
      <c r="Q155" s="18" t="s">
        <v>12414</v>
      </c>
      <c r="R155" s="18" t="s">
        <v>12415</v>
      </c>
      <c r="S155" s="29">
        <v>44671.39199074074</v>
      </c>
    </row>
    <row r="156" spans="1:19" x14ac:dyDescent="0.2">
      <c r="A156" s="18" t="s">
        <v>359</v>
      </c>
      <c r="B156" s="18" t="s">
        <v>360</v>
      </c>
      <c r="C156" s="19">
        <v>64847034</v>
      </c>
      <c r="D156" s="18" t="s">
        <v>16</v>
      </c>
      <c r="E156" s="18" t="s">
        <v>12600</v>
      </c>
      <c r="F156" s="18" t="s">
        <v>8</v>
      </c>
      <c r="G156" s="19">
        <v>2077199132421</v>
      </c>
      <c r="H156" s="19">
        <v>1</v>
      </c>
      <c r="I156" s="19">
        <v>2</v>
      </c>
      <c r="J156" s="19">
        <v>1</v>
      </c>
      <c r="K156" s="18" t="s">
        <v>12412</v>
      </c>
      <c r="L156" s="19">
        <v>1</v>
      </c>
      <c r="M156" s="19">
        <v>1</v>
      </c>
      <c r="N156" s="18" t="s">
        <v>7</v>
      </c>
      <c r="O156" s="19">
        <v>0</v>
      </c>
      <c r="P156" s="18" t="s">
        <v>12413</v>
      </c>
      <c r="Q156" s="18" t="s">
        <v>12414</v>
      </c>
      <c r="R156" s="18" t="s">
        <v>12415</v>
      </c>
      <c r="S156" s="29">
        <v>44672.273310185185</v>
      </c>
    </row>
    <row r="157" spans="1:19" x14ac:dyDescent="0.2">
      <c r="A157" s="18" t="s">
        <v>365</v>
      </c>
      <c r="B157" s="18" t="s">
        <v>366</v>
      </c>
      <c r="C157" s="19">
        <v>64847058</v>
      </c>
      <c r="D157" s="18" t="s">
        <v>16</v>
      </c>
      <c r="E157" s="18" t="s">
        <v>12601</v>
      </c>
      <c r="F157" s="18" t="s">
        <v>8</v>
      </c>
      <c r="G157" s="19">
        <v>2077199132476</v>
      </c>
      <c r="H157" s="19">
        <v>1</v>
      </c>
      <c r="I157" s="19">
        <v>1</v>
      </c>
      <c r="J157" s="19">
        <v>1</v>
      </c>
      <c r="K157" s="18" t="s">
        <v>1</v>
      </c>
      <c r="L157" s="19">
        <v>0</v>
      </c>
      <c r="M157" s="19">
        <v>0</v>
      </c>
      <c r="N157" s="18" t="s">
        <v>7</v>
      </c>
      <c r="O157" s="19">
        <v>0</v>
      </c>
      <c r="P157" s="18" t="s">
        <v>12413</v>
      </c>
      <c r="Q157" s="18" t="s">
        <v>12414</v>
      </c>
      <c r="R157" s="18" t="s">
        <v>12415</v>
      </c>
      <c r="S157" s="29">
        <v>44671.39199074074</v>
      </c>
    </row>
    <row r="158" spans="1:19" x14ac:dyDescent="0.2">
      <c r="A158" s="18" t="s">
        <v>12602</v>
      </c>
      <c r="B158" s="18" t="s">
        <v>12603</v>
      </c>
      <c r="C158" s="19">
        <v>64847050</v>
      </c>
      <c r="D158" s="18" t="s">
        <v>16</v>
      </c>
      <c r="E158" s="18" t="s">
        <v>12604</v>
      </c>
      <c r="F158" s="18" t="s">
        <v>8</v>
      </c>
      <c r="G158" s="19">
        <v>2077199132513</v>
      </c>
      <c r="H158" s="19">
        <v>1</v>
      </c>
      <c r="I158" s="19">
        <v>1</v>
      </c>
      <c r="J158" s="19">
        <v>1</v>
      </c>
      <c r="K158" s="18" t="s">
        <v>12412</v>
      </c>
      <c r="L158" s="19">
        <v>0</v>
      </c>
      <c r="M158" s="19">
        <v>0</v>
      </c>
      <c r="N158" s="18" t="s">
        <v>7</v>
      </c>
      <c r="O158" s="19">
        <v>0</v>
      </c>
      <c r="P158" s="18" t="s">
        <v>12413</v>
      </c>
      <c r="Q158" s="18" t="s">
        <v>12414</v>
      </c>
      <c r="R158" s="18" t="s">
        <v>12415</v>
      </c>
      <c r="S158" s="29">
        <v>44671.39199074074</v>
      </c>
    </row>
    <row r="159" spans="1:19" x14ac:dyDescent="0.2">
      <c r="A159" s="18" t="s">
        <v>377</v>
      </c>
      <c r="B159" s="18" t="s">
        <v>378</v>
      </c>
      <c r="C159" s="19">
        <v>64847059</v>
      </c>
      <c r="D159" s="18" t="s">
        <v>16</v>
      </c>
      <c r="E159" s="18" t="s">
        <v>12605</v>
      </c>
      <c r="F159" s="18" t="s">
        <v>8</v>
      </c>
      <c r="G159" s="19">
        <v>2077199132582</v>
      </c>
      <c r="H159" s="19">
        <v>1</v>
      </c>
      <c r="I159" s="19">
        <v>1</v>
      </c>
      <c r="J159" s="19">
        <v>1</v>
      </c>
      <c r="K159" s="18" t="s">
        <v>12412</v>
      </c>
      <c r="L159" s="19">
        <v>0</v>
      </c>
      <c r="M159" s="19">
        <v>0</v>
      </c>
      <c r="N159" s="18" t="s">
        <v>7</v>
      </c>
      <c r="O159" s="19">
        <v>0</v>
      </c>
      <c r="P159" s="18" t="s">
        <v>12413</v>
      </c>
      <c r="Q159" s="18" t="s">
        <v>12414</v>
      </c>
      <c r="R159" s="18" t="s">
        <v>12415</v>
      </c>
      <c r="S159" s="29">
        <v>44671.39199074074</v>
      </c>
    </row>
    <row r="160" spans="1:19" x14ac:dyDescent="0.2">
      <c r="A160" s="18" t="s">
        <v>377</v>
      </c>
      <c r="B160" s="18" t="s">
        <v>378</v>
      </c>
      <c r="C160" s="19">
        <v>64847059</v>
      </c>
      <c r="D160" s="18" t="s">
        <v>16</v>
      </c>
      <c r="E160" s="18" t="s">
        <v>12605</v>
      </c>
      <c r="F160" s="18" t="s">
        <v>8</v>
      </c>
      <c r="G160" s="19">
        <v>2077199132582</v>
      </c>
      <c r="H160" s="19">
        <v>1</v>
      </c>
      <c r="I160" s="19">
        <v>1</v>
      </c>
      <c r="J160" s="19">
        <v>1</v>
      </c>
      <c r="K160" s="18" t="s">
        <v>4</v>
      </c>
      <c r="L160" s="19">
        <v>0</v>
      </c>
      <c r="M160" s="19">
        <v>0</v>
      </c>
      <c r="N160" s="18" t="s">
        <v>7</v>
      </c>
      <c r="O160" s="19">
        <v>0</v>
      </c>
      <c r="P160" s="18" t="s">
        <v>12413</v>
      </c>
      <c r="Q160" s="18" t="s">
        <v>12414</v>
      </c>
      <c r="R160" s="18" t="s">
        <v>12415</v>
      </c>
      <c r="S160" s="29">
        <v>44671.39199074074</v>
      </c>
    </row>
    <row r="161" spans="1:19" x14ac:dyDescent="0.2">
      <c r="A161" s="18" t="s">
        <v>401</v>
      </c>
      <c r="B161" s="18" t="s">
        <v>402</v>
      </c>
      <c r="C161" s="19">
        <v>64847094</v>
      </c>
      <c r="D161" s="18" t="s">
        <v>16</v>
      </c>
      <c r="E161" s="18" t="s">
        <v>135</v>
      </c>
      <c r="F161" s="18" t="s">
        <v>8</v>
      </c>
      <c r="G161" s="19">
        <v>2077199132674</v>
      </c>
      <c r="H161" s="19">
        <v>1</v>
      </c>
      <c r="I161" s="19">
        <v>1</v>
      </c>
      <c r="J161" s="19">
        <v>1</v>
      </c>
      <c r="K161" s="18" t="s">
        <v>2</v>
      </c>
      <c r="L161" s="19">
        <v>0</v>
      </c>
      <c r="M161" s="19">
        <v>0</v>
      </c>
      <c r="N161" s="18" t="s">
        <v>7</v>
      </c>
      <c r="O161" s="19">
        <v>0</v>
      </c>
      <c r="P161" s="18" t="s">
        <v>12413</v>
      </c>
      <c r="Q161" s="18" t="s">
        <v>12414</v>
      </c>
      <c r="R161" s="18" t="s">
        <v>12415</v>
      </c>
      <c r="S161" s="29">
        <v>44671.39199074074</v>
      </c>
    </row>
    <row r="162" spans="1:19" x14ac:dyDescent="0.2">
      <c r="A162" s="18" t="s">
        <v>419</v>
      </c>
      <c r="B162" s="18" t="s">
        <v>420</v>
      </c>
      <c r="C162" s="19">
        <v>64847101</v>
      </c>
      <c r="D162" s="18" t="s">
        <v>16</v>
      </c>
      <c r="E162" s="18" t="s">
        <v>12606</v>
      </c>
      <c r="F162" s="18" t="s">
        <v>8</v>
      </c>
      <c r="G162" s="19">
        <v>2077199132759</v>
      </c>
      <c r="H162" s="19">
        <v>1</v>
      </c>
      <c r="I162" s="19">
        <v>1</v>
      </c>
      <c r="J162" s="19">
        <v>1</v>
      </c>
      <c r="K162" s="18" t="s">
        <v>0</v>
      </c>
      <c r="L162" s="19">
        <v>0</v>
      </c>
      <c r="M162" s="19">
        <v>0</v>
      </c>
      <c r="N162" s="18" t="s">
        <v>7</v>
      </c>
      <c r="O162" s="20">
        <v>0</v>
      </c>
      <c r="P162" s="18" t="s">
        <v>12413</v>
      </c>
      <c r="Q162" s="18" t="s">
        <v>12414</v>
      </c>
      <c r="R162" s="18" t="s">
        <v>12415</v>
      </c>
      <c r="S162" s="29">
        <v>44671.39199074074</v>
      </c>
    </row>
    <row r="163" spans="1:19" x14ac:dyDescent="0.2">
      <c r="A163" s="18" t="s">
        <v>421</v>
      </c>
      <c r="B163" s="18" t="s">
        <v>422</v>
      </c>
      <c r="C163" s="19">
        <v>64847080</v>
      </c>
      <c r="D163" s="18" t="s">
        <v>16</v>
      </c>
      <c r="E163" s="18" t="s">
        <v>12607</v>
      </c>
      <c r="F163" s="18" t="s">
        <v>8</v>
      </c>
      <c r="G163" s="19">
        <v>2077199132773</v>
      </c>
      <c r="H163" s="19">
        <v>1</v>
      </c>
      <c r="I163" s="19">
        <v>1</v>
      </c>
      <c r="J163" s="19">
        <v>1</v>
      </c>
      <c r="K163" s="18" t="s">
        <v>1</v>
      </c>
      <c r="L163" s="19">
        <v>0</v>
      </c>
      <c r="M163" s="19">
        <v>0</v>
      </c>
      <c r="N163" s="18" t="s">
        <v>7</v>
      </c>
      <c r="O163" s="20">
        <v>0</v>
      </c>
      <c r="P163" s="18" t="s">
        <v>12413</v>
      </c>
      <c r="Q163" s="18" t="s">
        <v>12414</v>
      </c>
      <c r="R163" s="18" t="s">
        <v>12415</v>
      </c>
      <c r="S163" s="29">
        <v>44671.39199074074</v>
      </c>
    </row>
    <row r="164" spans="1:19" x14ac:dyDescent="0.2">
      <c r="A164" s="18" t="s">
        <v>449</v>
      </c>
      <c r="B164" s="18" t="s">
        <v>450</v>
      </c>
      <c r="C164" s="19">
        <v>64847091</v>
      </c>
      <c r="D164" s="18" t="s">
        <v>16</v>
      </c>
      <c r="E164" s="18" t="s">
        <v>12608</v>
      </c>
      <c r="F164" s="18" t="s">
        <v>8</v>
      </c>
      <c r="G164" s="19">
        <v>2077199132919</v>
      </c>
      <c r="H164" s="19">
        <v>1</v>
      </c>
      <c r="I164" s="19">
        <v>1</v>
      </c>
      <c r="J164" s="19">
        <v>1</v>
      </c>
      <c r="K164" s="18" t="s">
        <v>12412</v>
      </c>
      <c r="L164" s="19">
        <v>0</v>
      </c>
      <c r="M164" s="19">
        <v>0</v>
      </c>
      <c r="N164" s="18" t="s">
        <v>7</v>
      </c>
      <c r="O164" s="20">
        <v>0</v>
      </c>
      <c r="P164" s="18" t="s">
        <v>12413</v>
      </c>
      <c r="Q164" s="18" t="s">
        <v>12414</v>
      </c>
      <c r="R164" s="18" t="s">
        <v>12415</v>
      </c>
      <c r="S164" s="29">
        <v>44672.273310185185</v>
      </c>
    </row>
    <row r="165" spans="1:19" x14ac:dyDescent="0.2">
      <c r="A165" s="18" t="s">
        <v>467</v>
      </c>
      <c r="B165" s="18" t="s">
        <v>468</v>
      </c>
      <c r="C165" s="19">
        <v>64847120</v>
      </c>
      <c r="D165" s="18" t="s">
        <v>16</v>
      </c>
      <c r="E165" s="18" t="s">
        <v>12609</v>
      </c>
      <c r="F165" s="18" t="s">
        <v>8</v>
      </c>
      <c r="G165" s="19">
        <v>2077199133022</v>
      </c>
      <c r="H165" s="19">
        <v>1</v>
      </c>
      <c r="I165" s="19">
        <v>1</v>
      </c>
      <c r="J165" s="19">
        <v>1</v>
      </c>
      <c r="K165" s="18" t="s">
        <v>12412</v>
      </c>
      <c r="L165" s="19">
        <v>0</v>
      </c>
      <c r="M165" s="19">
        <v>0</v>
      </c>
      <c r="N165" s="18" t="s">
        <v>7</v>
      </c>
      <c r="O165" s="20">
        <v>0</v>
      </c>
      <c r="P165" s="18" t="s">
        <v>12413</v>
      </c>
      <c r="Q165" s="18" t="s">
        <v>12414</v>
      </c>
      <c r="R165" s="18" t="s">
        <v>12415</v>
      </c>
      <c r="S165" s="29">
        <v>44671.39199074074</v>
      </c>
    </row>
    <row r="166" spans="1:19" x14ac:dyDescent="0.2">
      <c r="A166" s="18" t="s">
        <v>473</v>
      </c>
      <c r="B166" s="18" t="s">
        <v>474</v>
      </c>
      <c r="C166" s="19">
        <v>64847137</v>
      </c>
      <c r="D166" s="18" t="s">
        <v>16</v>
      </c>
      <c r="E166" s="18" t="s">
        <v>12610</v>
      </c>
      <c r="F166" s="18" t="s">
        <v>8</v>
      </c>
      <c r="G166" s="19">
        <v>2077199133060</v>
      </c>
      <c r="H166" s="19">
        <v>1</v>
      </c>
      <c r="I166" s="19">
        <v>1</v>
      </c>
      <c r="J166" s="19">
        <v>1</v>
      </c>
      <c r="K166" s="18" t="s">
        <v>12416</v>
      </c>
      <c r="L166" s="19">
        <v>0</v>
      </c>
      <c r="M166" s="19">
        <v>0</v>
      </c>
      <c r="N166" s="18" t="s">
        <v>7</v>
      </c>
      <c r="O166" s="20">
        <v>0</v>
      </c>
      <c r="P166" s="18" t="s">
        <v>12413</v>
      </c>
      <c r="Q166" s="18" t="s">
        <v>12414</v>
      </c>
      <c r="R166" s="18" t="s">
        <v>12415</v>
      </c>
      <c r="S166" s="29">
        <v>44671.39199074074</v>
      </c>
    </row>
    <row r="167" spans="1:19" x14ac:dyDescent="0.2">
      <c r="A167" s="18" t="s">
        <v>479</v>
      </c>
      <c r="B167" s="18" t="s">
        <v>480</v>
      </c>
      <c r="C167" s="19">
        <v>64847131</v>
      </c>
      <c r="D167" s="18" t="s">
        <v>16</v>
      </c>
      <c r="E167" s="18" t="s">
        <v>12611</v>
      </c>
      <c r="F167" s="18" t="s">
        <v>8</v>
      </c>
      <c r="G167" s="19">
        <v>2077199133084</v>
      </c>
      <c r="H167" s="19">
        <v>1</v>
      </c>
      <c r="I167" s="19">
        <v>1</v>
      </c>
      <c r="J167" s="19">
        <v>1</v>
      </c>
      <c r="K167" s="18" t="s">
        <v>12412</v>
      </c>
      <c r="L167" s="19">
        <v>0</v>
      </c>
      <c r="M167" s="19">
        <v>0</v>
      </c>
      <c r="N167" s="18" t="s">
        <v>7</v>
      </c>
      <c r="O167" s="20">
        <v>0</v>
      </c>
      <c r="P167" s="18" t="s">
        <v>12413</v>
      </c>
      <c r="Q167" s="18" t="s">
        <v>12414</v>
      </c>
      <c r="R167" s="18" t="s">
        <v>12415</v>
      </c>
      <c r="S167" s="29">
        <v>44671.39199074074</v>
      </c>
    </row>
    <row r="168" spans="1:19" x14ac:dyDescent="0.2">
      <c r="A168" s="18" t="s">
        <v>481</v>
      </c>
      <c r="B168" s="18" t="s">
        <v>482</v>
      </c>
      <c r="C168" s="19">
        <v>64847133</v>
      </c>
      <c r="D168" s="18" t="s">
        <v>16</v>
      </c>
      <c r="E168" s="18" t="s">
        <v>136</v>
      </c>
      <c r="F168" s="18" t="s">
        <v>8</v>
      </c>
      <c r="G168" s="19">
        <v>2077199133091</v>
      </c>
      <c r="H168" s="19">
        <v>1</v>
      </c>
      <c r="I168" s="19">
        <v>1</v>
      </c>
      <c r="J168" s="19">
        <v>1</v>
      </c>
      <c r="K168" s="18" t="s">
        <v>12416</v>
      </c>
      <c r="L168" s="19">
        <v>0</v>
      </c>
      <c r="M168" s="19">
        <v>0</v>
      </c>
      <c r="N168" s="18" t="s">
        <v>7</v>
      </c>
      <c r="O168" s="19">
        <v>0</v>
      </c>
      <c r="P168" s="18" t="s">
        <v>12413</v>
      </c>
      <c r="Q168" s="18" t="s">
        <v>12414</v>
      </c>
      <c r="R168" s="18" t="s">
        <v>12415</v>
      </c>
      <c r="S168" s="29">
        <v>44672.273310185185</v>
      </c>
    </row>
    <row r="169" spans="1:19" x14ac:dyDescent="0.2">
      <c r="A169" s="18" t="s">
        <v>1446</v>
      </c>
      <c r="B169" s="18" t="s">
        <v>1447</v>
      </c>
      <c r="C169" s="19">
        <v>12514949</v>
      </c>
      <c r="D169" s="18" t="s">
        <v>14</v>
      </c>
      <c r="E169" s="18" t="s">
        <v>175</v>
      </c>
      <c r="F169" s="18" t="s">
        <v>8</v>
      </c>
      <c r="G169" s="19">
        <v>2077199066214</v>
      </c>
      <c r="H169" s="19">
        <v>1</v>
      </c>
      <c r="I169" s="19">
        <v>1</v>
      </c>
      <c r="J169" s="19">
        <v>1</v>
      </c>
      <c r="K169" s="18" t="s">
        <v>12412</v>
      </c>
      <c r="L169" s="19">
        <v>0</v>
      </c>
      <c r="M169" s="19">
        <v>0</v>
      </c>
      <c r="N169" s="18" t="s">
        <v>7</v>
      </c>
      <c r="O169" s="19">
        <v>691</v>
      </c>
      <c r="P169" s="18" t="s">
        <v>12413</v>
      </c>
      <c r="Q169" s="18" t="s">
        <v>12414</v>
      </c>
      <c r="R169" s="18" t="s">
        <v>12415</v>
      </c>
      <c r="S169" s="29">
        <v>44672.273310185185</v>
      </c>
    </row>
    <row r="170" spans="1:19" x14ac:dyDescent="0.2">
      <c r="A170" s="18" t="s">
        <v>1502</v>
      </c>
      <c r="B170" s="18" t="s">
        <v>1503</v>
      </c>
      <c r="C170" s="19">
        <v>12514987</v>
      </c>
      <c r="D170" s="18" t="s">
        <v>14</v>
      </c>
      <c r="E170" s="18" t="s">
        <v>85</v>
      </c>
      <c r="F170" s="18" t="s">
        <v>8</v>
      </c>
      <c r="G170" s="19">
        <v>2077199066238</v>
      </c>
      <c r="H170" s="19">
        <v>2</v>
      </c>
      <c r="I170" s="19">
        <v>2</v>
      </c>
      <c r="J170" s="19">
        <v>2</v>
      </c>
      <c r="K170" s="18" t="s">
        <v>12412</v>
      </c>
      <c r="L170" s="19">
        <v>0</v>
      </c>
      <c r="M170" s="19">
        <v>0</v>
      </c>
      <c r="N170" s="18" t="s">
        <v>7</v>
      </c>
      <c r="O170" s="19">
        <v>691</v>
      </c>
      <c r="P170" s="18" t="s">
        <v>12413</v>
      </c>
      <c r="Q170" s="18" t="s">
        <v>12414</v>
      </c>
      <c r="R170" s="18" t="s">
        <v>12415</v>
      </c>
      <c r="S170" s="29">
        <v>44672.273310185185</v>
      </c>
    </row>
    <row r="171" spans="1:19" x14ac:dyDescent="0.2">
      <c r="A171" s="18" t="s">
        <v>1486</v>
      </c>
      <c r="B171" s="18" t="s">
        <v>1487</v>
      </c>
      <c r="C171" s="19">
        <v>12514980</v>
      </c>
      <c r="D171" s="18" t="s">
        <v>14</v>
      </c>
      <c r="E171" s="18" t="s">
        <v>182</v>
      </c>
      <c r="F171" s="18" t="s">
        <v>8</v>
      </c>
      <c r="G171" s="19">
        <v>2077199066252</v>
      </c>
      <c r="H171" s="19">
        <v>1</v>
      </c>
      <c r="I171" s="19">
        <v>1</v>
      </c>
      <c r="J171" s="19">
        <v>1</v>
      </c>
      <c r="K171" s="18" t="s">
        <v>12412</v>
      </c>
      <c r="L171" s="19">
        <v>0</v>
      </c>
      <c r="M171" s="19">
        <v>0</v>
      </c>
      <c r="N171" s="18" t="s">
        <v>7</v>
      </c>
      <c r="O171" s="19">
        <v>691</v>
      </c>
      <c r="P171" s="18" t="s">
        <v>12413</v>
      </c>
      <c r="Q171" s="18" t="s">
        <v>12414</v>
      </c>
      <c r="R171" s="18" t="s">
        <v>12415</v>
      </c>
      <c r="S171" s="29">
        <v>44672.273310185185</v>
      </c>
    </row>
    <row r="172" spans="1:19" x14ac:dyDescent="0.2">
      <c r="A172" s="18" t="s">
        <v>1484</v>
      </c>
      <c r="B172" s="18" t="s">
        <v>1485</v>
      </c>
      <c r="C172" s="19">
        <v>12514979</v>
      </c>
      <c r="D172" s="18" t="s">
        <v>14</v>
      </c>
      <c r="E172" s="18" t="s">
        <v>12469</v>
      </c>
      <c r="F172" s="18" t="s">
        <v>8</v>
      </c>
      <c r="G172" s="19">
        <v>2077199066269</v>
      </c>
      <c r="H172" s="19">
        <v>1</v>
      </c>
      <c r="I172" s="19">
        <v>1</v>
      </c>
      <c r="J172" s="19">
        <v>1</v>
      </c>
      <c r="K172" s="18" t="s">
        <v>12412</v>
      </c>
      <c r="L172" s="19">
        <v>0</v>
      </c>
      <c r="M172" s="19">
        <v>0</v>
      </c>
      <c r="N172" s="18" t="s">
        <v>7</v>
      </c>
      <c r="O172" s="19">
        <v>691</v>
      </c>
      <c r="P172" s="18" t="s">
        <v>12413</v>
      </c>
      <c r="Q172" s="18" t="s">
        <v>12414</v>
      </c>
      <c r="R172" s="18" t="s">
        <v>12415</v>
      </c>
      <c r="S172" s="29">
        <v>44672.273310185185</v>
      </c>
    </row>
    <row r="173" spans="1:19" x14ac:dyDescent="0.2">
      <c r="A173" s="18" t="s">
        <v>1490</v>
      </c>
      <c r="B173" s="18" t="s">
        <v>1491</v>
      </c>
      <c r="C173" s="19">
        <v>12514982</v>
      </c>
      <c r="D173" s="18" t="s">
        <v>14</v>
      </c>
      <c r="E173" s="18" t="s">
        <v>183</v>
      </c>
      <c r="F173" s="18" t="s">
        <v>8</v>
      </c>
      <c r="G173" s="19">
        <v>2077199066276</v>
      </c>
      <c r="H173" s="19">
        <v>1</v>
      </c>
      <c r="I173" s="19">
        <v>1</v>
      </c>
      <c r="J173" s="19">
        <v>1</v>
      </c>
      <c r="K173" s="18" t="s">
        <v>12412</v>
      </c>
      <c r="L173" s="19">
        <v>0</v>
      </c>
      <c r="M173" s="19">
        <v>0</v>
      </c>
      <c r="N173" s="18" t="s">
        <v>7</v>
      </c>
      <c r="O173" s="19">
        <v>691</v>
      </c>
      <c r="P173" s="18" t="s">
        <v>12413</v>
      </c>
      <c r="Q173" s="18" t="s">
        <v>12414</v>
      </c>
      <c r="R173" s="18" t="s">
        <v>12415</v>
      </c>
      <c r="S173" s="29">
        <v>44672.273310185185</v>
      </c>
    </row>
    <row r="174" spans="1:19" x14ac:dyDescent="0.2">
      <c r="A174" s="18" t="s">
        <v>1478</v>
      </c>
      <c r="B174" s="18" t="s">
        <v>1479</v>
      </c>
      <c r="C174" s="19">
        <v>12514976</v>
      </c>
      <c r="D174" s="18" t="s">
        <v>14</v>
      </c>
      <c r="E174" s="18" t="s">
        <v>180</v>
      </c>
      <c r="F174" s="18" t="s">
        <v>8</v>
      </c>
      <c r="G174" s="19">
        <v>2077199066306</v>
      </c>
      <c r="H174" s="19">
        <v>1</v>
      </c>
      <c r="I174" s="19">
        <v>1</v>
      </c>
      <c r="J174" s="19">
        <v>1</v>
      </c>
      <c r="K174" s="18" t="s">
        <v>12412</v>
      </c>
      <c r="L174" s="19">
        <v>0</v>
      </c>
      <c r="M174" s="19">
        <v>0</v>
      </c>
      <c r="N174" s="18" t="s">
        <v>7</v>
      </c>
      <c r="O174" s="19">
        <v>691</v>
      </c>
      <c r="P174" s="18" t="s">
        <v>12413</v>
      </c>
      <c r="Q174" s="18" t="s">
        <v>12414</v>
      </c>
      <c r="R174" s="18" t="s">
        <v>12415</v>
      </c>
      <c r="S174" s="29">
        <v>44672.273310185185</v>
      </c>
    </row>
    <row r="175" spans="1:19" x14ac:dyDescent="0.2">
      <c r="A175" s="18" t="s">
        <v>1488</v>
      </c>
      <c r="B175" s="18" t="s">
        <v>1489</v>
      </c>
      <c r="C175" s="19">
        <v>12514981</v>
      </c>
      <c r="D175" s="18" t="s">
        <v>14</v>
      </c>
      <c r="E175" s="18" t="s">
        <v>15</v>
      </c>
      <c r="F175" s="18" t="s">
        <v>8</v>
      </c>
      <c r="G175" s="19">
        <v>2077199066313</v>
      </c>
      <c r="H175" s="19">
        <v>5</v>
      </c>
      <c r="I175" s="19">
        <v>5</v>
      </c>
      <c r="J175" s="19">
        <v>5</v>
      </c>
      <c r="K175" s="18" t="s">
        <v>12412</v>
      </c>
      <c r="L175" s="19">
        <v>0</v>
      </c>
      <c r="M175" s="19">
        <v>0</v>
      </c>
      <c r="N175" s="18" t="s">
        <v>7</v>
      </c>
      <c r="O175" s="19">
        <v>691</v>
      </c>
      <c r="P175" s="18" t="s">
        <v>12413</v>
      </c>
      <c r="Q175" s="18" t="s">
        <v>12414</v>
      </c>
      <c r="R175" s="18" t="s">
        <v>12415</v>
      </c>
      <c r="S175" s="29">
        <v>44672.273310185185</v>
      </c>
    </row>
    <row r="176" spans="1:19" x14ac:dyDescent="0.2">
      <c r="A176" s="18" t="s">
        <v>12470</v>
      </c>
      <c r="B176" s="18" t="s">
        <v>12471</v>
      </c>
      <c r="C176" s="19">
        <v>12514975</v>
      </c>
      <c r="D176" s="18" t="s">
        <v>14</v>
      </c>
      <c r="E176" s="18" t="s">
        <v>179</v>
      </c>
      <c r="F176" s="18" t="s">
        <v>8</v>
      </c>
      <c r="G176" s="19">
        <v>2077199066375</v>
      </c>
      <c r="H176" s="19">
        <v>1</v>
      </c>
      <c r="I176" s="19">
        <v>1</v>
      </c>
      <c r="J176" s="19">
        <v>1</v>
      </c>
      <c r="K176" s="18" t="s">
        <v>0</v>
      </c>
      <c r="L176" s="19">
        <v>0</v>
      </c>
      <c r="M176" s="19">
        <v>0</v>
      </c>
      <c r="N176" s="18" t="s">
        <v>7</v>
      </c>
      <c r="O176" s="19">
        <v>691</v>
      </c>
      <c r="P176" s="18" t="s">
        <v>12413</v>
      </c>
      <c r="Q176" s="18" t="s">
        <v>12414</v>
      </c>
      <c r="R176" s="18" t="s">
        <v>12415</v>
      </c>
      <c r="S176" s="29">
        <v>44672.273310185185</v>
      </c>
    </row>
    <row r="177" spans="1:19" x14ac:dyDescent="0.2">
      <c r="A177" s="18" t="s">
        <v>1546</v>
      </c>
      <c r="B177" s="18" t="s">
        <v>1547</v>
      </c>
      <c r="C177" s="19">
        <v>12515001</v>
      </c>
      <c r="D177" s="18" t="s">
        <v>14</v>
      </c>
      <c r="E177" s="18" t="s">
        <v>188</v>
      </c>
      <c r="F177" s="18" t="s">
        <v>8</v>
      </c>
      <c r="G177" s="19">
        <v>2077199066474</v>
      </c>
      <c r="H177" s="19">
        <v>1</v>
      </c>
      <c r="I177" s="19">
        <v>1</v>
      </c>
      <c r="J177" s="19">
        <v>1</v>
      </c>
      <c r="K177" s="18" t="s">
        <v>12412</v>
      </c>
      <c r="L177" s="19">
        <v>0</v>
      </c>
      <c r="M177" s="19">
        <v>0</v>
      </c>
      <c r="N177" s="18" t="s">
        <v>7</v>
      </c>
      <c r="O177" s="19">
        <v>691</v>
      </c>
      <c r="P177" s="18" t="s">
        <v>12413</v>
      </c>
      <c r="Q177" s="18" t="s">
        <v>12414</v>
      </c>
      <c r="R177" s="18" t="s">
        <v>12415</v>
      </c>
      <c r="S177" s="29">
        <v>44672.273310185185</v>
      </c>
    </row>
    <row r="178" spans="1:19" x14ac:dyDescent="0.2">
      <c r="A178" s="18" t="s">
        <v>1548</v>
      </c>
      <c r="B178" s="18" t="s">
        <v>1549</v>
      </c>
      <c r="C178" s="19">
        <v>12515002</v>
      </c>
      <c r="D178" s="18" t="s">
        <v>14</v>
      </c>
      <c r="E178" s="18" t="s">
        <v>189</v>
      </c>
      <c r="F178" s="18" t="s">
        <v>8</v>
      </c>
      <c r="G178" s="19">
        <v>2077199066467</v>
      </c>
      <c r="H178" s="19">
        <v>1</v>
      </c>
      <c r="I178" s="19">
        <v>1</v>
      </c>
      <c r="J178" s="19">
        <v>1</v>
      </c>
      <c r="K178" s="18" t="s">
        <v>0</v>
      </c>
      <c r="L178" s="19">
        <v>0</v>
      </c>
      <c r="M178" s="19">
        <v>0</v>
      </c>
      <c r="N178" s="18" t="s">
        <v>7</v>
      </c>
      <c r="O178" s="19">
        <v>691</v>
      </c>
      <c r="P178" s="18" t="s">
        <v>12413</v>
      </c>
      <c r="Q178" s="18" t="s">
        <v>12414</v>
      </c>
      <c r="R178" s="18" t="s">
        <v>12415</v>
      </c>
      <c r="S178" s="29">
        <v>44672.273310185185</v>
      </c>
    </row>
    <row r="179" spans="1:19" x14ac:dyDescent="0.2">
      <c r="A179" s="18" t="s">
        <v>1508</v>
      </c>
      <c r="B179" s="18" t="s">
        <v>1509</v>
      </c>
      <c r="C179" s="19">
        <v>12514991</v>
      </c>
      <c r="D179" s="18" t="s">
        <v>14</v>
      </c>
      <c r="E179" s="18" t="s">
        <v>184</v>
      </c>
      <c r="F179" s="18" t="s">
        <v>8</v>
      </c>
      <c r="G179" s="19">
        <v>2077199066481</v>
      </c>
      <c r="H179" s="19">
        <v>1</v>
      </c>
      <c r="I179" s="19">
        <v>1</v>
      </c>
      <c r="J179" s="19">
        <v>1</v>
      </c>
      <c r="K179" s="18" t="s">
        <v>4</v>
      </c>
      <c r="L179" s="19">
        <v>0</v>
      </c>
      <c r="M179" s="19">
        <v>0</v>
      </c>
      <c r="N179" s="18" t="s">
        <v>7</v>
      </c>
      <c r="O179" s="19">
        <v>691</v>
      </c>
      <c r="P179" s="18" t="s">
        <v>12413</v>
      </c>
      <c r="Q179" s="18" t="s">
        <v>12414</v>
      </c>
      <c r="R179" s="18" t="s">
        <v>12415</v>
      </c>
      <c r="S179" s="29">
        <v>44672.273310185185</v>
      </c>
    </row>
    <row r="180" spans="1:19" x14ac:dyDescent="0.2">
      <c r="A180" s="18" t="s">
        <v>1542</v>
      </c>
      <c r="B180" s="18" t="s">
        <v>1543</v>
      </c>
      <c r="C180" s="19">
        <v>12514998</v>
      </c>
      <c r="D180" s="18" t="s">
        <v>14</v>
      </c>
      <c r="E180" s="18" t="s">
        <v>89</v>
      </c>
      <c r="F180" s="18" t="s">
        <v>8</v>
      </c>
      <c r="G180" s="19">
        <v>2077199066504</v>
      </c>
      <c r="H180" s="19">
        <v>1</v>
      </c>
      <c r="I180" s="19">
        <v>1</v>
      </c>
      <c r="J180" s="19">
        <v>1</v>
      </c>
      <c r="K180" s="18" t="s">
        <v>12412</v>
      </c>
      <c r="L180" s="19">
        <v>0</v>
      </c>
      <c r="M180" s="19">
        <v>0</v>
      </c>
      <c r="N180" s="18" t="s">
        <v>7</v>
      </c>
      <c r="O180" s="19">
        <v>691</v>
      </c>
      <c r="P180" s="18" t="s">
        <v>12413</v>
      </c>
      <c r="Q180" s="18" t="s">
        <v>12414</v>
      </c>
      <c r="R180" s="18" t="s">
        <v>12415</v>
      </c>
      <c r="S180" s="29">
        <v>44672.273310185185</v>
      </c>
    </row>
    <row r="181" spans="1:19" x14ac:dyDescent="0.2">
      <c r="A181" s="18" t="s">
        <v>1542</v>
      </c>
      <c r="B181" s="18" t="s">
        <v>1543</v>
      </c>
      <c r="C181" s="19">
        <v>12514998</v>
      </c>
      <c r="D181" s="18" t="s">
        <v>14</v>
      </c>
      <c r="E181" s="18" t="s">
        <v>89</v>
      </c>
      <c r="F181" s="18" t="s">
        <v>8</v>
      </c>
      <c r="G181" s="19">
        <v>2077199066504</v>
      </c>
      <c r="H181" s="19">
        <v>1</v>
      </c>
      <c r="I181" s="19">
        <v>1</v>
      </c>
      <c r="J181" s="19">
        <v>1</v>
      </c>
      <c r="K181" s="18" t="s">
        <v>3</v>
      </c>
      <c r="L181" s="19">
        <v>0</v>
      </c>
      <c r="M181" s="19">
        <v>0</v>
      </c>
      <c r="N181" s="18" t="s">
        <v>7</v>
      </c>
      <c r="O181" s="19">
        <v>691</v>
      </c>
      <c r="P181" s="18" t="s">
        <v>12413</v>
      </c>
      <c r="Q181" s="18" t="s">
        <v>12414</v>
      </c>
      <c r="R181" s="18" t="s">
        <v>12415</v>
      </c>
      <c r="S181" s="29">
        <v>44672.273310185185</v>
      </c>
    </row>
    <row r="182" spans="1:19" x14ac:dyDescent="0.2">
      <c r="A182" s="18" t="s">
        <v>1456</v>
      </c>
      <c r="B182" s="18" t="s">
        <v>1457</v>
      </c>
      <c r="C182" s="19">
        <v>12514958</v>
      </c>
      <c r="D182" s="18" t="s">
        <v>14</v>
      </c>
      <c r="E182" s="18" t="s">
        <v>77</v>
      </c>
      <c r="F182" s="18" t="s">
        <v>8</v>
      </c>
      <c r="G182" s="19">
        <v>2077199066528</v>
      </c>
      <c r="H182" s="19">
        <v>1</v>
      </c>
      <c r="I182" s="19">
        <v>1</v>
      </c>
      <c r="J182" s="19">
        <v>1</v>
      </c>
      <c r="K182" s="18" t="s">
        <v>12417</v>
      </c>
      <c r="L182" s="19">
        <v>0</v>
      </c>
      <c r="M182" s="19">
        <v>0</v>
      </c>
      <c r="N182" s="18" t="s">
        <v>7</v>
      </c>
      <c r="O182" s="19">
        <v>691</v>
      </c>
      <c r="P182" s="18" t="s">
        <v>12413</v>
      </c>
      <c r="Q182" s="18" t="s">
        <v>12414</v>
      </c>
      <c r="R182" s="18" t="s">
        <v>12415</v>
      </c>
      <c r="S182" s="29">
        <v>44672.273310185185</v>
      </c>
    </row>
    <row r="183" spans="1:19" x14ac:dyDescent="0.2">
      <c r="A183" s="18" t="s">
        <v>1458</v>
      </c>
      <c r="B183" s="18" t="s">
        <v>1459</v>
      </c>
      <c r="C183" s="19">
        <v>12514960</v>
      </c>
      <c r="D183" s="18" t="s">
        <v>14</v>
      </c>
      <c r="E183" s="18" t="s">
        <v>78</v>
      </c>
      <c r="F183" s="18" t="s">
        <v>8</v>
      </c>
      <c r="G183" s="19">
        <v>2077199066535</v>
      </c>
      <c r="H183" s="19">
        <v>1</v>
      </c>
      <c r="I183" s="19">
        <v>1</v>
      </c>
      <c r="J183" s="19">
        <v>1</v>
      </c>
      <c r="K183" s="18" t="s">
        <v>12412</v>
      </c>
      <c r="L183" s="19">
        <v>0</v>
      </c>
      <c r="M183" s="19">
        <v>0</v>
      </c>
      <c r="N183" s="18" t="s">
        <v>7</v>
      </c>
      <c r="O183" s="19">
        <v>691</v>
      </c>
      <c r="P183" s="18" t="s">
        <v>12413</v>
      </c>
      <c r="Q183" s="18" t="s">
        <v>12414</v>
      </c>
      <c r="R183" s="18" t="s">
        <v>12415</v>
      </c>
      <c r="S183" s="29">
        <v>44672.273310185185</v>
      </c>
    </row>
    <row r="184" spans="1:19" x14ac:dyDescent="0.2">
      <c r="A184" s="18" t="s">
        <v>1458</v>
      </c>
      <c r="B184" s="18" t="s">
        <v>1459</v>
      </c>
      <c r="C184" s="19">
        <v>12514960</v>
      </c>
      <c r="D184" s="18" t="s">
        <v>14</v>
      </c>
      <c r="E184" s="18" t="s">
        <v>78</v>
      </c>
      <c r="F184" s="18" t="s">
        <v>8</v>
      </c>
      <c r="G184" s="19">
        <v>2077199066535</v>
      </c>
      <c r="H184" s="19">
        <v>1</v>
      </c>
      <c r="I184" s="19">
        <v>1</v>
      </c>
      <c r="J184" s="19">
        <v>1</v>
      </c>
      <c r="K184" s="18" t="s">
        <v>12417</v>
      </c>
      <c r="L184" s="19">
        <v>0</v>
      </c>
      <c r="M184" s="19">
        <v>0</v>
      </c>
      <c r="N184" s="18" t="s">
        <v>7</v>
      </c>
      <c r="O184" s="19">
        <v>691</v>
      </c>
      <c r="P184" s="18" t="s">
        <v>12413</v>
      </c>
      <c r="Q184" s="18" t="s">
        <v>12414</v>
      </c>
      <c r="R184" s="18" t="s">
        <v>12415</v>
      </c>
      <c r="S184" s="29">
        <v>44672.273310185185</v>
      </c>
    </row>
    <row r="185" spans="1:19" x14ac:dyDescent="0.2">
      <c r="A185" s="18" t="s">
        <v>1464</v>
      </c>
      <c r="B185" s="18" t="s">
        <v>1465</v>
      </c>
      <c r="C185" s="19">
        <v>12514964</v>
      </c>
      <c r="D185" s="18" t="s">
        <v>14</v>
      </c>
      <c r="E185" s="18" t="s">
        <v>176</v>
      </c>
      <c r="F185" s="18" t="s">
        <v>8</v>
      </c>
      <c r="G185" s="19">
        <v>2077199066559</v>
      </c>
      <c r="H185" s="19">
        <v>1</v>
      </c>
      <c r="I185" s="19">
        <v>1</v>
      </c>
      <c r="J185" s="19">
        <v>1</v>
      </c>
      <c r="K185" s="18" t="s">
        <v>2</v>
      </c>
      <c r="L185" s="19">
        <v>0</v>
      </c>
      <c r="M185" s="19">
        <v>0</v>
      </c>
      <c r="N185" s="18" t="s">
        <v>7</v>
      </c>
      <c r="O185" s="19">
        <v>691</v>
      </c>
      <c r="P185" s="18" t="s">
        <v>12413</v>
      </c>
      <c r="Q185" s="18" t="s">
        <v>12414</v>
      </c>
      <c r="R185" s="18" t="s">
        <v>12415</v>
      </c>
      <c r="S185" s="29">
        <v>44672.273310185185</v>
      </c>
    </row>
    <row r="186" spans="1:19" x14ac:dyDescent="0.2">
      <c r="A186" s="18" t="s">
        <v>1578</v>
      </c>
      <c r="B186" s="18" t="s">
        <v>1579</v>
      </c>
      <c r="C186" s="19">
        <v>12515014</v>
      </c>
      <c r="D186" s="18" t="s">
        <v>14</v>
      </c>
      <c r="E186" s="18" t="s">
        <v>193</v>
      </c>
      <c r="F186" s="18" t="s">
        <v>8</v>
      </c>
      <c r="G186" s="19">
        <v>2077199066580</v>
      </c>
      <c r="H186" s="19">
        <v>1</v>
      </c>
      <c r="I186" s="19">
        <v>1</v>
      </c>
      <c r="J186" s="19">
        <v>1</v>
      </c>
      <c r="K186" s="18" t="s">
        <v>12412</v>
      </c>
      <c r="L186" s="19">
        <v>0</v>
      </c>
      <c r="M186" s="19">
        <v>0</v>
      </c>
      <c r="N186" s="18" t="s">
        <v>7</v>
      </c>
      <c r="O186" s="19">
        <v>691</v>
      </c>
      <c r="P186" s="18" t="s">
        <v>12413</v>
      </c>
      <c r="Q186" s="18" t="s">
        <v>12414</v>
      </c>
      <c r="R186" s="18" t="s">
        <v>12415</v>
      </c>
      <c r="S186" s="29">
        <v>44672.273310185185</v>
      </c>
    </row>
    <row r="187" spans="1:19" x14ac:dyDescent="0.2">
      <c r="A187" s="18" t="s">
        <v>12472</v>
      </c>
      <c r="B187" s="18" t="s">
        <v>12473</v>
      </c>
      <c r="C187" s="19">
        <v>12514994</v>
      </c>
      <c r="D187" s="18" t="s">
        <v>14</v>
      </c>
      <c r="E187" s="18" t="s">
        <v>87</v>
      </c>
      <c r="F187" s="18" t="s">
        <v>8</v>
      </c>
      <c r="G187" s="19">
        <v>2077199066610</v>
      </c>
      <c r="H187" s="19">
        <v>1</v>
      </c>
      <c r="I187" s="19">
        <v>1</v>
      </c>
      <c r="J187" s="19">
        <v>1</v>
      </c>
      <c r="K187" s="18" t="s">
        <v>12412</v>
      </c>
      <c r="L187" s="19">
        <v>0</v>
      </c>
      <c r="M187" s="19">
        <v>0</v>
      </c>
      <c r="N187" s="18" t="s">
        <v>7</v>
      </c>
      <c r="O187" s="19">
        <v>691</v>
      </c>
      <c r="P187" s="18" t="s">
        <v>12413</v>
      </c>
      <c r="Q187" s="18" t="s">
        <v>12414</v>
      </c>
      <c r="R187" s="18" t="s">
        <v>12415</v>
      </c>
      <c r="S187" s="29">
        <v>44672.273310185185</v>
      </c>
    </row>
    <row r="188" spans="1:19" x14ac:dyDescent="0.2">
      <c r="A188" s="18" t="s">
        <v>1504</v>
      </c>
      <c r="B188" s="18" t="s">
        <v>1505</v>
      </c>
      <c r="C188" s="19">
        <v>12514989</v>
      </c>
      <c r="D188" s="18" t="s">
        <v>14</v>
      </c>
      <c r="E188" s="18" t="s">
        <v>86</v>
      </c>
      <c r="F188" s="18" t="s">
        <v>8</v>
      </c>
      <c r="G188" s="19">
        <v>2077199066627</v>
      </c>
      <c r="H188" s="19">
        <v>2</v>
      </c>
      <c r="I188" s="19">
        <v>2</v>
      </c>
      <c r="J188" s="19">
        <v>2</v>
      </c>
      <c r="K188" s="18" t="s">
        <v>12412</v>
      </c>
      <c r="L188" s="19">
        <v>0</v>
      </c>
      <c r="M188" s="19">
        <v>0</v>
      </c>
      <c r="N188" s="18" t="s">
        <v>7</v>
      </c>
      <c r="O188" s="19">
        <v>691</v>
      </c>
      <c r="P188" s="18" t="s">
        <v>12413</v>
      </c>
      <c r="Q188" s="18" t="s">
        <v>12414</v>
      </c>
      <c r="R188" s="18" t="s">
        <v>12415</v>
      </c>
      <c r="S188" s="29">
        <v>44672.273310185185</v>
      </c>
    </row>
    <row r="189" spans="1:19" x14ac:dyDescent="0.2">
      <c r="A189" s="18" t="s">
        <v>1526</v>
      </c>
      <c r="B189" s="18" t="s">
        <v>1527</v>
      </c>
      <c r="C189" s="19">
        <v>12514995</v>
      </c>
      <c r="D189" s="18" t="s">
        <v>14</v>
      </c>
      <c r="E189" s="18" t="s">
        <v>185</v>
      </c>
      <c r="F189" s="18" t="s">
        <v>8</v>
      </c>
      <c r="G189" s="19">
        <v>2077199066634</v>
      </c>
      <c r="H189" s="19">
        <v>1</v>
      </c>
      <c r="I189" s="19">
        <v>1</v>
      </c>
      <c r="J189" s="19">
        <v>1</v>
      </c>
      <c r="K189" s="18" t="s">
        <v>3</v>
      </c>
      <c r="L189" s="19">
        <v>0</v>
      </c>
      <c r="M189" s="19">
        <v>0</v>
      </c>
      <c r="N189" s="18" t="s">
        <v>7</v>
      </c>
      <c r="O189" s="19">
        <v>691</v>
      </c>
      <c r="P189" s="18" t="s">
        <v>12413</v>
      </c>
      <c r="Q189" s="18" t="s">
        <v>12414</v>
      </c>
      <c r="R189" s="18" t="s">
        <v>12415</v>
      </c>
      <c r="S189" s="29">
        <v>44672.273310185185</v>
      </c>
    </row>
    <row r="190" spans="1:19" x14ac:dyDescent="0.2">
      <c r="A190" s="18" t="s">
        <v>1544</v>
      </c>
      <c r="B190" s="18" t="s">
        <v>1545</v>
      </c>
      <c r="C190" s="19">
        <v>12515000</v>
      </c>
      <c r="D190" s="18" t="s">
        <v>14</v>
      </c>
      <c r="E190" s="18" t="s">
        <v>187</v>
      </c>
      <c r="F190" s="18" t="s">
        <v>8</v>
      </c>
      <c r="G190" s="19">
        <v>2077199066665</v>
      </c>
      <c r="H190" s="19">
        <v>1</v>
      </c>
      <c r="I190" s="19">
        <v>1</v>
      </c>
      <c r="J190" s="19">
        <v>1</v>
      </c>
      <c r="K190" s="18" t="s">
        <v>12417</v>
      </c>
      <c r="L190" s="19">
        <v>0</v>
      </c>
      <c r="M190" s="19">
        <v>0</v>
      </c>
      <c r="N190" s="18" t="s">
        <v>7</v>
      </c>
      <c r="O190" s="19">
        <v>691</v>
      </c>
      <c r="P190" s="18" t="s">
        <v>12413</v>
      </c>
      <c r="Q190" s="18" t="s">
        <v>12414</v>
      </c>
      <c r="R190" s="18" t="s">
        <v>12415</v>
      </c>
      <c r="S190" s="29">
        <v>44672.273310185185</v>
      </c>
    </row>
    <row r="191" spans="1:19" x14ac:dyDescent="0.2">
      <c r="A191" s="18" t="s">
        <v>1470</v>
      </c>
      <c r="B191" s="18" t="s">
        <v>1471</v>
      </c>
      <c r="C191" s="19">
        <v>12514971</v>
      </c>
      <c r="D191" s="18" t="s">
        <v>14</v>
      </c>
      <c r="E191" s="18" t="s">
        <v>81</v>
      </c>
      <c r="F191" s="18" t="s">
        <v>8</v>
      </c>
      <c r="G191" s="19">
        <v>2077199066672</v>
      </c>
      <c r="H191" s="19">
        <v>1</v>
      </c>
      <c r="I191" s="19">
        <v>1</v>
      </c>
      <c r="J191" s="19">
        <v>1</v>
      </c>
      <c r="K191" s="18" t="s">
        <v>12412</v>
      </c>
      <c r="L191" s="19">
        <v>0</v>
      </c>
      <c r="M191" s="19">
        <v>0</v>
      </c>
      <c r="N191" s="18" t="s">
        <v>7</v>
      </c>
      <c r="O191" s="19">
        <v>691</v>
      </c>
      <c r="P191" s="18" t="s">
        <v>12413</v>
      </c>
      <c r="Q191" s="18" t="s">
        <v>12414</v>
      </c>
      <c r="R191" s="18" t="s">
        <v>12415</v>
      </c>
      <c r="S191" s="29">
        <v>44672.273310185185</v>
      </c>
    </row>
    <row r="192" spans="1:19" x14ac:dyDescent="0.2">
      <c r="A192" s="18" t="s">
        <v>1470</v>
      </c>
      <c r="B192" s="18" t="s">
        <v>1471</v>
      </c>
      <c r="C192" s="19">
        <v>12514971</v>
      </c>
      <c r="D192" s="18" t="s">
        <v>14</v>
      </c>
      <c r="E192" s="18" t="s">
        <v>81</v>
      </c>
      <c r="F192" s="18" t="s">
        <v>8</v>
      </c>
      <c r="G192" s="19">
        <v>2077199066672</v>
      </c>
      <c r="H192" s="19">
        <v>1</v>
      </c>
      <c r="I192" s="19">
        <v>1</v>
      </c>
      <c r="J192" s="19">
        <v>1</v>
      </c>
      <c r="K192" s="18" t="s">
        <v>4</v>
      </c>
      <c r="L192" s="19">
        <v>0</v>
      </c>
      <c r="M192" s="19">
        <v>0</v>
      </c>
      <c r="N192" s="18" t="s">
        <v>7</v>
      </c>
      <c r="O192" s="19">
        <v>691</v>
      </c>
      <c r="P192" s="18" t="s">
        <v>12413</v>
      </c>
      <c r="Q192" s="18" t="s">
        <v>12414</v>
      </c>
      <c r="R192" s="18" t="s">
        <v>12415</v>
      </c>
      <c r="S192" s="29">
        <v>44672.273310185185</v>
      </c>
    </row>
    <row r="193" spans="1:19" x14ac:dyDescent="0.2">
      <c r="A193" s="18" t="s">
        <v>1574</v>
      </c>
      <c r="B193" s="18" t="s">
        <v>1575</v>
      </c>
      <c r="C193" s="19">
        <v>12515013</v>
      </c>
      <c r="D193" s="18" t="s">
        <v>14</v>
      </c>
      <c r="E193" s="18" t="s">
        <v>93</v>
      </c>
      <c r="F193" s="18" t="s">
        <v>8</v>
      </c>
      <c r="G193" s="19">
        <v>2077199066696</v>
      </c>
      <c r="H193" s="19">
        <v>2</v>
      </c>
      <c r="I193" s="19">
        <v>2</v>
      </c>
      <c r="J193" s="19">
        <v>2</v>
      </c>
      <c r="K193" s="18" t="s">
        <v>12412</v>
      </c>
      <c r="L193" s="19">
        <v>0</v>
      </c>
      <c r="M193" s="19">
        <v>0</v>
      </c>
      <c r="N193" s="18" t="s">
        <v>7</v>
      </c>
      <c r="O193" s="19">
        <v>691</v>
      </c>
      <c r="P193" s="18" t="s">
        <v>12413</v>
      </c>
      <c r="Q193" s="18" t="s">
        <v>12414</v>
      </c>
      <c r="R193" s="18" t="s">
        <v>12415</v>
      </c>
      <c r="S193" s="29">
        <v>44672.273310185185</v>
      </c>
    </row>
    <row r="194" spans="1:19" x14ac:dyDescent="0.2">
      <c r="A194" s="18" t="s">
        <v>1576</v>
      </c>
      <c r="B194" s="18" t="s">
        <v>1577</v>
      </c>
      <c r="C194" s="19">
        <v>12515012</v>
      </c>
      <c r="D194" s="18" t="s">
        <v>14</v>
      </c>
      <c r="E194" s="18" t="s">
        <v>29</v>
      </c>
      <c r="F194" s="18" t="s">
        <v>8</v>
      </c>
      <c r="G194" s="19">
        <v>2077199066702</v>
      </c>
      <c r="H194" s="19">
        <v>3</v>
      </c>
      <c r="I194" s="19">
        <v>3</v>
      </c>
      <c r="J194" s="19">
        <v>3</v>
      </c>
      <c r="K194" s="18" t="s">
        <v>12412</v>
      </c>
      <c r="L194" s="19">
        <v>0</v>
      </c>
      <c r="M194" s="19">
        <v>0</v>
      </c>
      <c r="N194" s="18" t="s">
        <v>7</v>
      </c>
      <c r="O194" s="19">
        <v>691</v>
      </c>
      <c r="P194" s="18" t="s">
        <v>12413</v>
      </c>
      <c r="Q194" s="18" t="s">
        <v>12414</v>
      </c>
      <c r="R194" s="18" t="s">
        <v>12415</v>
      </c>
      <c r="S194" s="29">
        <v>44672.273310185185</v>
      </c>
    </row>
    <row r="195" spans="1:19" x14ac:dyDescent="0.2">
      <c r="A195" s="18" t="s">
        <v>1572</v>
      </c>
      <c r="B195" s="18" t="s">
        <v>1573</v>
      </c>
      <c r="C195" s="19">
        <v>12515011</v>
      </c>
      <c r="D195" s="18" t="s">
        <v>14</v>
      </c>
      <c r="E195" s="18" t="s">
        <v>192</v>
      </c>
      <c r="F195" s="18" t="s">
        <v>8</v>
      </c>
      <c r="G195" s="19">
        <v>2077199066719</v>
      </c>
      <c r="H195" s="19">
        <v>1</v>
      </c>
      <c r="I195" s="19">
        <v>1</v>
      </c>
      <c r="J195" s="19">
        <v>1</v>
      </c>
      <c r="K195" s="18" t="s">
        <v>12412</v>
      </c>
      <c r="L195" s="19">
        <v>0</v>
      </c>
      <c r="M195" s="19">
        <v>0</v>
      </c>
      <c r="N195" s="18" t="s">
        <v>7</v>
      </c>
      <c r="O195" s="19">
        <v>691</v>
      </c>
      <c r="P195" s="18" t="s">
        <v>12413</v>
      </c>
      <c r="Q195" s="18" t="s">
        <v>12414</v>
      </c>
      <c r="R195" s="18" t="s">
        <v>12415</v>
      </c>
      <c r="S195" s="29">
        <v>44672.273310185185</v>
      </c>
    </row>
    <row r="196" spans="1:19" x14ac:dyDescent="0.2">
      <c r="A196" s="18" t="s">
        <v>1566</v>
      </c>
      <c r="B196" s="18" t="s">
        <v>1567</v>
      </c>
      <c r="C196" s="19">
        <v>12515008</v>
      </c>
      <c r="D196" s="18" t="s">
        <v>14</v>
      </c>
      <c r="E196" s="18" t="s">
        <v>190</v>
      </c>
      <c r="F196" s="18" t="s">
        <v>8</v>
      </c>
      <c r="G196" s="19">
        <v>2077199066726</v>
      </c>
      <c r="H196" s="19">
        <v>1</v>
      </c>
      <c r="I196" s="19">
        <v>1</v>
      </c>
      <c r="J196" s="19">
        <v>1</v>
      </c>
      <c r="K196" s="18" t="s">
        <v>2</v>
      </c>
      <c r="L196" s="19">
        <v>0</v>
      </c>
      <c r="M196" s="19">
        <v>0</v>
      </c>
      <c r="N196" s="18" t="s">
        <v>7</v>
      </c>
      <c r="O196" s="19">
        <v>691</v>
      </c>
      <c r="P196" s="18" t="s">
        <v>12414</v>
      </c>
      <c r="Q196" s="18" t="s">
        <v>12413</v>
      </c>
      <c r="R196" s="18" t="s">
        <v>12415</v>
      </c>
      <c r="S196" s="29">
        <v>44672.273310185185</v>
      </c>
    </row>
    <row r="197" spans="1:19" x14ac:dyDescent="0.2">
      <c r="A197" s="18" t="s">
        <v>1580</v>
      </c>
      <c r="B197" s="18" t="s">
        <v>1581</v>
      </c>
      <c r="C197" s="19">
        <v>12515015</v>
      </c>
      <c r="D197" s="18" t="s">
        <v>14</v>
      </c>
      <c r="E197" s="18" t="s">
        <v>35</v>
      </c>
      <c r="F197" s="18" t="s">
        <v>8</v>
      </c>
      <c r="G197" s="19">
        <v>2077199066740</v>
      </c>
      <c r="H197" s="19">
        <v>1</v>
      </c>
      <c r="I197" s="19">
        <v>1</v>
      </c>
      <c r="J197" s="19">
        <v>1</v>
      </c>
      <c r="K197" s="18" t="s">
        <v>4</v>
      </c>
      <c r="L197" s="19">
        <v>0</v>
      </c>
      <c r="M197" s="19">
        <v>0</v>
      </c>
      <c r="N197" s="18" t="s">
        <v>7</v>
      </c>
      <c r="O197" s="19">
        <v>691</v>
      </c>
      <c r="P197" s="18" t="s">
        <v>12413</v>
      </c>
      <c r="Q197" s="18" t="s">
        <v>12414</v>
      </c>
      <c r="R197" s="18" t="s">
        <v>12415</v>
      </c>
      <c r="S197" s="29">
        <v>44672.273310185185</v>
      </c>
    </row>
    <row r="198" spans="1:19" x14ac:dyDescent="0.2">
      <c r="A198" s="18" t="s">
        <v>1580</v>
      </c>
      <c r="B198" s="18" t="s">
        <v>1581</v>
      </c>
      <c r="C198" s="19">
        <v>12515015</v>
      </c>
      <c r="D198" s="18" t="s">
        <v>14</v>
      </c>
      <c r="E198" s="18" t="s">
        <v>35</v>
      </c>
      <c r="F198" s="18" t="s">
        <v>8</v>
      </c>
      <c r="G198" s="19">
        <v>2077199066740</v>
      </c>
      <c r="H198" s="19">
        <v>1</v>
      </c>
      <c r="I198" s="19">
        <v>1</v>
      </c>
      <c r="J198" s="19">
        <v>1</v>
      </c>
      <c r="K198" s="18" t="s">
        <v>3</v>
      </c>
      <c r="L198" s="19">
        <v>0</v>
      </c>
      <c r="M198" s="19">
        <v>0</v>
      </c>
      <c r="N198" s="18" t="s">
        <v>7</v>
      </c>
      <c r="O198" s="19">
        <v>691</v>
      </c>
      <c r="P198" s="18" t="s">
        <v>12414</v>
      </c>
      <c r="Q198" s="18" t="s">
        <v>12413</v>
      </c>
      <c r="R198" s="18" t="s">
        <v>12415</v>
      </c>
      <c r="S198" s="29">
        <v>44672.273310185185</v>
      </c>
    </row>
    <row r="199" spans="1:19" x14ac:dyDescent="0.2">
      <c r="A199" s="18" t="s">
        <v>1534</v>
      </c>
      <c r="B199" s="18" t="s">
        <v>1535</v>
      </c>
      <c r="C199" s="19">
        <v>12514997</v>
      </c>
      <c r="D199" s="18" t="s">
        <v>14</v>
      </c>
      <c r="E199" s="18" t="s">
        <v>186</v>
      </c>
      <c r="F199" s="18" t="s">
        <v>8</v>
      </c>
      <c r="G199" s="19">
        <v>2077199066757</v>
      </c>
      <c r="H199" s="19">
        <v>1</v>
      </c>
      <c r="I199" s="19">
        <v>1</v>
      </c>
      <c r="J199" s="19">
        <v>1</v>
      </c>
      <c r="K199" s="18" t="s">
        <v>0</v>
      </c>
      <c r="L199" s="19">
        <v>0</v>
      </c>
      <c r="M199" s="19">
        <v>0</v>
      </c>
      <c r="N199" s="18" t="s">
        <v>7</v>
      </c>
      <c r="O199" s="19">
        <v>691</v>
      </c>
      <c r="P199" s="18" t="s">
        <v>12413</v>
      </c>
      <c r="Q199" s="18" t="s">
        <v>12414</v>
      </c>
      <c r="R199" s="18" t="s">
        <v>12415</v>
      </c>
      <c r="S199" s="29">
        <v>44672.273310185185</v>
      </c>
    </row>
    <row r="200" spans="1:19" x14ac:dyDescent="0.2">
      <c r="A200" s="18" t="s">
        <v>1536</v>
      </c>
      <c r="B200" s="18" t="s">
        <v>1537</v>
      </c>
      <c r="C200" s="19">
        <v>12514996</v>
      </c>
      <c r="D200" s="18" t="s">
        <v>14</v>
      </c>
      <c r="E200" s="18" t="s">
        <v>88</v>
      </c>
      <c r="F200" s="18" t="s">
        <v>8</v>
      </c>
      <c r="G200" s="19">
        <v>2077199066764</v>
      </c>
      <c r="H200" s="19">
        <v>1</v>
      </c>
      <c r="I200" s="19">
        <v>1</v>
      </c>
      <c r="J200" s="19">
        <v>1</v>
      </c>
      <c r="K200" s="18" t="s">
        <v>12417</v>
      </c>
      <c r="L200" s="19">
        <v>0</v>
      </c>
      <c r="M200" s="19">
        <v>0</v>
      </c>
      <c r="N200" s="18" t="s">
        <v>7</v>
      </c>
      <c r="O200" s="19">
        <v>691</v>
      </c>
      <c r="P200" s="18" t="s">
        <v>12413</v>
      </c>
      <c r="Q200" s="18" t="s">
        <v>12414</v>
      </c>
      <c r="R200" s="18" t="s">
        <v>12415</v>
      </c>
      <c r="S200" s="29">
        <v>44672.273310185185</v>
      </c>
    </row>
    <row r="201" spans="1:19" x14ac:dyDescent="0.2">
      <c r="A201" s="18" t="s">
        <v>1536</v>
      </c>
      <c r="B201" s="18" t="s">
        <v>1537</v>
      </c>
      <c r="C201" s="19">
        <v>12514996</v>
      </c>
      <c r="D201" s="18" t="s">
        <v>14</v>
      </c>
      <c r="E201" s="18" t="s">
        <v>88</v>
      </c>
      <c r="F201" s="18" t="s">
        <v>8</v>
      </c>
      <c r="G201" s="19">
        <v>2077199066764</v>
      </c>
      <c r="H201" s="19">
        <v>1</v>
      </c>
      <c r="I201" s="19">
        <v>1</v>
      </c>
      <c r="J201" s="19">
        <v>1</v>
      </c>
      <c r="K201" s="18" t="s">
        <v>5</v>
      </c>
      <c r="L201" s="19">
        <v>0</v>
      </c>
      <c r="M201" s="19">
        <v>0</v>
      </c>
      <c r="N201" s="18" t="s">
        <v>7</v>
      </c>
      <c r="O201" s="19">
        <v>691</v>
      </c>
      <c r="P201" s="18" t="s">
        <v>12413</v>
      </c>
      <c r="Q201" s="18" t="s">
        <v>12414</v>
      </c>
      <c r="R201" s="18" t="s">
        <v>12415</v>
      </c>
      <c r="S201" s="29">
        <v>44672.273310185185</v>
      </c>
    </row>
    <row r="202" spans="1:19" x14ac:dyDescent="0.2">
      <c r="A202" s="18" t="s">
        <v>1570</v>
      </c>
      <c r="B202" s="18" t="s">
        <v>1571</v>
      </c>
      <c r="C202" s="19">
        <v>12515010</v>
      </c>
      <c r="D202" s="18" t="s">
        <v>14</v>
      </c>
      <c r="E202" s="18" t="s">
        <v>191</v>
      </c>
      <c r="F202" s="18" t="s">
        <v>8</v>
      </c>
      <c r="G202" s="19">
        <v>2077199066771</v>
      </c>
      <c r="H202" s="19">
        <v>1</v>
      </c>
      <c r="I202" s="19">
        <v>1</v>
      </c>
      <c r="J202" s="19">
        <v>1</v>
      </c>
      <c r="K202" s="18" t="s">
        <v>12412</v>
      </c>
      <c r="L202" s="19">
        <v>0</v>
      </c>
      <c r="M202" s="19">
        <v>0</v>
      </c>
      <c r="N202" s="18" t="s">
        <v>7</v>
      </c>
      <c r="O202" s="19">
        <v>691</v>
      </c>
      <c r="P202" s="18" t="s">
        <v>12413</v>
      </c>
      <c r="Q202" s="18" t="s">
        <v>12414</v>
      </c>
      <c r="R202" s="18" t="s">
        <v>12415</v>
      </c>
      <c r="S202" s="29">
        <v>44672.273310185185</v>
      </c>
    </row>
    <row r="203" spans="1:19" x14ac:dyDescent="0.2">
      <c r="A203" s="18" t="s">
        <v>1562</v>
      </c>
      <c r="B203" s="18" t="s">
        <v>1563</v>
      </c>
      <c r="C203" s="19">
        <v>12515006</v>
      </c>
      <c r="D203" s="18" t="s">
        <v>14</v>
      </c>
      <c r="E203" s="18" t="s">
        <v>38</v>
      </c>
      <c r="F203" s="18" t="s">
        <v>8</v>
      </c>
      <c r="G203" s="19">
        <v>2077199066788</v>
      </c>
      <c r="H203" s="19">
        <v>1</v>
      </c>
      <c r="I203" s="19">
        <v>1</v>
      </c>
      <c r="J203" s="19">
        <v>1</v>
      </c>
      <c r="K203" s="18" t="s">
        <v>12412</v>
      </c>
      <c r="L203" s="19">
        <v>0</v>
      </c>
      <c r="M203" s="19">
        <v>0</v>
      </c>
      <c r="N203" s="18" t="s">
        <v>7</v>
      </c>
      <c r="O203" s="19">
        <v>691</v>
      </c>
      <c r="P203" s="18" t="s">
        <v>12413</v>
      </c>
      <c r="Q203" s="18" t="s">
        <v>12414</v>
      </c>
      <c r="R203" s="18" t="s">
        <v>12415</v>
      </c>
      <c r="S203" s="29">
        <v>44672.273310185185</v>
      </c>
    </row>
    <row r="204" spans="1:19" x14ac:dyDescent="0.2">
      <c r="A204" s="18" t="s">
        <v>1562</v>
      </c>
      <c r="B204" s="18" t="s">
        <v>1563</v>
      </c>
      <c r="C204" s="19">
        <v>12515006</v>
      </c>
      <c r="D204" s="18" t="s">
        <v>14</v>
      </c>
      <c r="E204" s="18" t="s">
        <v>38</v>
      </c>
      <c r="F204" s="18" t="s">
        <v>8</v>
      </c>
      <c r="G204" s="19">
        <v>2077199066788</v>
      </c>
      <c r="H204" s="19">
        <v>2</v>
      </c>
      <c r="I204" s="19">
        <v>2</v>
      </c>
      <c r="J204" s="19">
        <v>2</v>
      </c>
      <c r="K204" s="18" t="s">
        <v>5</v>
      </c>
      <c r="L204" s="19">
        <v>0</v>
      </c>
      <c r="M204" s="19">
        <v>0</v>
      </c>
      <c r="N204" s="18" t="s">
        <v>7</v>
      </c>
      <c r="O204" s="19">
        <v>691</v>
      </c>
      <c r="P204" s="18" t="s">
        <v>12413</v>
      </c>
      <c r="Q204" s="18" t="s">
        <v>12414</v>
      </c>
      <c r="R204" s="18" t="s">
        <v>12415</v>
      </c>
      <c r="S204" s="29">
        <v>44672.273310185185</v>
      </c>
    </row>
    <row r="205" spans="1:19" x14ac:dyDescent="0.2">
      <c r="A205" s="18" t="s">
        <v>1564</v>
      </c>
      <c r="B205" s="18" t="s">
        <v>1565</v>
      </c>
      <c r="C205" s="19">
        <v>12515007</v>
      </c>
      <c r="D205" s="18" t="s">
        <v>14</v>
      </c>
      <c r="E205" s="18" t="s">
        <v>90</v>
      </c>
      <c r="F205" s="18" t="s">
        <v>8</v>
      </c>
      <c r="G205" s="19">
        <v>2077199066795</v>
      </c>
      <c r="H205" s="19">
        <v>1</v>
      </c>
      <c r="I205" s="19">
        <v>1</v>
      </c>
      <c r="J205" s="19">
        <v>1</v>
      </c>
      <c r="K205" s="18" t="s">
        <v>0</v>
      </c>
      <c r="L205" s="19">
        <v>0</v>
      </c>
      <c r="M205" s="19">
        <v>0</v>
      </c>
      <c r="N205" s="18" t="s">
        <v>7</v>
      </c>
      <c r="O205" s="19">
        <v>691</v>
      </c>
      <c r="P205" s="18" t="s">
        <v>12413</v>
      </c>
      <c r="Q205" s="18" t="s">
        <v>12414</v>
      </c>
      <c r="R205" s="18" t="s">
        <v>12415</v>
      </c>
      <c r="S205" s="29">
        <v>44672.273310185185</v>
      </c>
    </row>
    <row r="206" spans="1:19" x14ac:dyDescent="0.2">
      <c r="A206" s="18" t="s">
        <v>1564</v>
      </c>
      <c r="B206" s="18" t="s">
        <v>1565</v>
      </c>
      <c r="C206" s="19">
        <v>12515007</v>
      </c>
      <c r="D206" s="18" t="s">
        <v>14</v>
      </c>
      <c r="E206" s="18" t="s">
        <v>90</v>
      </c>
      <c r="F206" s="18" t="s">
        <v>8</v>
      </c>
      <c r="G206" s="19">
        <v>2077199066795</v>
      </c>
      <c r="H206" s="19">
        <v>1</v>
      </c>
      <c r="I206" s="19">
        <v>1</v>
      </c>
      <c r="J206" s="19">
        <v>1</v>
      </c>
      <c r="K206" s="18" t="s">
        <v>3</v>
      </c>
      <c r="L206" s="19">
        <v>0</v>
      </c>
      <c r="M206" s="19">
        <v>0</v>
      </c>
      <c r="N206" s="18" t="s">
        <v>7</v>
      </c>
      <c r="O206" s="19">
        <v>691</v>
      </c>
      <c r="P206" s="18" t="s">
        <v>12413</v>
      </c>
      <c r="Q206" s="18" t="s">
        <v>12414</v>
      </c>
      <c r="R206" s="18" t="s">
        <v>12415</v>
      </c>
      <c r="S206" s="29">
        <v>44672.273310185185</v>
      </c>
    </row>
    <row r="207" spans="1:19" x14ac:dyDescent="0.2">
      <c r="A207" s="18" t="s">
        <v>1474</v>
      </c>
      <c r="B207" s="18" t="s">
        <v>1475</v>
      </c>
      <c r="C207" s="19">
        <v>12514973</v>
      </c>
      <c r="D207" s="18" t="s">
        <v>14</v>
      </c>
      <c r="E207" s="18" t="s">
        <v>178</v>
      </c>
      <c r="F207" s="18" t="s">
        <v>8</v>
      </c>
      <c r="G207" s="19">
        <v>2077199066801</v>
      </c>
      <c r="H207" s="19">
        <v>1</v>
      </c>
      <c r="I207" s="19">
        <v>1</v>
      </c>
      <c r="J207" s="19">
        <v>1</v>
      </c>
      <c r="K207" s="18" t="s">
        <v>12412</v>
      </c>
      <c r="L207" s="19">
        <v>0</v>
      </c>
      <c r="M207" s="19">
        <v>0</v>
      </c>
      <c r="N207" s="18" t="s">
        <v>7</v>
      </c>
      <c r="O207" s="19">
        <v>691</v>
      </c>
      <c r="P207" s="18" t="s">
        <v>12413</v>
      </c>
      <c r="Q207" s="18" t="s">
        <v>12414</v>
      </c>
      <c r="R207" s="18" t="s">
        <v>12415</v>
      </c>
      <c r="S207" s="29">
        <v>44672.273310185185</v>
      </c>
    </row>
    <row r="208" spans="1:19" x14ac:dyDescent="0.2">
      <c r="A208" s="18" t="s">
        <v>1586</v>
      </c>
      <c r="B208" s="18" t="s">
        <v>1587</v>
      </c>
      <c r="C208" s="19">
        <v>12515020</v>
      </c>
      <c r="D208" s="18" t="s">
        <v>14</v>
      </c>
      <c r="E208" s="18" t="s">
        <v>194</v>
      </c>
      <c r="F208" s="18" t="s">
        <v>8</v>
      </c>
      <c r="G208" s="19">
        <v>2077199066825</v>
      </c>
      <c r="H208" s="19">
        <v>1</v>
      </c>
      <c r="I208" s="19">
        <v>1</v>
      </c>
      <c r="J208" s="19">
        <v>1</v>
      </c>
      <c r="K208" s="18" t="s">
        <v>12412</v>
      </c>
      <c r="L208" s="19">
        <v>0</v>
      </c>
      <c r="M208" s="19">
        <v>0</v>
      </c>
      <c r="N208" s="18" t="s">
        <v>7</v>
      </c>
      <c r="O208" s="19">
        <v>691</v>
      </c>
      <c r="P208" s="18" t="s">
        <v>12413</v>
      </c>
      <c r="Q208" s="18" t="s">
        <v>12414</v>
      </c>
      <c r="R208" s="18" t="s">
        <v>12415</v>
      </c>
      <c r="S208" s="29">
        <v>44672.273310185185</v>
      </c>
    </row>
    <row r="209" spans="1:19" x14ac:dyDescent="0.2">
      <c r="A209" s="18" t="s">
        <v>1482</v>
      </c>
      <c r="B209" s="18" t="s">
        <v>1483</v>
      </c>
      <c r="C209" s="19">
        <v>12514978</v>
      </c>
      <c r="D209" s="18" t="s">
        <v>14</v>
      </c>
      <c r="E209" s="18" t="s">
        <v>181</v>
      </c>
      <c r="F209" s="18" t="s">
        <v>8</v>
      </c>
      <c r="G209" s="19">
        <v>2077199066863</v>
      </c>
      <c r="H209" s="19">
        <v>1</v>
      </c>
      <c r="I209" s="19">
        <v>1</v>
      </c>
      <c r="J209" s="19">
        <v>1</v>
      </c>
      <c r="K209" s="18" t="s">
        <v>12412</v>
      </c>
      <c r="L209" s="19">
        <v>0</v>
      </c>
      <c r="M209" s="19">
        <v>0</v>
      </c>
      <c r="N209" s="18" t="s">
        <v>7</v>
      </c>
      <c r="O209" s="19">
        <v>691</v>
      </c>
      <c r="P209" s="18" t="s">
        <v>12413</v>
      </c>
      <c r="Q209" s="18" t="s">
        <v>12414</v>
      </c>
      <c r="R209" s="18" t="s">
        <v>12415</v>
      </c>
      <c r="S209" s="29">
        <v>44672.273310185185</v>
      </c>
    </row>
    <row r="210" spans="1:19" x14ac:dyDescent="0.2">
      <c r="A210" s="18" t="s">
        <v>1440</v>
      </c>
      <c r="B210" s="18" t="s">
        <v>1441</v>
      </c>
      <c r="C210" s="19">
        <v>12514946</v>
      </c>
      <c r="D210" s="18" t="s">
        <v>14</v>
      </c>
      <c r="E210" s="18" t="s">
        <v>174</v>
      </c>
      <c r="F210" s="18" t="s">
        <v>8</v>
      </c>
      <c r="G210" s="19">
        <v>2077199066870</v>
      </c>
      <c r="H210" s="19">
        <v>1</v>
      </c>
      <c r="I210" s="19">
        <v>1</v>
      </c>
      <c r="J210" s="19">
        <v>1</v>
      </c>
      <c r="K210" s="18" t="s">
        <v>5</v>
      </c>
      <c r="L210" s="19">
        <v>0</v>
      </c>
      <c r="M210" s="19">
        <v>0</v>
      </c>
      <c r="N210" s="18" t="s">
        <v>7</v>
      </c>
      <c r="O210" s="19">
        <v>691</v>
      </c>
      <c r="P210" s="18" t="s">
        <v>12413</v>
      </c>
      <c r="Q210" s="18" t="s">
        <v>12414</v>
      </c>
      <c r="R210" s="18" t="s">
        <v>12415</v>
      </c>
      <c r="S210" s="29">
        <v>44672.273310185185</v>
      </c>
    </row>
    <row r="211" spans="1:19" x14ac:dyDescent="0.2">
      <c r="A211" s="18" t="s">
        <v>1582</v>
      </c>
      <c r="B211" s="18" t="s">
        <v>1583</v>
      </c>
      <c r="C211" s="19">
        <v>12515017</v>
      </c>
      <c r="D211" s="18" t="s">
        <v>14</v>
      </c>
      <c r="E211" s="18" t="s">
        <v>95</v>
      </c>
      <c r="F211" s="18" t="s">
        <v>8</v>
      </c>
      <c r="G211" s="19">
        <v>2077199066931</v>
      </c>
      <c r="H211" s="19">
        <v>1</v>
      </c>
      <c r="I211" s="19">
        <v>2</v>
      </c>
      <c r="J211" s="19">
        <v>2</v>
      </c>
      <c r="K211" s="18" t="s">
        <v>12412</v>
      </c>
      <c r="L211" s="19">
        <v>0</v>
      </c>
      <c r="M211" s="19">
        <v>1</v>
      </c>
      <c r="N211" s="18" t="s">
        <v>7</v>
      </c>
      <c r="O211" s="19">
        <v>691</v>
      </c>
      <c r="P211" s="18" t="s">
        <v>12413</v>
      </c>
      <c r="Q211" s="18" t="s">
        <v>12414</v>
      </c>
      <c r="R211" s="18" t="s">
        <v>12415</v>
      </c>
      <c r="S211" s="29">
        <v>44672.273310185185</v>
      </c>
    </row>
    <row r="212" spans="1:19" x14ac:dyDescent="0.2">
      <c r="A212" s="18" t="s">
        <v>1584</v>
      </c>
      <c r="B212" s="18" t="s">
        <v>1585</v>
      </c>
      <c r="C212" s="19">
        <v>12515018</v>
      </c>
      <c r="D212" s="18" t="s">
        <v>14</v>
      </c>
      <c r="E212" s="18" t="s">
        <v>96</v>
      </c>
      <c r="F212" s="18" t="s">
        <v>8</v>
      </c>
      <c r="G212" s="19">
        <v>2077199066948</v>
      </c>
      <c r="H212" s="19">
        <v>1</v>
      </c>
      <c r="I212" s="19">
        <v>1</v>
      </c>
      <c r="J212" s="19">
        <v>1</v>
      </c>
      <c r="K212" s="18" t="s">
        <v>12417</v>
      </c>
      <c r="L212" s="19">
        <v>0</v>
      </c>
      <c r="M212" s="19">
        <v>0</v>
      </c>
      <c r="N212" s="18" t="s">
        <v>7</v>
      </c>
      <c r="O212" s="19">
        <v>691</v>
      </c>
      <c r="P212" s="18" t="s">
        <v>12413</v>
      </c>
      <c r="Q212" s="18" t="s">
        <v>12414</v>
      </c>
      <c r="R212" s="18" t="s">
        <v>12415</v>
      </c>
      <c r="S212" s="29">
        <v>44672.273310185185</v>
      </c>
    </row>
    <row r="213" spans="1:19" x14ac:dyDescent="0.2">
      <c r="A213" s="18" t="s">
        <v>1584</v>
      </c>
      <c r="B213" s="18" t="s">
        <v>1585</v>
      </c>
      <c r="C213" s="19">
        <v>12515018</v>
      </c>
      <c r="D213" s="18" t="s">
        <v>14</v>
      </c>
      <c r="E213" s="18" t="s">
        <v>96</v>
      </c>
      <c r="F213" s="18" t="s">
        <v>8</v>
      </c>
      <c r="G213" s="19">
        <v>2077199066948</v>
      </c>
      <c r="H213" s="19">
        <v>1</v>
      </c>
      <c r="I213" s="19">
        <v>1</v>
      </c>
      <c r="J213" s="19">
        <v>1</v>
      </c>
      <c r="K213" s="18" t="s">
        <v>3</v>
      </c>
      <c r="L213" s="19">
        <v>0</v>
      </c>
      <c r="M213" s="19">
        <v>0</v>
      </c>
      <c r="N213" s="18" t="s">
        <v>7</v>
      </c>
      <c r="O213" s="19">
        <v>691</v>
      </c>
      <c r="P213" s="18" t="s">
        <v>12413</v>
      </c>
      <c r="Q213" s="18" t="s">
        <v>12414</v>
      </c>
      <c r="R213" s="18" t="s">
        <v>12415</v>
      </c>
      <c r="S213" s="29">
        <v>44672.273310185185</v>
      </c>
    </row>
    <row r="214" spans="1:19" x14ac:dyDescent="0.2">
      <c r="A214" s="18" t="s">
        <v>1568</v>
      </c>
      <c r="B214" s="18" t="s">
        <v>1569</v>
      </c>
      <c r="C214" s="19">
        <v>12515009</v>
      </c>
      <c r="D214" s="18" t="s">
        <v>14</v>
      </c>
      <c r="E214" s="18" t="s">
        <v>92</v>
      </c>
      <c r="F214" s="18" t="s">
        <v>8</v>
      </c>
      <c r="G214" s="19">
        <v>2077199066955</v>
      </c>
      <c r="H214" s="19">
        <v>1</v>
      </c>
      <c r="I214" s="19">
        <v>2</v>
      </c>
      <c r="J214" s="19">
        <v>2</v>
      </c>
      <c r="K214" s="18" t="s">
        <v>12412</v>
      </c>
      <c r="L214" s="19">
        <v>0</v>
      </c>
      <c r="M214" s="19">
        <v>1</v>
      </c>
      <c r="N214" s="18" t="s">
        <v>7</v>
      </c>
      <c r="O214" s="19">
        <v>691</v>
      </c>
      <c r="P214" s="18" t="s">
        <v>12413</v>
      </c>
      <c r="Q214" s="18" t="s">
        <v>12414</v>
      </c>
      <c r="R214" s="18" t="s">
        <v>12415</v>
      </c>
      <c r="S214" s="29">
        <v>44672.273310185185</v>
      </c>
    </row>
    <row r="215" spans="1:19" x14ac:dyDescent="0.2">
      <c r="A215" s="18" t="s">
        <v>12474</v>
      </c>
      <c r="B215" s="18" t="s">
        <v>12475</v>
      </c>
      <c r="C215" s="19">
        <v>54809186</v>
      </c>
      <c r="D215" s="18" t="s">
        <v>14</v>
      </c>
      <c r="E215" s="18" t="s">
        <v>12476</v>
      </c>
      <c r="F215" s="19" t="s">
        <v>8</v>
      </c>
      <c r="G215" s="19">
        <v>2077199099984</v>
      </c>
      <c r="H215" s="19">
        <v>1</v>
      </c>
      <c r="I215" s="19">
        <v>1</v>
      </c>
      <c r="J215" s="19">
        <v>1</v>
      </c>
      <c r="K215" s="18" t="s">
        <v>4</v>
      </c>
      <c r="L215" s="19">
        <v>0</v>
      </c>
      <c r="M215" s="19">
        <v>0</v>
      </c>
      <c r="N215" s="18" t="s">
        <v>7</v>
      </c>
      <c r="O215" s="20">
        <v>0</v>
      </c>
      <c r="P215" s="18" t="s">
        <v>12413</v>
      </c>
      <c r="Q215" s="18" t="s">
        <v>12414</v>
      </c>
      <c r="R215" s="18" t="s">
        <v>12415</v>
      </c>
      <c r="S215" s="29">
        <v>44672.273310185185</v>
      </c>
    </row>
    <row r="216" spans="1:19" x14ac:dyDescent="0.2">
      <c r="A216" s="18" t="s">
        <v>12613</v>
      </c>
      <c r="B216" s="18" t="s">
        <v>12614</v>
      </c>
      <c r="C216" s="19">
        <v>54809187</v>
      </c>
      <c r="D216" s="18" t="s">
        <v>14</v>
      </c>
      <c r="E216" s="18" t="s">
        <v>12615</v>
      </c>
      <c r="F216" s="19" t="s">
        <v>8</v>
      </c>
      <c r="G216" s="19">
        <v>2077199099991</v>
      </c>
      <c r="H216" s="19">
        <v>1</v>
      </c>
      <c r="I216" s="19">
        <v>1</v>
      </c>
      <c r="J216" s="19">
        <v>1</v>
      </c>
      <c r="K216" s="18" t="s">
        <v>4</v>
      </c>
      <c r="L216" s="19">
        <v>0</v>
      </c>
      <c r="M216" s="19">
        <v>0</v>
      </c>
      <c r="N216" s="18" t="s">
        <v>7</v>
      </c>
      <c r="O216" s="20">
        <v>0</v>
      </c>
      <c r="P216" s="18" t="s">
        <v>12413</v>
      </c>
      <c r="Q216" s="18" t="s">
        <v>12414</v>
      </c>
      <c r="R216" s="18" t="s">
        <v>12415</v>
      </c>
      <c r="S216" s="29">
        <v>44672.273310185185</v>
      </c>
    </row>
    <row r="217" spans="1:19" x14ac:dyDescent="0.2">
      <c r="A217" s="18" t="s">
        <v>12477</v>
      </c>
      <c r="B217" s="18" t="s">
        <v>12478</v>
      </c>
      <c r="C217" s="19">
        <v>34461380</v>
      </c>
      <c r="D217" s="18" t="s">
        <v>14</v>
      </c>
      <c r="E217" s="18" t="s">
        <v>177</v>
      </c>
      <c r="F217" s="19" t="s">
        <v>8</v>
      </c>
      <c r="G217" s="19">
        <v>2077199100031</v>
      </c>
      <c r="H217" s="19">
        <v>1</v>
      </c>
      <c r="I217" s="19">
        <v>1</v>
      </c>
      <c r="J217" s="19">
        <v>1</v>
      </c>
      <c r="K217" s="18" t="s">
        <v>12412</v>
      </c>
      <c r="L217" s="19">
        <v>0</v>
      </c>
      <c r="M217" s="19">
        <v>0</v>
      </c>
      <c r="N217" s="18" t="s">
        <v>7</v>
      </c>
      <c r="O217" s="20">
        <v>283</v>
      </c>
      <c r="P217" s="18" t="s">
        <v>12413</v>
      </c>
      <c r="Q217" s="18" t="s">
        <v>12414</v>
      </c>
      <c r="R217" s="18" t="s">
        <v>12415</v>
      </c>
      <c r="S217" s="29">
        <v>44672.273310185185</v>
      </c>
    </row>
    <row r="218" spans="1:19" x14ac:dyDescent="0.2">
      <c r="A218" s="18" t="s">
        <v>12479</v>
      </c>
      <c r="B218" s="18" t="s">
        <v>12480</v>
      </c>
      <c r="C218" s="19">
        <v>34461381</v>
      </c>
      <c r="D218" s="18" t="s">
        <v>14</v>
      </c>
      <c r="E218" s="18" t="s">
        <v>34</v>
      </c>
      <c r="F218" s="19" t="s">
        <v>8</v>
      </c>
      <c r="G218" s="19">
        <v>2077199100123</v>
      </c>
      <c r="H218" s="19">
        <v>1</v>
      </c>
      <c r="I218" s="19">
        <v>2</v>
      </c>
      <c r="J218" s="19">
        <v>2</v>
      </c>
      <c r="K218" s="18" t="s">
        <v>12412</v>
      </c>
      <c r="L218" s="19">
        <v>0</v>
      </c>
      <c r="M218" s="19">
        <v>0</v>
      </c>
      <c r="N218" s="18" t="s">
        <v>7</v>
      </c>
      <c r="O218" s="20">
        <v>0</v>
      </c>
      <c r="P218" s="18" t="s">
        <v>12413</v>
      </c>
      <c r="Q218" s="18" t="s">
        <v>12414</v>
      </c>
      <c r="R218" s="18" t="s">
        <v>12415</v>
      </c>
      <c r="S218" s="29">
        <v>44671.39199074074</v>
      </c>
    </row>
    <row r="219" spans="1:19" x14ac:dyDescent="0.2">
      <c r="A219" s="18" t="s">
        <v>1512</v>
      </c>
      <c r="B219" s="18" t="s">
        <v>1513</v>
      </c>
      <c r="C219" s="19">
        <v>34461390</v>
      </c>
      <c r="D219" s="18" t="s">
        <v>14</v>
      </c>
      <c r="E219" s="18" t="s">
        <v>12616</v>
      </c>
      <c r="F219" s="19" t="s">
        <v>8</v>
      </c>
      <c r="G219" s="19">
        <v>2077199100208</v>
      </c>
      <c r="H219" s="19">
        <v>2</v>
      </c>
      <c r="I219" s="19">
        <v>2</v>
      </c>
      <c r="J219" s="19">
        <v>2</v>
      </c>
      <c r="K219" s="18" t="s">
        <v>12412</v>
      </c>
      <c r="L219" s="19">
        <v>0</v>
      </c>
      <c r="M219" s="19">
        <v>0</v>
      </c>
      <c r="N219" s="18" t="s">
        <v>7</v>
      </c>
      <c r="O219" s="20">
        <v>0</v>
      </c>
      <c r="P219" s="18" t="s">
        <v>12413</v>
      </c>
      <c r="Q219" s="18" t="s">
        <v>12414</v>
      </c>
      <c r="R219" s="18" t="s">
        <v>12415</v>
      </c>
      <c r="S219" s="29">
        <v>44672.273310185185</v>
      </c>
    </row>
    <row r="220" spans="1:19" x14ac:dyDescent="0.2">
      <c r="A220" s="18" t="s">
        <v>1514</v>
      </c>
      <c r="B220" s="18" t="s">
        <v>1515</v>
      </c>
      <c r="C220" s="19">
        <v>34461391</v>
      </c>
      <c r="D220" s="18" t="s">
        <v>14</v>
      </c>
      <c r="E220" s="18" t="s">
        <v>12617</v>
      </c>
      <c r="F220" s="19" t="s">
        <v>8</v>
      </c>
      <c r="G220" s="19">
        <v>2077199100215</v>
      </c>
      <c r="H220" s="19">
        <v>1</v>
      </c>
      <c r="I220" s="19">
        <v>1</v>
      </c>
      <c r="J220" s="19">
        <v>1</v>
      </c>
      <c r="K220" s="18" t="s">
        <v>12412</v>
      </c>
      <c r="L220" s="19">
        <v>0</v>
      </c>
      <c r="M220" s="19">
        <v>0</v>
      </c>
      <c r="N220" s="18" t="s">
        <v>7</v>
      </c>
      <c r="O220" s="20">
        <v>0</v>
      </c>
      <c r="P220" s="18" t="s">
        <v>12413</v>
      </c>
      <c r="Q220" s="18" t="s">
        <v>12414</v>
      </c>
      <c r="R220" s="18" t="s">
        <v>12415</v>
      </c>
      <c r="S220" s="29">
        <v>44671.39199074074</v>
      </c>
    </row>
    <row r="221" spans="1:19" x14ac:dyDescent="0.2">
      <c r="A221" s="18" t="s">
        <v>1532</v>
      </c>
      <c r="B221" s="18" t="s">
        <v>1533</v>
      </c>
      <c r="C221" s="19">
        <v>34461400</v>
      </c>
      <c r="D221" s="18" t="s">
        <v>14</v>
      </c>
      <c r="E221" s="18" t="s">
        <v>12618</v>
      </c>
      <c r="F221" s="19" t="s">
        <v>8</v>
      </c>
      <c r="G221" s="19">
        <v>2077199100291</v>
      </c>
      <c r="H221" s="19">
        <v>1</v>
      </c>
      <c r="I221" s="19">
        <v>1</v>
      </c>
      <c r="J221" s="19">
        <v>1</v>
      </c>
      <c r="K221" s="18" t="s">
        <v>3</v>
      </c>
      <c r="L221" s="19">
        <v>0</v>
      </c>
      <c r="M221" s="19">
        <v>0</v>
      </c>
      <c r="N221" s="18" t="s">
        <v>7</v>
      </c>
      <c r="O221" s="20">
        <v>5</v>
      </c>
      <c r="P221" s="18" t="s">
        <v>12413</v>
      </c>
      <c r="Q221" s="18" t="s">
        <v>12414</v>
      </c>
      <c r="R221" s="18" t="s">
        <v>12415</v>
      </c>
      <c r="S221" s="29">
        <v>44672.273310185185</v>
      </c>
    </row>
    <row r="222" spans="1:19" x14ac:dyDescent="0.2">
      <c r="A222" s="18" t="s">
        <v>12481</v>
      </c>
      <c r="B222" s="18" t="s">
        <v>12482</v>
      </c>
      <c r="C222" s="19">
        <v>4970422</v>
      </c>
      <c r="D222" s="18" t="s">
        <v>22</v>
      </c>
      <c r="E222" s="18" t="s">
        <v>171</v>
      </c>
      <c r="F222" s="18" t="s">
        <v>12</v>
      </c>
      <c r="G222" s="19">
        <v>2000009049640</v>
      </c>
      <c r="H222" s="19">
        <v>1</v>
      </c>
      <c r="I222" s="19">
        <v>1</v>
      </c>
      <c r="J222" s="19">
        <v>1</v>
      </c>
      <c r="K222" s="18" t="s">
        <v>12412</v>
      </c>
      <c r="L222" s="19">
        <v>0</v>
      </c>
      <c r="M222" s="19">
        <v>0</v>
      </c>
      <c r="N222" s="18" t="s">
        <v>7</v>
      </c>
      <c r="O222" s="19" t="s">
        <v>12612</v>
      </c>
      <c r="P222" s="18" t="s">
        <v>12413</v>
      </c>
      <c r="Q222" s="18" t="s">
        <v>12414</v>
      </c>
      <c r="R222" s="18" t="s">
        <v>12415</v>
      </c>
      <c r="S222" s="29">
        <v>44672.273310185185</v>
      </c>
    </row>
    <row r="223" spans="1:19" x14ac:dyDescent="0.2">
      <c r="A223" s="18" t="s">
        <v>12483</v>
      </c>
      <c r="B223" s="18" t="s">
        <v>12484</v>
      </c>
      <c r="C223" s="19">
        <v>4970372</v>
      </c>
      <c r="D223" s="18" t="s">
        <v>22</v>
      </c>
      <c r="E223" s="18" t="s">
        <v>170</v>
      </c>
      <c r="F223" s="18" t="s">
        <v>26</v>
      </c>
      <c r="G223" s="19">
        <v>2000009049596</v>
      </c>
      <c r="H223" s="19">
        <v>1</v>
      </c>
      <c r="I223" s="19">
        <v>1</v>
      </c>
      <c r="J223" s="19">
        <v>1</v>
      </c>
      <c r="K223" s="18" t="s">
        <v>12412</v>
      </c>
      <c r="L223" s="19">
        <v>0</v>
      </c>
      <c r="M223" s="19">
        <v>0</v>
      </c>
      <c r="N223" s="18" t="s">
        <v>7</v>
      </c>
      <c r="O223" s="19" t="s">
        <v>12612</v>
      </c>
      <c r="P223" s="18" t="s">
        <v>12413</v>
      </c>
      <c r="Q223" s="18" t="s">
        <v>12414</v>
      </c>
      <c r="R223" s="18" t="s">
        <v>12415</v>
      </c>
      <c r="S223" s="29">
        <v>44672.273310185185</v>
      </c>
    </row>
    <row r="224" spans="1:19" x14ac:dyDescent="0.2">
      <c r="A224" s="18" t="s">
        <v>1413</v>
      </c>
      <c r="B224" s="18" t="s">
        <v>1414</v>
      </c>
      <c r="C224" s="19">
        <v>4970444</v>
      </c>
      <c r="D224" s="18" t="s">
        <v>22</v>
      </c>
      <c r="E224" s="18" t="s">
        <v>68</v>
      </c>
      <c r="F224" s="18" t="s">
        <v>26</v>
      </c>
      <c r="G224" s="19">
        <v>2000009049671</v>
      </c>
      <c r="H224" s="19">
        <v>2</v>
      </c>
      <c r="I224" s="19">
        <v>2</v>
      </c>
      <c r="J224" s="19">
        <v>2</v>
      </c>
      <c r="K224" s="18" t="s">
        <v>12412</v>
      </c>
      <c r="L224" s="19">
        <v>0</v>
      </c>
      <c r="M224" s="19">
        <v>0</v>
      </c>
      <c r="N224" s="18" t="s">
        <v>7</v>
      </c>
      <c r="O224" s="19" t="s">
        <v>12612</v>
      </c>
      <c r="P224" s="18" t="s">
        <v>12413</v>
      </c>
      <c r="Q224" s="18" t="s">
        <v>12414</v>
      </c>
      <c r="R224" s="18" t="s">
        <v>12415</v>
      </c>
      <c r="S224" s="29">
        <v>44672.273310185185</v>
      </c>
    </row>
    <row r="225" spans="1:19" x14ac:dyDescent="0.2">
      <c r="A225" s="18" t="s">
        <v>12485</v>
      </c>
      <c r="B225" s="18" t="s">
        <v>1414</v>
      </c>
      <c r="C225" s="19">
        <v>4970444</v>
      </c>
      <c r="D225" s="18" t="s">
        <v>22</v>
      </c>
      <c r="E225" s="18" t="s">
        <v>68</v>
      </c>
      <c r="F225" s="18" t="s">
        <v>12</v>
      </c>
      <c r="G225" s="19">
        <v>2000009049688</v>
      </c>
      <c r="H225" s="19">
        <v>2</v>
      </c>
      <c r="I225" s="19">
        <v>2</v>
      </c>
      <c r="J225" s="19">
        <v>2</v>
      </c>
      <c r="K225" s="18" t="s">
        <v>12412</v>
      </c>
      <c r="L225" s="19">
        <v>0</v>
      </c>
      <c r="M225" s="19">
        <v>0</v>
      </c>
      <c r="N225" s="18" t="s">
        <v>7</v>
      </c>
      <c r="O225" s="19" t="s">
        <v>12612</v>
      </c>
      <c r="P225" s="18" t="s">
        <v>12413</v>
      </c>
      <c r="Q225" s="18" t="s">
        <v>12414</v>
      </c>
      <c r="R225" s="18" t="s">
        <v>12415</v>
      </c>
      <c r="S225" s="29">
        <v>44672.273310185185</v>
      </c>
    </row>
    <row r="226" spans="1:19" x14ac:dyDescent="0.2">
      <c r="A226" s="18" t="s">
        <v>1409</v>
      </c>
      <c r="B226" s="18" t="s">
        <v>1410</v>
      </c>
      <c r="C226" s="19">
        <v>10030006</v>
      </c>
      <c r="D226" s="18" t="s">
        <v>22</v>
      </c>
      <c r="E226" s="18" t="s">
        <v>71</v>
      </c>
      <c r="F226" s="18" t="s">
        <v>26</v>
      </c>
      <c r="G226" s="19">
        <v>2077199041778</v>
      </c>
      <c r="H226" s="19">
        <v>1</v>
      </c>
      <c r="I226" s="19">
        <v>1</v>
      </c>
      <c r="J226" s="19">
        <v>1</v>
      </c>
      <c r="K226" s="18" t="s">
        <v>12412</v>
      </c>
      <c r="L226" s="19">
        <v>0</v>
      </c>
      <c r="M226" s="19">
        <v>0</v>
      </c>
      <c r="N226" s="18" t="s">
        <v>7</v>
      </c>
      <c r="O226" s="20">
        <v>746</v>
      </c>
      <c r="P226" s="18" t="s">
        <v>12413</v>
      </c>
      <c r="Q226" s="18" t="s">
        <v>12414</v>
      </c>
      <c r="R226" s="18" t="s">
        <v>12415</v>
      </c>
      <c r="S226" s="29">
        <v>44672.273310185185</v>
      </c>
    </row>
    <row r="227" spans="1:19" x14ac:dyDescent="0.2">
      <c r="A227" s="18" t="s">
        <v>1411</v>
      </c>
      <c r="B227" s="18" t="s">
        <v>1410</v>
      </c>
      <c r="C227" s="19">
        <v>10030006</v>
      </c>
      <c r="D227" s="18" t="s">
        <v>22</v>
      </c>
      <c r="E227" s="18" t="s">
        <v>71</v>
      </c>
      <c r="F227" s="18" t="s">
        <v>12</v>
      </c>
      <c r="G227" s="19">
        <v>2077199041785</v>
      </c>
      <c r="H227" s="19">
        <v>1</v>
      </c>
      <c r="I227" s="19">
        <v>2</v>
      </c>
      <c r="J227" s="19">
        <v>2</v>
      </c>
      <c r="K227" s="18" t="s">
        <v>12412</v>
      </c>
      <c r="L227" s="19">
        <v>0</v>
      </c>
      <c r="M227" s="19">
        <v>0</v>
      </c>
      <c r="N227" s="18" t="s">
        <v>7</v>
      </c>
      <c r="O227" s="19">
        <v>746</v>
      </c>
      <c r="P227" s="18" t="s">
        <v>12413</v>
      </c>
      <c r="Q227" s="18" t="s">
        <v>12414</v>
      </c>
      <c r="R227" s="18" t="s">
        <v>12415</v>
      </c>
      <c r="S227" s="29">
        <v>44672.273310185185</v>
      </c>
    </row>
    <row r="228" spans="1:19" x14ac:dyDescent="0.2">
      <c r="A228" s="18" t="s">
        <v>12486</v>
      </c>
      <c r="B228" s="18" t="s">
        <v>1410</v>
      </c>
      <c r="C228" s="19">
        <v>10030006</v>
      </c>
      <c r="D228" s="18" t="s">
        <v>22</v>
      </c>
      <c r="E228" s="18" t="s">
        <v>71</v>
      </c>
      <c r="F228" s="18" t="s">
        <v>20</v>
      </c>
      <c r="G228" s="19">
        <v>2077199041792</v>
      </c>
      <c r="H228" s="19">
        <v>1</v>
      </c>
      <c r="I228" s="19">
        <v>1</v>
      </c>
      <c r="J228" s="19">
        <v>1</v>
      </c>
      <c r="K228" s="18" t="s">
        <v>12412</v>
      </c>
      <c r="L228" s="19">
        <v>0</v>
      </c>
      <c r="M228" s="19">
        <v>0</v>
      </c>
      <c r="N228" s="18" t="s">
        <v>7</v>
      </c>
      <c r="O228" s="19">
        <v>746</v>
      </c>
      <c r="P228" s="18" t="s">
        <v>12413</v>
      </c>
      <c r="Q228" s="18" t="s">
        <v>12414</v>
      </c>
      <c r="R228" s="18" t="s">
        <v>12415</v>
      </c>
      <c r="S228" s="29">
        <v>44672.273310185185</v>
      </c>
    </row>
    <row r="229" spans="1:19" x14ac:dyDescent="0.2">
      <c r="A229" s="18" t="s">
        <v>12486</v>
      </c>
      <c r="B229" s="18" t="s">
        <v>1410</v>
      </c>
      <c r="C229" s="19">
        <v>10030006</v>
      </c>
      <c r="D229" s="18" t="s">
        <v>22</v>
      </c>
      <c r="E229" s="18" t="s">
        <v>71</v>
      </c>
      <c r="F229" s="18" t="s">
        <v>20</v>
      </c>
      <c r="G229" s="19">
        <v>2077199041792</v>
      </c>
      <c r="H229" s="19">
        <v>1</v>
      </c>
      <c r="I229" s="19">
        <v>1</v>
      </c>
      <c r="J229" s="19">
        <v>1</v>
      </c>
      <c r="K229" s="18" t="s">
        <v>1</v>
      </c>
      <c r="L229" s="19">
        <v>0</v>
      </c>
      <c r="M229" s="19">
        <v>0</v>
      </c>
      <c r="N229" s="18" t="s">
        <v>7</v>
      </c>
      <c r="O229" s="19">
        <v>746</v>
      </c>
      <c r="P229" s="18" t="s">
        <v>12413</v>
      </c>
      <c r="Q229" s="18" t="s">
        <v>12414</v>
      </c>
      <c r="R229" s="18" t="s">
        <v>12415</v>
      </c>
      <c r="S229" s="29">
        <v>44672.273310185185</v>
      </c>
    </row>
    <row r="230" spans="1:19" x14ac:dyDescent="0.2">
      <c r="A230" s="18" t="s">
        <v>1412</v>
      </c>
      <c r="B230" s="18" t="s">
        <v>1410</v>
      </c>
      <c r="C230" s="19">
        <v>10030006</v>
      </c>
      <c r="D230" s="18" t="s">
        <v>22</v>
      </c>
      <c r="E230" s="18" t="s">
        <v>71</v>
      </c>
      <c r="F230" s="18" t="s">
        <v>19</v>
      </c>
      <c r="G230" s="19">
        <v>2077199041808</v>
      </c>
      <c r="H230" s="19">
        <v>1</v>
      </c>
      <c r="I230" s="19">
        <v>1</v>
      </c>
      <c r="J230" s="19">
        <v>1</v>
      </c>
      <c r="K230" s="18" t="s">
        <v>12412</v>
      </c>
      <c r="L230" s="19">
        <v>0</v>
      </c>
      <c r="M230" s="19">
        <v>0</v>
      </c>
      <c r="N230" s="18" t="s">
        <v>7</v>
      </c>
      <c r="O230" s="19">
        <v>746</v>
      </c>
      <c r="P230" s="18" t="s">
        <v>12413</v>
      </c>
      <c r="Q230" s="18" t="s">
        <v>12414</v>
      </c>
      <c r="R230" s="18" t="s">
        <v>12415</v>
      </c>
      <c r="S230" s="29">
        <v>44672.273310185185</v>
      </c>
    </row>
    <row r="231" spans="1:19" x14ac:dyDescent="0.2">
      <c r="A231" s="18" t="s">
        <v>12487</v>
      </c>
      <c r="B231" s="18" t="s">
        <v>12488</v>
      </c>
      <c r="C231" s="19">
        <v>10030005</v>
      </c>
      <c r="D231" s="18" t="s">
        <v>22</v>
      </c>
      <c r="E231" s="18" t="s">
        <v>67</v>
      </c>
      <c r="F231" s="18" t="s">
        <v>26</v>
      </c>
      <c r="G231" s="19">
        <v>2077199041730</v>
      </c>
      <c r="H231" s="19">
        <v>1</v>
      </c>
      <c r="I231" s="19">
        <v>1</v>
      </c>
      <c r="J231" s="19">
        <v>1</v>
      </c>
      <c r="K231" s="18" t="s">
        <v>1</v>
      </c>
      <c r="L231" s="19">
        <v>0</v>
      </c>
      <c r="M231" s="19">
        <v>0</v>
      </c>
      <c r="N231" s="18" t="s">
        <v>7</v>
      </c>
      <c r="O231" s="19">
        <v>769</v>
      </c>
      <c r="P231" s="18" t="s">
        <v>12413</v>
      </c>
      <c r="Q231" s="18" t="s">
        <v>12414</v>
      </c>
      <c r="R231" s="18" t="s">
        <v>12415</v>
      </c>
      <c r="S231" s="29">
        <v>44672.273310185185</v>
      </c>
    </row>
    <row r="232" spans="1:19" x14ac:dyDescent="0.2">
      <c r="A232" s="18" t="s">
        <v>12489</v>
      </c>
      <c r="B232" s="18" t="s">
        <v>12488</v>
      </c>
      <c r="C232" s="19">
        <v>10030005</v>
      </c>
      <c r="D232" s="18" t="s">
        <v>22</v>
      </c>
      <c r="E232" s="18" t="s">
        <v>67</v>
      </c>
      <c r="F232" s="19" t="s">
        <v>12</v>
      </c>
      <c r="G232" s="19">
        <v>2077199041747</v>
      </c>
      <c r="H232" s="19">
        <v>1</v>
      </c>
      <c r="I232" s="19">
        <v>1</v>
      </c>
      <c r="J232" s="19">
        <v>1</v>
      </c>
      <c r="K232" s="18" t="s">
        <v>12412</v>
      </c>
      <c r="L232" s="19">
        <v>0</v>
      </c>
      <c r="M232" s="19">
        <v>0</v>
      </c>
      <c r="N232" s="18" t="s">
        <v>7</v>
      </c>
      <c r="O232" s="20">
        <v>769</v>
      </c>
      <c r="P232" s="18" t="s">
        <v>12413</v>
      </c>
      <c r="Q232" s="18" t="s">
        <v>12414</v>
      </c>
      <c r="R232" s="18" t="s">
        <v>12415</v>
      </c>
      <c r="S232" s="29">
        <v>44672.273310185185</v>
      </c>
    </row>
    <row r="233" spans="1:19" x14ac:dyDescent="0.2">
      <c r="A233" s="18" t="s">
        <v>12490</v>
      </c>
      <c r="B233" s="18" t="s">
        <v>12488</v>
      </c>
      <c r="C233" s="19">
        <v>10030005</v>
      </c>
      <c r="D233" s="18" t="s">
        <v>22</v>
      </c>
      <c r="E233" s="18" t="s">
        <v>67</v>
      </c>
      <c r="F233" s="18" t="s">
        <v>20</v>
      </c>
      <c r="G233" s="19">
        <v>2077199041754</v>
      </c>
      <c r="H233" s="19">
        <v>1</v>
      </c>
      <c r="I233" s="19">
        <v>1</v>
      </c>
      <c r="J233" s="19">
        <v>1</v>
      </c>
      <c r="K233" s="18" t="s">
        <v>12412</v>
      </c>
      <c r="L233" s="19">
        <v>0</v>
      </c>
      <c r="M233" s="19">
        <v>0</v>
      </c>
      <c r="N233" s="18" t="s">
        <v>7</v>
      </c>
      <c r="O233" s="20">
        <v>769</v>
      </c>
      <c r="P233" s="18" t="s">
        <v>12413</v>
      </c>
      <c r="Q233" s="18" t="s">
        <v>12414</v>
      </c>
      <c r="R233" s="18" t="s">
        <v>12415</v>
      </c>
      <c r="S233" s="29">
        <v>44672.273310185185</v>
      </c>
    </row>
    <row r="234" spans="1:19" x14ac:dyDescent="0.2">
      <c r="A234" s="18" t="s">
        <v>12490</v>
      </c>
      <c r="B234" s="18" t="s">
        <v>12488</v>
      </c>
      <c r="C234" s="19">
        <v>10030005</v>
      </c>
      <c r="D234" s="18" t="s">
        <v>22</v>
      </c>
      <c r="E234" s="18" t="s">
        <v>67</v>
      </c>
      <c r="F234" s="18" t="s">
        <v>20</v>
      </c>
      <c r="G234" s="19">
        <v>2077199041754</v>
      </c>
      <c r="H234" s="19">
        <v>1</v>
      </c>
      <c r="I234" s="19">
        <v>1</v>
      </c>
      <c r="J234" s="19">
        <v>1</v>
      </c>
      <c r="K234" s="18" t="s">
        <v>1</v>
      </c>
      <c r="L234" s="19">
        <v>0</v>
      </c>
      <c r="M234" s="19">
        <v>0</v>
      </c>
      <c r="N234" s="18" t="s">
        <v>7</v>
      </c>
      <c r="O234" s="20">
        <v>769</v>
      </c>
      <c r="P234" s="18" t="s">
        <v>12413</v>
      </c>
      <c r="Q234" s="18" t="s">
        <v>12414</v>
      </c>
      <c r="R234" s="18" t="s">
        <v>12415</v>
      </c>
      <c r="S234" s="29">
        <v>44672.273310185185</v>
      </c>
    </row>
    <row r="235" spans="1:19" x14ac:dyDescent="0.2">
      <c r="A235" s="18" t="s">
        <v>12491</v>
      </c>
      <c r="B235" s="18" t="s">
        <v>12488</v>
      </c>
      <c r="C235" s="19">
        <v>10030005</v>
      </c>
      <c r="D235" s="18" t="s">
        <v>22</v>
      </c>
      <c r="E235" s="18" t="s">
        <v>67</v>
      </c>
      <c r="F235" s="18" t="s">
        <v>19</v>
      </c>
      <c r="G235" s="19">
        <v>2077199041761</v>
      </c>
      <c r="H235" s="19">
        <v>1</v>
      </c>
      <c r="I235" s="19">
        <v>1</v>
      </c>
      <c r="J235" s="19">
        <v>1</v>
      </c>
      <c r="K235" s="18" t="s">
        <v>12412</v>
      </c>
      <c r="L235" s="19">
        <v>0</v>
      </c>
      <c r="M235" s="19">
        <v>0</v>
      </c>
      <c r="N235" s="18" t="s">
        <v>7</v>
      </c>
      <c r="O235" s="19">
        <v>769</v>
      </c>
      <c r="P235" s="18" t="s">
        <v>12413</v>
      </c>
      <c r="Q235" s="18" t="s">
        <v>12414</v>
      </c>
      <c r="R235" s="18" t="s">
        <v>12415</v>
      </c>
      <c r="S235" s="29">
        <v>44672.273310185185</v>
      </c>
    </row>
    <row r="236" spans="1:19" x14ac:dyDescent="0.2">
      <c r="A236" s="18" t="s">
        <v>1375</v>
      </c>
      <c r="B236" s="18" t="s">
        <v>1376</v>
      </c>
      <c r="C236" s="19">
        <v>8045930</v>
      </c>
      <c r="D236" s="18" t="s">
        <v>22</v>
      </c>
      <c r="E236" s="18" t="s">
        <v>55</v>
      </c>
      <c r="F236" s="19" t="s">
        <v>26</v>
      </c>
      <c r="G236" s="19">
        <v>2077199025112</v>
      </c>
      <c r="H236" s="19">
        <v>1</v>
      </c>
      <c r="I236" s="19">
        <v>1</v>
      </c>
      <c r="J236" s="19">
        <v>1</v>
      </c>
      <c r="K236" s="18" t="s">
        <v>12416</v>
      </c>
      <c r="L236" s="19">
        <v>0</v>
      </c>
      <c r="M236" s="19">
        <v>0</v>
      </c>
      <c r="N236" s="18" t="s">
        <v>7</v>
      </c>
      <c r="O236" s="20" t="s">
        <v>12571</v>
      </c>
      <c r="P236" s="18" t="s">
        <v>12413</v>
      </c>
      <c r="Q236" s="18" t="s">
        <v>12414</v>
      </c>
      <c r="R236" s="18" t="s">
        <v>12415</v>
      </c>
      <c r="S236" s="29">
        <v>44672.273310185185</v>
      </c>
    </row>
    <row r="237" spans="1:19" x14ac:dyDescent="0.2">
      <c r="A237" s="18" t="s">
        <v>1378</v>
      </c>
      <c r="B237" s="18" t="s">
        <v>1376</v>
      </c>
      <c r="C237" s="19">
        <v>8045930</v>
      </c>
      <c r="D237" s="18" t="s">
        <v>22</v>
      </c>
      <c r="E237" s="18" t="s">
        <v>55</v>
      </c>
      <c r="F237" s="19" t="s">
        <v>12</v>
      </c>
      <c r="G237" s="19">
        <v>2077199025129</v>
      </c>
      <c r="H237" s="19">
        <v>1</v>
      </c>
      <c r="I237" s="19">
        <v>1</v>
      </c>
      <c r="J237" s="19">
        <v>1</v>
      </c>
      <c r="K237" s="18" t="s">
        <v>12412</v>
      </c>
      <c r="L237" s="19">
        <v>0</v>
      </c>
      <c r="M237" s="19">
        <v>0</v>
      </c>
      <c r="N237" s="18" t="s">
        <v>7</v>
      </c>
      <c r="O237" s="20" t="s">
        <v>12571</v>
      </c>
      <c r="P237" s="18" t="s">
        <v>12413</v>
      </c>
      <c r="Q237" s="18" t="s">
        <v>12414</v>
      </c>
      <c r="R237" s="18" t="s">
        <v>12415</v>
      </c>
      <c r="S237" s="29">
        <v>44672.273310185185</v>
      </c>
    </row>
    <row r="238" spans="1:19" x14ac:dyDescent="0.2">
      <c r="A238" s="18" t="s">
        <v>1378</v>
      </c>
      <c r="B238" s="18" t="s">
        <v>1376</v>
      </c>
      <c r="C238" s="19">
        <v>8045930</v>
      </c>
      <c r="D238" s="18" t="s">
        <v>22</v>
      </c>
      <c r="E238" s="18" t="s">
        <v>55</v>
      </c>
      <c r="F238" s="19" t="s">
        <v>12</v>
      </c>
      <c r="G238" s="19">
        <v>2077199025129</v>
      </c>
      <c r="H238" s="19">
        <v>1</v>
      </c>
      <c r="I238" s="19">
        <v>1</v>
      </c>
      <c r="J238" s="19">
        <v>1</v>
      </c>
      <c r="K238" s="18" t="s">
        <v>12416</v>
      </c>
      <c r="L238" s="19">
        <v>0</v>
      </c>
      <c r="M238" s="19">
        <v>0</v>
      </c>
      <c r="N238" s="18" t="s">
        <v>7</v>
      </c>
      <c r="O238" s="20" t="s">
        <v>12571</v>
      </c>
      <c r="P238" s="18" t="s">
        <v>12413</v>
      </c>
      <c r="Q238" s="18" t="s">
        <v>12414</v>
      </c>
      <c r="R238" s="18" t="s">
        <v>12415</v>
      </c>
      <c r="S238" s="29">
        <v>44672.273310185185</v>
      </c>
    </row>
    <row r="239" spans="1:19" x14ac:dyDescent="0.2">
      <c r="A239" s="18" t="s">
        <v>12492</v>
      </c>
      <c r="B239" s="18" t="s">
        <v>1376</v>
      </c>
      <c r="C239" s="19">
        <v>8045930</v>
      </c>
      <c r="D239" s="18" t="s">
        <v>22</v>
      </c>
      <c r="E239" s="18" t="s">
        <v>55</v>
      </c>
      <c r="F239" s="19" t="s">
        <v>20</v>
      </c>
      <c r="G239" s="19">
        <v>2077199025136</v>
      </c>
      <c r="H239" s="19">
        <v>1</v>
      </c>
      <c r="I239" s="19">
        <v>1</v>
      </c>
      <c r="J239" s="19">
        <v>1</v>
      </c>
      <c r="K239" s="18" t="s">
        <v>12412</v>
      </c>
      <c r="L239" s="19">
        <v>0</v>
      </c>
      <c r="M239" s="19">
        <v>0</v>
      </c>
      <c r="N239" s="18" t="s">
        <v>7</v>
      </c>
      <c r="O239" s="20" t="s">
        <v>12571</v>
      </c>
      <c r="P239" s="18" t="s">
        <v>12413</v>
      </c>
      <c r="Q239" s="18" t="s">
        <v>12414</v>
      </c>
      <c r="R239" s="18" t="s">
        <v>12415</v>
      </c>
      <c r="S239" s="29">
        <v>44672.273310185185</v>
      </c>
    </row>
    <row r="240" spans="1:19" x14ac:dyDescent="0.2">
      <c r="A240" s="18" t="s">
        <v>1381</v>
      </c>
      <c r="B240" s="18" t="s">
        <v>1382</v>
      </c>
      <c r="C240" s="19">
        <v>8045939</v>
      </c>
      <c r="D240" s="18" t="s">
        <v>22</v>
      </c>
      <c r="E240" s="18" t="s">
        <v>58</v>
      </c>
      <c r="F240" s="18" t="s">
        <v>26</v>
      </c>
      <c r="G240" s="19">
        <v>2077199025181</v>
      </c>
      <c r="H240" s="19">
        <v>1</v>
      </c>
      <c r="I240" s="19">
        <v>1</v>
      </c>
      <c r="J240" s="19">
        <v>1</v>
      </c>
      <c r="K240" s="18" t="s">
        <v>12416</v>
      </c>
      <c r="L240" s="19">
        <v>0</v>
      </c>
      <c r="M240" s="19">
        <v>0</v>
      </c>
      <c r="N240" s="18" t="s">
        <v>7</v>
      </c>
      <c r="O240" s="19" t="s">
        <v>12571</v>
      </c>
      <c r="P240" s="18" t="s">
        <v>12413</v>
      </c>
      <c r="Q240" s="18" t="s">
        <v>12414</v>
      </c>
      <c r="R240" s="18" t="s">
        <v>12415</v>
      </c>
      <c r="S240" s="29">
        <v>44672.273310185185</v>
      </c>
    </row>
    <row r="241" spans="1:19" x14ac:dyDescent="0.2">
      <c r="A241" s="18" t="s">
        <v>1383</v>
      </c>
      <c r="B241" s="18" t="s">
        <v>1382</v>
      </c>
      <c r="C241" s="19">
        <v>8045939</v>
      </c>
      <c r="D241" s="18" t="s">
        <v>22</v>
      </c>
      <c r="E241" s="18" t="s">
        <v>58</v>
      </c>
      <c r="F241" s="18" t="s">
        <v>12</v>
      </c>
      <c r="G241" s="19">
        <v>2077199025198</v>
      </c>
      <c r="H241" s="19">
        <v>2</v>
      </c>
      <c r="I241" s="19">
        <v>2</v>
      </c>
      <c r="J241" s="19">
        <v>2</v>
      </c>
      <c r="K241" s="18" t="s">
        <v>12416</v>
      </c>
      <c r="L241" s="19">
        <v>0</v>
      </c>
      <c r="M241" s="19">
        <v>0</v>
      </c>
      <c r="N241" s="18" t="s">
        <v>7</v>
      </c>
      <c r="O241" s="19" t="s">
        <v>12571</v>
      </c>
      <c r="P241" s="18" t="s">
        <v>12413</v>
      </c>
      <c r="Q241" s="18" t="s">
        <v>12414</v>
      </c>
      <c r="R241" s="18" t="s">
        <v>12415</v>
      </c>
      <c r="S241" s="29">
        <v>44672.273310185185</v>
      </c>
    </row>
    <row r="242" spans="1:19" x14ac:dyDescent="0.2">
      <c r="A242" s="18" t="s">
        <v>1384</v>
      </c>
      <c r="B242" s="18" t="s">
        <v>1382</v>
      </c>
      <c r="C242" s="19">
        <v>8045939</v>
      </c>
      <c r="D242" s="18" t="s">
        <v>22</v>
      </c>
      <c r="E242" s="18" t="s">
        <v>58</v>
      </c>
      <c r="F242" s="18" t="s">
        <v>20</v>
      </c>
      <c r="G242" s="19">
        <v>2077199025204</v>
      </c>
      <c r="H242" s="19">
        <v>2</v>
      </c>
      <c r="I242" s="19">
        <v>2</v>
      </c>
      <c r="J242" s="19">
        <v>2</v>
      </c>
      <c r="K242" s="18" t="s">
        <v>12416</v>
      </c>
      <c r="L242" s="19">
        <v>0</v>
      </c>
      <c r="M242" s="19">
        <v>0</v>
      </c>
      <c r="N242" s="18" t="s">
        <v>7</v>
      </c>
      <c r="O242" s="19" t="s">
        <v>12571</v>
      </c>
      <c r="P242" s="18" t="s">
        <v>12413</v>
      </c>
      <c r="Q242" s="18" t="s">
        <v>12414</v>
      </c>
      <c r="R242" s="18" t="s">
        <v>12415</v>
      </c>
      <c r="S242" s="29">
        <v>44672.273310185185</v>
      </c>
    </row>
    <row r="243" spans="1:19" x14ac:dyDescent="0.2">
      <c r="A243" s="18" t="s">
        <v>12493</v>
      </c>
      <c r="B243" s="18" t="s">
        <v>12494</v>
      </c>
      <c r="C243" s="19">
        <v>8045938</v>
      </c>
      <c r="D243" s="18" t="s">
        <v>22</v>
      </c>
      <c r="E243" s="18" t="s">
        <v>166</v>
      </c>
      <c r="F243" s="18" t="s">
        <v>20</v>
      </c>
      <c r="G243" s="19">
        <v>2077199025167</v>
      </c>
      <c r="H243" s="19">
        <v>1</v>
      </c>
      <c r="I243" s="19">
        <v>1</v>
      </c>
      <c r="J243" s="19">
        <v>1</v>
      </c>
      <c r="K243" s="18" t="s">
        <v>5</v>
      </c>
      <c r="L243" s="19">
        <v>0</v>
      </c>
      <c r="M243" s="19">
        <v>0</v>
      </c>
      <c r="N243" s="18" t="s">
        <v>7</v>
      </c>
      <c r="O243" s="19" t="s">
        <v>12571</v>
      </c>
      <c r="P243" s="18" t="s">
        <v>12413</v>
      </c>
      <c r="Q243" s="18" t="s">
        <v>12414</v>
      </c>
      <c r="R243" s="18" t="s">
        <v>12415</v>
      </c>
      <c r="S243" s="29">
        <v>44672.273310185185</v>
      </c>
    </row>
    <row r="244" spans="1:19" x14ac:dyDescent="0.2">
      <c r="A244" s="18" t="s">
        <v>12495</v>
      </c>
      <c r="B244" s="18" t="s">
        <v>12494</v>
      </c>
      <c r="C244" s="19">
        <v>8045938</v>
      </c>
      <c r="D244" s="18" t="s">
        <v>22</v>
      </c>
      <c r="E244" s="18" t="s">
        <v>166</v>
      </c>
      <c r="F244" s="18" t="s">
        <v>19</v>
      </c>
      <c r="G244" s="19">
        <v>2077199025174</v>
      </c>
      <c r="H244" s="19">
        <v>1</v>
      </c>
      <c r="I244" s="19">
        <v>1</v>
      </c>
      <c r="J244" s="19">
        <v>1</v>
      </c>
      <c r="K244" s="18" t="s">
        <v>12412</v>
      </c>
      <c r="L244" s="19">
        <v>0</v>
      </c>
      <c r="M244" s="19">
        <v>0</v>
      </c>
      <c r="N244" s="18" t="s">
        <v>7</v>
      </c>
      <c r="O244" s="19" t="s">
        <v>12571</v>
      </c>
      <c r="P244" s="18" t="s">
        <v>12413</v>
      </c>
      <c r="Q244" s="18" t="s">
        <v>12414</v>
      </c>
      <c r="R244" s="18" t="s">
        <v>12415</v>
      </c>
      <c r="S244" s="29">
        <v>44672.273310185185</v>
      </c>
    </row>
    <row r="245" spans="1:19" x14ac:dyDescent="0.2">
      <c r="A245" s="18" t="s">
        <v>1419</v>
      </c>
      <c r="B245" s="18" t="s">
        <v>1418</v>
      </c>
      <c r="C245" s="19">
        <v>8045944</v>
      </c>
      <c r="D245" s="18" t="s">
        <v>22</v>
      </c>
      <c r="E245" s="18" t="s">
        <v>75</v>
      </c>
      <c r="F245" s="18" t="s">
        <v>12</v>
      </c>
      <c r="G245" s="19">
        <v>2077199025235</v>
      </c>
      <c r="H245" s="19">
        <v>1</v>
      </c>
      <c r="I245" s="19">
        <v>1</v>
      </c>
      <c r="J245" s="19">
        <v>1</v>
      </c>
      <c r="K245" s="18" t="s">
        <v>12412</v>
      </c>
      <c r="L245" s="19">
        <v>0</v>
      </c>
      <c r="M245" s="19">
        <v>0</v>
      </c>
      <c r="N245" s="18" t="s">
        <v>7</v>
      </c>
      <c r="O245" s="19" t="s">
        <v>12571</v>
      </c>
      <c r="P245" s="18" t="s">
        <v>12413</v>
      </c>
      <c r="Q245" s="18" t="s">
        <v>12414</v>
      </c>
      <c r="R245" s="18" t="s">
        <v>12415</v>
      </c>
      <c r="S245" s="29">
        <v>44672.273310185185</v>
      </c>
    </row>
    <row r="246" spans="1:19" x14ac:dyDescent="0.2">
      <c r="A246" s="18" t="s">
        <v>1419</v>
      </c>
      <c r="B246" s="18" t="s">
        <v>1418</v>
      </c>
      <c r="C246" s="19">
        <v>8045944</v>
      </c>
      <c r="D246" s="18" t="s">
        <v>22</v>
      </c>
      <c r="E246" s="18" t="s">
        <v>75</v>
      </c>
      <c r="F246" s="19" t="s">
        <v>12</v>
      </c>
      <c r="G246" s="19">
        <v>2077199025235</v>
      </c>
      <c r="H246" s="19">
        <v>1</v>
      </c>
      <c r="I246" s="19">
        <v>1</v>
      </c>
      <c r="J246" s="19">
        <v>1</v>
      </c>
      <c r="K246" s="18" t="s">
        <v>3</v>
      </c>
      <c r="L246" s="19">
        <v>0</v>
      </c>
      <c r="M246" s="19">
        <v>0</v>
      </c>
      <c r="N246" s="18" t="s">
        <v>7</v>
      </c>
      <c r="O246" s="20" t="s">
        <v>12571</v>
      </c>
      <c r="P246" s="18" t="s">
        <v>12413</v>
      </c>
      <c r="Q246" s="18" t="s">
        <v>12414</v>
      </c>
      <c r="R246" s="18" t="s">
        <v>12415</v>
      </c>
      <c r="S246" s="29">
        <v>44672.273310185185</v>
      </c>
    </row>
    <row r="247" spans="1:19" x14ac:dyDescent="0.2">
      <c r="A247" s="18" t="s">
        <v>1420</v>
      </c>
      <c r="B247" s="18" t="s">
        <v>1421</v>
      </c>
      <c r="C247" s="19">
        <v>8045950</v>
      </c>
      <c r="D247" s="18" t="s">
        <v>22</v>
      </c>
      <c r="E247" s="18" t="s">
        <v>79</v>
      </c>
      <c r="F247" s="19" t="s">
        <v>26</v>
      </c>
      <c r="G247" s="19">
        <v>2077199025280</v>
      </c>
      <c r="H247" s="19">
        <v>1</v>
      </c>
      <c r="I247" s="19">
        <v>1</v>
      </c>
      <c r="J247" s="19">
        <v>1</v>
      </c>
      <c r="K247" s="18" t="s">
        <v>12416</v>
      </c>
      <c r="L247" s="19">
        <v>0</v>
      </c>
      <c r="M247" s="19">
        <v>0</v>
      </c>
      <c r="N247" s="18" t="s">
        <v>7</v>
      </c>
      <c r="O247" s="20" t="s">
        <v>12571</v>
      </c>
      <c r="P247" s="18" t="s">
        <v>12413</v>
      </c>
      <c r="Q247" s="18" t="s">
        <v>12414</v>
      </c>
      <c r="R247" s="18" t="s">
        <v>12415</v>
      </c>
      <c r="S247" s="29">
        <v>44672.273310185185</v>
      </c>
    </row>
    <row r="248" spans="1:19" x14ac:dyDescent="0.2">
      <c r="A248" s="18" t="s">
        <v>1422</v>
      </c>
      <c r="B248" s="18" t="s">
        <v>1421</v>
      </c>
      <c r="C248" s="19">
        <v>8045950</v>
      </c>
      <c r="D248" s="18" t="s">
        <v>22</v>
      </c>
      <c r="E248" s="18" t="s">
        <v>79</v>
      </c>
      <c r="F248" s="19" t="s">
        <v>12</v>
      </c>
      <c r="G248" s="19">
        <v>2077199025297</v>
      </c>
      <c r="H248" s="19">
        <v>1</v>
      </c>
      <c r="I248" s="19">
        <v>1</v>
      </c>
      <c r="J248" s="19">
        <v>1</v>
      </c>
      <c r="K248" s="18" t="s">
        <v>12412</v>
      </c>
      <c r="L248" s="19">
        <v>0</v>
      </c>
      <c r="M248" s="19">
        <v>0</v>
      </c>
      <c r="N248" s="18" t="s">
        <v>7</v>
      </c>
      <c r="O248" s="19" t="s">
        <v>12571</v>
      </c>
      <c r="P248" s="18" t="s">
        <v>12413</v>
      </c>
      <c r="Q248" s="18" t="s">
        <v>12414</v>
      </c>
      <c r="R248" s="18" t="s">
        <v>12415</v>
      </c>
      <c r="S248" s="29">
        <v>44672.273310185185</v>
      </c>
    </row>
    <row r="249" spans="1:19" x14ac:dyDescent="0.2">
      <c r="A249" s="18" t="s">
        <v>12496</v>
      </c>
      <c r="B249" s="18" t="s">
        <v>1421</v>
      </c>
      <c r="C249" s="19">
        <v>8045950</v>
      </c>
      <c r="D249" s="18" t="s">
        <v>22</v>
      </c>
      <c r="E249" s="18" t="s">
        <v>79</v>
      </c>
      <c r="F249" s="19" t="s">
        <v>20</v>
      </c>
      <c r="G249" s="19">
        <v>2077199025303</v>
      </c>
      <c r="H249" s="19">
        <v>2</v>
      </c>
      <c r="I249" s="19">
        <v>2</v>
      </c>
      <c r="J249" s="19">
        <v>2</v>
      </c>
      <c r="K249" s="18" t="s">
        <v>1</v>
      </c>
      <c r="L249" s="19">
        <v>0</v>
      </c>
      <c r="M249" s="19">
        <v>0</v>
      </c>
      <c r="N249" s="18" t="s">
        <v>7</v>
      </c>
      <c r="O249" s="19" t="s">
        <v>12571</v>
      </c>
      <c r="P249" s="18" t="s">
        <v>12413</v>
      </c>
      <c r="Q249" s="18" t="s">
        <v>12414</v>
      </c>
      <c r="R249" s="18" t="s">
        <v>12415</v>
      </c>
      <c r="S249" s="29">
        <v>44672.273310185185</v>
      </c>
    </row>
    <row r="250" spans="1:19" x14ac:dyDescent="0.2">
      <c r="A250" s="18" t="s">
        <v>12497</v>
      </c>
      <c r="B250" s="18" t="s">
        <v>1428</v>
      </c>
      <c r="C250" s="19">
        <v>8045951</v>
      </c>
      <c r="D250" s="18" t="s">
        <v>22</v>
      </c>
      <c r="E250" s="18" t="s">
        <v>80</v>
      </c>
      <c r="F250" s="19" t="s">
        <v>26</v>
      </c>
      <c r="G250" s="19">
        <v>2077199025310</v>
      </c>
      <c r="H250" s="19">
        <v>1</v>
      </c>
      <c r="I250" s="19">
        <v>1</v>
      </c>
      <c r="J250" s="19">
        <v>1</v>
      </c>
      <c r="K250" s="18" t="s">
        <v>12412</v>
      </c>
      <c r="L250" s="19">
        <v>0</v>
      </c>
      <c r="M250" s="19">
        <v>0</v>
      </c>
      <c r="N250" s="18" t="s">
        <v>7</v>
      </c>
      <c r="O250" s="19" t="s">
        <v>12571</v>
      </c>
      <c r="P250" s="18" t="s">
        <v>12413</v>
      </c>
      <c r="Q250" s="18" t="s">
        <v>12414</v>
      </c>
      <c r="R250" s="18" t="s">
        <v>12415</v>
      </c>
      <c r="S250" s="29">
        <v>44672.273310185185</v>
      </c>
    </row>
    <row r="251" spans="1:19" x14ac:dyDescent="0.2">
      <c r="A251" s="18" t="s">
        <v>12497</v>
      </c>
      <c r="B251" s="18" t="s">
        <v>1428</v>
      </c>
      <c r="C251" s="19">
        <v>8045951</v>
      </c>
      <c r="D251" s="18" t="s">
        <v>22</v>
      </c>
      <c r="E251" s="18" t="s">
        <v>80</v>
      </c>
      <c r="F251" s="19" t="s">
        <v>26</v>
      </c>
      <c r="G251" s="19">
        <v>2077199025310</v>
      </c>
      <c r="H251" s="19">
        <v>1</v>
      </c>
      <c r="I251" s="19">
        <v>1</v>
      </c>
      <c r="J251" s="19">
        <v>1</v>
      </c>
      <c r="K251" s="18" t="s">
        <v>5</v>
      </c>
      <c r="L251" s="19">
        <v>0</v>
      </c>
      <c r="M251" s="19">
        <v>0</v>
      </c>
      <c r="N251" s="18" t="s">
        <v>7</v>
      </c>
      <c r="O251" s="20" t="s">
        <v>12571</v>
      </c>
      <c r="P251" s="18" t="s">
        <v>12413</v>
      </c>
      <c r="Q251" s="18" t="s">
        <v>12414</v>
      </c>
      <c r="R251" s="18" t="s">
        <v>12415</v>
      </c>
      <c r="S251" s="29">
        <v>44672.273310185185</v>
      </c>
    </row>
    <row r="252" spans="1:19" x14ac:dyDescent="0.2">
      <c r="A252" s="18" t="s">
        <v>12498</v>
      </c>
      <c r="B252" s="18" t="s">
        <v>1428</v>
      </c>
      <c r="C252" s="19">
        <v>8045951</v>
      </c>
      <c r="D252" s="18" t="s">
        <v>22</v>
      </c>
      <c r="E252" s="18" t="s">
        <v>80</v>
      </c>
      <c r="F252" s="18" t="s">
        <v>12</v>
      </c>
      <c r="G252" s="19">
        <v>2077199025327</v>
      </c>
      <c r="H252" s="19">
        <v>1</v>
      </c>
      <c r="I252" s="19">
        <v>1</v>
      </c>
      <c r="J252" s="19">
        <v>1</v>
      </c>
      <c r="K252" s="18" t="s">
        <v>12412</v>
      </c>
      <c r="L252" s="19">
        <v>0</v>
      </c>
      <c r="M252" s="19">
        <v>0</v>
      </c>
      <c r="N252" s="18" t="s">
        <v>7</v>
      </c>
      <c r="O252" s="19" t="s">
        <v>12571</v>
      </c>
      <c r="P252" s="18" t="s">
        <v>12413</v>
      </c>
      <c r="Q252" s="18" t="s">
        <v>12414</v>
      </c>
      <c r="R252" s="18" t="s">
        <v>12415</v>
      </c>
      <c r="S252" s="29">
        <v>44672.273310185185</v>
      </c>
    </row>
    <row r="253" spans="1:19" x14ac:dyDescent="0.2">
      <c r="A253" s="18" t="s">
        <v>12498</v>
      </c>
      <c r="B253" s="18" t="s">
        <v>1428</v>
      </c>
      <c r="C253" s="19">
        <v>8045951</v>
      </c>
      <c r="D253" s="18" t="s">
        <v>22</v>
      </c>
      <c r="E253" s="18" t="s">
        <v>80</v>
      </c>
      <c r="F253" s="18" t="s">
        <v>12</v>
      </c>
      <c r="G253" s="19">
        <v>2077199025327</v>
      </c>
      <c r="H253" s="19">
        <v>1</v>
      </c>
      <c r="I253" s="19">
        <v>1</v>
      </c>
      <c r="J253" s="19">
        <v>1</v>
      </c>
      <c r="K253" s="18" t="s">
        <v>12417</v>
      </c>
      <c r="L253" s="19">
        <v>0</v>
      </c>
      <c r="M253" s="19">
        <v>0</v>
      </c>
      <c r="N253" s="18" t="s">
        <v>7</v>
      </c>
      <c r="O253" s="19" t="s">
        <v>12571</v>
      </c>
      <c r="P253" s="18" t="s">
        <v>12413</v>
      </c>
      <c r="Q253" s="18" t="s">
        <v>12414</v>
      </c>
      <c r="R253" s="18" t="s">
        <v>12415</v>
      </c>
      <c r="S253" s="29">
        <v>44672.273310185185</v>
      </c>
    </row>
    <row r="254" spans="1:19" x14ac:dyDescent="0.2">
      <c r="A254" s="18" t="s">
        <v>12499</v>
      </c>
      <c r="B254" s="18" t="s">
        <v>1428</v>
      </c>
      <c r="C254" s="19">
        <v>8045951</v>
      </c>
      <c r="D254" s="18" t="s">
        <v>22</v>
      </c>
      <c r="E254" s="18" t="s">
        <v>80</v>
      </c>
      <c r="F254" s="19" t="s">
        <v>20</v>
      </c>
      <c r="G254" s="19">
        <v>2077199025334</v>
      </c>
      <c r="H254" s="19">
        <v>1</v>
      </c>
      <c r="I254" s="19">
        <v>1</v>
      </c>
      <c r="J254" s="19">
        <v>1</v>
      </c>
      <c r="K254" s="18" t="s">
        <v>12412</v>
      </c>
      <c r="L254" s="19">
        <v>0</v>
      </c>
      <c r="M254" s="19">
        <v>0</v>
      </c>
      <c r="N254" s="18" t="s">
        <v>7</v>
      </c>
      <c r="O254" s="20" t="s">
        <v>12571</v>
      </c>
      <c r="P254" s="18" t="s">
        <v>12413</v>
      </c>
      <c r="Q254" s="18" t="s">
        <v>12414</v>
      </c>
      <c r="R254" s="18" t="s">
        <v>12415</v>
      </c>
      <c r="S254" s="29">
        <v>44672.273310185185</v>
      </c>
    </row>
    <row r="255" spans="1:19" x14ac:dyDescent="0.2">
      <c r="A255" s="18" t="s">
        <v>12499</v>
      </c>
      <c r="B255" s="18" t="s">
        <v>1428</v>
      </c>
      <c r="C255" s="19">
        <v>8045951</v>
      </c>
      <c r="D255" s="18" t="s">
        <v>22</v>
      </c>
      <c r="E255" s="18" t="s">
        <v>80</v>
      </c>
      <c r="F255" s="18" t="s">
        <v>20</v>
      </c>
      <c r="G255" s="19">
        <v>2077199025334</v>
      </c>
      <c r="H255" s="19">
        <v>1</v>
      </c>
      <c r="I255" s="19">
        <v>1</v>
      </c>
      <c r="J255" s="19">
        <v>1</v>
      </c>
      <c r="K255" s="18" t="s">
        <v>12416</v>
      </c>
      <c r="L255" s="19">
        <v>0</v>
      </c>
      <c r="M255" s="19">
        <v>0</v>
      </c>
      <c r="N255" s="18" t="s">
        <v>7</v>
      </c>
      <c r="O255" s="19" t="s">
        <v>12571</v>
      </c>
      <c r="P255" s="18" t="s">
        <v>12413</v>
      </c>
      <c r="Q255" s="18" t="s">
        <v>12414</v>
      </c>
      <c r="R255" s="18" t="s">
        <v>12415</v>
      </c>
      <c r="S255" s="29">
        <v>44672.273310185185</v>
      </c>
    </row>
    <row r="256" spans="1:19" x14ac:dyDescent="0.2">
      <c r="A256" s="18" t="s">
        <v>1427</v>
      </c>
      <c r="B256" s="18" t="s">
        <v>1428</v>
      </c>
      <c r="C256" s="19">
        <v>8045951</v>
      </c>
      <c r="D256" s="18" t="s">
        <v>22</v>
      </c>
      <c r="E256" s="18" t="s">
        <v>80</v>
      </c>
      <c r="F256" s="18" t="s">
        <v>19</v>
      </c>
      <c r="G256" s="19">
        <v>2077199025341</v>
      </c>
      <c r="H256" s="19">
        <v>1</v>
      </c>
      <c r="I256" s="19">
        <v>1</v>
      </c>
      <c r="J256" s="19">
        <v>1</v>
      </c>
      <c r="K256" s="18" t="s">
        <v>12412</v>
      </c>
      <c r="L256" s="19">
        <v>0</v>
      </c>
      <c r="M256" s="19">
        <v>0</v>
      </c>
      <c r="N256" s="18" t="s">
        <v>7</v>
      </c>
      <c r="O256" s="19" t="s">
        <v>12571</v>
      </c>
      <c r="P256" s="18" t="s">
        <v>12413</v>
      </c>
      <c r="Q256" s="18" t="s">
        <v>12414</v>
      </c>
      <c r="R256" s="18" t="s">
        <v>12415</v>
      </c>
      <c r="S256" s="29">
        <v>44672.273310185185</v>
      </c>
    </row>
    <row r="257" spans="1:19" x14ac:dyDescent="0.2">
      <c r="A257" s="18" t="s">
        <v>1423</v>
      </c>
      <c r="B257" s="18" t="s">
        <v>1424</v>
      </c>
      <c r="C257" s="19">
        <v>8045949</v>
      </c>
      <c r="D257" s="18" t="s">
        <v>22</v>
      </c>
      <c r="E257" s="18" t="s">
        <v>76</v>
      </c>
      <c r="F257" s="19" t="s">
        <v>26</v>
      </c>
      <c r="G257" s="19">
        <v>2077199025259</v>
      </c>
      <c r="H257" s="19">
        <v>1</v>
      </c>
      <c r="I257" s="19">
        <v>1</v>
      </c>
      <c r="J257" s="19">
        <v>1</v>
      </c>
      <c r="K257" s="18" t="s">
        <v>12412</v>
      </c>
      <c r="L257" s="19">
        <v>0</v>
      </c>
      <c r="M257" s="19">
        <v>0</v>
      </c>
      <c r="N257" s="18" t="s">
        <v>7</v>
      </c>
      <c r="O257" s="20" t="s">
        <v>12571</v>
      </c>
      <c r="P257" s="18" t="s">
        <v>12413</v>
      </c>
      <c r="Q257" s="18" t="s">
        <v>12414</v>
      </c>
      <c r="R257" s="18" t="s">
        <v>12415</v>
      </c>
      <c r="S257" s="29">
        <v>44672.273310185185</v>
      </c>
    </row>
    <row r="258" spans="1:19" x14ac:dyDescent="0.2">
      <c r="A258" s="18" t="s">
        <v>1425</v>
      </c>
      <c r="B258" s="18" t="s">
        <v>1424</v>
      </c>
      <c r="C258" s="19">
        <v>8045949</v>
      </c>
      <c r="D258" s="18" t="s">
        <v>22</v>
      </c>
      <c r="E258" s="18" t="s">
        <v>76</v>
      </c>
      <c r="F258" s="19" t="s">
        <v>12</v>
      </c>
      <c r="G258" s="19">
        <v>2077199025266</v>
      </c>
      <c r="H258" s="19">
        <v>1</v>
      </c>
      <c r="I258" s="19">
        <v>1</v>
      </c>
      <c r="J258" s="19">
        <v>1</v>
      </c>
      <c r="K258" s="18" t="s">
        <v>12412</v>
      </c>
      <c r="L258" s="19">
        <v>0</v>
      </c>
      <c r="M258" s="19">
        <v>0</v>
      </c>
      <c r="N258" s="18" t="s">
        <v>7</v>
      </c>
      <c r="O258" s="20" t="s">
        <v>12571</v>
      </c>
      <c r="P258" s="18" t="s">
        <v>12413</v>
      </c>
      <c r="Q258" s="18" t="s">
        <v>12414</v>
      </c>
      <c r="R258" s="18" t="s">
        <v>12415</v>
      </c>
      <c r="S258" s="29">
        <v>44672.273310185185</v>
      </c>
    </row>
    <row r="259" spans="1:19" x14ac:dyDescent="0.2">
      <c r="A259" s="18" t="s">
        <v>1425</v>
      </c>
      <c r="B259" s="18" t="s">
        <v>1424</v>
      </c>
      <c r="C259" s="19">
        <v>8045949</v>
      </c>
      <c r="D259" s="18" t="s">
        <v>22</v>
      </c>
      <c r="E259" s="18" t="s">
        <v>76</v>
      </c>
      <c r="F259" s="19" t="s">
        <v>12</v>
      </c>
      <c r="G259" s="19">
        <v>2077199025266</v>
      </c>
      <c r="H259" s="19">
        <v>1</v>
      </c>
      <c r="I259" s="19">
        <v>1</v>
      </c>
      <c r="J259" s="19">
        <v>1</v>
      </c>
      <c r="K259" s="18" t="s">
        <v>12416</v>
      </c>
      <c r="L259" s="19">
        <v>0</v>
      </c>
      <c r="M259" s="19">
        <v>0</v>
      </c>
      <c r="N259" s="18" t="s">
        <v>7</v>
      </c>
      <c r="O259" s="20" t="s">
        <v>12571</v>
      </c>
      <c r="P259" s="18" t="s">
        <v>12413</v>
      </c>
      <c r="Q259" s="18" t="s">
        <v>12414</v>
      </c>
      <c r="R259" s="18" t="s">
        <v>12415</v>
      </c>
      <c r="S259" s="29">
        <v>44672.273310185185</v>
      </c>
    </row>
    <row r="260" spans="1:19" x14ac:dyDescent="0.2">
      <c r="A260" s="18" t="s">
        <v>1426</v>
      </c>
      <c r="B260" s="18" t="s">
        <v>1424</v>
      </c>
      <c r="C260" s="19">
        <v>8045949</v>
      </c>
      <c r="D260" s="18" t="s">
        <v>22</v>
      </c>
      <c r="E260" s="18" t="s">
        <v>76</v>
      </c>
      <c r="F260" s="19" t="s">
        <v>20</v>
      </c>
      <c r="G260" s="19">
        <v>2077199025273</v>
      </c>
      <c r="H260" s="19">
        <v>1</v>
      </c>
      <c r="I260" s="19">
        <v>1</v>
      </c>
      <c r="J260" s="19">
        <v>1</v>
      </c>
      <c r="K260" s="18" t="s">
        <v>12416</v>
      </c>
      <c r="L260" s="19">
        <v>0</v>
      </c>
      <c r="M260" s="19">
        <v>0</v>
      </c>
      <c r="N260" s="18" t="s">
        <v>7</v>
      </c>
      <c r="O260" s="20" t="s">
        <v>12571</v>
      </c>
      <c r="P260" s="18" t="s">
        <v>12413</v>
      </c>
      <c r="Q260" s="18" t="s">
        <v>12414</v>
      </c>
      <c r="R260" s="18" t="s">
        <v>12415</v>
      </c>
      <c r="S260" s="29">
        <v>44672.273310185185</v>
      </c>
    </row>
    <row r="261" spans="1:19" x14ac:dyDescent="0.2">
      <c r="A261" s="18" t="s">
        <v>12500</v>
      </c>
      <c r="B261" s="18" t="s">
        <v>12501</v>
      </c>
      <c r="C261" s="19">
        <v>8045958</v>
      </c>
      <c r="D261" s="18" t="s">
        <v>22</v>
      </c>
      <c r="E261" s="18" t="s">
        <v>173</v>
      </c>
      <c r="F261" s="19" t="s">
        <v>12</v>
      </c>
      <c r="G261" s="19">
        <v>2077199025365</v>
      </c>
      <c r="H261" s="19">
        <v>1</v>
      </c>
      <c r="I261" s="19">
        <v>1</v>
      </c>
      <c r="J261" s="19">
        <v>1</v>
      </c>
      <c r="K261" s="18" t="s">
        <v>12417</v>
      </c>
      <c r="L261" s="19">
        <v>0</v>
      </c>
      <c r="M261" s="19">
        <v>0</v>
      </c>
      <c r="N261" s="18" t="s">
        <v>7</v>
      </c>
      <c r="O261" s="20" t="s">
        <v>12571</v>
      </c>
      <c r="P261" s="18" t="s">
        <v>12413</v>
      </c>
      <c r="Q261" s="18" t="s">
        <v>12414</v>
      </c>
      <c r="R261" s="18" t="s">
        <v>12415</v>
      </c>
      <c r="S261" s="29">
        <v>44672.273310185185</v>
      </c>
    </row>
    <row r="262" spans="1:19" x14ac:dyDescent="0.2">
      <c r="A262" s="18" t="s">
        <v>12502</v>
      </c>
      <c r="B262" s="18" t="s">
        <v>12501</v>
      </c>
      <c r="C262" s="19">
        <v>8045958</v>
      </c>
      <c r="D262" s="18" t="s">
        <v>22</v>
      </c>
      <c r="E262" s="18" t="s">
        <v>173</v>
      </c>
      <c r="F262" s="18" t="s">
        <v>20</v>
      </c>
      <c r="G262" s="19">
        <v>2077199025372</v>
      </c>
      <c r="H262" s="19">
        <v>1</v>
      </c>
      <c r="I262" s="19">
        <v>1</v>
      </c>
      <c r="J262" s="19">
        <v>1</v>
      </c>
      <c r="K262" s="18" t="s">
        <v>12416</v>
      </c>
      <c r="L262" s="19">
        <v>0</v>
      </c>
      <c r="M262" s="19">
        <v>0</v>
      </c>
      <c r="N262" s="18" t="s">
        <v>7</v>
      </c>
      <c r="O262" s="19" t="s">
        <v>12571</v>
      </c>
      <c r="P262" s="18" t="s">
        <v>12413</v>
      </c>
      <c r="Q262" s="18" t="s">
        <v>12414</v>
      </c>
      <c r="R262" s="18" t="s">
        <v>12415</v>
      </c>
      <c r="S262" s="29">
        <v>44672.273310185185</v>
      </c>
    </row>
    <row r="263" spans="1:19" x14ac:dyDescent="0.2">
      <c r="A263" s="18" t="s">
        <v>1433</v>
      </c>
      <c r="B263" s="18" t="s">
        <v>1432</v>
      </c>
      <c r="C263" s="19">
        <v>11813116</v>
      </c>
      <c r="D263" s="18" t="s">
        <v>22</v>
      </c>
      <c r="E263" s="18" t="s">
        <v>82</v>
      </c>
      <c r="F263" s="18" t="s">
        <v>12</v>
      </c>
      <c r="G263" s="19">
        <v>2077199041822</v>
      </c>
      <c r="H263" s="19">
        <v>1</v>
      </c>
      <c r="I263" s="19">
        <v>1</v>
      </c>
      <c r="J263" s="19">
        <v>1</v>
      </c>
      <c r="K263" s="18" t="s">
        <v>3</v>
      </c>
      <c r="L263" s="19">
        <v>0</v>
      </c>
      <c r="M263" s="19">
        <v>0</v>
      </c>
      <c r="N263" s="18" t="s">
        <v>7</v>
      </c>
      <c r="O263" s="19">
        <v>746</v>
      </c>
      <c r="P263" s="18" t="s">
        <v>12413</v>
      </c>
      <c r="Q263" s="18" t="s">
        <v>12414</v>
      </c>
      <c r="R263" s="18" t="s">
        <v>12415</v>
      </c>
      <c r="S263" s="29">
        <v>44672.273310185185</v>
      </c>
    </row>
    <row r="264" spans="1:19" x14ac:dyDescent="0.2">
      <c r="A264" s="18" t="s">
        <v>12619</v>
      </c>
      <c r="B264" s="18" t="s">
        <v>12620</v>
      </c>
      <c r="C264" s="19">
        <v>34462652</v>
      </c>
      <c r="D264" s="18" t="s">
        <v>22</v>
      </c>
      <c r="E264" s="18" t="s">
        <v>12621</v>
      </c>
      <c r="F264" s="18" t="s">
        <v>12</v>
      </c>
      <c r="G264" s="19">
        <v>2077199026997</v>
      </c>
      <c r="H264" s="19">
        <v>1</v>
      </c>
      <c r="I264" s="19">
        <v>1</v>
      </c>
      <c r="J264" s="19">
        <v>1</v>
      </c>
      <c r="K264" s="18" t="s">
        <v>12412</v>
      </c>
      <c r="L264" s="19">
        <v>0</v>
      </c>
      <c r="M264" s="19">
        <v>0</v>
      </c>
      <c r="N264" s="18" t="s">
        <v>7</v>
      </c>
      <c r="O264" s="19">
        <v>0</v>
      </c>
      <c r="P264" s="18" t="s">
        <v>12413</v>
      </c>
      <c r="Q264" s="18" t="s">
        <v>12414</v>
      </c>
      <c r="R264" s="18" t="s">
        <v>12415</v>
      </c>
      <c r="S264" s="29">
        <v>44671.39199074074</v>
      </c>
    </row>
    <row r="265" spans="1:19" x14ac:dyDescent="0.2">
      <c r="A265" s="18" t="s">
        <v>12503</v>
      </c>
      <c r="B265" s="18" t="s">
        <v>1380</v>
      </c>
      <c r="C265" s="19">
        <v>10041618</v>
      </c>
      <c r="D265" s="18" t="s">
        <v>22</v>
      </c>
      <c r="E265" s="18" t="s">
        <v>164</v>
      </c>
      <c r="F265" s="18" t="s">
        <v>20</v>
      </c>
      <c r="G265" s="19">
        <v>2077199041501</v>
      </c>
      <c r="H265" s="19">
        <v>1</v>
      </c>
      <c r="I265" s="19">
        <v>1</v>
      </c>
      <c r="J265" s="19">
        <v>1</v>
      </c>
      <c r="K265" s="18" t="s">
        <v>12412</v>
      </c>
      <c r="L265" s="19">
        <v>0</v>
      </c>
      <c r="M265" s="19">
        <v>0</v>
      </c>
      <c r="N265" s="18" t="s">
        <v>7</v>
      </c>
      <c r="O265" s="19">
        <v>885</v>
      </c>
      <c r="P265" s="18" t="s">
        <v>12413</v>
      </c>
      <c r="Q265" s="18" t="s">
        <v>12414</v>
      </c>
      <c r="R265" s="18" t="s">
        <v>12415</v>
      </c>
      <c r="S265" s="29">
        <v>44672.273310185185</v>
      </c>
    </row>
    <row r="266" spans="1:19" x14ac:dyDescent="0.2">
      <c r="A266" s="18" t="s">
        <v>12504</v>
      </c>
      <c r="B266" s="18" t="s">
        <v>12505</v>
      </c>
      <c r="C266" s="19">
        <v>10041620</v>
      </c>
      <c r="D266" s="18" t="s">
        <v>22</v>
      </c>
      <c r="E266" s="18" t="s">
        <v>165</v>
      </c>
      <c r="F266" s="18" t="s">
        <v>12</v>
      </c>
      <c r="G266" s="19">
        <v>2077199027024</v>
      </c>
      <c r="H266" s="19">
        <v>1</v>
      </c>
      <c r="I266" s="19">
        <v>1</v>
      </c>
      <c r="J266" s="19">
        <v>1</v>
      </c>
      <c r="K266" s="18" t="s">
        <v>12412</v>
      </c>
      <c r="L266" s="19">
        <v>0</v>
      </c>
      <c r="M266" s="19">
        <v>0</v>
      </c>
      <c r="N266" s="18" t="s">
        <v>7</v>
      </c>
      <c r="O266" s="19">
        <v>746</v>
      </c>
      <c r="P266" s="18" t="s">
        <v>12413</v>
      </c>
      <c r="Q266" s="18" t="s">
        <v>12414</v>
      </c>
      <c r="R266" s="18" t="s">
        <v>12415</v>
      </c>
      <c r="S266" s="29">
        <v>44672.273310185185</v>
      </c>
    </row>
    <row r="267" spans="1:19" x14ac:dyDescent="0.2">
      <c r="A267" s="18" t="s">
        <v>1387</v>
      </c>
      <c r="B267" s="18" t="s">
        <v>1388</v>
      </c>
      <c r="C267" s="19">
        <v>10041655</v>
      </c>
      <c r="D267" s="18" t="s">
        <v>22</v>
      </c>
      <c r="E267" s="18" t="s">
        <v>167</v>
      </c>
      <c r="F267" s="18" t="s">
        <v>26</v>
      </c>
      <c r="G267" s="19">
        <v>2077199035173</v>
      </c>
      <c r="H267" s="19">
        <v>1</v>
      </c>
      <c r="I267" s="19">
        <v>1</v>
      </c>
      <c r="J267" s="19">
        <v>1</v>
      </c>
      <c r="K267" s="18" t="s">
        <v>3</v>
      </c>
      <c r="L267" s="19">
        <v>0</v>
      </c>
      <c r="M267" s="19">
        <v>0</v>
      </c>
      <c r="N267" s="18" t="s">
        <v>7</v>
      </c>
      <c r="O267" s="20">
        <v>881</v>
      </c>
      <c r="P267" s="18" t="s">
        <v>12413</v>
      </c>
      <c r="Q267" s="18" t="s">
        <v>12414</v>
      </c>
      <c r="R267" s="18" t="s">
        <v>12415</v>
      </c>
      <c r="S267" s="29">
        <v>44672.273310185185</v>
      </c>
    </row>
    <row r="268" spans="1:19" x14ac:dyDescent="0.2">
      <c r="A268" s="18" t="s">
        <v>12506</v>
      </c>
      <c r="B268" s="18" t="s">
        <v>1390</v>
      </c>
      <c r="C268" s="19">
        <v>10041656</v>
      </c>
      <c r="D268" s="18" t="s">
        <v>22</v>
      </c>
      <c r="E268" s="18" t="s">
        <v>168</v>
      </c>
      <c r="F268" s="18" t="s">
        <v>26</v>
      </c>
      <c r="G268" s="19">
        <v>2077199035210</v>
      </c>
      <c r="H268" s="19">
        <v>1</v>
      </c>
      <c r="I268" s="19">
        <v>1</v>
      </c>
      <c r="J268" s="19">
        <v>1</v>
      </c>
      <c r="K268" s="18" t="s">
        <v>12417</v>
      </c>
      <c r="L268" s="19">
        <v>0</v>
      </c>
      <c r="M268" s="19">
        <v>0</v>
      </c>
      <c r="N268" s="18" t="s">
        <v>7</v>
      </c>
      <c r="O268" s="20">
        <v>746</v>
      </c>
      <c r="P268" s="18" t="s">
        <v>12413</v>
      </c>
      <c r="Q268" s="18" t="s">
        <v>12414</v>
      </c>
      <c r="R268" s="18" t="s">
        <v>12415</v>
      </c>
      <c r="S268" s="29">
        <v>44672.273310185185</v>
      </c>
    </row>
    <row r="269" spans="1:19" x14ac:dyDescent="0.2">
      <c r="A269" s="18" t="s">
        <v>12507</v>
      </c>
      <c r="B269" s="18" t="s">
        <v>1390</v>
      </c>
      <c r="C269" s="19">
        <v>10041656</v>
      </c>
      <c r="D269" s="18" t="s">
        <v>22</v>
      </c>
      <c r="E269" s="18" t="s">
        <v>168</v>
      </c>
      <c r="F269" s="18" t="s">
        <v>12</v>
      </c>
      <c r="G269" s="19">
        <v>2077199035180</v>
      </c>
      <c r="H269" s="19">
        <v>1</v>
      </c>
      <c r="I269" s="19">
        <v>1</v>
      </c>
      <c r="J269" s="19">
        <v>1</v>
      </c>
      <c r="K269" s="18" t="s">
        <v>12412</v>
      </c>
      <c r="L269" s="19">
        <v>0</v>
      </c>
      <c r="M269" s="19">
        <v>0</v>
      </c>
      <c r="N269" s="18" t="s">
        <v>7</v>
      </c>
      <c r="O269" s="20">
        <v>746</v>
      </c>
      <c r="P269" s="18" t="s">
        <v>12413</v>
      </c>
      <c r="Q269" s="18" t="s">
        <v>12414</v>
      </c>
      <c r="R269" s="18" t="s">
        <v>12415</v>
      </c>
      <c r="S269" s="29">
        <v>44672.273310185185</v>
      </c>
    </row>
    <row r="270" spans="1:19" x14ac:dyDescent="0.2">
      <c r="A270" s="18" t="s">
        <v>1391</v>
      </c>
      <c r="B270" s="18" t="s">
        <v>1392</v>
      </c>
      <c r="C270" s="19">
        <v>10041657</v>
      </c>
      <c r="D270" s="18" t="s">
        <v>22</v>
      </c>
      <c r="E270" s="18" t="s">
        <v>169</v>
      </c>
      <c r="F270" s="18" t="s">
        <v>26</v>
      </c>
      <c r="G270" s="19">
        <v>2077199035258</v>
      </c>
      <c r="H270" s="19">
        <v>1</v>
      </c>
      <c r="I270" s="19">
        <v>1</v>
      </c>
      <c r="J270" s="19">
        <v>1</v>
      </c>
      <c r="K270" s="18" t="s">
        <v>12412</v>
      </c>
      <c r="L270" s="19">
        <v>0</v>
      </c>
      <c r="M270" s="19">
        <v>0</v>
      </c>
      <c r="N270" s="18" t="s">
        <v>7</v>
      </c>
      <c r="O270" s="20">
        <v>881</v>
      </c>
      <c r="P270" s="18" t="s">
        <v>12413</v>
      </c>
      <c r="Q270" s="18" t="s">
        <v>12414</v>
      </c>
      <c r="R270" s="18" t="s">
        <v>12415</v>
      </c>
      <c r="S270" s="29">
        <v>44672.273310185185</v>
      </c>
    </row>
    <row r="271" spans="1:19" x14ac:dyDescent="0.2">
      <c r="A271" s="18" t="s">
        <v>1394</v>
      </c>
      <c r="B271" s="18" t="s">
        <v>1392</v>
      </c>
      <c r="C271" s="19">
        <v>10041657</v>
      </c>
      <c r="D271" s="18" t="s">
        <v>22</v>
      </c>
      <c r="E271" s="18" t="s">
        <v>169</v>
      </c>
      <c r="F271" s="18" t="s">
        <v>20</v>
      </c>
      <c r="G271" s="19">
        <v>2077199035234</v>
      </c>
      <c r="H271" s="19">
        <v>1</v>
      </c>
      <c r="I271" s="19">
        <v>1</v>
      </c>
      <c r="J271" s="19">
        <v>1</v>
      </c>
      <c r="K271" s="18" t="s">
        <v>12412</v>
      </c>
      <c r="L271" s="19">
        <v>0</v>
      </c>
      <c r="M271" s="19">
        <v>0</v>
      </c>
      <c r="N271" s="18" t="s">
        <v>7</v>
      </c>
      <c r="O271" s="20">
        <v>881</v>
      </c>
      <c r="P271" s="18" t="s">
        <v>12413</v>
      </c>
      <c r="Q271" s="18" t="s">
        <v>12414</v>
      </c>
      <c r="R271" s="18" t="s">
        <v>12415</v>
      </c>
      <c r="S271" s="29">
        <v>44672.273310185185</v>
      </c>
    </row>
    <row r="272" spans="1:19" x14ac:dyDescent="0.2">
      <c r="A272" s="18" t="s">
        <v>1398</v>
      </c>
      <c r="B272" s="18" t="s">
        <v>1397</v>
      </c>
      <c r="C272" s="19">
        <v>10041658</v>
      </c>
      <c r="D272" s="18" t="s">
        <v>22</v>
      </c>
      <c r="E272" s="18" t="s">
        <v>172</v>
      </c>
      <c r="F272" s="18" t="s">
        <v>12</v>
      </c>
      <c r="G272" s="19">
        <v>2077199041587</v>
      </c>
      <c r="H272" s="19">
        <v>1</v>
      </c>
      <c r="I272" s="19">
        <v>1</v>
      </c>
      <c r="J272" s="19">
        <v>1</v>
      </c>
      <c r="K272" s="18" t="s">
        <v>12412</v>
      </c>
      <c r="L272" s="19">
        <v>0</v>
      </c>
      <c r="M272" s="19">
        <v>0</v>
      </c>
      <c r="N272" s="18" t="s">
        <v>7</v>
      </c>
      <c r="O272" s="20">
        <v>769</v>
      </c>
      <c r="P272" s="18" t="s">
        <v>12413</v>
      </c>
      <c r="Q272" s="18" t="s">
        <v>12414</v>
      </c>
      <c r="R272" s="18" t="s">
        <v>12415</v>
      </c>
      <c r="S272" s="29">
        <v>44672.273310185185</v>
      </c>
    </row>
    <row r="273" spans="1:19" x14ac:dyDescent="0.2">
      <c r="A273" s="18" t="s">
        <v>1399</v>
      </c>
      <c r="B273" s="18" t="s">
        <v>1400</v>
      </c>
      <c r="C273" s="19">
        <v>10041659</v>
      </c>
      <c r="D273" s="18" t="s">
        <v>22</v>
      </c>
      <c r="E273" s="18" t="s">
        <v>36</v>
      </c>
      <c r="F273" s="18" t="s">
        <v>26</v>
      </c>
      <c r="G273" s="19">
        <v>2077199041617</v>
      </c>
      <c r="H273" s="19">
        <v>1</v>
      </c>
      <c r="I273" s="19">
        <v>1</v>
      </c>
      <c r="J273" s="19">
        <v>1</v>
      </c>
      <c r="K273" s="18" t="s">
        <v>12412</v>
      </c>
      <c r="L273" s="19">
        <v>0</v>
      </c>
      <c r="M273" s="19">
        <v>0</v>
      </c>
      <c r="N273" s="18" t="s">
        <v>7</v>
      </c>
      <c r="O273" s="20">
        <v>746</v>
      </c>
      <c r="P273" s="18" t="s">
        <v>12413</v>
      </c>
      <c r="Q273" s="18" t="s">
        <v>12414</v>
      </c>
      <c r="R273" s="18" t="s">
        <v>12415</v>
      </c>
      <c r="S273" s="29">
        <v>44672.273310185185</v>
      </c>
    </row>
    <row r="274" spans="1:19" x14ac:dyDescent="0.2">
      <c r="A274" s="18" t="s">
        <v>1401</v>
      </c>
      <c r="B274" s="18" t="s">
        <v>1400</v>
      </c>
      <c r="C274" s="19">
        <v>10041659</v>
      </c>
      <c r="D274" s="18" t="s">
        <v>22</v>
      </c>
      <c r="E274" s="18" t="s">
        <v>36</v>
      </c>
      <c r="F274" s="18" t="s">
        <v>12</v>
      </c>
      <c r="G274" s="19">
        <v>2077199041624</v>
      </c>
      <c r="H274" s="19">
        <v>3</v>
      </c>
      <c r="I274" s="19">
        <v>3</v>
      </c>
      <c r="J274" s="19">
        <v>3</v>
      </c>
      <c r="K274" s="18" t="s">
        <v>12412</v>
      </c>
      <c r="L274" s="19">
        <v>0</v>
      </c>
      <c r="M274" s="19">
        <v>0</v>
      </c>
      <c r="N274" s="18" t="s">
        <v>7</v>
      </c>
      <c r="O274" s="19">
        <v>746</v>
      </c>
      <c r="P274" s="18" t="s">
        <v>12413</v>
      </c>
      <c r="Q274" s="18" t="s">
        <v>12414</v>
      </c>
      <c r="R274" s="18" t="s">
        <v>12415</v>
      </c>
      <c r="S274" s="29">
        <v>44672.273310185185</v>
      </c>
    </row>
    <row r="275" spans="1:19" x14ac:dyDescent="0.2">
      <c r="A275" s="18" t="s">
        <v>1403</v>
      </c>
      <c r="B275" s="18" t="s">
        <v>1400</v>
      </c>
      <c r="C275" s="19">
        <v>10041659</v>
      </c>
      <c r="D275" s="18" t="s">
        <v>22</v>
      </c>
      <c r="E275" s="18" t="s">
        <v>36</v>
      </c>
      <c r="F275" s="18" t="s">
        <v>19</v>
      </c>
      <c r="G275" s="19">
        <v>2077199041648</v>
      </c>
      <c r="H275" s="19">
        <v>1</v>
      </c>
      <c r="I275" s="19">
        <v>2</v>
      </c>
      <c r="J275" s="19">
        <v>2</v>
      </c>
      <c r="K275" s="18" t="s">
        <v>12412</v>
      </c>
      <c r="L275" s="19">
        <v>0</v>
      </c>
      <c r="M275" s="19">
        <v>1</v>
      </c>
      <c r="N275" s="18" t="s">
        <v>7</v>
      </c>
      <c r="O275" s="19">
        <v>746</v>
      </c>
      <c r="P275" s="18" t="s">
        <v>12413</v>
      </c>
      <c r="Q275" s="18" t="s">
        <v>12414</v>
      </c>
      <c r="R275" s="18" t="s">
        <v>12415</v>
      </c>
      <c r="S275" s="29">
        <v>44672.273310185185</v>
      </c>
    </row>
    <row r="276" spans="1:19" x14ac:dyDescent="0.2">
      <c r="A276" s="18" t="s">
        <v>1404</v>
      </c>
      <c r="B276" s="18" t="s">
        <v>1405</v>
      </c>
      <c r="C276" s="19">
        <v>10041661</v>
      </c>
      <c r="D276" s="18" t="s">
        <v>22</v>
      </c>
      <c r="E276" s="18" t="s">
        <v>66</v>
      </c>
      <c r="F276" s="18" t="s">
        <v>12</v>
      </c>
      <c r="G276" s="19">
        <v>2077199041709</v>
      </c>
      <c r="H276" s="19">
        <v>1</v>
      </c>
      <c r="I276" s="19">
        <v>1</v>
      </c>
      <c r="J276" s="19">
        <v>1</v>
      </c>
      <c r="K276" s="18" t="s">
        <v>12412</v>
      </c>
      <c r="L276" s="19">
        <v>0</v>
      </c>
      <c r="M276" s="19">
        <v>0</v>
      </c>
      <c r="N276" s="18" t="s">
        <v>7</v>
      </c>
      <c r="O276" s="19">
        <v>769</v>
      </c>
      <c r="P276" s="18" t="s">
        <v>12413</v>
      </c>
      <c r="Q276" s="18" t="s">
        <v>12414</v>
      </c>
      <c r="R276" s="18" t="s">
        <v>12415</v>
      </c>
      <c r="S276" s="29">
        <v>44672.273310185185</v>
      </c>
    </row>
    <row r="277" spans="1:19" x14ac:dyDescent="0.2">
      <c r="A277" s="18" t="s">
        <v>1404</v>
      </c>
      <c r="B277" s="18" t="s">
        <v>1405</v>
      </c>
      <c r="C277" s="19">
        <v>10041661</v>
      </c>
      <c r="D277" s="18" t="s">
        <v>22</v>
      </c>
      <c r="E277" s="18" t="s">
        <v>66</v>
      </c>
      <c r="F277" s="18" t="s">
        <v>12</v>
      </c>
      <c r="G277" s="19">
        <v>2077199041709</v>
      </c>
      <c r="H277" s="19">
        <v>1</v>
      </c>
      <c r="I277" s="19">
        <v>1</v>
      </c>
      <c r="J277" s="19">
        <v>1</v>
      </c>
      <c r="K277" s="18" t="s">
        <v>4</v>
      </c>
      <c r="L277" s="19">
        <v>0</v>
      </c>
      <c r="M277" s="19">
        <v>0</v>
      </c>
      <c r="N277" s="18" t="s">
        <v>7</v>
      </c>
      <c r="O277" s="19">
        <v>769</v>
      </c>
      <c r="P277" s="18" t="s">
        <v>12413</v>
      </c>
      <c r="Q277" s="18" t="s">
        <v>12414</v>
      </c>
      <c r="R277" s="18" t="s">
        <v>12415</v>
      </c>
      <c r="S277" s="29">
        <v>44672.273310185185</v>
      </c>
    </row>
    <row r="278" spans="1:19" x14ac:dyDescent="0.2">
      <c r="A278" s="18" t="s">
        <v>12508</v>
      </c>
      <c r="B278" s="18" t="s">
        <v>1405</v>
      </c>
      <c r="C278" s="19">
        <v>10041661</v>
      </c>
      <c r="D278" s="18" t="s">
        <v>22</v>
      </c>
      <c r="E278" s="18" t="s">
        <v>66</v>
      </c>
      <c r="F278" s="18" t="s">
        <v>19</v>
      </c>
      <c r="G278" s="19">
        <v>2077199041723</v>
      </c>
      <c r="H278" s="19">
        <v>1</v>
      </c>
      <c r="I278" s="19">
        <v>1</v>
      </c>
      <c r="J278" s="19">
        <v>1</v>
      </c>
      <c r="K278" s="18" t="s">
        <v>12412</v>
      </c>
      <c r="L278" s="19">
        <v>0</v>
      </c>
      <c r="M278" s="19">
        <v>0</v>
      </c>
      <c r="N278" s="18" t="s">
        <v>7</v>
      </c>
      <c r="O278" s="19">
        <v>769</v>
      </c>
      <c r="P278" s="18" t="s">
        <v>12413</v>
      </c>
      <c r="Q278" s="18" t="s">
        <v>12414</v>
      </c>
      <c r="R278" s="18" t="s">
        <v>12415</v>
      </c>
      <c r="S278" s="29">
        <v>44672.273310185185</v>
      </c>
    </row>
    <row r="279" spans="1:19" x14ac:dyDescent="0.2">
      <c r="A279" s="18" t="s">
        <v>1407</v>
      </c>
      <c r="B279" s="18" t="s">
        <v>1408</v>
      </c>
      <c r="C279" s="19">
        <v>10041660</v>
      </c>
      <c r="D279" s="18" t="s">
        <v>22</v>
      </c>
      <c r="E279" s="18" t="s">
        <v>65</v>
      </c>
      <c r="F279" s="18" t="s">
        <v>26</v>
      </c>
      <c r="G279" s="19">
        <v>2077199041655</v>
      </c>
      <c r="H279" s="19">
        <v>2</v>
      </c>
      <c r="I279" s="19">
        <v>2</v>
      </c>
      <c r="J279" s="19">
        <v>2</v>
      </c>
      <c r="K279" s="18" t="s">
        <v>12412</v>
      </c>
      <c r="L279" s="19">
        <v>0</v>
      </c>
      <c r="M279" s="19">
        <v>0</v>
      </c>
      <c r="N279" s="18" t="s">
        <v>7</v>
      </c>
      <c r="O279" s="20">
        <v>881</v>
      </c>
      <c r="P279" s="18" t="s">
        <v>12413</v>
      </c>
      <c r="Q279" s="18" t="s">
        <v>12414</v>
      </c>
      <c r="R279" s="18" t="s">
        <v>12415</v>
      </c>
      <c r="S279" s="29">
        <v>44672.273310185185</v>
      </c>
    </row>
    <row r="280" spans="1:19" x14ac:dyDescent="0.2">
      <c r="A280" s="18" t="s">
        <v>12509</v>
      </c>
      <c r="B280" s="18" t="s">
        <v>1408</v>
      </c>
      <c r="C280" s="19">
        <v>10041660</v>
      </c>
      <c r="D280" s="18" t="s">
        <v>22</v>
      </c>
      <c r="E280" s="18" t="s">
        <v>65</v>
      </c>
      <c r="F280" s="18" t="s">
        <v>20</v>
      </c>
      <c r="G280" s="19">
        <v>2077199041679</v>
      </c>
      <c r="H280" s="19">
        <v>1</v>
      </c>
      <c r="I280" s="19">
        <v>1</v>
      </c>
      <c r="J280" s="19">
        <v>1</v>
      </c>
      <c r="K280" s="18" t="s">
        <v>12412</v>
      </c>
      <c r="L280" s="19">
        <v>0</v>
      </c>
      <c r="M280" s="19">
        <v>0</v>
      </c>
      <c r="N280" s="18" t="s">
        <v>7</v>
      </c>
      <c r="O280" s="20">
        <v>881</v>
      </c>
      <c r="P280" s="18" t="s">
        <v>12413</v>
      </c>
      <c r="Q280" s="18" t="s">
        <v>12414</v>
      </c>
      <c r="R280" s="18" t="s">
        <v>12415</v>
      </c>
      <c r="S280" s="29">
        <v>44672.273310185185</v>
      </c>
    </row>
    <row r="281" spans="1:19" x14ac:dyDescent="0.2">
      <c r="A281" s="18" t="s">
        <v>1371</v>
      </c>
      <c r="B281" s="18" t="s">
        <v>1372</v>
      </c>
      <c r="C281" s="19">
        <v>12314256</v>
      </c>
      <c r="D281" s="18" t="s">
        <v>22</v>
      </c>
      <c r="E281" s="18" t="s">
        <v>54</v>
      </c>
      <c r="F281" s="18" t="s">
        <v>8</v>
      </c>
      <c r="G281" s="19">
        <v>2077199058271</v>
      </c>
      <c r="H281" s="19">
        <v>1</v>
      </c>
      <c r="I281" s="19">
        <v>2</v>
      </c>
      <c r="J281" s="19">
        <v>2</v>
      </c>
      <c r="K281" s="18" t="s">
        <v>12412</v>
      </c>
      <c r="L281" s="19">
        <v>0</v>
      </c>
      <c r="M281" s="19">
        <v>0</v>
      </c>
      <c r="N281" s="18" t="s">
        <v>7</v>
      </c>
      <c r="O281" s="20">
        <v>704</v>
      </c>
      <c r="P281" s="18" t="s">
        <v>12413</v>
      </c>
      <c r="Q281" s="18" t="s">
        <v>12414</v>
      </c>
      <c r="R281" s="18" t="s">
        <v>12415</v>
      </c>
      <c r="S281" s="29">
        <v>44672.273310185185</v>
      </c>
    </row>
    <row r="282" spans="1:19" x14ac:dyDescent="0.2">
      <c r="A282" s="18" t="s">
        <v>1369</v>
      </c>
      <c r="B282" s="18" t="s">
        <v>1370</v>
      </c>
      <c r="C282" s="19">
        <v>12314257</v>
      </c>
      <c r="D282" s="18" t="s">
        <v>22</v>
      </c>
      <c r="E282" s="18" t="s">
        <v>163</v>
      </c>
      <c r="F282" s="18" t="s">
        <v>8</v>
      </c>
      <c r="G282" s="19">
        <v>2077199058288</v>
      </c>
      <c r="H282" s="19">
        <v>1</v>
      </c>
      <c r="I282" s="19">
        <v>1</v>
      </c>
      <c r="J282" s="19">
        <v>1</v>
      </c>
      <c r="K282" s="18" t="s">
        <v>1</v>
      </c>
      <c r="L282" s="19">
        <v>0</v>
      </c>
      <c r="M282" s="19">
        <v>0</v>
      </c>
      <c r="N282" s="18" t="s">
        <v>7</v>
      </c>
      <c r="O282" s="20">
        <v>704</v>
      </c>
      <c r="P282" s="18" t="s">
        <v>12413</v>
      </c>
      <c r="Q282" s="18" t="s">
        <v>12414</v>
      </c>
      <c r="R282" s="18" t="s">
        <v>12415</v>
      </c>
      <c r="S282" s="29">
        <v>44672.273310185185</v>
      </c>
    </row>
    <row r="283" spans="1:19" x14ac:dyDescent="0.2">
      <c r="A283" s="18" t="s">
        <v>12622</v>
      </c>
      <c r="B283" s="18" t="s">
        <v>12623</v>
      </c>
      <c r="C283" s="19">
        <v>31257862</v>
      </c>
      <c r="D283" s="18" t="s">
        <v>22</v>
      </c>
      <c r="E283" s="18" t="s">
        <v>12624</v>
      </c>
      <c r="F283" s="18" t="s">
        <v>12</v>
      </c>
      <c r="G283" s="19">
        <v>2077199064357</v>
      </c>
      <c r="H283" s="19">
        <v>1</v>
      </c>
      <c r="I283" s="19">
        <v>1</v>
      </c>
      <c r="J283" s="19">
        <v>1</v>
      </c>
      <c r="K283" s="18" t="s">
        <v>3</v>
      </c>
      <c r="L283" s="19">
        <v>0</v>
      </c>
      <c r="M283" s="19">
        <v>0</v>
      </c>
      <c r="N283" s="18" t="s">
        <v>7</v>
      </c>
      <c r="O283" s="19">
        <v>0</v>
      </c>
      <c r="P283" s="18" t="s">
        <v>12414</v>
      </c>
      <c r="Q283" s="18" t="s">
        <v>12413</v>
      </c>
      <c r="R283" s="18" t="s">
        <v>12415</v>
      </c>
      <c r="S283" s="29">
        <v>44671.39199074074</v>
      </c>
    </row>
    <row r="284" spans="1:19" x14ac:dyDescent="0.2">
      <c r="A284" s="18" t="s">
        <v>12625</v>
      </c>
      <c r="B284" s="18" t="s">
        <v>12626</v>
      </c>
      <c r="C284" s="19">
        <v>34462656</v>
      </c>
      <c r="D284" s="18" t="s">
        <v>22</v>
      </c>
      <c r="E284" s="18" t="s">
        <v>12627</v>
      </c>
      <c r="F284" s="18" t="s">
        <v>12</v>
      </c>
      <c r="G284" s="19">
        <v>2077199064364</v>
      </c>
      <c r="H284" s="19">
        <v>1</v>
      </c>
      <c r="I284" s="19">
        <v>1</v>
      </c>
      <c r="J284" s="19">
        <v>1</v>
      </c>
      <c r="K284" s="18" t="s">
        <v>12412</v>
      </c>
      <c r="L284" s="19">
        <v>0</v>
      </c>
      <c r="M284" s="19">
        <v>0</v>
      </c>
      <c r="N284" s="18" t="s">
        <v>7</v>
      </c>
      <c r="O284" s="19">
        <v>0</v>
      </c>
      <c r="P284" s="18" t="s">
        <v>12413</v>
      </c>
      <c r="Q284" s="18" t="s">
        <v>12414</v>
      </c>
      <c r="R284" s="18" t="s">
        <v>12415</v>
      </c>
      <c r="S284" s="29">
        <v>44671.39199074074</v>
      </c>
    </row>
    <row r="285" spans="1:19" x14ac:dyDescent="0.2">
      <c r="A285" s="18" t="s">
        <v>2408</v>
      </c>
      <c r="B285" s="18" t="s">
        <v>2409</v>
      </c>
      <c r="C285" s="19">
        <v>3897190</v>
      </c>
      <c r="D285" s="18" t="s">
        <v>6</v>
      </c>
      <c r="E285" s="18" t="s">
        <v>24</v>
      </c>
      <c r="F285" s="18">
        <v>0</v>
      </c>
      <c r="G285" s="19">
        <v>2077199035531</v>
      </c>
      <c r="H285" s="19">
        <v>2</v>
      </c>
      <c r="I285" s="19">
        <v>2</v>
      </c>
      <c r="J285" s="19">
        <v>2</v>
      </c>
      <c r="K285" s="18" t="s">
        <v>12412</v>
      </c>
      <c r="L285" s="19">
        <v>0</v>
      </c>
      <c r="M285" s="19">
        <v>0</v>
      </c>
      <c r="N285" s="18" t="s">
        <v>7</v>
      </c>
      <c r="O285" s="19" t="s">
        <v>12550</v>
      </c>
      <c r="P285" s="18" t="s">
        <v>12413</v>
      </c>
      <c r="Q285" s="18" t="s">
        <v>12414</v>
      </c>
      <c r="R285" s="18" t="s">
        <v>12415</v>
      </c>
      <c r="S285" s="29">
        <v>44672.273310185185</v>
      </c>
    </row>
    <row r="286" spans="1:19" x14ac:dyDescent="0.2">
      <c r="A286" s="18" t="s">
        <v>2408</v>
      </c>
      <c r="B286" s="18" t="s">
        <v>2409</v>
      </c>
      <c r="C286" s="19">
        <v>3897190</v>
      </c>
      <c r="D286" s="18" t="s">
        <v>6</v>
      </c>
      <c r="E286" s="18" t="s">
        <v>24</v>
      </c>
      <c r="F286" s="18">
        <v>0</v>
      </c>
      <c r="G286" s="19">
        <v>2077199035531</v>
      </c>
      <c r="H286" s="19">
        <v>2</v>
      </c>
      <c r="I286" s="19">
        <v>2</v>
      </c>
      <c r="J286" s="19">
        <v>2</v>
      </c>
      <c r="K286" s="18" t="s">
        <v>12416</v>
      </c>
      <c r="L286" s="19">
        <v>0</v>
      </c>
      <c r="M286" s="19">
        <v>0</v>
      </c>
      <c r="N286" s="18" t="s">
        <v>7</v>
      </c>
      <c r="O286" s="19" t="s">
        <v>12550</v>
      </c>
      <c r="P286" s="18" t="s">
        <v>12413</v>
      </c>
      <c r="Q286" s="18" t="s">
        <v>12414</v>
      </c>
      <c r="R286" s="18" t="s">
        <v>12415</v>
      </c>
      <c r="S286" s="29">
        <v>44672.273310185185</v>
      </c>
    </row>
    <row r="287" spans="1:19" x14ac:dyDescent="0.2">
      <c r="A287" s="18" t="s">
        <v>12510</v>
      </c>
      <c r="B287" s="18" t="s">
        <v>12511</v>
      </c>
      <c r="C287" s="19">
        <v>3897192</v>
      </c>
      <c r="D287" s="18" t="s">
        <v>6</v>
      </c>
      <c r="E287" s="18" t="s">
        <v>110</v>
      </c>
      <c r="F287" s="18">
        <v>0</v>
      </c>
      <c r="G287" s="19">
        <v>2077199035524</v>
      </c>
      <c r="H287" s="19">
        <v>1</v>
      </c>
      <c r="I287" s="19">
        <v>1</v>
      </c>
      <c r="J287" s="19">
        <v>1</v>
      </c>
      <c r="K287" s="18" t="s">
        <v>12412</v>
      </c>
      <c r="L287" s="19">
        <v>0</v>
      </c>
      <c r="M287" s="19">
        <v>0</v>
      </c>
      <c r="N287" s="18" t="s">
        <v>7</v>
      </c>
      <c r="O287" s="19" t="s">
        <v>12550</v>
      </c>
      <c r="P287" s="18" t="s">
        <v>12413</v>
      </c>
      <c r="Q287" s="18" t="s">
        <v>12414</v>
      </c>
      <c r="R287" s="18" t="s">
        <v>12415</v>
      </c>
      <c r="S287" s="29">
        <v>44672.273310185185</v>
      </c>
    </row>
    <row r="288" spans="1:19" x14ac:dyDescent="0.2">
      <c r="A288" s="18" t="s">
        <v>12512</v>
      </c>
      <c r="B288" s="18" t="s">
        <v>12513</v>
      </c>
      <c r="C288" s="19">
        <v>3897194</v>
      </c>
      <c r="D288" s="18" t="s">
        <v>6</v>
      </c>
      <c r="E288" s="18" t="s">
        <v>111</v>
      </c>
      <c r="F288" s="18">
        <v>0</v>
      </c>
      <c r="G288" s="19">
        <v>2077199035555</v>
      </c>
      <c r="H288" s="19">
        <v>1</v>
      </c>
      <c r="I288" s="19">
        <v>1</v>
      </c>
      <c r="J288" s="19">
        <v>1</v>
      </c>
      <c r="K288" s="18" t="s">
        <v>5</v>
      </c>
      <c r="L288" s="19">
        <v>0</v>
      </c>
      <c r="M288" s="19">
        <v>0</v>
      </c>
      <c r="N288" s="18" t="s">
        <v>7</v>
      </c>
      <c r="O288" s="19" t="s">
        <v>12550</v>
      </c>
      <c r="P288" s="18" t="s">
        <v>12413</v>
      </c>
      <c r="Q288" s="18" t="s">
        <v>12414</v>
      </c>
      <c r="R288" s="18" t="s">
        <v>12415</v>
      </c>
      <c r="S288" s="29">
        <v>44672.273310185185</v>
      </c>
    </row>
    <row r="289" spans="1:19" x14ac:dyDescent="0.2">
      <c r="A289" s="18" t="s">
        <v>2410</v>
      </c>
      <c r="B289" s="18" t="s">
        <v>2411</v>
      </c>
      <c r="C289" s="19">
        <v>20902847</v>
      </c>
      <c r="D289" s="18" t="s">
        <v>6</v>
      </c>
      <c r="E289" s="18" t="s">
        <v>50</v>
      </c>
      <c r="F289" s="18" t="s">
        <v>8</v>
      </c>
      <c r="G289" s="19">
        <v>2077199081156</v>
      </c>
      <c r="H289" s="19">
        <v>1</v>
      </c>
      <c r="I289" s="19">
        <v>1</v>
      </c>
      <c r="J289" s="19">
        <v>1</v>
      </c>
      <c r="K289" s="18" t="s">
        <v>12412</v>
      </c>
      <c r="L289" s="19">
        <v>0</v>
      </c>
      <c r="M289" s="19">
        <v>0</v>
      </c>
      <c r="N289" s="18" t="s">
        <v>7</v>
      </c>
      <c r="O289" s="19">
        <v>414</v>
      </c>
      <c r="P289" s="18" t="s">
        <v>12413</v>
      </c>
      <c r="Q289" s="18" t="s">
        <v>12414</v>
      </c>
      <c r="R289" s="18" t="s">
        <v>12415</v>
      </c>
      <c r="S289" s="29">
        <v>44672.273310185185</v>
      </c>
    </row>
    <row r="290" spans="1:19" x14ac:dyDescent="0.2">
      <c r="A290" s="18" t="s">
        <v>2410</v>
      </c>
      <c r="B290" s="18" t="s">
        <v>2411</v>
      </c>
      <c r="C290" s="19">
        <v>20902847</v>
      </c>
      <c r="D290" s="18" t="s">
        <v>6</v>
      </c>
      <c r="E290" s="18" t="s">
        <v>50</v>
      </c>
      <c r="F290" s="18" t="s">
        <v>8</v>
      </c>
      <c r="G290" s="19">
        <v>2077199081156</v>
      </c>
      <c r="H290" s="19">
        <v>1</v>
      </c>
      <c r="I290" s="19">
        <v>1</v>
      </c>
      <c r="J290" s="19">
        <v>1</v>
      </c>
      <c r="K290" s="18" t="s">
        <v>1</v>
      </c>
      <c r="L290" s="19">
        <v>0</v>
      </c>
      <c r="M290" s="19">
        <v>0</v>
      </c>
      <c r="N290" s="18" t="s">
        <v>7</v>
      </c>
      <c r="O290" s="19">
        <v>414</v>
      </c>
      <c r="P290" s="18" t="s">
        <v>12414</v>
      </c>
      <c r="Q290" s="18" t="s">
        <v>12413</v>
      </c>
      <c r="R290" s="18" t="s">
        <v>12415</v>
      </c>
      <c r="S290" s="29">
        <v>44672.273310185185</v>
      </c>
    </row>
    <row r="291" spans="1:19" x14ac:dyDescent="0.2">
      <c r="A291" s="18" t="s">
        <v>12514</v>
      </c>
      <c r="B291" s="18" t="s">
        <v>12515</v>
      </c>
      <c r="C291" s="19">
        <v>5702506</v>
      </c>
      <c r="D291" s="18" t="s">
        <v>9</v>
      </c>
      <c r="E291" s="18" t="s">
        <v>107</v>
      </c>
      <c r="F291" s="18" t="s">
        <v>12</v>
      </c>
      <c r="G291" s="19">
        <v>2000009056242</v>
      </c>
      <c r="H291" s="19">
        <v>1</v>
      </c>
      <c r="I291" s="19">
        <v>1</v>
      </c>
      <c r="J291" s="19">
        <v>1</v>
      </c>
      <c r="K291" s="18" t="s">
        <v>12416</v>
      </c>
      <c r="L291" s="19">
        <v>0</v>
      </c>
      <c r="M291" s="19">
        <v>0</v>
      </c>
      <c r="N291" s="18" t="s">
        <v>7</v>
      </c>
      <c r="O291" s="19" t="s">
        <v>12573</v>
      </c>
      <c r="P291" s="18" t="s">
        <v>12413</v>
      </c>
      <c r="Q291" s="18" t="s">
        <v>12414</v>
      </c>
      <c r="R291" s="18" t="s">
        <v>12415</v>
      </c>
      <c r="S291" s="29">
        <v>44672.273310185185</v>
      </c>
    </row>
    <row r="292" spans="1:19" x14ac:dyDescent="0.2">
      <c r="A292" s="18" t="s">
        <v>2247</v>
      </c>
      <c r="B292" s="18" t="s">
        <v>2246</v>
      </c>
      <c r="C292" s="19">
        <v>4033224</v>
      </c>
      <c r="D292" s="18" t="s">
        <v>9</v>
      </c>
      <c r="E292" s="18" t="s">
        <v>105</v>
      </c>
      <c r="F292" s="18" t="s">
        <v>20</v>
      </c>
      <c r="G292" s="19">
        <v>2000009030327</v>
      </c>
      <c r="H292" s="19">
        <v>1</v>
      </c>
      <c r="I292" s="19">
        <v>1</v>
      </c>
      <c r="J292" s="19">
        <v>1</v>
      </c>
      <c r="K292" s="18" t="s">
        <v>12412</v>
      </c>
      <c r="L292" s="19">
        <v>0</v>
      </c>
      <c r="M292" s="19">
        <v>0</v>
      </c>
      <c r="N292" s="18" t="s">
        <v>7</v>
      </c>
      <c r="O292" s="19" t="s">
        <v>12572</v>
      </c>
      <c r="P292" s="18" t="s">
        <v>12414</v>
      </c>
      <c r="Q292" s="18" t="s">
        <v>12413</v>
      </c>
      <c r="R292" s="18" t="s">
        <v>12415</v>
      </c>
      <c r="S292" s="29">
        <v>44672.273310185185</v>
      </c>
    </row>
    <row r="293" spans="1:19" x14ac:dyDescent="0.2">
      <c r="A293" s="18" t="s">
        <v>2248</v>
      </c>
      <c r="B293" s="18" t="s">
        <v>2246</v>
      </c>
      <c r="C293" s="19">
        <v>4033224</v>
      </c>
      <c r="D293" s="18" t="s">
        <v>9</v>
      </c>
      <c r="E293" s="18" t="s">
        <v>105</v>
      </c>
      <c r="F293" s="18" t="s">
        <v>32</v>
      </c>
      <c r="G293" s="19">
        <v>2077199011719</v>
      </c>
      <c r="H293" s="19">
        <v>1</v>
      </c>
      <c r="I293" s="19">
        <v>1</v>
      </c>
      <c r="J293" s="19">
        <v>1</v>
      </c>
      <c r="K293" s="18" t="s">
        <v>12412</v>
      </c>
      <c r="L293" s="19">
        <v>0</v>
      </c>
      <c r="M293" s="19">
        <v>0</v>
      </c>
      <c r="N293" s="18" t="s">
        <v>7</v>
      </c>
      <c r="O293" s="19" t="s">
        <v>12572</v>
      </c>
      <c r="P293" s="18" t="s">
        <v>12414</v>
      </c>
      <c r="Q293" s="18" t="s">
        <v>12413</v>
      </c>
      <c r="R293" s="18" t="s">
        <v>12415</v>
      </c>
      <c r="S293" s="29">
        <v>44672.273310185185</v>
      </c>
    </row>
    <row r="294" spans="1:19" x14ac:dyDescent="0.2">
      <c r="A294" s="18" t="s">
        <v>2249</v>
      </c>
      <c r="B294" s="18" t="s">
        <v>2246</v>
      </c>
      <c r="C294" s="19">
        <v>4033224</v>
      </c>
      <c r="D294" s="18" t="s">
        <v>9</v>
      </c>
      <c r="E294" s="18" t="s">
        <v>105</v>
      </c>
      <c r="F294" s="18" t="s">
        <v>19</v>
      </c>
      <c r="G294" s="19">
        <v>2000009030334</v>
      </c>
      <c r="H294" s="19">
        <v>1</v>
      </c>
      <c r="I294" s="19">
        <v>1</v>
      </c>
      <c r="J294" s="19">
        <v>1</v>
      </c>
      <c r="K294" s="18" t="s">
        <v>12412</v>
      </c>
      <c r="L294" s="19">
        <v>0</v>
      </c>
      <c r="M294" s="19">
        <v>0</v>
      </c>
      <c r="N294" s="18" t="s">
        <v>7</v>
      </c>
      <c r="O294" s="19" t="s">
        <v>12572</v>
      </c>
      <c r="P294" s="18" t="s">
        <v>12413</v>
      </c>
      <c r="Q294" s="18" t="s">
        <v>12414</v>
      </c>
      <c r="R294" s="18" t="s">
        <v>12415</v>
      </c>
      <c r="S294" s="29">
        <v>44672.273310185185</v>
      </c>
    </row>
    <row r="295" spans="1:19" x14ac:dyDescent="0.2">
      <c r="A295" s="18" t="s">
        <v>12516</v>
      </c>
      <c r="B295" s="18" t="s">
        <v>12517</v>
      </c>
      <c r="C295" s="19">
        <v>4033223</v>
      </c>
      <c r="D295" s="18" t="s">
        <v>9</v>
      </c>
      <c r="E295" s="18" t="s">
        <v>104</v>
      </c>
      <c r="F295" s="18" t="s">
        <v>26</v>
      </c>
      <c r="G295" s="19">
        <v>2077199067655</v>
      </c>
      <c r="H295" s="19">
        <v>1</v>
      </c>
      <c r="I295" s="19">
        <v>1</v>
      </c>
      <c r="J295" s="19">
        <v>1</v>
      </c>
      <c r="K295" s="18" t="s">
        <v>12412</v>
      </c>
      <c r="L295" s="19">
        <v>0</v>
      </c>
      <c r="M295" s="19">
        <v>0</v>
      </c>
      <c r="N295" s="18" t="s">
        <v>7</v>
      </c>
      <c r="O295" s="19" t="s">
        <v>12572</v>
      </c>
      <c r="P295" s="18" t="s">
        <v>12413</v>
      </c>
      <c r="Q295" s="18" t="s">
        <v>12414</v>
      </c>
      <c r="R295" s="18" t="s">
        <v>12415</v>
      </c>
      <c r="S295" s="29">
        <v>44672.273310185185</v>
      </c>
    </row>
    <row r="296" spans="1:19" x14ac:dyDescent="0.2">
      <c r="A296" s="18" t="s">
        <v>12518</v>
      </c>
      <c r="B296" s="18" t="s">
        <v>12519</v>
      </c>
      <c r="C296" s="19">
        <v>3897292</v>
      </c>
      <c r="D296" s="18" t="s">
        <v>9</v>
      </c>
      <c r="E296" s="18" t="s">
        <v>106</v>
      </c>
      <c r="F296" s="18" t="s">
        <v>20</v>
      </c>
      <c r="G296" s="19">
        <v>2077199007170</v>
      </c>
      <c r="H296" s="19">
        <v>1</v>
      </c>
      <c r="I296" s="19">
        <v>1</v>
      </c>
      <c r="J296" s="19">
        <v>1</v>
      </c>
      <c r="K296" s="18" t="s">
        <v>12412</v>
      </c>
      <c r="L296" s="19">
        <v>0</v>
      </c>
      <c r="M296" s="19">
        <v>0</v>
      </c>
      <c r="N296" s="18" t="s">
        <v>7</v>
      </c>
      <c r="O296" s="19" t="s">
        <v>12550</v>
      </c>
      <c r="P296" s="18" t="s">
        <v>12413</v>
      </c>
      <c r="Q296" s="18" t="s">
        <v>12414</v>
      </c>
      <c r="R296" s="18" t="s">
        <v>12415</v>
      </c>
      <c r="S296" s="29">
        <v>44672.273310185185</v>
      </c>
    </row>
    <row r="297" spans="1:19" x14ac:dyDescent="0.2">
      <c r="A297" s="18" t="s">
        <v>2271</v>
      </c>
      <c r="B297" s="18" t="s">
        <v>2272</v>
      </c>
      <c r="C297" s="19">
        <v>3897304</v>
      </c>
      <c r="D297" s="18" t="s">
        <v>9</v>
      </c>
      <c r="E297" s="18" t="s">
        <v>109</v>
      </c>
      <c r="F297" s="18" t="s">
        <v>8</v>
      </c>
      <c r="G297" s="19">
        <v>2070000003002</v>
      </c>
      <c r="H297" s="19">
        <v>1</v>
      </c>
      <c r="I297" s="19">
        <v>1</v>
      </c>
      <c r="J297" s="19">
        <v>1</v>
      </c>
      <c r="K297" s="18" t="s">
        <v>12417</v>
      </c>
      <c r="L297" s="19">
        <v>0</v>
      </c>
      <c r="M297" s="19">
        <v>0</v>
      </c>
      <c r="N297" s="18" t="s">
        <v>7</v>
      </c>
      <c r="O297" s="19" t="s">
        <v>12550</v>
      </c>
      <c r="P297" s="18" t="s">
        <v>12414</v>
      </c>
      <c r="Q297" s="18" t="s">
        <v>12413</v>
      </c>
      <c r="R297" s="18" t="s">
        <v>12415</v>
      </c>
      <c r="S297" s="29">
        <v>44672.273310185185</v>
      </c>
    </row>
    <row r="298" spans="1:19" x14ac:dyDescent="0.2">
      <c r="A298" s="18" t="s">
        <v>12520</v>
      </c>
      <c r="B298" s="18" t="s">
        <v>12521</v>
      </c>
      <c r="C298" s="19">
        <v>7951385</v>
      </c>
      <c r="D298" s="18" t="s">
        <v>9</v>
      </c>
      <c r="E298" s="18" t="s">
        <v>100</v>
      </c>
      <c r="F298" s="18" t="s">
        <v>12</v>
      </c>
      <c r="G298" s="19">
        <v>2077199027710</v>
      </c>
      <c r="H298" s="19">
        <v>1</v>
      </c>
      <c r="I298" s="19">
        <v>1</v>
      </c>
      <c r="J298" s="19">
        <v>1</v>
      </c>
      <c r="K298" s="18" t="s">
        <v>12416</v>
      </c>
      <c r="L298" s="19">
        <v>0</v>
      </c>
      <c r="M298" s="19">
        <v>0</v>
      </c>
      <c r="N298" s="18" t="s">
        <v>7</v>
      </c>
      <c r="O298" s="19" t="s">
        <v>12628</v>
      </c>
      <c r="P298" s="18" t="s">
        <v>12413</v>
      </c>
      <c r="Q298" s="18" t="s">
        <v>12414</v>
      </c>
      <c r="R298" s="18" t="s">
        <v>12415</v>
      </c>
      <c r="S298" s="29">
        <v>44672.273310185185</v>
      </c>
    </row>
    <row r="299" spans="1:19" x14ac:dyDescent="0.2">
      <c r="A299" s="18" t="s">
        <v>12522</v>
      </c>
      <c r="B299" s="18" t="s">
        <v>12523</v>
      </c>
      <c r="C299" s="19">
        <v>7951386</v>
      </c>
      <c r="D299" s="18" t="s">
        <v>9</v>
      </c>
      <c r="E299" s="18" t="s">
        <v>101</v>
      </c>
      <c r="F299" s="18" t="s">
        <v>26</v>
      </c>
      <c r="G299" s="19">
        <v>2077199027765</v>
      </c>
      <c r="H299" s="19">
        <v>1</v>
      </c>
      <c r="I299" s="19">
        <v>1</v>
      </c>
      <c r="J299" s="19">
        <v>1</v>
      </c>
      <c r="K299" s="18" t="s">
        <v>12412</v>
      </c>
      <c r="L299" s="19">
        <v>0</v>
      </c>
      <c r="M299" s="19">
        <v>0</v>
      </c>
      <c r="N299" s="18" t="s">
        <v>7</v>
      </c>
      <c r="O299" s="19" t="s">
        <v>12628</v>
      </c>
      <c r="P299" s="18" t="s">
        <v>12413</v>
      </c>
      <c r="Q299" s="18" t="s">
        <v>12414</v>
      </c>
      <c r="R299" s="18" t="s">
        <v>12415</v>
      </c>
      <c r="S299" s="29">
        <v>44672.273310185185</v>
      </c>
    </row>
    <row r="300" spans="1:19" x14ac:dyDescent="0.2">
      <c r="A300" s="18" t="s">
        <v>12524</v>
      </c>
      <c r="B300" s="18" t="s">
        <v>12523</v>
      </c>
      <c r="C300" s="19">
        <v>7951386</v>
      </c>
      <c r="D300" s="18" t="s">
        <v>9</v>
      </c>
      <c r="E300" s="18" t="s">
        <v>101</v>
      </c>
      <c r="F300" s="18" t="s">
        <v>12</v>
      </c>
      <c r="G300" s="19">
        <v>2077199027772</v>
      </c>
      <c r="H300" s="19">
        <v>1</v>
      </c>
      <c r="I300" s="19">
        <v>1</v>
      </c>
      <c r="J300" s="19">
        <v>1</v>
      </c>
      <c r="K300" s="18" t="s">
        <v>12417</v>
      </c>
      <c r="L300" s="19">
        <v>0</v>
      </c>
      <c r="M300" s="19">
        <v>0</v>
      </c>
      <c r="N300" s="18" t="s">
        <v>7</v>
      </c>
      <c r="O300" s="19" t="s">
        <v>12628</v>
      </c>
      <c r="P300" s="18" t="s">
        <v>12413</v>
      </c>
      <c r="Q300" s="18" t="s">
        <v>12414</v>
      </c>
      <c r="R300" s="18" t="s">
        <v>12415</v>
      </c>
      <c r="S300" s="29">
        <v>44672.273310185185</v>
      </c>
    </row>
    <row r="301" spans="1:19" x14ac:dyDescent="0.2">
      <c r="A301" s="18" t="s">
        <v>12525</v>
      </c>
      <c r="B301" s="18" t="s">
        <v>12523</v>
      </c>
      <c r="C301" s="19">
        <v>7951386</v>
      </c>
      <c r="D301" s="18" t="s">
        <v>9</v>
      </c>
      <c r="E301" s="18" t="s">
        <v>101</v>
      </c>
      <c r="F301" s="18" t="s">
        <v>25</v>
      </c>
      <c r="G301" s="19">
        <v>2077199027789</v>
      </c>
      <c r="H301" s="19">
        <v>1</v>
      </c>
      <c r="I301" s="19">
        <v>1</v>
      </c>
      <c r="J301" s="19">
        <v>1</v>
      </c>
      <c r="K301" s="18" t="s">
        <v>4</v>
      </c>
      <c r="L301" s="19">
        <v>0</v>
      </c>
      <c r="M301" s="19">
        <v>0</v>
      </c>
      <c r="N301" s="18" t="s">
        <v>7</v>
      </c>
      <c r="O301" s="19" t="s">
        <v>12628</v>
      </c>
      <c r="P301" s="18" t="s">
        <v>12413</v>
      </c>
      <c r="Q301" s="18" t="s">
        <v>12414</v>
      </c>
      <c r="R301" s="18" t="s">
        <v>12415</v>
      </c>
      <c r="S301" s="29">
        <v>44672.273310185185</v>
      </c>
    </row>
    <row r="302" spans="1:19" x14ac:dyDescent="0.2">
      <c r="A302" s="18" t="s">
        <v>12526</v>
      </c>
      <c r="B302" s="18" t="s">
        <v>12523</v>
      </c>
      <c r="C302" s="19">
        <v>7951386</v>
      </c>
      <c r="D302" s="18" t="s">
        <v>9</v>
      </c>
      <c r="E302" s="18" t="s">
        <v>101</v>
      </c>
      <c r="F302" s="18" t="s">
        <v>20</v>
      </c>
      <c r="G302" s="19">
        <v>2077199027796</v>
      </c>
      <c r="H302" s="19">
        <v>1</v>
      </c>
      <c r="I302" s="19">
        <v>1</v>
      </c>
      <c r="J302" s="19">
        <v>1</v>
      </c>
      <c r="K302" s="18" t="s">
        <v>4</v>
      </c>
      <c r="L302" s="19">
        <v>0</v>
      </c>
      <c r="M302" s="19">
        <v>0</v>
      </c>
      <c r="N302" s="18" t="s">
        <v>7</v>
      </c>
      <c r="O302" s="19" t="s">
        <v>12628</v>
      </c>
      <c r="P302" s="18" t="s">
        <v>12413</v>
      </c>
      <c r="Q302" s="18" t="s">
        <v>12414</v>
      </c>
      <c r="R302" s="18" t="s">
        <v>12415</v>
      </c>
      <c r="S302" s="29">
        <v>44672.273310185185</v>
      </c>
    </row>
    <row r="303" spans="1:19" x14ac:dyDescent="0.2">
      <c r="A303" s="18" t="s">
        <v>12527</v>
      </c>
      <c r="B303" s="18" t="s">
        <v>12528</v>
      </c>
      <c r="C303" s="19">
        <v>8257026</v>
      </c>
      <c r="D303" s="18" t="s">
        <v>9</v>
      </c>
      <c r="E303" s="18" t="s">
        <v>102</v>
      </c>
      <c r="F303" s="18">
        <v>51</v>
      </c>
      <c r="G303" s="19">
        <v>2077199018657</v>
      </c>
      <c r="H303" s="19">
        <v>1</v>
      </c>
      <c r="I303" s="19">
        <v>1</v>
      </c>
      <c r="J303" s="19">
        <v>1</v>
      </c>
      <c r="K303" s="18" t="s">
        <v>12412</v>
      </c>
      <c r="L303" s="19">
        <v>0</v>
      </c>
      <c r="M303" s="19">
        <v>0</v>
      </c>
      <c r="N303" s="18" t="s">
        <v>7</v>
      </c>
      <c r="O303" s="19" t="s">
        <v>12629</v>
      </c>
      <c r="P303" s="18" t="s">
        <v>12413</v>
      </c>
      <c r="Q303" s="18" t="s">
        <v>12414</v>
      </c>
      <c r="R303" s="18" t="s">
        <v>12415</v>
      </c>
      <c r="S303" s="29">
        <v>44672.273310185185</v>
      </c>
    </row>
    <row r="304" spans="1:19" x14ac:dyDescent="0.2">
      <c r="A304" s="18" t="s">
        <v>12529</v>
      </c>
      <c r="B304" s="18" t="s">
        <v>12530</v>
      </c>
      <c r="C304" s="19">
        <v>8257027</v>
      </c>
      <c r="D304" s="18" t="s">
        <v>9</v>
      </c>
      <c r="E304" s="18" t="s">
        <v>103</v>
      </c>
      <c r="F304" s="18">
        <v>51</v>
      </c>
      <c r="G304" s="19">
        <v>2077199018664</v>
      </c>
      <c r="H304" s="19">
        <v>1</v>
      </c>
      <c r="I304" s="19">
        <v>1</v>
      </c>
      <c r="J304" s="19">
        <v>1</v>
      </c>
      <c r="K304" s="18" t="s">
        <v>12412</v>
      </c>
      <c r="L304" s="19">
        <v>0</v>
      </c>
      <c r="M304" s="19">
        <v>0</v>
      </c>
      <c r="N304" s="18" t="s">
        <v>7</v>
      </c>
      <c r="O304" s="19" t="s">
        <v>12629</v>
      </c>
      <c r="P304" s="18" t="s">
        <v>12413</v>
      </c>
      <c r="Q304" s="18" t="s">
        <v>12414</v>
      </c>
      <c r="R304" s="18" t="s">
        <v>12415</v>
      </c>
      <c r="S304" s="29">
        <v>44672.273310185185</v>
      </c>
    </row>
    <row r="305" spans="1:19" x14ac:dyDescent="0.2">
      <c r="A305" s="18" t="s">
        <v>2241</v>
      </c>
      <c r="B305" s="18" t="s">
        <v>2240</v>
      </c>
      <c r="C305" s="19">
        <v>10614443</v>
      </c>
      <c r="D305" s="18" t="s">
        <v>9</v>
      </c>
      <c r="E305" s="18" t="s">
        <v>31</v>
      </c>
      <c r="F305" s="18" t="s">
        <v>20</v>
      </c>
      <c r="G305" s="19">
        <v>2077199052835</v>
      </c>
      <c r="H305" s="19">
        <v>1</v>
      </c>
      <c r="I305" s="19">
        <v>2</v>
      </c>
      <c r="J305" s="19">
        <v>2</v>
      </c>
      <c r="K305" s="18" t="s">
        <v>12412</v>
      </c>
      <c r="L305" s="19">
        <v>0</v>
      </c>
      <c r="M305" s="19">
        <v>0</v>
      </c>
      <c r="N305" s="18" t="s">
        <v>7</v>
      </c>
      <c r="O305" s="19">
        <v>813</v>
      </c>
      <c r="P305" s="18" t="s">
        <v>12413</v>
      </c>
      <c r="Q305" s="18" t="s">
        <v>12414</v>
      </c>
      <c r="R305" s="18" t="s">
        <v>12415</v>
      </c>
      <c r="S305" s="29">
        <v>44672.273310185185</v>
      </c>
    </row>
    <row r="306" spans="1:19" x14ac:dyDescent="0.2">
      <c r="A306" s="18" t="s">
        <v>2233</v>
      </c>
      <c r="B306" s="18" t="s">
        <v>2234</v>
      </c>
      <c r="C306" s="19">
        <v>10614444</v>
      </c>
      <c r="D306" s="18" t="s">
        <v>9</v>
      </c>
      <c r="E306" s="18" t="s">
        <v>99</v>
      </c>
      <c r="F306" s="18" t="s">
        <v>12</v>
      </c>
      <c r="G306" s="19">
        <v>2077199052842</v>
      </c>
      <c r="H306" s="19">
        <v>1</v>
      </c>
      <c r="I306" s="19">
        <v>1</v>
      </c>
      <c r="J306" s="19">
        <v>1</v>
      </c>
      <c r="K306" s="18" t="s">
        <v>2</v>
      </c>
      <c r="L306" s="19">
        <v>0</v>
      </c>
      <c r="M306" s="19">
        <v>0</v>
      </c>
      <c r="N306" s="18" t="s">
        <v>7</v>
      </c>
      <c r="O306" s="19">
        <v>813</v>
      </c>
      <c r="P306" s="18" t="s">
        <v>12413</v>
      </c>
      <c r="Q306" s="18" t="s">
        <v>12414</v>
      </c>
      <c r="R306" s="18" t="s">
        <v>12415</v>
      </c>
      <c r="S306" s="29">
        <v>44672.273310185185</v>
      </c>
    </row>
    <row r="307" spans="1:19" x14ac:dyDescent="0.2">
      <c r="A307" s="18" t="s">
        <v>2238</v>
      </c>
      <c r="B307" s="18" t="s">
        <v>2237</v>
      </c>
      <c r="C307" s="19">
        <v>10614446</v>
      </c>
      <c r="D307" s="18" t="s">
        <v>9</v>
      </c>
      <c r="E307" s="18" t="s">
        <v>30</v>
      </c>
      <c r="F307" s="18" t="s">
        <v>20</v>
      </c>
      <c r="G307" s="19">
        <v>2077199052897</v>
      </c>
      <c r="H307" s="19">
        <v>1</v>
      </c>
      <c r="I307" s="19">
        <v>1</v>
      </c>
      <c r="J307" s="19">
        <v>1</v>
      </c>
      <c r="K307" s="18" t="s">
        <v>12412</v>
      </c>
      <c r="L307" s="19">
        <v>0</v>
      </c>
      <c r="M307" s="19">
        <v>0</v>
      </c>
      <c r="N307" s="18" t="s">
        <v>7</v>
      </c>
      <c r="O307" s="19">
        <v>813</v>
      </c>
      <c r="P307" s="18" t="s">
        <v>12413</v>
      </c>
      <c r="Q307" s="18" t="s">
        <v>12414</v>
      </c>
      <c r="R307" s="18" t="s">
        <v>12415</v>
      </c>
      <c r="S307" s="29">
        <v>44672.273310185185</v>
      </c>
    </row>
    <row r="308" spans="1:19" x14ac:dyDescent="0.2">
      <c r="A308" s="18" t="s">
        <v>2238</v>
      </c>
      <c r="B308" s="18" t="s">
        <v>2237</v>
      </c>
      <c r="C308" s="19">
        <v>10614446</v>
      </c>
      <c r="D308" s="18" t="s">
        <v>9</v>
      </c>
      <c r="E308" s="18" t="s">
        <v>30</v>
      </c>
      <c r="F308" s="18" t="s">
        <v>20</v>
      </c>
      <c r="G308" s="19">
        <v>2077199052897</v>
      </c>
      <c r="H308" s="19">
        <v>1</v>
      </c>
      <c r="I308" s="19">
        <v>1</v>
      </c>
      <c r="J308" s="19">
        <v>1</v>
      </c>
      <c r="K308" s="18" t="s">
        <v>5</v>
      </c>
      <c r="L308" s="19">
        <v>0</v>
      </c>
      <c r="M308" s="19">
        <v>0</v>
      </c>
      <c r="N308" s="18" t="s">
        <v>7</v>
      </c>
      <c r="O308" s="19">
        <v>813</v>
      </c>
      <c r="P308" s="18" t="s">
        <v>12413</v>
      </c>
      <c r="Q308" s="18" t="s">
        <v>12414</v>
      </c>
      <c r="R308" s="18" t="s">
        <v>12415</v>
      </c>
      <c r="S308" s="29">
        <v>44672.273310185185</v>
      </c>
    </row>
    <row r="309" spans="1:19" x14ac:dyDescent="0.2">
      <c r="A309" s="18" t="s">
        <v>2238</v>
      </c>
      <c r="B309" s="18" t="s">
        <v>2237</v>
      </c>
      <c r="C309" s="19">
        <v>10614446</v>
      </c>
      <c r="D309" s="18" t="s">
        <v>9</v>
      </c>
      <c r="E309" s="18" t="s">
        <v>30</v>
      </c>
      <c r="F309" s="18" t="s">
        <v>20</v>
      </c>
      <c r="G309" s="19">
        <v>2077199052897</v>
      </c>
      <c r="H309" s="19">
        <v>1</v>
      </c>
      <c r="I309" s="19">
        <v>1</v>
      </c>
      <c r="J309" s="19">
        <v>1</v>
      </c>
      <c r="K309" s="18" t="s">
        <v>1</v>
      </c>
      <c r="L309" s="19">
        <v>0</v>
      </c>
      <c r="M309" s="19">
        <v>0</v>
      </c>
      <c r="N309" s="18" t="s">
        <v>7</v>
      </c>
      <c r="O309" s="19">
        <v>813</v>
      </c>
      <c r="P309" s="18" t="s">
        <v>12413</v>
      </c>
      <c r="Q309" s="18" t="s">
        <v>12414</v>
      </c>
      <c r="R309" s="18" t="s">
        <v>12415</v>
      </c>
      <c r="S309" s="29">
        <v>44672.273310185185</v>
      </c>
    </row>
    <row r="310" spans="1:19" x14ac:dyDescent="0.2">
      <c r="A310" s="18" t="s">
        <v>12531</v>
      </c>
      <c r="B310" s="18" t="s">
        <v>12532</v>
      </c>
      <c r="C310" s="19">
        <v>15484300</v>
      </c>
      <c r="D310" s="18" t="s">
        <v>9</v>
      </c>
      <c r="E310" s="18" t="s">
        <v>108</v>
      </c>
      <c r="F310" s="18" t="s">
        <v>25</v>
      </c>
      <c r="G310" s="19">
        <v>2077199067631</v>
      </c>
      <c r="H310" s="19">
        <v>1</v>
      </c>
      <c r="I310" s="19">
        <v>1</v>
      </c>
      <c r="J310" s="19">
        <v>1</v>
      </c>
      <c r="K310" s="18" t="s">
        <v>3</v>
      </c>
      <c r="L310" s="19">
        <v>0</v>
      </c>
      <c r="M310" s="19">
        <v>0</v>
      </c>
      <c r="N310" s="18" t="s">
        <v>7</v>
      </c>
      <c r="O310" s="19">
        <v>561</v>
      </c>
      <c r="P310" s="18" t="s">
        <v>12413</v>
      </c>
      <c r="Q310" s="18" t="s">
        <v>12414</v>
      </c>
      <c r="R310" s="18" t="s">
        <v>12415</v>
      </c>
      <c r="S310" s="29">
        <v>44672.273310185185</v>
      </c>
    </row>
    <row r="311" spans="1:19" s="1" customFormat="1" x14ac:dyDescent="0.2">
      <c r="A311" s="18" t="s">
        <v>2277</v>
      </c>
      <c r="B311" s="18" t="s">
        <v>2278</v>
      </c>
      <c r="C311" s="19">
        <v>61065402</v>
      </c>
      <c r="D311" s="18" t="s">
        <v>9</v>
      </c>
      <c r="E311" s="18" t="s">
        <v>12630</v>
      </c>
      <c r="F311" s="18" t="s">
        <v>8</v>
      </c>
      <c r="G311" s="19">
        <v>2077199128295</v>
      </c>
      <c r="H311" s="19">
        <v>2</v>
      </c>
      <c r="I311" s="19">
        <v>3</v>
      </c>
      <c r="J311" s="19">
        <v>3</v>
      </c>
      <c r="K311" s="18" t="s">
        <v>12412</v>
      </c>
      <c r="L311" s="19">
        <v>1</v>
      </c>
      <c r="M311" s="19">
        <v>1</v>
      </c>
      <c r="N311" s="18" t="s">
        <v>7</v>
      </c>
      <c r="O311" s="19">
        <v>0</v>
      </c>
      <c r="P311" s="18" t="s">
        <v>12413</v>
      </c>
      <c r="Q311" s="18" t="s">
        <v>12414</v>
      </c>
      <c r="R311" s="18" t="s">
        <v>12415</v>
      </c>
      <c r="S311" s="29">
        <v>44671.39199074074</v>
      </c>
    </row>
    <row r="312" spans="1:19" s="1" customFormat="1" x14ac:dyDescent="0.2">
      <c r="A312" s="18" t="s">
        <v>2296</v>
      </c>
      <c r="B312" s="18" t="s">
        <v>2292</v>
      </c>
      <c r="C312" s="19">
        <v>61065404</v>
      </c>
      <c r="D312" s="18" t="s">
        <v>9</v>
      </c>
      <c r="E312" s="18" t="s">
        <v>12631</v>
      </c>
      <c r="F312" s="18" t="s">
        <v>19</v>
      </c>
      <c r="G312" s="19">
        <v>2077199128349</v>
      </c>
      <c r="H312" s="19">
        <v>1</v>
      </c>
      <c r="I312" s="19">
        <v>1</v>
      </c>
      <c r="J312" s="19">
        <v>1</v>
      </c>
      <c r="K312" s="18" t="s">
        <v>12412</v>
      </c>
      <c r="L312" s="19">
        <v>0</v>
      </c>
      <c r="M312" s="19">
        <v>0</v>
      </c>
      <c r="N312" s="18" t="s">
        <v>7</v>
      </c>
      <c r="O312" s="19">
        <v>0</v>
      </c>
      <c r="P312" s="18" t="s">
        <v>12413</v>
      </c>
      <c r="Q312" s="18" t="s">
        <v>12414</v>
      </c>
      <c r="R312" s="18" t="s">
        <v>12415</v>
      </c>
      <c r="S312" s="29">
        <v>44672.273310185185</v>
      </c>
    </row>
    <row r="313" spans="1:19" s="1" customFormat="1" x14ac:dyDescent="0.2">
      <c r="A313" s="18" t="s">
        <v>1760</v>
      </c>
      <c r="B313" s="18" t="s">
        <v>1755</v>
      </c>
      <c r="C313" s="19">
        <v>74344754</v>
      </c>
      <c r="D313" s="18" t="s">
        <v>195</v>
      </c>
      <c r="E313" s="18" t="s">
        <v>12632</v>
      </c>
      <c r="F313" s="18" t="s">
        <v>91</v>
      </c>
      <c r="G313" s="19">
        <v>2077199142598</v>
      </c>
      <c r="H313" s="19">
        <v>1</v>
      </c>
      <c r="I313" s="19">
        <v>1</v>
      </c>
      <c r="J313" s="19">
        <v>1</v>
      </c>
      <c r="K313" s="18" t="s">
        <v>3</v>
      </c>
      <c r="L313" s="19">
        <v>0</v>
      </c>
      <c r="M313" s="19">
        <v>0</v>
      </c>
      <c r="N313" s="18" t="s">
        <v>7</v>
      </c>
      <c r="O313" s="19">
        <v>9</v>
      </c>
      <c r="P313" s="18" t="s">
        <v>12414</v>
      </c>
      <c r="Q313" s="18" t="s">
        <v>12413</v>
      </c>
      <c r="R313" s="18" t="s">
        <v>12415</v>
      </c>
      <c r="S313" s="29">
        <v>44672.273310185185</v>
      </c>
    </row>
  </sheetData>
  <autoFilter ref="A1:S313" xr:uid="{1A3EA13A-942E-4931-AF03-C62700D1FD4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A6EC-B119-47A3-B300-5E4663AE9656}">
  <sheetPr codeName="Лист3"/>
  <dimension ref="A1:J7990"/>
  <sheetViews>
    <sheetView showGridLines="0" workbookViewId="0">
      <selection activeCell="B33" sqref="B33"/>
    </sheetView>
  </sheetViews>
  <sheetFormatPr defaultRowHeight="12.75" x14ac:dyDescent="0.2"/>
  <cols>
    <col min="1" max="1" width="11.375" bestFit="1" customWidth="1"/>
    <col min="2" max="2" width="76.5" bestFit="1" customWidth="1"/>
    <col min="3" max="3" width="11.25" bestFit="1" customWidth="1"/>
    <col min="4" max="4" width="6.875" bestFit="1" customWidth="1"/>
    <col min="5" max="5" width="7.375" bestFit="1" customWidth="1"/>
    <col min="6" max="6" width="7.625" bestFit="1" customWidth="1"/>
    <col min="7" max="7" width="5.375" bestFit="1" customWidth="1"/>
    <col min="8" max="8" width="8" bestFit="1" customWidth="1"/>
    <col min="9" max="9" width="2.125" customWidth="1"/>
    <col min="10" max="10" width="49.375" bestFit="1" customWidth="1"/>
  </cols>
  <sheetData>
    <row r="1" spans="1:10" s="1" customFormat="1" x14ac:dyDescent="0.2">
      <c r="A1" s="10" t="s">
        <v>12394</v>
      </c>
      <c r="B1" s="10" t="s">
        <v>12534</v>
      </c>
      <c r="C1" s="10" t="s">
        <v>12547</v>
      </c>
      <c r="D1" s="10" t="s">
        <v>12542</v>
      </c>
      <c r="E1" s="10" t="s">
        <v>12543</v>
      </c>
      <c r="F1" s="10" t="s">
        <v>12544</v>
      </c>
      <c r="G1" s="10" t="s">
        <v>12545</v>
      </c>
      <c r="H1" s="22" t="s">
        <v>12546</v>
      </c>
      <c r="J1" s="26" t="s">
        <v>12548</v>
      </c>
    </row>
    <row r="2" spans="1:10" x14ac:dyDescent="0.2">
      <c r="A2" s="10" t="s">
        <v>196</v>
      </c>
      <c r="B2" s="10" t="s">
        <v>197</v>
      </c>
      <c r="C2" s="10" t="s">
        <v>198</v>
      </c>
      <c r="D2" s="2">
        <v>398.47</v>
      </c>
      <c r="E2" s="3">
        <v>15</v>
      </c>
      <c r="F2" s="4">
        <v>5977.05</v>
      </c>
      <c r="G2" s="5"/>
      <c r="H2" s="6">
        <v>15</v>
      </c>
    </row>
    <row r="3" spans="1:10" x14ac:dyDescent="0.2">
      <c r="A3" s="10" t="s">
        <v>199</v>
      </c>
      <c r="B3" s="10" t="s">
        <v>200</v>
      </c>
      <c r="C3" s="10" t="s">
        <v>198</v>
      </c>
      <c r="D3" s="2">
        <v>613.25</v>
      </c>
      <c r="E3" s="3">
        <v>26</v>
      </c>
      <c r="F3" s="7">
        <v>15944.5</v>
      </c>
      <c r="G3" s="5"/>
      <c r="H3" s="6">
        <v>26</v>
      </c>
    </row>
    <row r="4" spans="1:10" x14ac:dyDescent="0.2">
      <c r="A4" s="10" t="s">
        <v>201</v>
      </c>
      <c r="B4" s="10" t="s">
        <v>202</v>
      </c>
      <c r="C4" s="10" t="s">
        <v>198</v>
      </c>
      <c r="D4" s="2">
        <v>264.14</v>
      </c>
      <c r="E4" s="3">
        <v>27</v>
      </c>
      <c r="F4" s="4">
        <v>7131.78</v>
      </c>
      <c r="G4" s="5"/>
      <c r="H4" s="6">
        <v>27</v>
      </c>
    </row>
    <row r="5" spans="1:10" x14ac:dyDescent="0.2">
      <c r="A5" s="10" t="s">
        <v>203</v>
      </c>
      <c r="B5" s="10" t="s">
        <v>204</v>
      </c>
      <c r="C5" s="10" t="s">
        <v>198</v>
      </c>
      <c r="D5" s="2">
        <v>365.51</v>
      </c>
      <c r="E5" s="3">
        <v>5</v>
      </c>
      <c r="F5" s="4">
        <v>1827.55</v>
      </c>
      <c r="G5" s="5"/>
      <c r="H5" s="6">
        <v>5</v>
      </c>
    </row>
    <row r="6" spans="1:10" x14ac:dyDescent="0.2">
      <c r="A6" s="10" t="s">
        <v>205</v>
      </c>
      <c r="B6" s="10" t="s">
        <v>206</v>
      </c>
      <c r="C6" s="10" t="s">
        <v>198</v>
      </c>
      <c r="D6" s="2">
        <v>905.06</v>
      </c>
      <c r="E6" s="3">
        <v>1</v>
      </c>
      <c r="F6" s="2">
        <v>905.06</v>
      </c>
      <c r="G6" s="5"/>
      <c r="H6" s="6">
        <v>1</v>
      </c>
    </row>
    <row r="7" spans="1:10" x14ac:dyDescent="0.2">
      <c r="A7" s="10" t="s">
        <v>207</v>
      </c>
      <c r="B7" s="10" t="s">
        <v>208</v>
      </c>
      <c r="C7" s="10" t="s">
        <v>198</v>
      </c>
      <c r="D7" s="2">
        <v>905.42</v>
      </c>
      <c r="E7" s="3">
        <v>1</v>
      </c>
      <c r="F7" s="2">
        <v>905.42</v>
      </c>
      <c r="G7" s="5"/>
      <c r="H7" s="6">
        <v>1</v>
      </c>
    </row>
    <row r="8" spans="1:10" x14ac:dyDescent="0.2">
      <c r="A8" s="10" t="s">
        <v>209</v>
      </c>
      <c r="B8" s="10" t="s">
        <v>210</v>
      </c>
      <c r="C8" s="10" t="s">
        <v>198</v>
      </c>
      <c r="D8" s="2">
        <v>905.42</v>
      </c>
      <c r="E8" s="3">
        <v>1</v>
      </c>
      <c r="F8" s="2">
        <v>905.42</v>
      </c>
      <c r="G8" s="5"/>
      <c r="H8" s="6">
        <v>1</v>
      </c>
    </row>
    <row r="9" spans="1:10" x14ac:dyDescent="0.2">
      <c r="A9" s="10" t="s">
        <v>211</v>
      </c>
      <c r="B9" s="10" t="s">
        <v>212</v>
      </c>
      <c r="C9" s="10" t="s">
        <v>198</v>
      </c>
      <c r="D9" s="2">
        <v>905.42</v>
      </c>
      <c r="E9" s="3">
        <v>1</v>
      </c>
      <c r="F9" s="2">
        <v>905.42</v>
      </c>
      <c r="G9" s="5"/>
      <c r="H9" s="6">
        <v>1</v>
      </c>
    </row>
    <row r="10" spans="1:10" x14ac:dyDescent="0.2">
      <c r="A10" s="10" t="s">
        <v>213</v>
      </c>
      <c r="B10" s="10" t="s">
        <v>214</v>
      </c>
      <c r="C10" s="10" t="s">
        <v>198</v>
      </c>
      <c r="D10" s="2">
        <v>831.98</v>
      </c>
      <c r="E10" s="3">
        <v>1</v>
      </c>
      <c r="F10" s="2">
        <v>831.98</v>
      </c>
      <c r="G10" s="5"/>
      <c r="H10" s="6">
        <v>1</v>
      </c>
    </row>
    <row r="11" spans="1:10" x14ac:dyDescent="0.2">
      <c r="A11" s="10" t="s">
        <v>215</v>
      </c>
      <c r="B11" s="10" t="s">
        <v>216</v>
      </c>
      <c r="C11" s="10" t="s">
        <v>198</v>
      </c>
      <c r="D11" s="4">
        <v>1215</v>
      </c>
      <c r="E11" s="3">
        <v>2</v>
      </c>
      <c r="F11" s="8">
        <v>2430</v>
      </c>
      <c r="G11" s="5"/>
      <c r="H11" s="6">
        <v>2</v>
      </c>
    </row>
    <row r="12" spans="1:10" x14ac:dyDescent="0.2">
      <c r="A12" s="10" t="s">
        <v>217</v>
      </c>
      <c r="B12" s="10" t="s">
        <v>218</v>
      </c>
      <c r="C12" s="10" t="s">
        <v>198</v>
      </c>
      <c r="D12" s="4">
        <v>1215</v>
      </c>
      <c r="E12" s="3">
        <v>1</v>
      </c>
      <c r="F12" s="8">
        <v>1215</v>
      </c>
      <c r="G12" s="5"/>
      <c r="H12" s="6">
        <v>1</v>
      </c>
    </row>
    <row r="13" spans="1:10" x14ac:dyDescent="0.2">
      <c r="A13" s="10" t="s">
        <v>219</v>
      </c>
      <c r="B13" s="10" t="s">
        <v>220</v>
      </c>
      <c r="C13" s="10" t="s">
        <v>198</v>
      </c>
      <c r="D13" s="4">
        <v>1215</v>
      </c>
      <c r="E13" s="3">
        <v>1</v>
      </c>
      <c r="F13" s="8">
        <v>1215</v>
      </c>
      <c r="G13" s="5"/>
      <c r="H13" s="6">
        <v>1</v>
      </c>
    </row>
    <row r="14" spans="1:10" x14ac:dyDescent="0.2">
      <c r="A14" s="10" t="s">
        <v>221</v>
      </c>
      <c r="B14" s="10" t="s">
        <v>222</v>
      </c>
      <c r="C14" s="10" t="s">
        <v>198</v>
      </c>
      <c r="D14" s="4">
        <v>1215</v>
      </c>
      <c r="E14" s="3">
        <v>1</v>
      </c>
      <c r="F14" s="8">
        <v>1215</v>
      </c>
      <c r="G14" s="5"/>
      <c r="H14" s="6">
        <v>1</v>
      </c>
    </row>
    <row r="15" spans="1:10" x14ac:dyDescent="0.2">
      <c r="A15" s="10" t="s">
        <v>223</v>
      </c>
      <c r="B15" s="10" t="s">
        <v>224</v>
      </c>
      <c r="C15" s="10" t="s">
        <v>198</v>
      </c>
      <c r="D15" s="4">
        <v>1215</v>
      </c>
      <c r="E15" s="3">
        <v>2</v>
      </c>
      <c r="F15" s="8">
        <v>2430</v>
      </c>
      <c r="G15" s="5"/>
      <c r="H15" s="6">
        <v>2</v>
      </c>
    </row>
    <row r="16" spans="1:10" x14ac:dyDescent="0.2">
      <c r="A16" s="10" t="s">
        <v>225</v>
      </c>
      <c r="B16" s="10" t="s">
        <v>226</v>
      </c>
      <c r="C16" s="10" t="s">
        <v>198</v>
      </c>
      <c r="D16" s="4">
        <v>1215</v>
      </c>
      <c r="E16" s="3">
        <v>1</v>
      </c>
      <c r="F16" s="8">
        <v>1215</v>
      </c>
      <c r="G16" s="5"/>
      <c r="H16" s="6">
        <v>1</v>
      </c>
    </row>
    <row r="17" spans="1:8" x14ac:dyDescent="0.2">
      <c r="A17" s="10" t="s">
        <v>227</v>
      </c>
      <c r="B17" s="10" t="s">
        <v>228</v>
      </c>
      <c r="C17" s="10" t="s">
        <v>198</v>
      </c>
      <c r="D17" s="4">
        <v>1215</v>
      </c>
      <c r="E17" s="3">
        <v>2</v>
      </c>
      <c r="F17" s="8">
        <v>2430</v>
      </c>
      <c r="G17" s="5"/>
      <c r="H17" s="6">
        <v>2</v>
      </c>
    </row>
    <row r="18" spans="1:8" x14ac:dyDescent="0.2">
      <c r="A18" s="10" t="s">
        <v>229</v>
      </c>
      <c r="B18" s="10" t="s">
        <v>230</v>
      </c>
      <c r="C18" s="10" t="s">
        <v>198</v>
      </c>
      <c r="D18" s="4">
        <v>1336.5</v>
      </c>
      <c r="E18" s="3">
        <v>1</v>
      </c>
      <c r="F18" s="7">
        <v>1336.5</v>
      </c>
      <c r="G18" s="5"/>
      <c r="H18" s="6">
        <v>1</v>
      </c>
    </row>
    <row r="19" spans="1:8" x14ac:dyDescent="0.2">
      <c r="A19" s="10" t="s">
        <v>231</v>
      </c>
      <c r="B19" s="10" t="s">
        <v>232</v>
      </c>
      <c r="C19" s="10" t="s">
        <v>198</v>
      </c>
      <c r="D19" s="4">
        <v>1093.5</v>
      </c>
      <c r="E19" s="3">
        <v>5</v>
      </c>
      <c r="F19" s="7">
        <v>5467.5</v>
      </c>
      <c r="G19" s="5"/>
      <c r="H19" s="6">
        <v>5</v>
      </c>
    </row>
    <row r="20" spans="1:8" x14ac:dyDescent="0.2">
      <c r="A20" s="10" t="s">
        <v>233</v>
      </c>
      <c r="B20" s="10" t="s">
        <v>234</v>
      </c>
      <c r="C20" s="10" t="s">
        <v>198</v>
      </c>
      <c r="D20" s="4">
        <v>1093.5</v>
      </c>
      <c r="E20" s="3">
        <v>4</v>
      </c>
      <c r="F20" s="8">
        <v>4374</v>
      </c>
      <c r="G20" s="5"/>
      <c r="H20" s="6">
        <v>4</v>
      </c>
    </row>
    <row r="21" spans="1:8" x14ac:dyDescent="0.2">
      <c r="A21" s="10" t="s">
        <v>235</v>
      </c>
      <c r="B21" s="10" t="s">
        <v>236</v>
      </c>
      <c r="C21" s="10" t="s">
        <v>198</v>
      </c>
      <c r="D21" s="4">
        <v>1215</v>
      </c>
      <c r="E21" s="3">
        <v>6</v>
      </c>
      <c r="F21" s="8">
        <v>7290</v>
      </c>
      <c r="G21" s="5"/>
      <c r="H21" s="6">
        <v>6</v>
      </c>
    </row>
    <row r="22" spans="1:8" x14ac:dyDescent="0.2">
      <c r="A22" s="10" t="s">
        <v>237</v>
      </c>
      <c r="B22" s="10" t="s">
        <v>238</v>
      </c>
      <c r="C22" s="10" t="s">
        <v>198</v>
      </c>
      <c r="D22" s="4">
        <v>1215</v>
      </c>
      <c r="E22" s="3">
        <v>4</v>
      </c>
      <c r="F22" s="8">
        <v>4860</v>
      </c>
      <c r="G22" s="5"/>
      <c r="H22" s="6">
        <v>4</v>
      </c>
    </row>
    <row r="23" spans="1:8" x14ac:dyDescent="0.2">
      <c r="A23" s="10" t="s">
        <v>239</v>
      </c>
      <c r="B23" s="10" t="s">
        <v>240</v>
      </c>
      <c r="C23" s="10" t="s">
        <v>198</v>
      </c>
      <c r="D23" s="4">
        <v>1215</v>
      </c>
      <c r="E23" s="3">
        <v>4</v>
      </c>
      <c r="F23" s="8">
        <v>4860</v>
      </c>
      <c r="G23" s="5"/>
      <c r="H23" s="6">
        <v>4</v>
      </c>
    </row>
    <row r="24" spans="1:8" x14ac:dyDescent="0.2">
      <c r="A24" s="10" t="s">
        <v>241</v>
      </c>
      <c r="B24" s="10" t="s">
        <v>242</v>
      </c>
      <c r="C24" s="10" t="s">
        <v>198</v>
      </c>
      <c r="D24" s="4">
        <v>1215</v>
      </c>
      <c r="E24" s="3">
        <v>2</v>
      </c>
      <c r="F24" s="8">
        <v>2430</v>
      </c>
      <c r="G24" s="5"/>
      <c r="H24" s="6">
        <v>2</v>
      </c>
    </row>
    <row r="25" spans="1:8" x14ac:dyDescent="0.2">
      <c r="A25" s="10" t="s">
        <v>243</v>
      </c>
      <c r="B25" s="10" t="s">
        <v>244</v>
      </c>
      <c r="C25" s="10" t="s">
        <v>198</v>
      </c>
      <c r="D25" s="4">
        <v>1174.5</v>
      </c>
      <c r="E25" s="3">
        <v>3</v>
      </c>
      <c r="F25" s="7">
        <v>3523.5</v>
      </c>
      <c r="G25" s="5"/>
      <c r="H25" s="6">
        <v>3</v>
      </c>
    </row>
    <row r="26" spans="1:8" x14ac:dyDescent="0.2">
      <c r="A26" s="10" t="s">
        <v>245</v>
      </c>
      <c r="B26" s="10" t="s">
        <v>246</v>
      </c>
      <c r="C26" s="10" t="s">
        <v>198</v>
      </c>
      <c r="D26" s="4">
        <v>1174.5</v>
      </c>
      <c r="E26" s="3">
        <v>3</v>
      </c>
      <c r="F26" s="7">
        <v>3523.5</v>
      </c>
      <c r="G26" s="5"/>
      <c r="H26" s="6">
        <v>3</v>
      </c>
    </row>
    <row r="27" spans="1:8" x14ac:dyDescent="0.2">
      <c r="A27" s="10" t="s">
        <v>247</v>
      </c>
      <c r="B27" s="10" t="s">
        <v>248</v>
      </c>
      <c r="C27" s="10" t="s">
        <v>198</v>
      </c>
      <c r="D27" s="4">
        <v>1215</v>
      </c>
      <c r="E27" s="3">
        <v>1</v>
      </c>
      <c r="F27" s="8">
        <v>1215</v>
      </c>
      <c r="G27" s="5"/>
      <c r="H27" s="6">
        <v>1</v>
      </c>
    </row>
    <row r="28" spans="1:8" x14ac:dyDescent="0.2">
      <c r="A28" s="10" t="s">
        <v>249</v>
      </c>
      <c r="B28" s="10" t="s">
        <v>250</v>
      </c>
      <c r="C28" s="10" t="s">
        <v>198</v>
      </c>
      <c r="D28" s="4">
        <v>1215</v>
      </c>
      <c r="E28" s="3">
        <v>2</v>
      </c>
      <c r="F28" s="8">
        <v>2430</v>
      </c>
      <c r="G28" s="5"/>
      <c r="H28" s="6">
        <v>2</v>
      </c>
    </row>
    <row r="29" spans="1:8" x14ac:dyDescent="0.2">
      <c r="A29" s="10" t="s">
        <v>251</v>
      </c>
      <c r="B29" s="10" t="s">
        <v>252</v>
      </c>
      <c r="C29" s="10" t="s">
        <v>198</v>
      </c>
      <c r="D29" s="4">
        <v>1215</v>
      </c>
      <c r="E29" s="3">
        <v>3</v>
      </c>
      <c r="F29" s="8">
        <v>3645</v>
      </c>
      <c r="G29" s="5"/>
      <c r="H29" s="6">
        <v>3</v>
      </c>
    </row>
    <row r="30" spans="1:8" x14ac:dyDescent="0.2">
      <c r="A30" s="10" t="s">
        <v>253</v>
      </c>
      <c r="B30" s="10" t="s">
        <v>254</v>
      </c>
      <c r="C30" s="10" t="s">
        <v>198</v>
      </c>
      <c r="D30" s="4">
        <v>1215</v>
      </c>
      <c r="E30" s="3">
        <v>2</v>
      </c>
      <c r="F30" s="8">
        <v>2430</v>
      </c>
      <c r="G30" s="5"/>
      <c r="H30" s="6">
        <v>2</v>
      </c>
    </row>
    <row r="31" spans="1:8" x14ac:dyDescent="0.2">
      <c r="A31" s="10" t="s">
        <v>255</v>
      </c>
      <c r="B31" s="10" t="s">
        <v>256</v>
      </c>
      <c r="C31" s="10" t="s">
        <v>198</v>
      </c>
      <c r="D31" s="4">
        <v>1093.5</v>
      </c>
      <c r="E31" s="3">
        <v>2</v>
      </c>
      <c r="F31" s="8">
        <v>2187</v>
      </c>
      <c r="G31" s="5"/>
      <c r="H31" s="6">
        <v>2</v>
      </c>
    </row>
    <row r="32" spans="1:8" x14ac:dyDescent="0.2">
      <c r="A32" s="10" t="s">
        <v>257</v>
      </c>
      <c r="B32" s="10" t="s">
        <v>258</v>
      </c>
      <c r="C32" s="10" t="s">
        <v>198</v>
      </c>
      <c r="D32" s="4">
        <v>1215</v>
      </c>
      <c r="E32" s="3">
        <v>6</v>
      </c>
      <c r="F32" s="8">
        <v>7290</v>
      </c>
      <c r="G32" s="5"/>
      <c r="H32" s="6">
        <v>6</v>
      </c>
    </row>
    <row r="33" spans="1:8" x14ac:dyDescent="0.2">
      <c r="A33" s="10" t="s">
        <v>259</v>
      </c>
      <c r="B33" s="10" t="s">
        <v>260</v>
      </c>
      <c r="C33" s="10" t="s">
        <v>198</v>
      </c>
      <c r="D33" s="4">
        <v>1215</v>
      </c>
      <c r="E33" s="3">
        <v>5</v>
      </c>
      <c r="F33" s="8">
        <v>6075</v>
      </c>
      <c r="G33" s="5"/>
      <c r="H33" s="6">
        <v>5</v>
      </c>
    </row>
    <row r="34" spans="1:8" x14ac:dyDescent="0.2">
      <c r="A34" s="10" t="s">
        <v>261</v>
      </c>
      <c r="B34" s="10" t="s">
        <v>262</v>
      </c>
      <c r="C34" s="10" t="s">
        <v>198</v>
      </c>
      <c r="D34" s="4">
        <v>1093.5</v>
      </c>
      <c r="E34" s="3">
        <v>1</v>
      </c>
      <c r="F34" s="7">
        <v>1093.5</v>
      </c>
      <c r="G34" s="5"/>
      <c r="H34" s="6">
        <v>1</v>
      </c>
    </row>
    <row r="35" spans="1:8" x14ac:dyDescent="0.2">
      <c r="A35" s="10" t="s">
        <v>263</v>
      </c>
      <c r="B35" s="10" t="s">
        <v>264</v>
      </c>
      <c r="C35" s="10" t="s">
        <v>198</v>
      </c>
      <c r="D35" s="4">
        <v>1093.5</v>
      </c>
      <c r="E35" s="3">
        <v>5</v>
      </c>
      <c r="F35" s="7">
        <v>5467.5</v>
      </c>
      <c r="G35" s="5"/>
      <c r="H35" s="6">
        <v>5</v>
      </c>
    </row>
    <row r="36" spans="1:8" x14ac:dyDescent="0.2">
      <c r="A36" s="10" t="s">
        <v>265</v>
      </c>
      <c r="B36" s="10" t="s">
        <v>266</v>
      </c>
      <c r="C36" s="10" t="s">
        <v>198</v>
      </c>
      <c r="D36" s="4">
        <v>1093.5</v>
      </c>
      <c r="E36" s="3">
        <v>4</v>
      </c>
      <c r="F36" s="8">
        <v>4374</v>
      </c>
      <c r="G36" s="5"/>
      <c r="H36" s="6">
        <v>4</v>
      </c>
    </row>
    <row r="37" spans="1:8" x14ac:dyDescent="0.2">
      <c r="A37" s="10" t="s">
        <v>267</v>
      </c>
      <c r="B37" s="10" t="s">
        <v>268</v>
      </c>
      <c r="C37" s="10" t="s">
        <v>198</v>
      </c>
      <c r="D37" s="4">
        <v>1215</v>
      </c>
      <c r="E37" s="3">
        <v>1</v>
      </c>
      <c r="F37" s="8">
        <v>1215</v>
      </c>
      <c r="G37" s="5"/>
      <c r="H37" s="6">
        <v>1</v>
      </c>
    </row>
    <row r="38" spans="1:8" x14ac:dyDescent="0.2">
      <c r="A38" s="10" t="s">
        <v>269</v>
      </c>
      <c r="B38" s="10" t="s">
        <v>270</v>
      </c>
      <c r="C38" s="10" t="s">
        <v>198</v>
      </c>
      <c r="D38" s="4">
        <v>1215</v>
      </c>
      <c r="E38" s="3">
        <v>1</v>
      </c>
      <c r="F38" s="8">
        <v>1215</v>
      </c>
      <c r="G38" s="5"/>
      <c r="H38" s="6">
        <v>1</v>
      </c>
    </row>
    <row r="39" spans="1:8" x14ac:dyDescent="0.2">
      <c r="A39" s="10" t="s">
        <v>271</v>
      </c>
      <c r="B39" s="10" t="s">
        <v>272</v>
      </c>
      <c r="C39" s="10" t="s">
        <v>198</v>
      </c>
      <c r="D39" s="4">
        <v>1134</v>
      </c>
      <c r="E39" s="3">
        <v>5</v>
      </c>
      <c r="F39" s="8">
        <v>5670</v>
      </c>
      <c r="G39" s="5"/>
      <c r="H39" s="6">
        <v>5</v>
      </c>
    </row>
    <row r="40" spans="1:8" x14ac:dyDescent="0.2">
      <c r="A40" s="10" t="s">
        <v>273</v>
      </c>
      <c r="B40" s="10" t="s">
        <v>274</v>
      </c>
      <c r="C40" s="10" t="s">
        <v>198</v>
      </c>
      <c r="D40" s="4">
        <v>1174.5</v>
      </c>
      <c r="E40" s="3">
        <v>2</v>
      </c>
      <c r="F40" s="8">
        <v>2349</v>
      </c>
      <c r="G40" s="5"/>
      <c r="H40" s="6">
        <v>2</v>
      </c>
    </row>
    <row r="41" spans="1:8" x14ac:dyDescent="0.2">
      <c r="A41" s="10" t="s">
        <v>275</v>
      </c>
      <c r="B41" s="10" t="s">
        <v>276</v>
      </c>
      <c r="C41" s="10" t="s">
        <v>198</v>
      </c>
      <c r="D41" s="4">
        <v>1174.5</v>
      </c>
      <c r="E41" s="3">
        <v>9</v>
      </c>
      <c r="F41" s="7">
        <v>10570.5</v>
      </c>
      <c r="G41" s="5"/>
      <c r="H41" s="6">
        <v>9</v>
      </c>
    </row>
    <row r="42" spans="1:8" x14ac:dyDescent="0.2">
      <c r="A42" s="10" t="s">
        <v>277</v>
      </c>
      <c r="B42" s="10" t="s">
        <v>278</v>
      </c>
      <c r="C42" s="10" t="s">
        <v>198</v>
      </c>
      <c r="D42" s="4">
        <v>1093.5</v>
      </c>
      <c r="E42" s="3">
        <v>6</v>
      </c>
      <c r="F42" s="8">
        <v>6561</v>
      </c>
      <c r="G42" s="6">
        <v>1</v>
      </c>
      <c r="H42" s="6">
        <v>5</v>
      </c>
    </row>
    <row r="43" spans="1:8" x14ac:dyDescent="0.2">
      <c r="A43" s="10" t="s">
        <v>279</v>
      </c>
      <c r="B43" s="10" t="s">
        <v>280</v>
      </c>
      <c r="C43" s="10" t="s">
        <v>198</v>
      </c>
      <c r="D43" s="4">
        <v>1053</v>
      </c>
      <c r="E43" s="3">
        <v>2</v>
      </c>
      <c r="F43" s="8">
        <v>2106</v>
      </c>
      <c r="G43" s="5"/>
      <c r="H43" s="6">
        <v>2</v>
      </c>
    </row>
    <row r="44" spans="1:8" x14ac:dyDescent="0.2">
      <c r="A44" s="10" t="s">
        <v>281</v>
      </c>
      <c r="B44" s="10" t="s">
        <v>282</v>
      </c>
      <c r="C44" s="10" t="s">
        <v>198</v>
      </c>
      <c r="D44" s="4">
        <v>1053</v>
      </c>
      <c r="E44" s="3">
        <v>3</v>
      </c>
      <c r="F44" s="8">
        <v>3159</v>
      </c>
      <c r="G44" s="5"/>
      <c r="H44" s="6">
        <v>3</v>
      </c>
    </row>
    <row r="45" spans="1:8" x14ac:dyDescent="0.2">
      <c r="A45" s="10" t="s">
        <v>283</v>
      </c>
      <c r="B45" s="10" t="s">
        <v>284</v>
      </c>
      <c r="C45" s="10" t="s">
        <v>198</v>
      </c>
      <c r="D45" s="4">
        <v>1093.5</v>
      </c>
      <c r="E45" s="3">
        <v>6</v>
      </c>
      <c r="F45" s="8">
        <v>6561</v>
      </c>
      <c r="G45" s="5"/>
      <c r="H45" s="6">
        <v>6</v>
      </c>
    </row>
    <row r="46" spans="1:8" x14ac:dyDescent="0.2">
      <c r="A46" s="10" t="s">
        <v>285</v>
      </c>
      <c r="B46" s="10" t="s">
        <v>286</v>
      </c>
      <c r="C46" s="10" t="s">
        <v>198</v>
      </c>
      <c r="D46" s="4">
        <v>1093.5</v>
      </c>
      <c r="E46" s="3">
        <v>6</v>
      </c>
      <c r="F46" s="8">
        <v>6561</v>
      </c>
      <c r="G46" s="5"/>
      <c r="H46" s="6">
        <v>6</v>
      </c>
    </row>
    <row r="47" spans="1:8" x14ac:dyDescent="0.2">
      <c r="A47" s="10" t="s">
        <v>287</v>
      </c>
      <c r="B47" s="10" t="s">
        <v>288</v>
      </c>
      <c r="C47" s="10" t="s">
        <v>198</v>
      </c>
      <c r="D47" s="4">
        <v>1093.5</v>
      </c>
      <c r="E47" s="3">
        <v>4</v>
      </c>
      <c r="F47" s="8">
        <v>4374</v>
      </c>
      <c r="G47" s="5"/>
      <c r="H47" s="6">
        <v>4</v>
      </c>
    </row>
    <row r="48" spans="1:8" x14ac:dyDescent="0.2">
      <c r="A48" s="10" t="s">
        <v>289</v>
      </c>
      <c r="B48" s="10" t="s">
        <v>290</v>
      </c>
      <c r="C48" s="10" t="s">
        <v>198</v>
      </c>
      <c r="D48" s="4">
        <v>1093.5</v>
      </c>
      <c r="E48" s="3">
        <v>3</v>
      </c>
      <c r="F48" s="7">
        <v>3280.5</v>
      </c>
      <c r="G48" s="5"/>
      <c r="H48" s="6">
        <v>3</v>
      </c>
    </row>
    <row r="49" spans="1:8" x14ac:dyDescent="0.2">
      <c r="A49" s="10" t="s">
        <v>291</v>
      </c>
      <c r="B49" s="10" t="s">
        <v>292</v>
      </c>
      <c r="C49" s="10" t="s">
        <v>198</v>
      </c>
      <c r="D49" s="4">
        <v>1093.5</v>
      </c>
      <c r="E49" s="3">
        <v>5</v>
      </c>
      <c r="F49" s="7">
        <v>5467.5</v>
      </c>
      <c r="G49" s="5"/>
      <c r="H49" s="6">
        <v>5</v>
      </c>
    </row>
    <row r="50" spans="1:8" x14ac:dyDescent="0.2">
      <c r="A50" s="10" t="s">
        <v>293</v>
      </c>
      <c r="B50" s="10" t="s">
        <v>294</v>
      </c>
      <c r="C50" s="10" t="s">
        <v>198</v>
      </c>
      <c r="D50" s="4">
        <v>1053</v>
      </c>
      <c r="E50" s="3">
        <v>6</v>
      </c>
      <c r="F50" s="8">
        <v>6318</v>
      </c>
      <c r="G50" s="5"/>
      <c r="H50" s="6">
        <v>6</v>
      </c>
    </row>
    <row r="51" spans="1:8" x14ac:dyDescent="0.2">
      <c r="A51" s="10" t="s">
        <v>295</v>
      </c>
      <c r="B51" s="10" t="s">
        <v>296</v>
      </c>
      <c r="C51" s="10" t="s">
        <v>198</v>
      </c>
      <c r="D51" s="4">
        <v>1093.5</v>
      </c>
      <c r="E51" s="3">
        <v>2</v>
      </c>
      <c r="F51" s="8">
        <v>2187</v>
      </c>
      <c r="G51" s="5"/>
      <c r="H51" s="6">
        <v>2</v>
      </c>
    </row>
    <row r="52" spans="1:8" x14ac:dyDescent="0.2">
      <c r="A52" s="10" t="s">
        <v>297</v>
      </c>
      <c r="B52" s="10" t="s">
        <v>298</v>
      </c>
      <c r="C52" s="10" t="s">
        <v>198</v>
      </c>
      <c r="D52" s="4">
        <v>1053</v>
      </c>
      <c r="E52" s="3">
        <v>3</v>
      </c>
      <c r="F52" s="8">
        <v>3159</v>
      </c>
      <c r="G52" s="5"/>
      <c r="H52" s="6">
        <v>3</v>
      </c>
    </row>
    <row r="53" spans="1:8" x14ac:dyDescent="0.2">
      <c r="A53" s="10" t="s">
        <v>299</v>
      </c>
      <c r="B53" s="10" t="s">
        <v>300</v>
      </c>
      <c r="C53" s="10" t="s">
        <v>198</v>
      </c>
      <c r="D53" s="4">
        <v>1053</v>
      </c>
      <c r="E53" s="3">
        <v>3</v>
      </c>
      <c r="F53" s="8">
        <v>3159</v>
      </c>
      <c r="G53" s="5"/>
      <c r="H53" s="6">
        <v>3</v>
      </c>
    </row>
    <row r="54" spans="1:8" x14ac:dyDescent="0.2">
      <c r="A54" s="10" t="s">
        <v>301</v>
      </c>
      <c r="B54" s="10" t="s">
        <v>302</v>
      </c>
      <c r="C54" s="10" t="s">
        <v>198</v>
      </c>
      <c r="D54" s="4">
        <v>1053</v>
      </c>
      <c r="E54" s="3">
        <v>5</v>
      </c>
      <c r="F54" s="8">
        <v>5265</v>
      </c>
      <c r="G54" s="5"/>
      <c r="H54" s="6">
        <v>5</v>
      </c>
    </row>
    <row r="55" spans="1:8" x14ac:dyDescent="0.2">
      <c r="A55" s="10" t="s">
        <v>303</v>
      </c>
      <c r="B55" s="10" t="s">
        <v>304</v>
      </c>
      <c r="C55" s="10" t="s">
        <v>198</v>
      </c>
      <c r="D55" s="4">
        <v>1093.5</v>
      </c>
      <c r="E55" s="3">
        <v>10</v>
      </c>
      <c r="F55" s="8">
        <v>10935</v>
      </c>
      <c r="G55" s="5"/>
      <c r="H55" s="6">
        <v>10</v>
      </c>
    </row>
    <row r="56" spans="1:8" x14ac:dyDescent="0.2">
      <c r="A56" s="10" t="s">
        <v>305</v>
      </c>
      <c r="B56" s="10" t="s">
        <v>306</v>
      </c>
      <c r="C56" s="10" t="s">
        <v>198</v>
      </c>
      <c r="D56" s="4">
        <v>1053</v>
      </c>
      <c r="E56" s="3">
        <v>1</v>
      </c>
      <c r="F56" s="8">
        <v>1053</v>
      </c>
      <c r="G56" s="5"/>
      <c r="H56" s="6">
        <v>1</v>
      </c>
    </row>
    <row r="57" spans="1:8" x14ac:dyDescent="0.2">
      <c r="A57" s="10" t="s">
        <v>307</v>
      </c>
      <c r="B57" s="10" t="s">
        <v>308</v>
      </c>
      <c r="C57" s="10" t="s">
        <v>198</v>
      </c>
      <c r="D57" s="4">
        <v>1093.5</v>
      </c>
      <c r="E57" s="3">
        <v>2</v>
      </c>
      <c r="F57" s="8">
        <v>2187</v>
      </c>
      <c r="G57" s="5"/>
      <c r="H57" s="6">
        <v>2</v>
      </c>
    </row>
    <row r="58" spans="1:8" x14ac:dyDescent="0.2">
      <c r="A58" s="10" t="s">
        <v>309</v>
      </c>
      <c r="B58" s="10" t="s">
        <v>310</v>
      </c>
      <c r="C58" s="10" t="s">
        <v>198</v>
      </c>
      <c r="D58" s="4">
        <v>1093.5</v>
      </c>
      <c r="E58" s="3">
        <v>5</v>
      </c>
      <c r="F58" s="7">
        <v>5467.5</v>
      </c>
      <c r="G58" s="5"/>
      <c r="H58" s="6">
        <v>5</v>
      </c>
    </row>
    <row r="59" spans="1:8" x14ac:dyDescent="0.2">
      <c r="A59" s="10" t="s">
        <v>311</v>
      </c>
      <c r="B59" s="10" t="s">
        <v>312</v>
      </c>
      <c r="C59" s="10" t="s">
        <v>198</v>
      </c>
      <c r="D59" s="4">
        <v>1093.5</v>
      </c>
      <c r="E59" s="3">
        <v>1</v>
      </c>
      <c r="F59" s="7">
        <v>1093.5</v>
      </c>
      <c r="G59" s="5"/>
      <c r="H59" s="6">
        <v>1</v>
      </c>
    </row>
    <row r="60" spans="1:8" x14ac:dyDescent="0.2">
      <c r="A60" s="10" t="s">
        <v>313</v>
      </c>
      <c r="B60" s="10" t="s">
        <v>314</v>
      </c>
      <c r="C60" s="10" t="s">
        <v>198</v>
      </c>
      <c r="D60" s="4">
        <v>1093.5</v>
      </c>
      <c r="E60" s="3">
        <v>3</v>
      </c>
      <c r="F60" s="7">
        <v>3280.5</v>
      </c>
      <c r="G60" s="5"/>
      <c r="H60" s="6">
        <v>3</v>
      </c>
    </row>
    <row r="61" spans="1:8" x14ac:dyDescent="0.2">
      <c r="A61" s="10" t="s">
        <v>315</v>
      </c>
      <c r="B61" s="10" t="s">
        <v>316</v>
      </c>
      <c r="C61" s="10" t="s">
        <v>198</v>
      </c>
      <c r="D61" s="4">
        <v>1093.5</v>
      </c>
      <c r="E61" s="3">
        <v>3</v>
      </c>
      <c r="F61" s="7">
        <v>3280.5</v>
      </c>
      <c r="G61" s="5"/>
      <c r="H61" s="6">
        <v>3</v>
      </c>
    </row>
    <row r="62" spans="1:8" x14ac:dyDescent="0.2">
      <c r="A62" s="10" t="s">
        <v>317</v>
      </c>
      <c r="B62" s="10" t="s">
        <v>318</v>
      </c>
      <c r="C62" s="10" t="s">
        <v>198</v>
      </c>
      <c r="D62" s="4">
        <v>1093.5</v>
      </c>
      <c r="E62" s="3">
        <v>3</v>
      </c>
      <c r="F62" s="7">
        <v>3280.5</v>
      </c>
      <c r="G62" s="5"/>
      <c r="H62" s="6">
        <v>3</v>
      </c>
    </row>
    <row r="63" spans="1:8" x14ac:dyDescent="0.2">
      <c r="A63" s="10" t="s">
        <v>319</v>
      </c>
      <c r="B63" s="10" t="s">
        <v>320</v>
      </c>
      <c r="C63" s="10" t="s">
        <v>198</v>
      </c>
      <c r="D63" s="4">
        <v>1093.5</v>
      </c>
      <c r="E63" s="3">
        <v>5</v>
      </c>
      <c r="F63" s="7">
        <v>5467.5</v>
      </c>
      <c r="G63" s="5"/>
      <c r="H63" s="6">
        <v>5</v>
      </c>
    </row>
    <row r="64" spans="1:8" x14ac:dyDescent="0.2">
      <c r="A64" s="10" t="s">
        <v>321</v>
      </c>
      <c r="B64" s="10" t="s">
        <v>322</v>
      </c>
      <c r="C64" s="10" t="s">
        <v>198</v>
      </c>
      <c r="D64" s="4">
        <v>1093.5</v>
      </c>
      <c r="E64" s="3">
        <v>2</v>
      </c>
      <c r="F64" s="8">
        <v>2187</v>
      </c>
      <c r="G64" s="5"/>
      <c r="H64" s="6">
        <v>2</v>
      </c>
    </row>
    <row r="65" spans="1:8" x14ac:dyDescent="0.2">
      <c r="A65" s="10" t="s">
        <v>323</v>
      </c>
      <c r="B65" s="10" t="s">
        <v>324</v>
      </c>
      <c r="C65" s="10" t="s">
        <v>198</v>
      </c>
      <c r="D65" s="4">
        <v>1093.5</v>
      </c>
      <c r="E65" s="3">
        <v>4</v>
      </c>
      <c r="F65" s="8">
        <v>4374</v>
      </c>
      <c r="G65" s="5"/>
      <c r="H65" s="6">
        <v>4</v>
      </c>
    </row>
    <row r="66" spans="1:8" x14ac:dyDescent="0.2">
      <c r="A66" s="10" t="s">
        <v>325</v>
      </c>
      <c r="B66" s="10" t="s">
        <v>326</v>
      </c>
      <c r="C66" s="10" t="s">
        <v>198</v>
      </c>
      <c r="D66" s="4">
        <v>1053</v>
      </c>
      <c r="E66" s="3">
        <v>3</v>
      </c>
      <c r="F66" s="8">
        <v>3159</v>
      </c>
      <c r="G66" s="5"/>
      <c r="H66" s="6">
        <v>3</v>
      </c>
    </row>
    <row r="67" spans="1:8" x14ac:dyDescent="0.2">
      <c r="A67" s="10" t="s">
        <v>327</v>
      </c>
      <c r="B67" s="10" t="s">
        <v>328</v>
      </c>
      <c r="C67" s="10" t="s">
        <v>198</v>
      </c>
      <c r="D67" s="4">
        <v>1093.5</v>
      </c>
      <c r="E67" s="3">
        <v>1</v>
      </c>
      <c r="F67" s="7">
        <v>1093.5</v>
      </c>
      <c r="G67" s="5"/>
      <c r="H67" s="6">
        <v>1</v>
      </c>
    </row>
    <row r="68" spans="1:8" x14ac:dyDescent="0.2">
      <c r="A68" s="10" t="s">
        <v>329</v>
      </c>
      <c r="B68" s="10" t="s">
        <v>330</v>
      </c>
      <c r="C68" s="10" t="s">
        <v>198</v>
      </c>
      <c r="D68" s="4">
        <v>1093.5</v>
      </c>
      <c r="E68" s="3">
        <v>2</v>
      </c>
      <c r="F68" s="8">
        <v>2187</v>
      </c>
      <c r="G68" s="5"/>
      <c r="H68" s="6">
        <v>2</v>
      </c>
    </row>
    <row r="69" spans="1:8" x14ac:dyDescent="0.2">
      <c r="A69" s="10" t="s">
        <v>331</v>
      </c>
      <c r="B69" s="10" t="s">
        <v>332</v>
      </c>
      <c r="C69" s="10" t="s">
        <v>198</v>
      </c>
      <c r="D69" s="4">
        <v>1093.5</v>
      </c>
      <c r="E69" s="3">
        <v>1</v>
      </c>
      <c r="F69" s="7">
        <v>1093.5</v>
      </c>
      <c r="G69" s="5"/>
      <c r="H69" s="6">
        <v>1</v>
      </c>
    </row>
    <row r="70" spans="1:8" x14ac:dyDescent="0.2">
      <c r="A70" s="10" t="s">
        <v>333</v>
      </c>
      <c r="B70" s="10" t="s">
        <v>334</v>
      </c>
      <c r="C70" s="10" t="s">
        <v>198</v>
      </c>
      <c r="D70" s="4">
        <v>1174.5</v>
      </c>
      <c r="E70" s="3">
        <v>6</v>
      </c>
      <c r="F70" s="8">
        <v>7047</v>
      </c>
      <c r="G70" s="5"/>
      <c r="H70" s="6">
        <v>6</v>
      </c>
    </row>
    <row r="71" spans="1:8" x14ac:dyDescent="0.2">
      <c r="A71" s="10" t="s">
        <v>335</v>
      </c>
      <c r="B71" s="10" t="s">
        <v>336</v>
      </c>
      <c r="C71" s="10" t="s">
        <v>198</v>
      </c>
      <c r="D71" s="4">
        <v>1174.5</v>
      </c>
      <c r="E71" s="3">
        <v>3</v>
      </c>
      <c r="F71" s="7">
        <v>3523.5</v>
      </c>
      <c r="G71" s="5"/>
      <c r="H71" s="6">
        <v>3</v>
      </c>
    </row>
    <row r="72" spans="1:8" x14ac:dyDescent="0.2">
      <c r="A72" s="10" t="s">
        <v>337</v>
      </c>
      <c r="B72" s="10" t="s">
        <v>338</v>
      </c>
      <c r="C72" s="10" t="s">
        <v>198</v>
      </c>
      <c r="D72" s="4">
        <v>1174.5</v>
      </c>
      <c r="E72" s="3">
        <v>1</v>
      </c>
      <c r="F72" s="7">
        <v>1174.5</v>
      </c>
      <c r="G72" s="5"/>
      <c r="H72" s="6">
        <v>1</v>
      </c>
    </row>
    <row r="73" spans="1:8" x14ac:dyDescent="0.2">
      <c r="A73" s="10" t="s">
        <v>339</v>
      </c>
      <c r="B73" s="10" t="s">
        <v>340</v>
      </c>
      <c r="C73" s="10" t="s">
        <v>198</v>
      </c>
      <c r="D73" s="4">
        <v>1174.5</v>
      </c>
      <c r="E73" s="3">
        <v>4</v>
      </c>
      <c r="F73" s="8">
        <v>4698</v>
      </c>
      <c r="G73" s="5"/>
      <c r="H73" s="6">
        <v>4</v>
      </c>
    </row>
    <row r="74" spans="1:8" x14ac:dyDescent="0.2">
      <c r="A74" s="10" t="s">
        <v>341</v>
      </c>
      <c r="B74" s="10" t="s">
        <v>342</v>
      </c>
      <c r="C74" s="10" t="s">
        <v>198</v>
      </c>
      <c r="D74" s="4">
        <v>1093.5</v>
      </c>
      <c r="E74" s="3">
        <v>2</v>
      </c>
      <c r="F74" s="8">
        <v>2187</v>
      </c>
      <c r="G74" s="5"/>
      <c r="H74" s="6">
        <v>2</v>
      </c>
    </row>
    <row r="75" spans="1:8" x14ac:dyDescent="0.2">
      <c r="A75" s="10" t="s">
        <v>343</v>
      </c>
      <c r="B75" s="10" t="s">
        <v>344</v>
      </c>
      <c r="C75" s="10" t="s">
        <v>198</v>
      </c>
      <c r="D75" s="4">
        <v>1093.5</v>
      </c>
      <c r="E75" s="3">
        <v>3</v>
      </c>
      <c r="F75" s="7">
        <v>3280.5</v>
      </c>
      <c r="G75" s="5"/>
      <c r="H75" s="6">
        <v>3</v>
      </c>
    </row>
    <row r="76" spans="1:8" x14ac:dyDescent="0.2">
      <c r="A76" s="10" t="s">
        <v>345</v>
      </c>
      <c r="B76" s="10" t="s">
        <v>346</v>
      </c>
      <c r="C76" s="10" t="s">
        <v>198</v>
      </c>
      <c r="D76" s="4">
        <v>1093.5</v>
      </c>
      <c r="E76" s="3">
        <v>2</v>
      </c>
      <c r="F76" s="8">
        <v>2187</v>
      </c>
      <c r="G76" s="5"/>
      <c r="H76" s="6">
        <v>2</v>
      </c>
    </row>
    <row r="77" spans="1:8" x14ac:dyDescent="0.2">
      <c r="A77" s="10" t="s">
        <v>347</v>
      </c>
      <c r="B77" s="10" t="s">
        <v>348</v>
      </c>
      <c r="C77" s="10" t="s">
        <v>198</v>
      </c>
      <c r="D77" s="4">
        <v>1174.5</v>
      </c>
      <c r="E77" s="3">
        <v>2</v>
      </c>
      <c r="F77" s="8">
        <v>2349</v>
      </c>
      <c r="G77" s="5"/>
      <c r="H77" s="6">
        <v>2</v>
      </c>
    </row>
    <row r="78" spans="1:8" x14ac:dyDescent="0.2">
      <c r="A78" s="10" t="s">
        <v>349</v>
      </c>
      <c r="B78" s="10" t="s">
        <v>350</v>
      </c>
      <c r="C78" s="10" t="s">
        <v>198</v>
      </c>
      <c r="D78" s="4">
        <v>1093.5</v>
      </c>
      <c r="E78" s="3">
        <v>6</v>
      </c>
      <c r="F78" s="8">
        <v>6561</v>
      </c>
      <c r="G78" s="5"/>
      <c r="H78" s="6">
        <v>6</v>
      </c>
    </row>
    <row r="79" spans="1:8" x14ac:dyDescent="0.2">
      <c r="A79" s="10" t="s">
        <v>351</v>
      </c>
      <c r="B79" s="10" t="s">
        <v>352</v>
      </c>
      <c r="C79" s="10" t="s">
        <v>198</v>
      </c>
      <c r="D79" s="4">
        <v>1093.5</v>
      </c>
      <c r="E79" s="3">
        <v>6</v>
      </c>
      <c r="F79" s="8">
        <v>6561</v>
      </c>
      <c r="G79" s="5"/>
      <c r="H79" s="6">
        <v>6</v>
      </c>
    </row>
    <row r="80" spans="1:8" x14ac:dyDescent="0.2">
      <c r="A80" s="10" t="s">
        <v>353</v>
      </c>
      <c r="B80" s="10" t="s">
        <v>354</v>
      </c>
      <c r="C80" s="10" t="s">
        <v>198</v>
      </c>
      <c r="D80" s="4">
        <v>1093.5</v>
      </c>
      <c r="E80" s="3">
        <v>2</v>
      </c>
      <c r="F80" s="8">
        <v>2187</v>
      </c>
      <c r="G80" s="5"/>
      <c r="H80" s="6">
        <v>2</v>
      </c>
    </row>
    <row r="81" spans="1:8" x14ac:dyDescent="0.2">
      <c r="A81" s="10" t="s">
        <v>355</v>
      </c>
      <c r="B81" s="10" t="s">
        <v>356</v>
      </c>
      <c r="C81" s="10" t="s">
        <v>198</v>
      </c>
      <c r="D81" s="4">
        <v>1093.5</v>
      </c>
      <c r="E81" s="3">
        <v>6</v>
      </c>
      <c r="F81" s="8">
        <v>6561</v>
      </c>
      <c r="G81" s="5"/>
      <c r="H81" s="6">
        <v>6</v>
      </c>
    </row>
    <row r="82" spans="1:8" x14ac:dyDescent="0.2">
      <c r="A82" s="10" t="s">
        <v>357</v>
      </c>
      <c r="B82" s="10" t="s">
        <v>358</v>
      </c>
      <c r="C82" s="10" t="s">
        <v>198</v>
      </c>
      <c r="D82" s="4">
        <v>1458</v>
      </c>
      <c r="E82" s="3">
        <v>3</v>
      </c>
      <c r="F82" s="8">
        <v>4374</v>
      </c>
      <c r="G82" s="5"/>
      <c r="H82" s="6">
        <v>3</v>
      </c>
    </row>
    <row r="83" spans="1:8" x14ac:dyDescent="0.2">
      <c r="A83" s="10" t="s">
        <v>359</v>
      </c>
      <c r="B83" s="10" t="s">
        <v>360</v>
      </c>
      <c r="C83" s="10" t="s">
        <v>198</v>
      </c>
      <c r="D83" s="4">
        <v>1458</v>
      </c>
      <c r="E83" s="3">
        <v>1</v>
      </c>
      <c r="F83" s="8">
        <v>1458</v>
      </c>
      <c r="G83" s="5"/>
      <c r="H83" s="6">
        <v>1</v>
      </c>
    </row>
    <row r="84" spans="1:8" x14ac:dyDescent="0.2">
      <c r="A84" s="10" t="s">
        <v>361</v>
      </c>
      <c r="B84" s="10" t="s">
        <v>362</v>
      </c>
      <c r="C84" s="10" t="s">
        <v>198</v>
      </c>
      <c r="D84" s="4">
        <v>1458</v>
      </c>
      <c r="E84" s="3">
        <v>5</v>
      </c>
      <c r="F84" s="8">
        <v>7290</v>
      </c>
      <c r="G84" s="5"/>
      <c r="H84" s="6">
        <v>5</v>
      </c>
    </row>
    <row r="85" spans="1:8" x14ac:dyDescent="0.2">
      <c r="A85" s="10" t="s">
        <v>363</v>
      </c>
      <c r="B85" s="10" t="s">
        <v>364</v>
      </c>
      <c r="C85" s="10" t="s">
        <v>198</v>
      </c>
      <c r="D85" s="4">
        <v>1174.5</v>
      </c>
      <c r="E85" s="3">
        <v>2</v>
      </c>
      <c r="F85" s="8">
        <v>2349</v>
      </c>
      <c r="G85" s="5"/>
      <c r="H85" s="6">
        <v>2</v>
      </c>
    </row>
    <row r="86" spans="1:8" x14ac:dyDescent="0.2">
      <c r="A86" s="10" t="s">
        <v>365</v>
      </c>
      <c r="B86" s="10" t="s">
        <v>366</v>
      </c>
      <c r="C86" s="10" t="s">
        <v>198</v>
      </c>
      <c r="D86" s="4">
        <v>1174.5</v>
      </c>
      <c r="E86" s="3">
        <v>3</v>
      </c>
      <c r="F86" s="7">
        <v>3523.5</v>
      </c>
      <c r="G86" s="5"/>
      <c r="H86" s="6">
        <v>3</v>
      </c>
    </row>
    <row r="87" spans="1:8" x14ac:dyDescent="0.2">
      <c r="A87" s="10" t="s">
        <v>367</v>
      </c>
      <c r="B87" s="10" t="s">
        <v>368</v>
      </c>
      <c r="C87" s="10" t="s">
        <v>198</v>
      </c>
      <c r="D87" s="4">
        <v>1174.5</v>
      </c>
      <c r="E87" s="3">
        <v>3</v>
      </c>
      <c r="F87" s="7">
        <v>3523.5</v>
      </c>
      <c r="G87" s="5"/>
      <c r="H87" s="6">
        <v>3</v>
      </c>
    </row>
    <row r="88" spans="1:8" x14ac:dyDescent="0.2">
      <c r="A88" s="10" t="s">
        <v>369</v>
      </c>
      <c r="B88" s="10" t="s">
        <v>370</v>
      </c>
      <c r="C88" s="10" t="s">
        <v>198</v>
      </c>
      <c r="D88" s="4">
        <v>1134</v>
      </c>
      <c r="E88" s="3">
        <v>3</v>
      </c>
      <c r="F88" s="8">
        <v>3402</v>
      </c>
      <c r="G88" s="5"/>
      <c r="H88" s="6">
        <v>3</v>
      </c>
    </row>
    <row r="89" spans="1:8" x14ac:dyDescent="0.2">
      <c r="A89" s="10" t="s">
        <v>371</v>
      </c>
      <c r="B89" s="10" t="s">
        <v>372</v>
      </c>
      <c r="C89" s="10" t="s">
        <v>198</v>
      </c>
      <c r="D89" s="4">
        <v>1215</v>
      </c>
      <c r="E89" s="3">
        <v>4</v>
      </c>
      <c r="F89" s="8">
        <v>4860</v>
      </c>
      <c r="G89" s="5"/>
      <c r="H89" s="6">
        <v>4</v>
      </c>
    </row>
    <row r="90" spans="1:8" x14ac:dyDescent="0.2">
      <c r="A90" s="10" t="s">
        <v>373</v>
      </c>
      <c r="B90" s="10" t="s">
        <v>374</v>
      </c>
      <c r="C90" s="10" t="s">
        <v>198</v>
      </c>
      <c r="D90" s="4">
        <v>1215</v>
      </c>
      <c r="E90" s="3">
        <v>4</v>
      </c>
      <c r="F90" s="8">
        <v>4860</v>
      </c>
      <c r="G90" s="5"/>
      <c r="H90" s="6">
        <v>4</v>
      </c>
    </row>
    <row r="91" spans="1:8" x14ac:dyDescent="0.2">
      <c r="A91" s="10" t="s">
        <v>375</v>
      </c>
      <c r="B91" s="10" t="s">
        <v>376</v>
      </c>
      <c r="C91" s="10" t="s">
        <v>198</v>
      </c>
      <c r="D91" s="4">
        <v>1458</v>
      </c>
      <c r="E91" s="3">
        <v>5</v>
      </c>
      <c r="F91" s="8">
        <v>7290</v>
      </c>
      <c r="G91" s="5"/>
      <c r="H91" s="6">
        <v>5</v>
      </c>
    </row>
    <row r="92" spans="1:8" x14ac:dyDescent="0.2">
      <c r="A92" s="10" t="s">
        <v>377</v>
      </c>
      <c r="B92" s="10" t="s">
        <v>378</v>
      </c>
      <c r="C92" s="10" t="s">
        <v>198</v>
      </c>
      <c r="D92" s="4">
        <v>1458</v>
      </c>
      <c r="E92" s="3">
        <v>6</v>
      </c>
      <c r="F92" s="8">
        <v>8748</v>
      </c>
      <c r="G92" s="5"/>
      <c r="H92" s="6">
        <v>6</v>
      </c>
    </row>
    <row r="93" spans="1:8" x14ac:dyDescent="0.2">
      <c r="A93" s="10" t="s">
        <v>379</v>
      </c>
      <c r="B93" s="10" t="s">
        <v>380</v>
      </c>
      <c r="C93" s="10" t="s">
        <v>198</v>
      </c>
      <c r="D93" s="4">
        <v>1458</v>
      </c>
      <c r="E93" s="3">
        <v>6</v>
      </c>
      <c r="F93" s="8">
        <v>8748</v>
      </c>
      <c r="G93" s="5"/>
      <c r="H93" s="6">
        <v>6</v>
      </c>
    </row>
    <row r="94" spans="1:8" x14ac:dyDescent="0.2">
      <c r="A94" s="10" t="s">
        <v>381</v>
      </c>
      <c r="B94" s="10" t="s">
        <v>382</v>
      </c>
      <c r="C94" s="10" t="s">
        <v>198</v>
      </c>
      <c r="D94" s="4">
        <v>1336.5</v>
      </c>
      <c r="E94" s="3">
        <v>4</v>
      </c>
      <c r="F94" s="8">
        <v>5346</v>
      </c>
      <c r="G94" s="5"/>
      <c r="H94" s="6">
        <v>4</v>
      </c>
    </row>
    <row r="95" spans="1:8" x14ac:dyDescent="0.2">
      <c r="A95" s="10" t="s">
        <v>383</v>
      </c>
      <c r="B95" s="10" t="s">
        <v>384</v>
      </c>
      <c r="C95" s="10" t="s">
        <v>198</v>
      </c>
      <c r="D95" s="4">
        <v>1053</v>
      </c>
      <c r="E95" s="3">
        <v>6</v>
      </c>
      <c r="F95" s="8">
        <v>6318</v>
      </c>
      <c r="G95" s="5"/>
      <c r="H95" s="6">
        <v>6</v>
      </c>
    </row>
    <row r="96" spans="1:8" x14ac:dyDescent="0.2">
      <c r="A96" s="10" t="s">
        <v>385</v>
      </c>
      <c r="B96" s="10" t="s">
        <v>386</v>
      </c>
      <c r="C96" s="10" t="s">
        <v>198</v>
      </c>
      <c r="D96" s="4">
        <v>1053</v>
      </c>
      <c r="E96" s="3">
        <v>3</v>
      </c>
      <c r="F96" s="8">
        <v>3159</v>
      </c>
      <c r="G96" s="5"/>
      <c r="H96" s="6">
        <v>3</v>
      </c>
    </row>
    <row r="97" spans="1:8" x14ac:dyDescent="0.2">
      <c r="A97" s="10" t="s">
        <v>387</v>
      </c>
      <c r="B97" s="10" t="s">
        <v>388</v>
      </c>
      <c r="C97" s="10" t="s">
        <v>198</v>
      </c>
      <c r="D97" s="4">
        <v>1174.5</v>
      </c>
      <c r="E97" s="3">
        <v>1</v>
      </c>
      <c r="F97" s="7">
        <v>1174.5</v>
      </c>
      <c r="G97" s="5"/>
      <c r="H97" s="6">
        <v>1</v>
      </c>
    </row>
    <row r="98" spans="1:8" x14ac:dyDescent="0.2">
      <c r="A98" s="10" t="s">
        <v>389</v>
      </c>
      <c r="B98" s="10" t="s">
        <v>390</v>
      </c>
      <c r="C98" s="10" t="s">
        <v>198</v>
      </c>
      <c r="D98" s="4">
        <v>1174.5</v>
      </c>
      <c r="E98" s="3">
        <v>3</v>
      </c>
      <c r="F98" s="7">
        <v>3523.5</v>
      </c>
      <c r="G98" s="5"/>
      <c r="H98" s="6">
        <v>3</v>
      </c>
    </row>
    <row r="99" spans="1:8" x14ac:dyDescent="0.2">
      <c r="A99" s="10" t="s">
        <v>391</v>
      </c>
      <c r="B99" s="10" t="s">
        <v>392</v>
      </c>
      <c r="C99" s="10" t="s">
        <v>198</v>
      </c>
      <c r="D99" s="4">
        <v>1174.5</v>
      </c>
      <c r="E99" s="3">
        <v>8</v>
      </c>
      <c r="F99" s="8">
        <v>9396</v>
      </c>
      <c r="G99" s="5"/>
      <c r="H99" s="6">
        <v>8</v>
      </c>
    </row>
    <row r="100" spans="1:8" x14ac:dyDescent="0.2">
      <c r="A100" s="10" t="s">
        <v>393</v>
      </c>
      <c r="B100" s="10" t="s">
        <v>394</v>
      </c>
      <c r="C100" s="10" t="s">
        <v>198</v>
      </c>
      <c r="D100" s="4">
        <v>1174.5</v>
      </c>
      <c r="E100" s="3">
        <v>1</v>
      </c>
      <c r="F100" s="7">
        <v>1174.5</v>
      </c>
      <c r="G100" s="5"/>
      <c r="H100" s="6">
        <v>1</v>
      </c>
    </row>
    <row r="101" spans="1:8" x14ac:dyDescent="0.2">
      <c r="A101" s="10" t="s">
        <v>395</v>
      </c>
      <c r="B101" s="10" t="s">
        <v>396</v>
      </c>
      <c r="C101" s="10" t="s">
        <v>198</v>
      </c>
      <c r="D101" s="4">
        <v>1053</v>
      </c>
      <c r="E101" s="3">
        <v>3</v>
      </c>
      <c r="F101" s="8">
        <v>3159</v>
      </c>
      <c r="G101" s="5"/>
      <c r="H101" s="6">
        <v>3</v>
      </c>
    </row>
    <row r="102" spans="1:8" x14ac:dyDescent="0.2">
      <c r="A102" s="10" t="s">
        <v>397</v>
      </c>
      <c r="B102" s="10" t="s">
        <v>398</v>
      </c>
      <c r="C102" s="10" t="s">
        <v>198</v>
      </c>
      <c r="D102" s="4">
        <v>1093.5</v>
      </c>
      <c r="E102" s="3">
        <v>2</v>
      </c>
      <c r="F102" s="8">
        <v>2187</v>
      </c>
      <c r="G102" s="5"/>
      <c r="H102" s="6">
        <v>2</v>
      </c>
    </row>
    <row r="103" spans="1:8" x14ac:dyDescent="0.2">
      <c r="A103" s="10" t="s">
        <v>399</v>
      </c>
      <c r="B103" s="10" t="s">
        <v>400</v>
      </c>
      <c r="C103" s="10" t="s">
        <v>198</v>
      </c>
      <c r="D103" s="4">
        <v>1093.5</v>
      </c>
      <c r="E103" s="3">
        <v>1</v>
      </c>
      <c r="F103" s="7">
        <v>1093.5</v>
      </c>
      <c r="G103" s="5"/>
      <c r="H103" s="6">
        <v>1</v>
      </c>
    </row>
    <row r="104" spans="1:8" x14ac:dyDescent="0.2">
      <c r="A104" s="10" t="s">
        <v>401</v>
      </c>
      <c r="B104" s="10" t="s">
        <v>402</v>
      </c>
      <c r="C104" s="10" t="s">
        <v>198</v>
      </c>
      <c r="D104" s="4">
        <v>1134</v>
      </c>
      <c r="E104" s="3">
        <v>2</v>
      </c>
      <c r="F104" s="8">
        <v>2268</v>
      </c>
      <c r="G104" s="5"/>
      <c r="H104" s="6">
        <v>2</v>
      </c>
    </row>
    <row r="105" spans="1:8" x14ac:dyDescent="0.2">
      <c r="A105" s="10" t="s">
        <v>403</v>
      </c>
      <c r="B105" s="10" t="s">
        <v>404</v>
      </c>
      <c r="C105" s="10" t="s">
        <v>198</v>
      </c>
      <c r="D105" s="4">
        <v>1215</v>
      </c>
      <c r="E105" s="3">
        <v>2</v>
      </c>
      <c r="F105" s="8">
        <v>2430</v>
      </c>
      <c r="G105" s="5"/>
      <c r="H105" s="6">
        <v>2</v>
      </c>
    </row>
    <row r="106" spans="1:8" x14ac:dyDescent="0.2">
      <c r="A106" s="10" t="s">
        <v>405</v>
      </c>
      <c r="B106" s="10" t="s">
        <v>406</v>
      </c>
      <c r="C106" s="10" t="s">
        <v>198</v>
      </c>
      <c r="D106" s="4">
        <v>1174.5</v>
      </c>
      <c r="E106" s="3">
        <v>1</v>
      </c>
      <c r="F106" s="7">
        <v>1174.5</v>
      </c>
      <c r="G106" s="5"/>
      <c r="H106" s="6">
        <v>1</v>
      </c>
    </row>
    <row r="107" spans="1:8" x14ac:dyDescent="0.2">
      <c r="A107" s="10" t="s">
        <v>407</v>
      </c>
      <c r="B107" s="10" t="s">
        <v>408</v>
      </c>
      <c r="C107" s="10" t="s">
        <v>198</v>
      </c>
      <c r="D107" s="4">
        <v>1093.5</v>
      </c>
      <c r="E107" s="3">
        <v>3</v>
      </c>
      <c r="F107" s="7">
        <v>3280.5</v>
      </c>
      <c r="G107" s="5"/>
      <c r="H107" s="6">
        <v>3</v>
      </c>
    </row>
    <row r="108" spans="1:8" x14ac:dyDescent="0.2">
      <c r="A108" s="10" t="s">
        <v>409</v>
      </c>
      <c r="B108" s="10" t="s">
        <v>410</v>
      </c>
      <c r="C108" s="10" t="s">
        <v>198</v>
      </c>
      <c r="D108" s="4">
        <v>1093.5</v>
      </c>
      <c r="E108" s="3">
        <v>5</v>
      </c>
      <c r="F108" s="7">
        <v>5467.5</v>
      </c>
      <c r="G108" s="5"/>
      <c r="H108" s="6">
        <v>5</v>
      </c>
    </row>
    <row r="109" spans="1:8" x14ac:dyDescent="0.2">
      <c r="A109" s="10" t="s">
        <v>411</v>
      </c>
      <c r="B109" s="10" t="s">
        <v>412</v>
      </c>
      <c r="C109" s="10" t="s">
        <v>198</v>
      </c>
      <c r="D109" s="4">
        <v>1093.5</v>
      </c>
      <c r="E109" s="3">
        <v>6</v>
      </c>
      <c r="F109" s="8">
        <v>6561</v>
      </c>
      <c r="G109" s="5"/>
      <c r="H109" s="6">
        <v>6</v>
      </c>
    </row>
    <row r="110" spans="1:8" x14ac:dyDescent="0.2">
      <c r="A110" s="10" t="s">
        <v>413</v>
      </c>
      <c r="B110" s="10" t="s">
        <v>414</v>
      </c>
      <c r="C110" s="10" t="s">
        <v>198</v>
      </c>
      <c r="D110" s="4">
        <v>1053</v>
      </c>
      <c r="E110" s="3">
        <v>3</v>
      </c>
      <c r="F110" s="8">
        <v>3159</v>
      </c>
      <c r="G110" s="5"/>
      <c r="H110" s="6">
        <v>3</v>
      </c>
    </row>
    <row r="111" spans="1:8" x14ac:dyDescent="0.2">
      <c r="A111" s="10" t="s">
        <v>415</v>
      </c>
      <c r="B111" s="10" t="s">
        <v>416</v>
      </c>
      <c r="C111" s="10" t="s">
        <v>198</v>
      </c>
      <c r="D111" s="4">
        <v>1053</v>
      </c>
      <c r="E111" s="3">
        <v>3</v>
      </c>
      <c r="F111" s="8">
        <v>3159</v>
      </c>
      <c r="G111" s="5"/>
      <c r="H111" s="6">
        <v>3</v>
      </c>
    </row>
    <row r="112" spans="1:8" x14ac:dyDescent="0.2">
      <c r="A112" s="10" t="s">
        <v>417</v>
      </c>
      <c r="B112" s="10" t="s">
        <v>418</v>
      </c>
      <c r="C112" s="10" t="s">
        <v>198</v>
      </c>
      <c r="D112" s="4">
        <v>1093.5</v>
      </c>
      <c r="E112" s="3">
        <v>3</v>
      </c>
      <c r="F112" s="7">
        <v>3280.5</v>
      </c>
      <c r="G112" s="5"/>
      <c r="H112" s="6">
        <v>3</v>
      </c>
    </row>
    <row r="113" spans="1:8" x14ac:dyDescent="0.2">
      <c r="A113" s="10" t="s">
        <v>419</v>
      </c>
      <c r="B113" s="10" t="s">
        <v>420</v>
      </c>
      <c r="C113" s="10" t="s">
        <v>198</v>
      </c>
      <c r="D113" s="4">
        <v>1093.5</v>
      </c>
      <c r="E113" s="3">
        <v>3</v>
      </c>
      <c r="F113" s="7">
        <v>3280.5</v>
      </c>
      <c r="G113" s="5"/>
      <c r="H113" s="6">
        <v>3</v>
      </c>
    </row>
    <row r="114" spans="1:8" x14ac:dyDescent="0.2">
      <c r="A114" s="10" t="s">
        <v>421</v>
      </c>
      <c r="B114" s="10" t="s">
        <v>422</v>
      </c>
      <c r="C114" s="10" t="s">
        <v>198</v>
      </c>
      <c r="D114" s="4">
        <v>1053</v>
      </c>
      <c r="E114" s="3">
        <v>2</v>
      </c>
      <c r="F114" s="8">
        <v>2106</v>
      </c>
      <c r="G114" s="5"/>
      <c r="H114" s="6">
        <v>2</v>
      </c>
    </row>
    <row r="115" spans="1:8" x14ac:dyDescent="0.2">
      <c r="A115" s="10" t="s">
        <v>423</v>
      </c>
      <c r="B115" s="10" t="s">
        <v>424</v>
      </c>
      <c r="C115" s="10" t="s">
        <v>198</v>
      </c>
      <c r="D115" s="4">
        <v>1053</v>
      </c>
      <c r="E115" s="3">
        <v>2</v>
      </c>
      <c r="F115" s="8">
        <v>2106</v>
      </c>
      <c r="G115" s="5"/>
      <c r="H115" s="6">
        <v>2</v>
      </c>
    </row>
    <row r="116" spans="1:8" x14ac:dyDescent="0.2">
      <c r="A116" s="10" t="s">
        <v>425</v>
      </c>
      <c r="B116" s="10" t="s">
        <v>426</v>
      </c>
      <c r="C116" s="10" t="s">
        <v>198</v>
      </c>
      <c r="D116" s="4">
        <v>1093.5</v>
      </c>
      <c r="E116" s="3">
        <v>3</v>
      </c>
      <c r="F116" s="7">
        <v>3280.5</v>
      </c>
      <c r="G116" s="5"/>
      <c r="H116" s="6">
        <v>3</v>
      </c>
    </row>
    <row r="117" spans="1:8" x14ac:dyDescent="0.2">
      <c r="A117" s="10" t="s">
        <v>427</v>
      </c>
      <c r="B117" s="10" t="s">
        <v>428</v>
      </c>
      <c r="C117" s="10" t="s">
        <v>198</v>
      </c>
      <c r="D117" s="4">
        <v>1093.5</v>
      </c>
      <c r="E117" s="3">
        <v>5</v>
      </c>
      <c r="F117" s="7">
        <v>5467.5</v>
      </c>
      <c r="G117" s="5"/>
      <c r="H117" s="6">
        <v>5</v>
      </c>
    </row>
    <row r="118" spans="1:8" x14ac:dyDescent="0.2">
      <c r="A118" s="10" t="s">
        <v>429</v>
      </c>
      <c r="B118" s="10" t="s">
        <v>430</v>
      </c>
      <c r="C118" s="10" t="s">
        <v>198</v>
      </c>
      <c r="D118" s="4">
        <v>1093.5</v>
      </c>
      <c r="E118" s="3">
        <v>6</v>
      </c>
      <c r="F118" s="8">
        <v>6561</v>
      </c>
      <c r="G118" s="5"/>
      <c r="H118" s="6">
        <v>6</v>
      </c>
    </row>
    <row r="119" spans="1:8" x14ac:dyDescent="0.2">
      <c r="A119" s="10" t="s">
        <v>431</v>
      </c>
      <c r="B119" s="10" t="s">
        <v>432</v>
      </c>
      <c r="C119" s="10" t="s">
        <v>198</v>
      </c>
      <c r="D119" s="4">
        <v>1093.5</v>
      </c>
      <c r="E119" s="3">
        <v>2</v>
      </c>
      <c r="F119" s="8">
        <v>2187</v>
      </c>
      <c r="G119" s="5"/>
      <c r="H119" s="6">
        <v>2</v>
      </c>
    </row>
    <row r="120" spans="1:8" x14ac:dyDescent="0.2">
      <c r="A120" s="10" t="s">
        <v>433</v>
      </c>
      <c r="B120" s="10" t="s">
        <v>434</v>
      </c>
      <c r="C120" s="10" t="s">
        <v>198</v>
      </c>
      <c r="D120" s="4">
        <v>1093.5</v>
      </c>
      <c r="E120" s="3">
        <v>6</v>
      </c>
      <c r="F120" s="8">
        <v>6561</v>
      </c>
      <c r="G120" s="5"/>
      <c r="H120" s="6">
        <v>6</v>
      </c>
    </row>
    <row r="121" spans="1:8" x14ac:dyDescent="0.2">
      <c r="A121" s="10" t="s">
        <v>435</v>
      </c>
      <c r="B121" s="10" t="s">
        <v>436</v>
      </c>
      <c r="C121" s="10" t="s">
        <v>198</v>
      </c>
      <c r="D121" s="4">
        <v>1093.5</v>
      </c>
      <c r="E121" s="3">
        <v>6</v>
      </c>
      <c r="F121" s="8">
        <v>6561</v>
      </c>
      <c r="G121" s="5"/>
      <c r="H121" s="6">
        <v>6</v>
      </c>
    </row>
    <row r="122" spans="1:8" x14ac:dyDescent="0.2">
      <c r="A122" s="10" t="s">
        <v>437</v>
      </c>
      <c r="B122" s="10" t="s">
        <v>438</v>
      </c>
      <c r="C122" s="10" t="s">
        <v>198</v>
      </c>
      <c r="D122" s="4">
        <v>1093.5</v>
      </c>
      <c r="E122" s="3">
        <v>5</v>
      </c>
      <c r="F122" s="7">
        <v>5467.5</v>
      </c>
      <c r="G122" s="5"/>
      <c r="H122" s="6">
        <v>5</v>
      </c>
    </row>
    <row r="123" spans="1:8" x14ac:dyDescent="0.2">
      <c r="A123" s="10" t="s">
        <v>439</v>
      </c>
      <c r="B123" s="10" t="s">
        <v>440</v>
      </c>
      <c r="C123" s="10" t="s">
        <v>198</v>
      </c>
      <c r="D123" s="4">
        <v>1093.5</v>
      </c>
      <c r="E123" s="3">
        <v>5</v>
      </c>
      <c r="F123" s="7">
        <v>5467.5</v>
      </c>
      <c r="G123" s="5"/>
      <c r="H123" s="6">
        <v>5</v>
      </c>
    </row>
    <row r="124" spans="1:8" x14ac:dyDescent="0.2">
      <c r="A124" s="10" t="s">
        <v>441</v>
      </c>
      <c r="B124" s="10" t="s">
        <v>442</v>
      </c>
      <c r="C124" s="10" t="s">
        <v>198</v>
      </c>
      <c r="D124" s="4">
        <v>1093.5</v>
      </c>
      <c r="E124" s="3">
        <v>4</v>
      </c>
      <c r="F124" s="8">
        <v>4374</v>
      </c>
      <c r="G124" s="5"/>
      <c r="H124" s="6">
        <v>4</v>
      </c>
    </row>
    <row r="125" spans="1:8" x14ac:dyDescent="0.2">
      <c r="A125" s="10" t="s">
        <v>443</v>
      </c>
      <c r="B125" s="10" t="s">
        <v>444</v>
      </c>
      <c r="C125" s="10" t="s">
        <v>198</v>
      </c>
      <c r="D125" s="4">
        <v>1053</v>
      </c>
      <c r="E125" s="3">
        <v>5</v>
      </c>
      <c r="F125" s="8">
        <v>5265</v>
      </c>
      <c r="G125" s="5"/>
      <c r="H125" s="6">
        <v>5</v>
      </c>
    </row>
    <row r="126" spans="1:8" x14ac:dyDescent="0.2">
      <c r="A126" s="10" t="s">
        <v>445</v>
      </c>
      <c r="B126" s="10" t="s">
        <v>446</v>
      </c>
      <c r="C126" s="10" t="s">
        <v>198</v>
      </c>
      <c r="D126" s="4">
        <v>1093.5</v>
      </c>
      <c r="E126" s="3">
        <v>4</v>
      </c>
      <c r="F126" s="8">
        <v>4374</v>
      </c>
      <c r="G126" s="5"/>
      <c r="H126" s="6">
        <v>4</v>
      </c>
    </row>
    <row r="127" spans="1:8" x14ac:dyDescent="0.2">
      <c r="A127" s="10" t="s">
        <v>447</v>
      </c>
      <c r="B127" s="10" t="s">
        <v>448</v>
      </c>
      <c r="C127" s="10" t="s">
        <v>198</v>
      </c>
      <c r="D127" s="4">
        <v>1053</v>
      </c>
      <c r="E127" s="3">
        <v>5</v>
      </c>
      <c r="F127" s="8">
        <v>5265</v>
      </c>
      <c r="G127" s="5"/>
      <c r="H127" s="6">
        <v>5</v>
      </c>
    </row>
    <row r="128" spans="1:8" x14ac:dyDescent="0.2">
      <c r="A128" s="10" t="s">
        <v>449</v>
      </c>
      <c r="B128" s="10" t="s">
        <v>450</v>
      </c>
      <c r="C128" s="10" t="s">
        <v>198</v>
      </c>
      <c r="D128" s="4">
        <v>1093.5</v>
      </c>
      <c r="E128" s="3">
        <v>3</v>
      </c>
      <c r="F128" s="7">
        <v>3280.5</v>
      </c>
      <c r="G128" s="5"/>
      <c r="H128" s="6">
        <v>3</v>
      </c>
    </row>
    <row r="129" spans="1:8" x14ac:dyDescent="0.2">
      <c r="A129" s="10" t="s">
        <v>451</v>
      </c>
      <c r="B129" s="10" t="s">
        <v>452</v>
      </c>
      <c r="C129" s="10" t="s">
        <v>198</v>
      </c>
      <c r="D129" s="4">
        <v>1093.5</v>
      </c>
      <c r="E129" s="3">
        <v>1</v>
      </c>
      <c r="F129" s="7">
        <v>1093.5</v>
      </c>
      <c r="G129" s="5"/>
      <c r="H129" s="6">
        <v>1</v>
      </c>
    </row>
    <row r="130" spans="1:8" x14ac:dyDescent="0.2">
      <c r="A130" s="10" t="s">
        <v>453</v>
      </c>
      <c r="B130" s="10" t="s">
        <v>454</v>
      </c>
      <c r="C130" s="10" t="s">
        <v>198</v>
      </c>
      <c r="D130" s="4">
        <v>1093.5</v>
      </c>
      <c r="E130" s="3">
        <v>4</v>
      </c>
      <c r="F130" s="8">
        <v>4374</v>
      </c>
      <c r="G130" s="5"/>
      <c r="H130" s="6">
        <v>4</v>
      </c>
    </row>
    <row r="131" spans="1:8" x14ac:dyDescent="0.2">
      <c r="A131" s="10" t="s">
        <v>455</v>
      </c>
      <c r="B131" s="10" t="s">
        <v>456</v>
      </c>
      <c r="C131" s="10" t="s">
        <v>198</v>
      </c>
      <c r="D131" s="4">
        <v>1093.5</v>
      </c>
      <c r="E131" s="3">
        <v>4</v>
      </c>
      <c r="F131" s="8">
        <v>4374</v>
      </c>
      <c r="G131" s="5"/>
      <c r="H131" s="6">
        <v>4</v>
      </c>
    </row>
    <row r="132" spans="1:8" x14ac:dyDescent="0.2">
      <c r="A132" s="10" t="s">
        <v>457</v>
      </c>
      <c r="B132" s="10" t="s">
        <v>458</v>
      </c>
      <c r="C132" s="10" t="s">
        <v>198</v>
      </c>
      <c r="D132" s="4">
        <v>1093.5</v>
      </c>
      <c r="E132" s="3">
        <v>6</v>
      </c>
      <c r="F132" s="8">
        <v>6561</v>
      </c>
      <c r="G132" s="5"/>
      <c r="H132" s="6">
        <v>6</v>
      </c>
    </row>
    <row r="133" spans="1:8" x14ac:dyDescent="0.2">
      <c r="A133" s="10" t="s">
        <v>459</v>
      </c>
      <c r="B133" s="10" t="s">
        <v>460</v>
      </c>
      <c r="C133" s="10" t="s">
        <v>198</v>
      </c>
      <c r="D133" s="4">
        <v>1093.5</v>
      </c>
      <c r="E133" s="3">
        <v>6</v>
      </c>
      <c r="F133" s="8">
        <v>6561</v>
      </c>
      <c r="G133" s="5"/>
      <c r="H133" s="6">
        <v>6</v>
      </c>
    </row>
    <row r="134" spans="1:8" x14ac:dyDescent="0.2">
      <c r="A134" s="10" t="s">
        <v>461</v>
      </c>
      <c r="B134" s="10" t="s">
        <v>462</v>
      </c>
      <c r="C134" s="10" t="s">
        <v>198</v>
      </c>
      <c r="D134" s="4">
        <v>1093.5</v>
      </c>
      <c r="E134" s="3">
        <v>3</v>
      </c>
      <c r="F134" s="7">
        <v>3280.5</v>
      </c>
      <c r="G134" s="5"/>
      <c r="H134" s="6">
        <v>3</v>
      </c>
    </row>
    <row r="135" spans="1:8" x14ac:dyDescent="0.2">
      <c r="A135" s="10" t="s">
        <v>463</v>
      </c>
      <c r="B135" s="10" t="s">
        <v>464</v>
      </c>
      <c r="C135" s="10" t="s">
        <v>198</v>
      </c>
      <c r="D135" s="4">
        <v>1093.5</v>
      </c>
      <c r="E135" s="3">
        <v>1</v>
      </c>
      <c r="F135" s="7">
        <v>1093.5</v>
      </c>
      <c r="G135" s="5"/>
      <c r="H135" s="6">
        <v>1</v>
      </c>
    </row>
    <row r="136" spans="1:8" x14ac:dyDescent="0.2">
      <c r="A136" s="10" t="s">
        <v>465</v>
      </c>
      <c r="B136" s="10" t="s">
        <v>466</v>
      </c>
      <c r="C136" s="10" t="s">
        <v>198</v>
      </c>
      <c r="D136" s="4">
        <v>1093.5</v>
      </c>
      <c r="E136" s="3">
        <v>6</v>
      </c>
      <c r="F136" s="8">
        <v>6561</v>
      </c>
      <c r="G136" s="5"/>
      <c r="H136" s="6">
        <v>6</v>
      </c>
    </row>
    <row r="137" spans="1:8" x14ac:dyDescent="0.2">
      <c r="A137" s="10" t="s">
        <v>467</v>
      </c>
      <c r="B137" s="10" t="s">
        <v>468</v>
      </c>
      <c r="C137" s="10" t="s">
        <v>198</v>
      </c>
      <c r="D137" s="4">
        <v>1093.5</v>
      </c>
      <c r="E137" s="3">
        <v>2</v>
      </c>
      <c r="F137" s="8">
        <v>2187</v>
      </c>
      <c r="G137" s="5"/>
      <c r="H137" s="6">
        <v>2</v>
      </c>
    </row>
    <row r="138" spans="1:8" x14ac:dyDescent="0.2">
      <c r="A138" s="10" t="s">
        <v>469</v>
      </c>
      <c r="B138" s="10" t="s">
        <v>470</v>
      </c>
      <c r="C138" s="10" t="s">
        <v>198</v>
      </c>
      <c r="D138" s="4">
        <v>1093.5</v>
      </c>
      <c r="E138" s="3">
        <v>6</v>
      </c>
      <c r="F138" s="8">
        <v>6561</v>
      </c>
      <c r="G138" s="5"/>
      <c r="H138" s="6">
        <v>6</v>
      </c>
    </row>
    <row r="139" spans="1:8" x14ac:dyDescent="0.2">
      <c r="A139" s="10" t="s">
        <v>471</v>
      </c>
      <c r="B139" s="10" t="s">
        <v>472</v>
      </c>
      <c r="C139" s="10" t="s">
        <v>198</v>
      </c>
      <c r="D139" s="4">
        <v>1093.5</v>
      </c>
      <c r="E139" s="3">
        <v>3</v>
      </c>
      <c r="F139" s="7">
        <v>3280.5</v>
      </c>
      <c r="G139" s="5"/>
      <c r="H139" s="6">
        <v>3</v>
      </c>
    </row>
    <row r="140" spans="1:8" x14ac:dyDescent="0.2">
      <c r="A140" s="10" t="s">
        <v>473</v>
      </c>
      <c r="B140" s="10" t="s">
        <v>474</v>
      </c>
      <c r="C140" s="10" t="s">
        <v>198</v>
      </c>
      <c r="D140" s="4">
        <v>1174.5</v>
      </c>
      <c r="E140" s="3">
        <v>1</v>
      </c>
      <c r="F140" s="7">
        <v>1174.5</v>
      </c>
      <c r="G140" s="5"/>
      <c r="H140" s="6">
        <v>1</v>
      </c>
    </row>
    <row r="141" spans="1:8" x14ac:dyDescent="0.2">
      <c r="A141" s="10" t="s">
        <v>475</v>
      </c>
      <c r="B141" s="10" t="s">
        <v>476</v>
      </c>
      <c r="C141" s="10" t="s">
        <v>198</v>
      </c>
      <c r="D141" s="4">
        <v>1093.5</v>
      </c>
      <c r="E141" s="3">
        <v>1</v>
      </c>
      <c r="F141" s="7">
        <v>1093.5</v>
      </c>
      <c r="G141" s="5"/>
      <c r="H141" s="6">
        <v>1</v>
      </c>
    </row>
    <row r="142" spans="1:8" x14ac:dyDescent="0.2">
      <c r="A142" s="10" t="s">
        <v>477</v>
      </c>
      <c r="B142" s="10" t="s">
        <v>478</v>
      </c>
      <c r="C142" s="10" t="s">
        <v>198</v>
      </c>
      <c r="D142" s="4">
        <v>1134</v>
      </c>
      <c r="E142" s="3">
        <v>3</v>
      </c>
      <c r="F142" s="8">
        <v>3402</v>
      </c>
      <c r="G142" s="5"/>
      <c r="H142" s="6">
        <v>3</v>
      </c>
    </row>
    <row r="143" spans="1:8" x14ac:dyDescent="0.2">
      <c r="A143" s="10" t="s">
        <v>479</v>
      </c>
      <c r="B143" s="10" t="s">
        <v>480</v>
      </c>
      <c r="C143" s="10" t="s">
        <v>198</v>
      </c>
      <c r="D143" s="4">
        <v>1093.5</v>
      </c>
      <c r="E143" s="3">
        <v>1</v>
      </c>
      <c r="F143" s="7">
        <v>1093.5</v>
      </c>
      <c r="G143" s="5"/>
      <c r="H143" s="6">
        <v>1</v>
      </c>
    </row>
    <row r="144" spans="1:8" x14ac:dyDescent="0.2">
      <c r="A144" s="10" t="s">
        <v>481</v>
      </c>
      <c r="B144" s="10" t="s">
        <v>482</v>
      </c>
      <c r="C144" s="10" t="s">
        <v>198</v>
      </c>
      <c r="D144" s="4">
        <v>1093.5</v>
      </c>
      <c r="E144" s="3">
        <v>2</v>
      </c>
      <c r="F144" s="8">
        <v>2187</v>
      </c>
      <c r="G144" s="5"/>
      <c r="H144" s="6">
        <v>2</v>
      </c>
    </row>
    <row r="145" spans="1:8" x14ac:dyDescent="0.2">
      <c r="A145" s="10" t="s">
        <v>483</v>
      </c>
      <c r="B145" s="10" t="s">
        <v>484</v>
      </c>
      <c r="C145" s="10" t="s">
        <v>198</v>
      </c>
      <c r="D145" s="4">
        <v>1093.5</v>
      </c>
      <c r="E145" s="3">
        <v>6</v>
      </c>
      <c r="F145" s="8">
        <v>6561</v>
      </c>
      <c r="G145" s="5"/>
      <c r="H145" s="6">
        <v>6</v>
      </c>
    </row>
    <row r="146" spans="1:8" x14ac:dyDescent="0.2">
      <c r="A146" s="10" t="s">
        <v>485</v>
      </c>
      <c r="B146" s="10" t="s">
        <v>486</v>
      </c>
      <c r="C146" s="10" t="s">
        <v>198</v>
      </c>
      <c r="D146" s="4">
        <v>1053</v>
      </c>
      <c r="E146" s="3">
        <v>2</v>
      </c>
      <c r="F146" s="8">
        <v>2106</v>
      </c>
      <c r="G146" s="5"/>
      <c r="H146" s="6">
        <v>2</v>
      </c>
    </row>
    <row r="147" spans="1:8" x14ac:dyDescent="0.2">
      <c r="A147" s="10" t="s">
        <v>487</v>
      </c>
      <c r="B147" s="10" t="s">
        <v>488</v>
      </c>
      <c r="C147" s="10" t="s">
        <v>198</v>
      </c>
      <c r="D147" s="4">
        <v>1093.5</v>
      </c>
      <c r="E147" s="3">
        <v>3</v>
      </c>
      <c r="F147" s="7">
        <v>3280.5</v>
      </c>
      <c r="G147" s="5"/>
      <c r="H147" s="6">
        <v>3</v>
      </c>
    </row>
    <row r="148" spans="1:8" x14ac:dyDescent="0.2">
      <c r="A148" s="10" t="s">
        <v>489</v>
      </c>
      <c r="B148" s="10" t="s">
        <v>490</v>
      </c>
      <c r="C148" s="10" t="s">
        <v>491</v>
      </c>
      <c r="D148" s="2">
        <v>938.7</v>
      </c>
      <c r="E148" s="3">
        <v>4</v>
      </c>
      <c r="F148" s="7">
        <v>3754.8</v>
      </c>
      <c r="G148" s="5"/>
      <c r="H148" s="6">
        <v>4</v>
      </c>
    </row>
    <row r="149" spans="1:8" x14ac:dyDescent="0.2">
      <c r="A149" s="10" t="s">
        <v>492</v>
      </c>
      <c r="B149" s="10" t="s">
        <v>490</v>
      </c>
      <c r="C149" s="10" t="s">
        <v>493</v>
      </c>
      <c r="D149" s="2">
        <v>938.7</v>
      </c>
      <c r="E149" s="3">
        <v>2</v>
      </c>
      <c r="F149" s="7">
        <v>1877.4</v>
      </c>
      <c r="G149" s="5"/>
      <c r="H149" s="6">
        <v>2</v>
      </c>
    </row>
    <row r="150" spans="1:8" x14ac:dyDescent="0.2">
      <c r="A150" s="10" t="s">
        <v>494</v>
      </c>
      <c r="B150" s="10" t="s">
        <v>495</v>
      </c>
      <c r="C150" s="10" t="s">
        <v>491</v>
      </c>
      <c r="D150" s="4">
        <v>1511.37</v>
      </c>
      <c r="E150" s="3">
        <v>4</v>
      </c>
      <c r="F150" s="4">
        <v>6045.48</v>
      </c>
      <c r="G150" s="5"/>
      <c r="H150" s="6">
        <v>4</v>
      </c>
    </row>
    <row r="151" spans="1:8" x14ac:dyDescent="0.2">
      <c r="A151" s="10" t="s">
        <v>496</v>
      </c>
      <c r="B151" s="10" t="s">
        <v>495</v>
      </c>
      <c r="C151" s="10" t="s">
        <v>493</v>
      </c>
      <c r="D151" s="4">
        <v>1511.37</v>
      </c>
      <c r="E151" s="3">
        <v>1</v>
      </c>
      <c r="F151" s="4">
        <v>1511.37</v>
      </c>
      <c r="G151" s="5"/>
      <c r="H151" s="6">
        <v>1</v>
      </c>
    </row>
    <row r="152" spans="1:8" x14ac:dyDescent="0.2">
      <c r="A152" s="10" t="s">
        <v>497</v>
      </c>
      <c r="B152" s="10" t="s">
        <v>498</v>
      </c>
      <c r="C152" s="10" t="s">
        <v>491</v>
      </c>
      <c r="D152" s="4">
        <v>1316.7</v>
      </c>
      <c r="E152" s="3">
        <v>3</v>
      </c>
      <c r="F152" s="7">
        <v>3950.1</v>
      </c>
      <c r="G152" s="5"/>
      <c r="H152" s="6">
        <v>3</v>
      </c>
    </row>
    <row r="153" spans="1:8" x14ac:dyDescent="0.2">
      <c r="A153" s="10" t="s">
        <v>499</v>
      </c>
      <c r="B153" s="10" t="s">
        <v>500</v>
      </c>
      <c r="C153" s="10" t="s">
        <v>491</v>
      </c>
      <c r="D153" s="4">
        <v>1316.7</v>
      </c>
      <c r="E153" s="3">
        <v>4</v>
      </c>
      <c r="F153" s="7">
        <v>5266.8</v>
      </c>
      <c r="G153" s="5"/>
      <c r="H153" s="6">
        <v>4</v>
      </c>
    </row>
    <row r="154" spans="1:8" x14ac:dyDescent="0.2">
      <c r="A154" s="10" t="s">
        <v>501</v>
      </c>
      <c r="B154" s="10" t="s">
        <v>500</v>
      </c>
      <c r="C154" s="10" t="s">
        <v>493</v>
      </c>
      <c r="D154" s="4">
        <v>1316.7</v>
      </c>
      <c r="E154" s="3">
        <v>2</v>
      </c>
      <c r="F154" s="7">
        <v>2633.4</v>
      </c>
      <c r="G154" s="5"/>
      <c r="H154" s="6">
        <v>2</v>
      </c>
    </row>
    <row r="155" spans="1:8" x14ac:dyDescent="0.2">
      <c r="A155" s="10" t="s">
        <v>502</v>
      </c>
      <c r="B155" s="10" t="s">
        <v>503</v>
      </c>
      <c r="C155" s="10" t="s">
        <v>491</v>
      </c>
      <c r="D155" s="4">
        <v>1316.7</v>
      </c>
      <c r="E155" s="3">
        <v>6</v>
      </c>
      <c r="F155" s="7">
        <v>7900.2</v>
      </c>
      <c r="G155" s="5"/>
      <c r="H155" s="6">
        <v>6</v>
      </c>
    </row>
    <row r="156" spans="1:8" x14ac:dyDescent="0.2">
      <c r="A156" s="10" t="s">
        <v>504</v>
      </c>
      <c r="B156" s="10" t="s">
        <v>505</v>
      </c>
      <c r="C156" s="10" t="s">
        <v>491</v>
      </c>
      <c r="D156" s="4">
        <v>1259.3699999999999</v>
      </c>
      <c r="E156" s="3">
        <v>6</v>
      </c>
      <c r="F156" s="4">
        <v>7556.22</v>
      </c>
      <c r="G156" s="5"/>
      <c r="H156" s="6">
        <v>6</v>
      </c>
    </row>
    <row r="157" spans="1:8" x14ac:dyDescent="0.2">
      <c r="A157" s="10" t="s">
        <v>506</v>
      </c>
      <c r="B157" s="10" t="s">
        <v>505</v>
      </c>
      <c r="C157" s="10" t="s">
        <v>493</v>
      </c>
      <c r="D157" s="4">
        <v>1259.3699999999999</v>
      </c>
      <c r="E157" s="3">
        <v>3</v>
      </c>
      <c r="F157" s="4">
        <v>3778.11</v>
      </c>
      <c r="G157" s="5"/>
      <c r="H157" s="6">
        <v>3</v>
      </c>
    </row>
    <row r="158" spans="1:8" x14ac:dyDescent="0.2">
      <c r="A158" s="10" t="s">
        <v>507</v>
      </c>
      <c r="B158" s="10" t="s">
        <v>508</v>
      </c>
      <c r="C158" s="10" t="s">
        <v>491</v>
      </c>
      <c r="D158" s="4">
        <v>1316.7</v>
      </c>
      <c r="E158" s="3">
        <v>3</v>
      </c>
      <c r="F158" s="7">
        <v>3950.1</v>
      </c>
      <c r="G158" s="5"/>
      <c r="H158" s="6">
        <v>3</v>
      </c>
    </row>
    <row r="159" spans="1:8" x14ac:dyDescent="0.2">
      <c r="A159" s="10" t="s">
        <v>509</v>
      </c>
      <c r="B159" s="10" t="s">
        <v>508</v>
      </c>
      <c r="C159" s="10" t="s">
        <v>493</v>
      </c>
      <c r="D159" s="4">
        <v>1316.7</v>
      </c>
      <c r="E159" s="3">
        <v>1</v>
      </c>
      <c r="F159" s="7">
        <v>1316.7</v>
      </c>
      <c r="G159" s="5"/>
      <c r="H159" s="6">
        <v>1</v>
      </c>
    </row>
    <row r="160" spans="1:8" x14ac:dyDescent="0.2">
      <c r="A160" s="10" t="s">
        <v>510</v>
      </c>
      <c r="B160" s="10" t="s">
        <v>511</v>
      </c>
      <c r="C160" s="10" t="s">
        <v>491</v>
      </c>
      <c r="D160" s="4">
        <v>1316.7</v>
      </c>
      <c r="E160" s="3">
        <v>4</v>
      </c>
      <c r="F160" s="7">
        <v>5266.8</v>
      </c>
      <c r="G160" s="5"/>
      <c r="H160" s="6">
        <v>4</v>
      </c>
    </row>
    <row r="161" spans="1:8" x14ac:dyDescent="0.2">
      <c r="A161" s="10" t="s">
        <v>512</v>
      </c>
      <c r="B161" s="10" t="s">
        <v>511</v>
      </c>
      <c r="C161" s="10" t="s">
        <v>493</v>
      </c>
      <c r="D161" s="4">
        <v>1316.7</v>
      </c>
      <c r="E161" s="3">
        <v>2</v>
      </c>
      <c r="F161" s="7">
        <v>2633.4</v>
      </c>
      <c r="G161" s="5"/>
      <c r="H161" s="6">
        <v>2</v>
      </c>
    </row>
    <row r="162" spans="1:8" x14ac:dyDescent="0.2">
      <c r="A162" s="10" t="s">
        <v>513</v>
      </c>
      <c r="B162" s="10" t="s">
        <v>514</v>
      </c>
      <c r="C162" s="10" t="s">
        <v>491</v>
      </c>
      <c r="D162" s="4">
        <v>1259.3699999999999</v>
      </c>
      <c r="E162" s="3">
        <v>6</v>
      </c>
      <c r="F162" s="4">
        <v>7556.22</v>
      </c>
      <c r="G162" s="5"/>
      <c r="H162" s="6">
        <v>6</v>
      </c>
    </row>
    <row r="163" spans="1:8" x14ac:dyDescent="0.2">
      <c r="A163" s="10" t="s">
        <v>515</v>
      </c>
      <c r="B163" s="10" t="s">
        <v>514</v>
      </c>
      <c r="C163" s="10" t="s">
        <v>493</v>
      </c>
      <c r="D163" s="4">
        <v>1259.3699999999999</v>
      </c>
      <c r="E163" s="3">
        <v>1</v>
      </c>
      <c r="F163" s="4">
        <v>1259.3699999999999</v>
      </c>
      <c r="G163" s="5"/>
      <c r="H163" s="6">
        <v>1</v>
      </c>
    </row>
    <row r="164" spans="1:8" x14ac:dyDescent="0.2">
      <c r="A164" s="10" t="s">
        <v>516</v>
      </c>
      <c r="B164" s="10" t="s">
        <v>517</v>
      </c>
      <c r="C164" s="10" t="s">
        <v>491</v>
      </c>
      <c r="D164" s="4">
        <v>1316.7</v>
      </c>
      <c r="E164" s="3">
        <v>4</v>
      </c>
      <c r="F164" s="7">
        <v>5266.8</v>
      </c>
      <c r="G164" s="5"/>
      <c r="H164" s="6">
        <v>4</v>
      </c>
    </row>
    <row r="165" spans="1:8" x14ac:dyDescent="0.2">
      <c r="A165" s="10" t="s">
        <v>518</v>
      </c>
      <c r="B165" s="10" t="s">
        <v>517</v>
      </c>
      <c r="C165" s="10" t="s">
        <v>493</v>
      </c>
      <c r="D165" s="4">
        <v>1316.7</v>
      </c>
      <c r="E165" s="3">
        <v>2</v>
      </c>
      <c r="F165" s="7">
        <v>2633.4</v>
      </c>
      <c r="G165" s="5"/>
      <c r="H165" s="6">
        <v>2</v>
      </c>
    </row>
    <row r="166" spans="1:8" x14ac:dyDescent="0.2">
      <c r="A166" s="10" t="s">
        <v>519</v>
      </c>
      <c r="B166" s="10" t="s">
        <v>520</v>
      </c>
      <c r="C166" s="10" t="s">
        <v>491</v>
      </c>
      <c r="D166" s="4">
        <v>1820.7</v>
      </c>
      <c r="E166" s="3">
        <v>3</v>
      </c>
      <c r="F166" s="7">
        <v>5462.1</v>
      </c>
      <c r="G166" s="5"/>
      <c r="H166" s="6">
        <v>3</v>
      </c>
    </row>
    <row r="167" spans="1:8" x14ac:dyDescent="0.2">
      <c r="A167" s="10" t="s">
        <v>521</v>
      </c>
      <c r="B167" s="10" t="s">
        <v>520</v>
      </c>
      <c r="C167" s="10" t="s">
        <v>493</v>
      </c>
      <c r="D167" s="4">
        <v>1820.7</v>
      </c>
      <c r="E167" s="3">
        <v>1</v>
      </c>
      <c r="F167" s="7">
        <v>1820.7</v>
      </c>
      <c r="G167" s="5"/>
      <c r="H167" s="6">
        <v>1</v>
      </c>
    </row>
    <row r="168" spans="1:8" x14ac:dyDescent="0.2">
      <c r="A168" s="10" t="s">
        <v>522</v>
      </c>
      <c r="B168" s="10" t="s">
        <v>523</v>
      </c>
      <c r="C168" s="10" t="s">
        <v>491</v>
      </c>
      <c r="D168" s="4">
        <v>1259.3699999999999</v>
      </c>
      <c r="E168" s="3">
        <v>2</v>
      </c>
      <c r="F168" s="4">
        <v>2518.7399999999998</v>
      </c>
      <c r="G168" s="5"/>
      <c r="H168" s="6">
        <v>2</v>
      </c>
    </row>
    <row r="169" spans="1:8" x14ac:dyDescent="0.2">
      <c r="A169" s="10" t="s">
        <v>524</v>
      </c>
      <c r="B169" s="10" t="s">
        <v>525</v>
      </c>
      <c r="C169" s="10" t="s">
        <v>491</v>
      </c>
      <c r="D169" s="4">
        <v>1889.37</v>
      </c>
      <c r="E169" s="3">
        <v>3</v>
      </c>
      <c r="F169" s="4">
        <v>5668.11</v>
      </c>
      <c r="G169" s="5"/>
      <c r="H169" s="6">
        <v>3</v>
      </c>
    </row>
    <row r="170" spans="1:8" x14ac:dyDescent="0.2">
      <c r="A170" s="10" t="s">
        <v>526</v>
      </c>
      <c r="B170" s="10" t="s">
        <v>525</v>
      </c>
      <c r="C170" s="10" t="s">
        <v>493</v>
      </c>
      <c r="D170" s="4">
        <v>1889.37</v>
      </c>
      <c r="E170" s="3">
        <v>1</v>
      </c>
      <c r="F170" s="4">
        <v>1889.37</v>
      </c>
      <c r="G170" s="5"/>
      <c r="H170" s="6">
        <v>1</v>
      </c>
    </row>
    <row r="171" spans="1:8" x14ac:dyDescent="0.2">
      <c r="A171" s="10" t="s">
        <v>527</v>
      </c>
      <c r="B171" s="10" t="s">
        <v>528</v>
      </c>
      <c r="C171" s="10" t="s">
        <v>491</v>
      </c>
      <c r="D171" s="4">
        <v>1259.3699999999999</v>
      </c>
      <c r="E171" s="3">
        <v>3</v>
      </c>
      <c r="F171" s="4">
        <v>3778.11</v>
      </c>
      <c r="G171" s="5"/>
      <c r="H171" s="6">
        <v>3</v>
      </c>
    </row>
    <row r="172" spans="1:8" x14ac:dyDescent="0.2">
      <c r="A172" s="10" t="s">
        <v>529</v>
      </c>
      <c r="B172" s="10" t="s">
        <v>528</v>
      </c>
      <c r="C172" s="10" t="s">
        <v>493</v>
      </c>
      <c r="D172" s="4">
        <v>1259.3699999999999</v>
      </c>
      <c r="E172" s="3">
        <v>1</v>
      </c>
      <c r="F172" s="4">
        <v>1259.3699999999999</v>
      </c>
      <c r="G172" s="5"/>
      <c r="H172" s="6">
        <v>1</v>
      </c>
    </row>
    <row r="173" spans="1:8" x14ac:dyDescent="0.2">
      <c r="A173" s="10" t="s">
        <v>530</v>
      </c>
      <c r="B173" s="10" t="s">
        <v>531</v>
      </c>
      <c r="C173" s="10" t="s">
        <v>491</v>
      </c>
      <c r="D173" s="4">
        <v>1511.37</v>
      </c>
      <c r="E173" s="3">
        <v>3</v>
      </c>
      <c r="F173" s="4">
        <v>4534.1099999999997</v>
      </c>
      <c r="G173" s="5"/>
      <c r="H173" s="6">
        <v>3</v>
      </c>
    </row>
    <row r="174" spans="1:8" x14ac:dyDescent="0.2">
      <c r="A174" s="10" t="s">
        <v>532</v>
      </c>
      <c r="B174" s="10" t="s">
        <v>533</v>
      </c>
      <c r="C174" s="10" t="s">
        <v>491</v>
      </c>
      <c r="D174" s="4">
        <v>1511.37</v>
      </c>
      <c r="E174" s="3">
        <v>3</v>
      </c>
      <c r="F174" s="4">
        <v>4534.1099999999997</v>
      </c>
      <c r="G174" s="5"/>
      <c r="H174" s="6">
        <v>3</v>
      </c>
    </row>
    <row r="175" spans="1:8" x14ac:dyDescent="0.2">
      <c r="A175" s="10" t="s">
        <v>534</v>
      </c>
      <c r="B175" s="10" t="s">
        <v>535</v>
      </c>
      <c r="C175" s="10" t="s">
        <v>536</v>
      </c>
      <c r="D175" s="4">
        <v>1511.37</v>
      </c>
      <c r="E175" s="3">
        <v>1</v>
      </c>
      <c r="F175" s="4">
        <v>1511.37</v>
      </c>
      <c r="G175" s="5"/>
      <c r="H175" s="6">
        <v>1</v>
      </c>
    </row>
    <row r="176" spans="1:8" x14ac:dyDescent="0.2">
      <c r="A176" s="10" t="s">
        <v>537</v>
      </c>
      <c r="B176" s="10" t="s">
        <v>535</v>
      </c>
      <c r="C176" s="10" t="s">
        <v>491</v>
      </c>
      <c r="D176" s="4">
        <v>1511.37</v>
      </c>
      <c r="E176" s="3">
        <v>3</v>
      </c>
      <c r="F176" s="4">
        <v>4534.1099999999997</v>
      </c>
      <c r="G176" s="5"/>
      <c r="H176" s="6">
        <v>3</v>
      </c>
    </row>
    <row r="177" spans="1:8" x14ac:dyDescent="0.2">
      <c r="A177" s="10" t="s">
        <v>538</v>
      </c>
      <c r="B177" s="10" t="s">
        <v>539</v>
      </c>
      <c r="C177" s="10" t="s">
        <v>491</v>
      </c>
      <c r="D177" s="4">
        <v>1889.37</v>
      </c>
      <c r="E177" s="3">
        <v>3</v>
      </c>
      <c r="F177" s="4">
        <v>5668.11</v>
      </c>
      <c r="G177" s="5"/>
      <c r="H177" s="6">
        <v>3</v>
      </c>
    </row>
    <row r="178" spans="1:8" x14ac:dyDescent="0.2">
      <c r="A178" s="10" t="s">
        <v>540</v>
      </c>
      <c r="B178" s="10" t="s">
        <v>541</v>
      </c>
      <c r="C178" s="10" t="s">
        <v>491</v>
      </c>
      <c r="D178" s="4">
        <v>1511.37</v>
      </c>
      <c r="E178" s="3">
        <v>3</v>
      </c>
      <c r="F178" s="4">
        <v>4534.1099999999997</v>
      </c>
      <c r="G178" s="5"/>
      <c r="H178" s="6">
        <v>3</v>
      </c>
    </row>
    <row r="179" spans="1:8" x14ac:dyDescent="0.2">
      <c r="A179" s="10" t="s">
        <v>542</v>
      </c>
      <c r="B179" s="10" t="s">
        <v>543</v>
      </c>
      <c r="C179" s="10" t="s">
        <v>198</v>
      </c>
      <c r="D179" s="2">
        <v>537.66</v>
      </c>
      <c r="E179" s="3">
        <v>6</v>
      </c>
      <c r="F179" s="4">
        <v>3225.96</v>
      </c>
      <c r="G179" s="5"/>
      <c r="H179" s="6">
        <v>6</v>
      </c>
    </row>
    <row r="180" spans="1:8" x14ac:dyDescent="0.2">
      <c r="A180" s="10" t="s">
        <v>544</v>
      </c>
      <c r="B180" s="10" t="s">
        <v>545</v>
      </c>
      <c r="C180" s="10" t="s">
        <v>198</v>
      </c>
      <c r="D180" s="2">
        <v>537.66</v>
      </c>
      <c r="E180" s="3">
        <v>7</v>
      </c>
      <c r="F180" s="4">
        <v>3763.62</v>
      </c>
      <c r="G180" s="5"/>
      <c r="H180" s="6">
        <v>7</v>
      </c>
    </row>
    <row r="181" spans="1:8" x14ac:dyDescent="0.2">
      <c r="A181" s="10" t="s">
        <v>546</v>
      </c>
      <c r="B181" s="10" t="s">
        <v>547</v>
      </c>
      <c r="C181" s="10" t="s">
        <v>198</v>
      </c>
      <c r="D181" s="2">
        <v>654.54</v>
      </c>
      <c r="E181" s="3">
        <v>3</v>
      </c>
      <c r="F181" s="4">
        <v>1963.62</v>
      </c>
      <c r="G181" s="5"/>
      <c r="H181" s="6">
        <v>3</v>
      </c>
    </row>
    <row r="182" spans="1:8" x14ac:dyDescent="0.2">
      <c r="A182" s="10" t="s">
        <v>548</v>
      </c>
      <c r="B182" s="10" t="s">
        <v>549</v>
      </c>
      <c r="C182" s="10" t="s">
        <v>198</v>
      </c>
      <c r="D182" s="2">
        <v>894.85</v>
      </c>
      <c r="E182" s="3">
        <v>10</v>
      </c>
      <c r="F182" s="7">
        <v>8948.5</v>
      </c>
      <c r="G182" s="5"/>
      <c r="H182" s="6">
        <v>10</v>
      </c>
    </row>
    <row r="183" spans="1:8" x14ac:dyDescent="0.2">
      <c r="A183" s="10" t="s">
        <v>550</v>
      </c>
      <c r="B183" s="10" t="s">
        <v>551</v>
      </c>
      <c r="C183" s="10" t="s">
        <v>198</v>
      </c>
      <c r="D183" s="2">
        <v>894.85</v>
      </c>
      <c r="E183" s="3">
        <v>9</v>
      </c>
      <c r="F183" s="4">
        <v>8053.65</v>
      </c>
      <c r="G183" s="5"/>
      <c r="H183" s="6">
        <v>9</v>
      </c>
    </row>
    <row r="184" spans="1:8" x14ac:dyDescent="0.2">
      <c r="A184" s="10" t="s">
        <v>552</v>
      </c>
      <c r="B184" s="10" t="s">
        <v>553</v>
      </c>
      <c r="C184" s="10" t="s">
        <v>198</v>
      </c>
      <c r="D184" s="4">
        <v>1107.69</v>
      </c>
      <c r="E184" s="3">
        <v>9</v>
      </c>
      <c r="F184" s="4">
        <v>9969.2099999999991</v>
      </c>
      <c r="G184" s="5"/>
      <c r="H184" s="6">
        <v>9</v>
      </c>
    </row>
    <row r="185" spans="1:8" x14ac:dyDescent="0.2">
      <c r="A185" s="10" t="s">
        <v>554</v>
      </c>
      <c r="B185" s="10" t="s">
        <v>555</v>
      </c>
      <c r="C185" s="10" t="s">
        <v>198</v>
      </c>
      <c r="D185" s="2">
        <v>914.49</v>
      </c>
      <c r="E185" s="3">
        <v>4</v>
      </c>
      <c r="F185" s="4">
        <v>3657.96</v>
      </c>
      <c r="G185" s="5"/>
      <c r="H185" s="6">
        <v>4</v>
      </c>
    </row>
    <row r="186" spans="1:8" x14ac:dyDescent="0.2">
      <c r="A186" s="10" t="s">
        <v>556</v>
      </c>
      <c r="B186" s="10" t="s">
        <v>557</v>
      </c>
      <c r="C186" s="10" t="s">
        <v>198</v>
      </c>
      <c r="D186" s="2">
        <v>914.49</v>
      </c>
      <c r="E186" s="3">
        <v>3</v>
      </c>
      <c r="F186" s="4">
        <v>2743.47</v>
      </c>
      <c r="G186" s="5"/>
      <c r="H186" s="6">
        <v>3</v>
      </c>
    </row>
    <row r="187" spans="1:8" x14ac:dyDescent="0.2">
      <c r="A187" s="10" t="s">
        <v>558</v>
      </c>
      <c r="B187" s="10" t="s">
        <v>559</v>
      </c>
      <c r="C187" s="10" t="s">
        <v>198</v>
      </c>
      <c r="D187" s="4">
        <v>1077.49</v>
      </c>
      <c r="E187" s="3">
        <v>3</v>
      </c>
      <c r="F187" s="4">
        <v>3232.47</v>
      </c>
      <c r="G187" s="5"/>
      <c r="H187" s="6">
        <v>3</v>
      </c>
    </row>
    <row r="188" spans="1:8" x14ac:dyDescent="0.2">
      <c r="A188" s="10" t="s">
        <v>560</v>
      </c>
      <c r="B188" s="10" t="s">
        <v>561</v>
      </c>
      <c r="C188" s="10" t="s">
        <v>198</v>
      </c>
      <c r="D188" s="4">
        <v>1077.49</v>
      </c>
      <c r="E188" s="3">
        <v>11</v>
      </c>
      <c r="F188" s="4">
        <v>11852.39</v>
      </c>
      <c r="G188" s="5"/>
      <c r="H188" s="6">
        <v>11</v>
      </c>
    </row>
    <row r="189" spans="1:8" x14ac:dyDescent="0.2">
      <c r="A189" s="10" t="s">
        <v>562</v>
      </c>
      <c r="B189" s="10" t="s">
        <v>563</v>
      </c>
      <c r="C189" s="10" t="s">
        <v>198</v>
      </c>
      <c r="D189" s="2">
        <v>935.06</v>
      </c>
      <c r="E189" s="3">
        <v>8</v>
      </c>
      <c r="F189" s="4">
        <v>7480.48</v>
      </c>
      <c r="G189" s="6">
        <v>3</v>
      </c>
      <c r="H189" s="6">
        <v>5</v>
      </c>
    </row>
    <row r="190" spans="1:8" x14ac:dyDescent="0.2">
      <c r="A190" s="10" t="s">
        <v>564</v>
      </c>
      <c r="B190" s="10" t="s">
        <v>565</v>
      </c>
      <c r="C190" s="10" t="s">
        <v>198</v>
      </c>
      <c r="D190" s="2">
        <v>935.06</v>
      </c>
      <c r="E190" s="3">
        <v>14</v>
      </c>
      <c r="F190" s="4">
        <v>13090.84</v>
      </c>
      <c r="G190" s="6">
        <v>3</v>
      </c>
      <c r="H190" s="6">
        <v>11</v>
      </c>
    </row>
    <row r="191" spans="1:8" x14ac:dyDescent="0.2">
      <c r="A191" s="10" t="s">
        <v>566</v>
      </c>
      <c r="B191" s="10" t="s">
        <v>567</v>
      </c>
      <c r="C191" s="10" t="s">
        <v>198</v>
      </c>
      <c r="D191" s="2">
        <v>935.06</v>
      </c>
      <c r="E191" s="3">
        <v>15</v>
      </c>
      <c r="F191" s="7">
        <v>14025.9</v>
      </c>
      <c r="G191" s="5"/>
      <c r="H191" s="6">
        <v>15</v>
      </c>
    </row>
    <row r="192" spans="1:8" x14ac:dyDescent="0.2">
      <c r="A192" s="10" t="s">
        <v>568</v>
      </c>
      <c r="B192" s="10" t="s">
        <v>569</v>
      </c>
      <c r="C192" s="10" t="s">
        <v>198</v>
      </c>
      <c r="D192" s="2">
        <v>958.43</v>
      </c>
      <c r="E192" s="3">
        <v>8</v>
      </c>
      <c r="F192" s="4">
        <v>7667.44</v>
      </c>
      <c r="G192" s="5"/>
      <c r="H192" s="6">
        <v>8</v>
      </c>
    </row>
    <row r="193" spans="1:8" x14ac:dyDescent="0.2">
      <c r="A193" s="10" t="s">
        <v>570</v>
      </c>
      <c r="B193" s="10" t="s">
        <v>571</v>
      </c>
      <c r="C193" s="10" t="s">
        <v>198</v>
      </c>
      <c r="D193" s="2">
        <v>815.37</v>
      </c>
      <c r="E193" s="3">
        <v>10</v>
      </c>
      <c r="F193" s="7">
        <v>8153.7</v>
      </c>
      <c r="G193" s="6">
        <v>3</v>
      </c>
      <c r="H193" s="6">
        <v>7</v>
      </c>
    </row>
    <row r="194" spans="1:8" x14ac:dyDescent="0.2">
      <c r="A194" s="10" t="s">
        <v>572</v>
      </c>
      <c r="B194" s="10" t="s">
        <v>573</v>
      </c>
      <c r="C194" s="10" t="s">
        <v>198</v>
      </c>
      <c r="D194" s="2">
        <v>775.17</v>
      </c>
      <c r="E194" s="3">
        <v>11</v>
      </c>
      <c r="F194" s="4">
        <v>8526.8700000000008</v>
      </c>
      <c r="G194" s="5"/>
      <c r="H194" s="6">
        <v>11</v>
      </c>
    </row>
    <row r="195" spans="1:8" x14ac:dyDescent="0.2">
      <c r="A195" s="10" t="s">
        <v>574</v>
      </c>
      <c r="B195" s="10" t="s">
        <v>575</v>
      </c>
      <c r="C195" s="10" t="s">
        <v>198</v>
      </c>
      <c r="D195" s="2">
        <v>775.17</v>
      </c>
      <c r="E195" s="3">
        <v>21</v>
      </c>
      <c r="F195" s="4">
        <v>16278.57</v>
      </c>
      <c r="G195" s="5"/>
      <c r="H195" s="6">
        <v>21</v>
      </c>
    </row>
    <row r="196" spans="1:8" x14ac:dyDescent="0.2">
      <c r="A196" s="10" t="s">
        <v>576</v>
      </c>
      <c r="B196" s="10" t="s">
        <v>577</v>
      </c>
      <c r="C196" s="10" t="s">
        <v>198</v>
      </c>
      <c r="D196" s="2">
        <v>775.17</v>
      </c>
      <c r="E196" s="3">
        <v>4</v>
      </c>
      <c r="F196" s="4">
        <v>3100.68</v>
      </c>
      <c r="G196" s="5"/>
      <c r="H196" s="6">
        <v>4</v>
      </c>
    </row>
    <row r="197" spans="1:8" x14ac:dyDescent="0.2">
      <c r="A197" s="10" t="s">
        <v>578</v>
      </c>
      <c r="B197" s="10" t="s">
        <v>579</v>
      </c>
      <c r="C197" s="10" t="s">
        <v>198</v>
      </c>
      <c r="D197" s="2">
        <v>808.96</v>
      </c>
      <c r="E197" s="3">
        <v>9</v>
      </c>
      <c r="F197" s="4">
        <v>7280.64</v>
      </c>
      <c r="G197" s="5"/>
      <c r="H197" s="6">
        <v>9</v>
      </c>
    </row>
    <row r="198" spans="1:8" x14ac:dyDescent="0.2">
      <c r="A198" s="10" t="s">
        <v>580</v>
      </c>
      <c r="B198" s="10" t="s">
        <v>581</v>
      </c>
      <c r="C198" s="10" t="s">
        <v>198</v>
      </c>
      <c r="D198" s="2">
        <v>775.17</v>
      </c>
      <c r="E198" s="3">
        <v>25</v>
      </c>
      <c r="F198" s="4">
        <v>19379.25</v>
      </c>
      <c r="G198" s="5"/>
      <c r="H198" s="6">
        <v>25</v>
      </c>
    </row>
    <row r="199" spans="1:8" x14ac:dyDescent="0.2">
      <c r="A199" s="10" t="s">
        <v>582</v>
      </c>
      <c r="B199" s="10" t="s">
        <v>583</v>
      </c>
      <c r="C199" s="10" t="s">
        <v>198</v>
      </c>
      <c r="D199" s="2">
        <v>841.55</v>
      </c>
      <c r="E199" s="3">
        <v>14</v>
      </c>
      <c r="F199" s="7">
        <v>11781.7</v>
      </c>
      <c r="G199" s="5"/>
      <c r="H199" s="6">
        <v>14</v>
      </c>
    </row>
    <row r="200" spans="1:8" x14ac:dyDescent="0.2">
      <c r="A200" s="10" t="s">
        <v>584</v>
      </c>
      <c r="B200" s="10" t="s">
        <v>585</v>
      </c>
      <c r="C200" s="10" t="s">
        <v>198</v>
      </c>
      <c r="D200" s="2">
        <v>841.55</v>
      </c>
      <c r="E200" s="3">
        <v>18</v>
      </c>
      <c r="F200" s="7">
        <v>15147.9</v>
      </c>
      <c r="G200" s="5"/>
      <c r="H200" s="6">
        <v>18</v>
      </c>
    </row>
    <row r="201" spans="1:8" x14ac:dyDescent="0.2">
      <c r="A201" s="10" t="s">
        <v>586</v>
      </c>
      <c r="B201" s="10" t="s">
        <v>587</v>
      </c>
      <c r="C201" s="10" t="s">
        <v>198</v>
      </c>
      <c r="D201" s="2">
        <v>841.55</v>
      </c>
      <c r="E201" s="3">
        <v>16</v>
      </c>
      <c r="F201" s="7">
        <v>13464.8</v>
      </c>
      <c r="G201" s="5"/>
      <c r="H201" s="6">
        <v>16</v>
      </c>
    </row>
    <row r="202" spans="1:8" x14ac:dyDescent="0.2">
      <c r="A202" s="10" t="s">
        <v>588</v>
      </c>
      <c r="B202" s="10" t="s">
        <v>589</v>
      </c>
      <c r="C202" s="10" t="s">
        <v>198</v>
      </c>
      <c r="D202" s="2">
        <v>951.72</v>
      </c>
      <c r="E202" s="3">
        <v>5</v>
      </c>
      <c r="F202" s="7">
        <v>4758.6000000000004</v>
      </c>
      <c r="G202" s="5"/>
      <c r="H202" s="6">
        <v>5</v>
      </c>
    </row>
    <row r="203" spans="1:8" x14ac:dyDescent="0.2">
      <c r="A203" s="10" t="s">
        <v>590</v>
      </c>
      <c r="B203" s="10" t="s">
        <v>591</v>
      </c>
      <c r="C203" s="10" t="s">
        <v>198</v>
      </c>
      <c r="D203" s="2">
        <v>841.55</v>
      </c>
      <c r="E203" s="3">
        <v>27</v>
      </c>
      <c r="F203" s="4">
        <v>22721.85</v>
      </c>
      <c r="G203" s="5"/>
      <c r="H203" s="6">
        <v>27</v>
      </c>
    </row>
    <row r="204" spans="1:8" x14ac:dyDescent="0.2">
      <c r="A204" s="10" t="s">
        <v>592</v>
      </c>
      <c r="B204" s="10" t="s">
        <v>593</v>
      </c>
      <c r="C204" s="10" t="s">
        <v>198</v>
      </c>
      <c r="D204" s="2">
        <v>841.55</v>
      </c>
      <c r="E204" s="3">
        <v>25</v>
      </c>
      <c r="F204" s="4">
        <v>21038.75</v>
      </c>
      <c r="G204" s="5"/>
      <c r="H204" s="6">
        <v>25</v>
      </c>
    </row>
    <row r="205" spans="1:8" x14ac:dyDescent="0.2">
      <c r="A205" s="10" t="s">
        <v>594</v>
      </c>
      <c r="B205" s="10" t="s">
        <v>595</v>
      </c>
      <c r="C205" s="10" t="s">
        <v>198</v>
      </c>
      <c r="D205" s="2">
        <v>841.55</v>
      </c>
      <c r="E205" s="3">
        <v>9</v>
      </c>
      <c r="F205" s="4">
        <v>7573.95</v>
      </c>
      <c r="G205" s="5"/>
      <c r="H205" s="6">
        <v>9</v>
      </c>
    </row>
    <row r="206" spans="1:8" x14ac:dyDescent="0.2">
      <c r="A206" s="10" t="s">
        <v>596</v>
      </c>
      <c r="B206" s="10" t="s">
        <v>597</v>
      </c>
      <c r="C206" s="10" t="s">
        <v>198</v>
      </c>
      <c r="D206" s="4">
        <v>1094.47</v>
      </c>
      <c r="E206" s="3">
        <v>9</v>
      </c>
      <c r="F206" s="4">
        <v>9850.23</v>
      </c>
      <c r="G206" s="5"/>
      <c r="H206" s="6">
        <v>9</v>
      </c>
    </row>
    <row r="207" spans="1:8" x14ac:dyDescent="0.2">
      <c r="A207" s="10" t="s">
        <v>598</v>
      </c>
      <c r="B207" s="10" t="s">
        <v>599</v>
      </c>
      <c r="C207" s="10" t="s">
        <v>198</v>
      </c>
      <c r="D207" s="4">
        <v>1094.47</v>
      </c>
      <c r="E207" s="3">
        <v>3</v>
      </c>
      <c r="F207" s="4">
        <v>3283.41</v>
      </c>
      <c r="G207" s="5"/>
      <c r="H207" s="6">
        <v>3</v>
      </c>
    </row>
    <row r="208" spans="1:8" x14ac:dyDescent="0.2">
      <c r="A208" s="10" t="s">
        <v>600</v>
      </c>
      <c r="B208" s="10" t="s">
        <v>601</v>
      </c>
      <c r="C208" s="10" t="s">
        <v>198</v>
      </c>
      <c r="D208" s="4">
        <v>1033.68</v>
      </c>
      <c r="E208" s="3">
        <v>2</v>
      </c>
      <c r="F208" s="4">
        <v>2067.36</v>
      </c>
      <c r="G208" s="5"/>
      <c r="H208" s="6">
        <v>2</v>
      </c>
    </row>
    <row r="209" spans="1:8" x14ac:dyDescent="0.2">
      <c r="A209" s="10" t="s">
        <v>602</v>
      </c>
      <c r="B209" s="10" t="s">
        <v>603</v>
      </c>
      <c r="C209" s="10" t="s">
        <v>198</v>
      </c>
      <c r="D209" s="4">
        <v>1094.47</v>
      </c>
      <c r="E209" s="3">
        <v>3</v>
      </c>
      <c r="F209" s="4">
        <v>3283.41</v>
      </c>
      <c r="G209" s="5"/>
      <c r="H209" s="6">
        <v>3</v>
      </c>
    </row>
    <row r="210" spans="1:8" x14ac:dyDescent="0.2">
      <c r="A210" s="10" t="s">
        <v>604</v>
      </c>
      <c r="B210" s="10" t="s">
        <v>605</v>
      </c>
      <c r="C210" s="10" t="s">
        <v>198</v>
      </c>
      <c r="D210" s="4">
        <v>1033.68</v>
      </c>
      <c r="E210" s="3">
        <v>1</v>
      </c>
      <c r="F210" s="4">
        <v>1033.68</v>
      </c>
      <c r="G210" s="5"/>
      <c r="H210" s="6">
        <v>1</v>
      </c>
    </row>
    <row r="211" spans="1:8" x14ac:dyDescent="0.2">
      <c r="A211" s="10" t="s">
        <v>606</v>
      </c>
      <c r="B211" s="10" t="s">
        <v>607</v>
      </c>
      <c r="C211" s="10" t="s">
        <v>198</v>
      </c>
      <c r="D211" s="4">
        <v>1094.47</v>
      </c>
      <c r="E211" s="3">
        <v>10</v>
      </c>
      <c r="F211" s="7">
        <v>10944.7</v>
      </c>
      <c r="G211" s="5"/>
      <c r="H211" s="6">
        <v>10</v>
      </c>
    </row>
    <row r="212" spans="1:8" x14ac:dyDescent="0.2">
      <c r="A212" s="10" t="s">
        <v>608</v>
      </c>
      <c r="B212" s="10" t="s">
        <v>609</v>
      </c>
      <c r="C212" s="10" t="s">
        <v>198</v>
      </c>
      <c r="D212" s="4">
        <v>1033.68</v>
      </c>
      <c r="E212" s="3">
        <v>6</v>
      </c>
      <c r="F212" s="4">
        <v>6202.08</v>
      </c>
      <c r="G212" s="5"/>
      <c r="H212" s="6">
        <v>6</v>
      </c>
    </row>
    <row r="213" spans="1:8" x14ac:dyDescent="0.2">
      <c r="A213" s="10" t="s">
        <v>610</v>
      </c>
      <c r="B213" s="10" t="s">
        <v>611</v>
      </c>
      <c r="C213" s="10" t="s">
        <v>198</v>
      </c>
      <c r="D213" s="4">
        <v>1094.47</v>
      </c>
      <c r="E213" s="3">
        <v>8</v>
      </c>
      <c r="F213" s="4">
        <v>8755.76</v>
      </c>
      <c r="G213" s="5"/>
      <c r="H213" s="6">
        <v>8</v>
      </c>
    </row>
    <row r="214" spans="1:8" x14ac:dyDescent="0.2">
      <c r="A214" s="10" t="s">
        <v>612</v>
      </c>
      <c r="B214" s="10" t="s">
        <v>613</v>
      </c>
      <c r="C214" s="10" t="s">
        <v>198</v>
      </c>
      <c r="D214" s="4">
        <v>1094.47</v>
      </c>
      <c r="E214" s="3">
        <v>19</v>
      </c>
      <c r="F214" s="4">
        <v>20794.93</v>
      </c>
      <c r="G214" s="5"/>
      <c r="H214" s="6">
        <v>19</v>
      </c>
    </row>
    <row r="215" spans="1:8" x14ac:dyDescent="0.2">
      <c r="A215" s="10" t="s">
        <v>614</v>
      </c>
      <c r="B215" s="10" t="s">
        <v>615</v>
      </c>
      <c r="C215" s="10" t="s">
        <v>198</v>
      </c>
      <c r="D215" s="4">
        <v>1094.47</v>
      </c>
      <c r="E215" s="3">
        <v>6</v>
      </c>
      <c r="F215" s="4">
        <v>6566.82</v>
      </c>
      <c r="G215" s="5"/>
      <c r="H215" s="6">
        <v>6</v>
      </c>
    </row>
    <row r="216" spans="1:8" x14ac:dyDescent="0.2">
      <c r="A216" s="10" t="s">
        <v>616</v>
      </c>
      <c r="B216" s="10" t="s">
        <v>617</v>
      </c>
      <c r="C216" s="10" t="s">
        <v>198</v>
      </c>
      <c r="D216" s="4">
        <v>1094.47</v>
      </c>
      <c r="E216" s="3">
        <v>12</v>
      </c>
      <c r="F216" s="4">
        <v>13133.64</v>
      </c>
      <c r="G216" s="5"/>
      <c r="H216" s="6">
        <v>12</v>
      </c>
    </row>
    <row r="217" spans="1:8" x14ac:dyDescent="0.2">
      <c r="A217" s="10" t="s">
        <v>618</v>
      </c>
      <c r="B217" s="10" t="s">
        <v>619</v>
      </c>
      <c r="C217" s="10" t="s">
        <v>198</v>
      </c>
      <c r="D217" s="2">
        <v>967.79</v>
      </c>
      <c r="E217" s="3">
        <v>10</v>
      </c>
      <c r="F217" s="7">
        <v>9677.9</v>
      </c>
      <c r="G217" s="5"/>
      <c r="H217" s="6">
        <v>10</v>
      </c>
    </row>
    <row r="218" spans="1:8" x14ac:dyDescent="0.2">
      <c r="A218" s="10" t="s">
        <v>620</v>
      </c>
      <c r="B218" s="10" t="s">
        <v>621</v>
      </c>
      <c r="C218" s="10" t="s">
        <v>198</v>
      </c>
      <c r="D218" s="4">
        <v>1094.47</v>
      </c>
      <c r="E218" s="3">
        <v>14</v>
      </c>
      <c r="F218" s="4">
        <v>15322.58</v>
      </c>
      <c r="G218" s="5"/>
      <c r="H218" s="6">
        <v>14</v>
      </c>
    </row>
    <row r="219" spans="1:8" x14ac:dyDescent="0.2">
      <c r="A219" s="10" t="s">
        <v>622</v>
      </c>
      <c r="B219" s="10" t="s">
        <v>623</v>
      </c>
      <c r="C219" s="10" t="s">
        <v>198</v>
      </c>
      <c r="D219" s="4">
        <v>1094.47</v>
      </c>
      <c r="E219" s="3">
        <v>19</v>
      </c>
      <c r="F219" s="4">
        <v>20794.93</v>
      </c>
      <c r="G219" s="5"/>
      <c r="H219" s="6">
        <v>19</v>
      </c>
    </row>
    <row r="220" spans="1:8" x14ac:dyDescent="0.2">
      <c r="A220" s="10" t="s">
        <v>624</v>
      </c>
      <c r="B220" s="10" t="s">
        <v>625</v>
      </c>
      <c r="C220" s="10" t="s">
        <v>198</v>
      </c>
      <c r="D220" s="2">
        <v>778.9</v>
      </c>
      <c r="E220" s="3">
        <v>18</v>
      </c>
      <c r="F220" s="7">
        <v>14020.2</v>
      </c>
      <c r="G220" s="5"/>
      <c r="H220" s="6">
        <v>18</v>
      </c>
    </row>
    <row r="221" spans="1:8" x14ac:dyDescent="0.2">
      <c r="A221" s="10" t="s">
        <v>626</v>
      </c>
      <c r="B221" s="10" t="s">
        <v>627</v>
      </c>
      <c r="C221" s="10" t="s">
        <v>198</v>
      </c>
      <c r="D221" s="2">
        <v>778.9</v>
      </c>
      <c r="E221" s="3">
        <v>9</v>
      </c>
      <c r="F221" s="7">
        <v>7010.1</v>
      </c>
      <c r="G221" s="5"/>
      <c r="H221" s="6">
        <v>9</v>
      </c>
    </row>
    <row r="222" spans="1:8" x14ac:dyDescent="0.2">
      <c r="A222" s="10" t="s">
        <v>628</v>
      </c>
      <c r="B222" s="10" t="s">
        <v>629</v>
      </c>
      <c r="C222" s="10" t="s">
        <v>198</v>
      </c>
      <c r="D222" s="2">
        <v>880.34</v>
      </c>
      <c r="E222" s="3">
        <v>11</v>
      </c>
      <c r="F222" s="4">
        <v>9683.74</v>
      </c>
      <c r="G222" s="5"/>
      <c r="H222" s="6">
        <v>11</v>
      </c>
    </row>
    <row r="223" spans="1:8" x14ac:dyDescent="0.2">
      <c r="A223" s="10" t="s">
        <v>630</v>
      </c>
      <c r="B223" s="10" t="s">
        <v>631</v>
      </c>
      <c r="C223" s="10" t="s">
        <v>198</v>
      </c>
      <c r="D223" s="2">
        <v>778.9</v>
      </c>
      <c r="E223" s="3">
        <v>9</v>
      </c>
      <c r="F223" s="7">
        <v>7010.1</v>
      </c>
      <c r="G223" s="5"/>
      <c r="H223" s="6">
        <v>9</v>
      </c>
    </row>
    <row r="224" spans="1:8" x14ac:dyDescent="0.2">
      <c r="A224" s="10" t="s">
        <v>632</v>
      </c>
      <c r="B224" s="10" t="s">
        <v>633</v>
      </c>
      <c r="C224" s="10" t="s">
        <v>198</v>
      </c>
      <c r="D224" s="2">
        <v>778.9</v>
      </c>
      <c r="E224" s="3">
        <v>17</v>
      </c>
      <c r="F224" s="7">
        <v>13241.3</v>
      </c>
      <c r="G224" s="5"/>
      <c r="H224" s="6">
        <v>17</v>
      </c>
    </row>
    <row r="225" spans="1:8" x14ac:dyDescent="0.2">
      <c r="A225" s="10" t="s">
        <v>634</v>
      </c>
      <c r="B225" s="10" t="s">
        <v>635</v>
      </c>
      <c r="C225" s="10" t="s">
        <v>198</v>
      </c>
      <c r="D225" s="2">
        <v>880.34</v>
      </c>
      <c r="E225" s="3">
        <v>5</v>
      </c>
      <c r="F225" s="7">
        <v>4401.7</v>
      </c>
      <c r="G225" s="5"/>
      <c r="H225" s="6">
        <v>5</v>
      </c>
    </row>
    <row r="226" spans="1:8" x14ac:dyDescent="0.2">
      <c r="A226" s="10" t="s">
        <v>636</v>
      </c>
      <c r="B226" s="10" t="s">
        <v>637</v>
      </c>
      <c r="C226" s="10" t="s">
        <v>198</v>
      </c>
      <c r="D226" s="2">
        <v>880.34</v>
      </c>
      <c r="E226" s="3">
        <v>12</v>
      </c>
      <c r="F226" s="4">
        <v>10564.08</v>
      </c>
      <c r="G226" s="5"/>
      <c r="H226" s="6">
        <v>12</v>
      </c>
    </row>
    <row r="227" spans="1:8" x14ac:dyDescent="0.2">
      <c r="A227" s="10" t="s">
        <v>638</v>
      </c>
      <c r="B227" s="10" t="s">
        <v>639</v>
      </c>
      <c r="C227" s="10" t="s">
        <v>198</v>
      </c>
      <c r="D227" s="2">
        <v>880.34</v>
      </c>
      <c r="E227" s="3">
        <v>20</v>
      </c>
      <c r="F227" s="7">
        <v>17606.8</v>
      </c>
      <c r="G227" s="5"/>
      <c r="H227" s="6">
        <v>20</v>
      </c>
    </row>
    <row r="228" spans="1:8" x14ac:dyDescent="0.2">
      <c r="A228" s="10" t="s">
        <v>640</v>
      </c>
      <c r="B228" s="10" t="s">
        <v>641</v>
      </c>
      <c r="C228" s="10" t="s">
        <v>198</v>
      </c>
      <c r="D228" s="2">
        <v>880.34</v>
      </c>
      <c r="E228" s="3">
        <v>20</v>
      </c>
      <c r="F228" s="7">
        <v>17606.8</v>
      </c>
      <c r="G228" s="5"/>
      <c r="H228" s="6">
        <v>20</v>
      </c>
    </row>
    <row r="229" spans="1:8" x14ac:dyDescent="0.2">
      <c r="A229" s="10" t="s">
        <v>642</v>
      </c>
      <c r="B229" s="10" t="s">
        <v>643</v>
      </c>
      <c r="C229" s="10" t="s">
        <v>198</v>
      </c>
      <c r="D229" s="2">
        <v>778.9</v>
      </c>
      <c r="E229" s="3">
        <v>16</v>
      </c>
      <c r="F229" s="7">
        <v>12462.4</v>
      </c>
      <c r="G229" s="5"/>
      <c r="H229" s="6">
        <v>16</v>
      </c>
    </row>
    <row r="230" spans="1:8" x14ac:dyDescent="0.2">
      <c r="A230" s="10" t="s">
        <v>644</v>
      </c>
      <c r="B230" s="10" t="s">
        <v>645</v>
      </c>
      <c r="C230" s="10" t="s">
        <v>198</v>
      </c>
      <c r="D230" s="2">
        <v>778.89</v>
      </c>
      <c r="E230" s="3">
        <v>15</v>
      </c>
      <c r="F230" s="4">
        <v>11683.35</v>
      </c>
      <c r="G230" s="5"/>
      <c r="H230" s="6">
        <v>15</v>
      </c>
    </row>
    <row r="231" spans="1:8" x14ac:dyDescent="0.2">
      <c r="A231" s="10" t="s">
        <v>646</v>
      </c>
      <c r="B231" s="10" t="s">
        <v>647</v>
      </c>
      <c r="C231" s="10" t="s">
        <v>198</v>
      </c>
      <c r="D231" s="2">
        <v>880.34</v>
      </c>
      <c r="E231" s="3">
        <v>18</v>
      </c>
      <c r="F231" s="4">
        <v>15846.12</v>
      </c>
      <c r="G231" s="5"/>
      <c r="H231" s="6">
        <v>18</v>
      </c>
    </row>
    <row r="232" spans="1:8" x14ac:dyDescent="0.2">
      <c r="A232" s="10" t="s">
        <v>648</v>
      </c>
      <c r="B232" s="10" t="s">
        <v>649</v>
      </c>
      <c r="C232" s="10" t="s">
        <v>198</v>
      </c>
      <c r="D232" s="2">
        <v>880.34</v>
      </c>
      <c r="E232" s="3">
        <v>39</v>
      </c>
      <c r="F232" s="4">
        <v>34333.26</v>
      </c>
      <c r="G232" s="5"/>
      <c r="H232" s="6">
        <v>39</v>
      </c>
    </row>
    <row r="233" spans="1:8" x14ac:dyDescent="0.2">
      <c r="A233" s="10" t="s">
        <v>650</v>
      </c>
      <c r="B233" s="10" t="s">
        <v>651</v>
      </c>
      <c r="C233" s="10" t="s">
        <v>198</v>
      </c>
      <c r="D233" s="2">
        <v>880.37</v>
      </c>
      <c r="E233" s="3">
        <v>4</v>
      </c>
      <c r="F233" s="4">
        <v>3521.48</v>
      </c>
      <c r="G233" s="5"/>
      <c r="H233" s="6">
        <v>4</v>
      </c>
    </row>
    <row r="234" spans="1:8" x14ac:dyDescent="0.2">
      <c r="A234" s="10" t="s">
        <v>652</v>
      </c>
      <c r="B234" s="10" t="s">
        <v>653</v>
      </c>
      <c r="C234" s="10" t="s">
        <v>198</v>
      </c>
      <c r="D234" s="2">
        <v>880.44</v>
      </c>
      <c r="E234" s="3">
        <v>8</v>
      </c>
      <c r="F234" s="4">
        <v>7043.52</v>
      </c>
      <c r="G234" s="5"/>
      <c r="H234" s="6">
        <v>8</v>
      </c>
    </row>
    <row r="235" spans="1:8" x14ac:dyDescent="0.2">
      <c r="A235" s="10" t="s">
        <v>654</v>
      </c>
      <c r="B235" s="10" t="s">
        <v>655</v>
      </c>
      <c r="C235" s="10" t="s">
        <v>198</v>
      </c>
      <c r="D235" s="2">
        <v>802.28</v>
      </c>
      <c r="E235" s="3">
        <v>9</v>
      </c>
      <c r="F235" s="4">
        <v>7220.52</v>
      </c>
      <c r="G235" s="5"/>
      <c r="H235" s="6">
        <v>9</v>
      </c>
    </row>
    <row r="236" spans="1:8" x14ac:dyDescent="0.2">
      <c r="A236" s="10" t="s">
        <v>656</v>
      </c>
      <c r="B236" s="10" t="s">
        <v>657</v>
      </c>
      <c r="C236" s="10" t="s">
        <v>198</v>
      </c>
      <c r="D236" s="2">
        <v>880.44</v>
      </c>
      <c r="E236" s="3">
        <v>28</v>
      </c>
      <c r="F236" s="4">
        <v>24652.32</v>
      </c>
      <c r="G236" s="5"/>
      <c r="H236" s="6">
        <v>28</v>
      </c>
    </row>
    <row r="237" spans="1:8" x14ac:dyDescent="0.2">
      <c r="A237" s="10" t="s">
        <v>658</v>
      </c>
      <c r="B237" s="10" t="s">
        <v>659</v>
      </c>
      <c r="C237" s="10" t="s">
        <v>198</v>
      </c>
      <c r="D237" s="2">
        <v>880.34</v>
      </c>
      <c r="E237" s="3">
        <v>23</v>
      </c>
      <c r="F237" s="4">
        <v>20247.82</v>
      </c>
      <c r="G237" s="5"/>
      <c r="H237" s="6">
        <v>23</v>
      </c>
    </row>
    <row r="238" spans="1:8" x14ac:dyDescent="0.2">
      <c r="A238" s="10" t="s">
        <v>660</v>
      </c>
      <c r="B238" s="10" t="s">
        <v>661</v>
      </c>
      <c r="C238" s="10" t="s">
        <v>198</v>
      </c>
      <c r="D238" s="2">
        <v>802.28</v>
      </c>
      <c r="E238" s="3">
        <v>11</v>
      </c>
      <c r="F238" s="4">
        <v>8825.08</v>
      </c>
      <c r="G238" s="5"/>
      <c r="H238" s="6">
        <v>11</v>
      </c>
    </row>
    <row r="239" spans="1:8" x14ac:dyDescent="0.2">
      <c r="A239" s="10" t="s">
        <v>662</v>
      </c>
      <c r="B239" s="10" t="s">
        <v>663</v>
      </c>
      <c r="C239" s="10" t="s">
        <v>198</v>
      </c>
      <c r="D239" s="2">
        <v>880.37</v>
      </c>
      <c r="E239" s="3">
        <v>4</v>
      </c>
      <c r="F239" s="4">
        <v>3521.48</v>
      </c>
      <c r="G239" s="5"/>
      <c r="H239" s="6">
        <v>4</v>
      </c>
    </row>
    <row r="240" spans="1:8" x14ac:dyDescent="0.2">
      <c r="A240" s="10" t="s">
        <v>664</v>
      </c>
      <c r="B240" s="10" t="s">
        <v>665</v>
      </c>
      <c r="C240" s="10" t="s">
        <v>198</v>
      </c>
      <c r="D240" s="2">
        <v>799.47</v>
      </c>
      <c r="E240" s="3">
        <v>19</v>
      </c>
      <c r="F240" s="4">
        <v>15189.93</v>
      </c>
      <c r="G240" s="5"/>
      <c r="H240" s="6">
        <v>19</v>
      </c>
    </row>
    <row r="241" spans="1:8" x14ac:dyDescent="0.2">
      <c r="A241" s="10" t="s">
        <v>666</v>
      </c>
      <c r="B241" s="10" t="s">
        <v>667</v>
      </c>
      <c r="C241" s="10" t="s">
        <v>198</v>
      </c>
      <c r="D241" s="2">
        <v>799.47</v>
      </c>
      <c r="E241" s="3">
        <v>31</v>
      </c>
      <c r="F241" s="4">
        <v>24783.57</v>
      </c>
      <c r="G241" s="5"/>
      <c r="H241" s="6">
        <v>31</v>
      </c>
    </row>
    <row r="242" spans="1:8" x14ac:dyDescent="0.2">
      <c r="A242" s="10" t="s">
        <v>668</v>
      </c>
      <c r="B242" s="10" t="s">
        <v>669</v>
      </c>
      <c r="C242" s="10" t="s">
        <v>198</v>
      </c>
      <c r="D242" s="2">
        <v>799.47</v>
      </c>
      <c r="E242" s="3">
        <v>11</v>
      </c>
      <c r="F242" s="4">
        <v>8794.17</v>
      </c>
      <c r="G242" s="5"/>
      <c r="H242" s="6">
        <v>11</v>
      </c>
    </row>
    <row r="243" spans="1:8" x14ac:dyDescent="0.2">
      <c r="A243" s="10" t="s">
        <v>670</v>
      </c>
      <c r="B243" s="10" t="s">
        <v>671</v>
      </c>
      <c r="C243" s="10" t="s">
        <v>198</v>
      </c>
      <c r="D243" s="2">
        <v>799.47</v>
      </c>
      <c r="E243" s="3">
        <v>8</v>
      </c>
      <c r="F243" s="4">
        <v>6395.76</v>
      </c>
      <c r="G243" s="6">
        <v>3</v>
      </c>
      <c r="H243" s="6">
        <v>5</v>
      </c>
    </row>
    <row r="244" spans="1:8" x14ac:dyDescent="0.2">
      <c r="A244" s="10" t="s">
        <v>672</v>
      </c>
      <c r="B244" s="10" t="s">
        <v>673</v>
      </c>
      <c r="C244" s="10" t="s">
        <v>198</v>
      </c>
      <c r="D244" s="2">
        <v>799.47</v>
      </c>
      <c r="E244" s="3">
        <v>16</v>
      </c>
      <c r="F244" s="4">
        <v>12791.52</v>
      </c>
      <c r="G244" s="5"/>
      <c r="H244" s="6">
        <v>16</v>
      </c>
    </row>
    <row r="245" spans="1:8" x14ac:dyDescent="0.2">
      <c r="A245" s="10" t="s">
        <v>674</v>
      </c>
      <c r="B245" s="10" t="s">
        <v>675</v>
      </c>
      <c r="C245" s="10" t="s">
        <v>198</v>
      </c>
      <c r="D245" s="2">
        <v>799.47</v>
      </c>
      <c r="E245" s="3">
        <v>31</v>
      </c>
      <c r="F245" s="4">
        <v>24783.57</v>
      </c>
      <c r="G245" s="5"/>
      <c r="H245" s="6">
        <v>31</v>
      </c>
    </row>
    <row r="246" spans="1:8" x14ac:dyDescent="0.2">
      <c r="A246" s="10" t="s">
        <v>676</v>
      </c>
      <c r="B246" s="10" t="s">
        <v>677</v>
      </c>
      <c r="C246" s="10" t="s">
        <v>198</v>
      </c>
      <c r="D246" s="2">
        <v>799.47</v>
      </c>
      <c r="E246" s="3">
        <v>24</v>
      </c>
      <c r="F246" s="4">
        <v>19187.28</v>
      </c>
      <c r="G246" s="5"/>
      <c r="H246" s="6">
        <v>24</v>
      </c>
    </row>
    <row r="247" spans="1:8" x14ac:dyDescent="0.2">
      <c r="A247" s="10" t="s">
        <v>678</v>
      </c>
      <c r="B247" s="10" t="s">
        <v>679</v>
      </c>
      <c r="C247" s="10" t="s">
        <v>198</v>
      </c>
      <c r="D247" s="2">
        <v>799.47</v>
      </c>
      <c r="E247" s="3">
        <v>24</v>
      </c>
      <c r="F247" s="4">
        <v>19187.28</v>
      </c>
      <c r="G247" s="5"/>
      <c r="H247" s="6">
        <v>24</v>
      </c>
    </row>
    <row r="248" spans="1:8" x14ac:dyDescent="0.2">
      <c r="A248" s="10" t="s">
        <v>680</v>
      </c>
      <c r="B248" s="10" t="s">
        <v>681</v>
      </c>
      <c r="C248" s="10" t="s">
        <v>198</v>
      </c>
      <c r="D248" s="2">
        <v>614.34</v>
      </c>
      <c r="E248" s="3">
        <v>33</v>
      </c>
      <c r="F248" s="4">
        <v>20273.22</v>
      </c>
      <c r="G248" s="5"/>
      <c r="H248" s="6">
        <v>33</v>
      </c>
    </row>
    <row r="249" spans="1:8" x14ac:dyDescent="0.2">
      <c r="A249" s="10" t="s">
        <v>682</v>
      </c>
      <c r="B249" s="10" t="s">
        <v>683</v>
      </c>
      <c r="C249" s="10" t="s">
        <v>198</v>
      </c>
      <c r="D249" s="2">
        <v>570.39</v>
      </c>
      <c r="E249" s="3">
        <v>10</v>
      </c>
      <c r="F249" s="7">
        <v>5703.9</v>
      </c>
      <c r="G249" s="5"/>
      <c r="H249" s="6">
        <v>10</v>
      </c>
    </row>
    <row r="250" spans="1:8" x14ac:dyDescent="0.2">
      <c r="A250" s="10" t="s">
        <v>684</v>
      </c>
      <c r="B250" s="10" t="s">
        <v>685</v>
      </c>
      <c r="C250" s="10" t="s">
        <v>198</v>
      </c>
      <c r="D250" s="2">
        <v>612.46</v>
      </c>
      <c r="E250" s="3">
        <v>3</v>
      </c>
      <c r="F250" s="4">
        <v>1837.38</v>
      </c>
      <c r="G250" s="5"/>
      <c r="H250" s="6">
        <v>3</v>
      </c>
    </row>
    <row r="251" spans="1:8" x14ac:dyDescent="0.2">
      <c r="A251" s="10" t="s">
        <v>686</v>
      </c>
      <c r="B251" s="10" t="s">
        <v>687</v>
      </c>
      <c r="C251" s="10" t="s">
        <v>198</v>
      </c>
      <c r="D251" s="2">
        <v>612.46</v>
      </c>
      <c r="E251" s="3">
        <v>37</v>
      </c>
      <c r="F251" s="4">
        <v>22661.02</v>
      </c>
      <c r="G251" s="5"/>
      <c r="H251" s="6">
        <v>37</v>
      </c>
    </row>
    <row r="252" spans="1:8" x14ac:dyDescent="0.2">
      <c r="A252" s="10" t="s">
        <v>688</v>
      </c>
      <c r="B252" s="10" t="s">
        <v>689</v>
      </c>
      <c r="C252" s="10" t="s">
        <v>198</v>
      </c>
      <c r="D252" s="2">
        <v>614.34</v>
      </c>
      <c r="E252" s="3">
        <v>24</v>
      </c>
      <c r="F252" s="4">
        <v>14744.16</v>
      </c>
      <c r="G252" s="5"/>
      <c r="H252" s="6">
        <v>24</v>
      </c>
    </row>
    <row r="253" spans="1:8" x14ac:dyDescent="0.2">
      <c r="A253" s="10" t="s">
        <v>690</v>
      </c>
      <c r="B253" s="10" t="s">
        <v>691</v>
      </c>
      <c r="C253" s="10" t="s">
        <v>198</v>
      </c>
      <c r="D253" s="4">
        <v>1028.56</v>
      </c>
      <c r="E253" s="3">
        <v>6</v>
      </c>
      <c r="F253" s="4">
        <v>6171.36</v>
      </c>
      <c r="G253" s="5"/>
      <c r="H253" s="6">
        <v>6</v>
      </c>
    </row>
    <row r="254" spans="1:8" x14ac:dyDescent="0.2">
      <c r="A254" s="10" t="s">
        <v>692</v>
      </c>
      <c r="B254" s="10" t="s">
        <v>693</v>
      </c>
      <c r="C254" s="10" t="s">
        <v>198</v>
      </c>
      <c r="D254" s="2">
        <v>570.39</v>
      </c>
      <c r="E254" s="3">
        <v>34</v>
      </c>
      <c r="F254" s="4">
        <v>19393.259999999998</v>
      </c>
      <c r="G254" s="5"/>
      <c r="H254" s="6">
        <v>34</v>
      </c>
    </row>
    <row r="255" spans="1:8" x14ac:dyDescent="0.2">
      <c r="A255" s="10" t="s">
        <v>694</v>
      </c>
      <c r="B255" s="10" t="s">
        <v>695</v>
      </c>
      <c r="C255" s="10" t="s">
        <v>198</v>
      </c>
      <c r="D255" s="2">
        <v>570.39</v>
      </c>
      <c r="E255" s="3">
        <v>29</v>
      </c>
      <c r="F255" s="4">
        <v>16541.310000000001</v>
      </c>
      <c r="G255" s="5"/>
      <c r="H255" s="6">
        <v>29</v>
      </c>
    </row>
    <row r="256" spans="1:8" x14ac:dyDescent="0.2">
      <c r="A256" s="10" t="s">
        <v>696</v>
      </c>
      <c r="B256" s="10" t="s">
        <v>697</v>
      </c>
      <c r="C256" s="10" t="s">
        <v>198</v>
      </c>
      <c r="D256" s="2">
        <v>570.39</v>
      </c>
      <c r="E256" s="3">
        <v>24</v>
      </c>
      <c r="F256" s="4">
        <v>13689.36</v>
      </c>
      <c r="G256" s="5"/>
      <c r="H256" s="6">
        <v>24</v>
      </c>
    </row>
    <row r="257" spans="1:8" x14ac:dyDescent="0.2">
      <c r="A257" s="10" t="s">
        <v>698</v>
      </c>
      <c r="B257" s="10" t="s">
        <v>699</v>
      </c>
      <c r="C257" s="10" t="s">
        <v>198</v>
      </c>
      <c r="D257" s="2">
        <v>570.39</v>
      </c>
      <c r="E257" s="3">
        <v>29</v>
      </c>
      <c r="F257" s="4">
        <v>16541.310000000001</v>
      </c>
      <c r="G257" s="5"/>
      <c r="H257" s="6">
        <v>29</v>
      </c>
    </row>
    <row r="258" spans="1:8" x14ac:dyDescent="0.2">
      <c r="A258" s="10" t="s">
        <v>700</v>
      </c>
      <c r="B258" s="10" t="s">
        <v>701</v>
      </c>
      <c r="C258" s="10" t="s">
        <v>198</v>
      </c>
      <c r="D258" s="2">
        <v>695.69</v>
      </c>
      <c r="E258" s="3">
        <v>10</v>
      </c>
      <c r="F258" s="7">
        <v>6956.9</v>
      </c>
      <c r="G258" s="5"/>
      <c r="H258" s="6">
        <v>10</v>
      </c>
    </row>
    <row r="259" spans="1:8" x14ac:dyDescent="0.2">
      <c r="A259" s="10" t="s">
        <v>702</v>
      </c>
      <c r="B259" s="10" t="s">
        <v>703</v>
      </c>
      <c r="C259" s="10" t="s">
        <v>198</v>
      </c>
      <c r="D259" s="2">
        <v>877.09</v>
      </c>
      <c r="E259" s="3">
        <v>36</v>
      </c>
      <c r="F259" s="4">
        <v>31575.24</v>
      </c>
      <c r="G259" s="5"/>
      <c r="H259" s="6">
        <v>36</v>
      </c>
    </row>
    <row r="260" spans="1:8" x14ac:dyDescent="0.2">
      <c r="A260" s="10" t="s">
        <v>704</v>
      </c>
      <c r="B260" s="10" t="s">
        <v>705</v>
      </c>
      <c r="C260" s="10" t="s">
        <v>198</v>
      </c>
      <c r="D260" s="2">
        <v>935.06</v>
      </c>
      <c r="E260" s="3">
        <v>12</v>
      </c>
      <c r="F260" s="4">
        <v>11220.72</v>
      </c>
      <c r="G260" s="5"/>
      <c r="H260" s="6">
        <v>12</v>
      </c>
    </row>
    <row r="261" spans="1:8" x14ac:dyDescent="0.2">
      <c r="A261" s="10" t="s">
        <v>706</v>
      </c>
      <c r="B261" s="10" t="s">
        <v>707</v>
      </c>
      <c r="C261" s="10" t="s">
        <v>198</v>
      </c>
      <c r="D261" s="2">
        <v>771.43</v>
      </c>
      <c r="E261" s="3">
        <v>42</v>
      </c>
      <c r="F261" s="4">
        <v>32400.06</v>
      </c>
      <c r="G261" s="5"/>
      <c r="H261" s="6">
        <v>42</v>
      </c>
    </row>
    <row r="262" spans="1:8" x14ac:dyDescent="0.2">
      <c r="A262" s="10" t="s">
        <v>708</v>
      </c>
      <c r="B262" s="10" t="s">
        <v>709</v>
      </c>
      <c r="C262" s="10" t="s">
        <v>198</v>
      </c>
      <c r="D262" s="2">
        <v>981.81</v>
      </c>
      <c r="E262" s="3">
        <v>31</v>
      </c>
      <c r="F262" s="4">
        <v>30436.11</v>
      </c>
      <c r="G262" s="5"/>
      <c r="H262" s="6">
        <v>31</v>
      </c>
    </row>
    <row r="263" spans="1:8" x14ac:dyDescent="0.2">
      <c r="A263" s="10" t="s">
        <v>710</v>
      </c>
      <c r="B263" s="10" t="s">
        <v>711</v>
      </c>
      <c r="C263" s="10" t="s">
        <v>198</v>
      </c>
      <c r="D263" s="4">
        <v>1079.6400000000001</v>
      </c>
      <c r="E263" s="3">
        <v>14</v>
      </c>
      <c r="F263" s="4">
        <v>15114.96</v>
      </c>
      <c r="G263" s="5"/>
      <c r="H263" s="6">
        <v>14</v>
      </c>
    </row>
    <row r="264" spans="1:8" x14ac:dyDescent="0.2">
      <c r="A264" s="10" t="s">
        <v>712</v>
      </c>
      <c r="B264" s="10" t="s">
        <v>713</v>
      </c>
      <c r="C264" s="10" t="s">
        <v>198</v>
      </c>
      <c r="D264" s="4">
        <v>1087.1199999999999</v>
      </c>
      <c r="E264" s="3">
        <v>16</v>
      </c>
      <c r="F264" s="4">
        <v>17393.919999999998</v>
      </c>
      <c r="G264" s="5"/>
      <c r="H264" s="6">
        <v>16</v>
      </c>
    </row>
    <row r="265" spans="1:8" x14ac:dyDescent="0.2">
      <c r="A265" s="10" t="s">
        <v>714</v>
      </c>
      <c r="B265" s="10" t="s">
        <v>715</v>
      </c>
      <c r="C265" s="10" t="s">
        <v>198</v>
      </c>
      <c r="D265" s="2">
        <v>964.98</v>
      </c>
      <c r="E265" s="3">
        <v>39</v>
      </c>
      <c r="F265" s="4">
        <v>37634.22</v>
      </c>
      <c r="G265" s="5"/>
      <c r="H265" s="6">
        <v>39</v>
      </c>
    </row>
    <row r="266" spans="1:8" x14ac:dyDescent="0.2">
      <c r="A266" s="10" t="s">
        <v>716</v>
      </c>
      <c r="B266" s="10" t="s">
        <v>717</v>
      </c>
      <c r="C266" s="10" t="s">
        <v>198</v>
      </c>
      <c r="D266" s="2">
        <v>537.66</v>
      </c>
      <c r="E266" s="3">
        <v>7</v>
      </c>
      <c r="F266" s="4">
        <v>3763.62</v>
      </c>
      <c r="G266" s="5"/>
      <c r="H266" s="6">
        <v>7</v>
      </c>
    </row>
    <row r="267" spans="1:8" x14ac:dyDescent="0.2">
      <c r="A267" s="10" t="s">
        <v>718</v>
      </c>
      <c r="B267" s="10" t="s">
        <v>719</v>
      </c>
      <c r="C267" s="10" t="s">
        <v>198</v>
      </c>
      <c r="D267" s="2">
        <v>537.66</v>
      </c>
      <c r="E267" s="3">
        <v>1</v>
      </c>
      <c r="F267" s="2">
        <v>537.66</v>
      </c>
      <c r="G267" s="5"/>
      <c r="H267" s="6">
        <v>1</v>
      </c>
    </row>
    <row r="268" spans="1:8" x14ac:dyDescent="0.2">
      <c r="A268" s="10" t="s">
        <v>720</v>
      </c>
      <c r="B268" s="10" t="s">
        <v>721</v>
      </c>
      <c r="C268" s="10" t="s">
        <v>198</v>
      </c>
      <c r="D268" s="2">
        <v>606.77</v>
      </c>
      <c r="E268" s="3">
        <v>6</v>
      </c>
      <c r="F268" s="4">
        <v>3640.62</v>
      </c>
      <c r="G268" s="5"/>
      <c r="H268" s="6">
        <v>6</v>
      </c>
    </row>
    <row r="269" spans="1:8" x14ac:dyDescent="0.2">
      <c r="A269" s="10" t="s">
        <v>722</v>
      </c>
      <c r="B269" s="10" t="s">
        <v>723</v>
      </c>
      <c r="C269" s="10" t="s">
        <v>198</v>
      </c>
      <c r="D269" s="2">
        <v>537.66</v>
      </c>
      <c r="E269" s="3">
        <v>4</v>
      </c>
      <c r="F269" s="4">
        <v>2150.64</v>
      </c>
      <c r="G269" s="5"/>
      <c r="H269" s="6">
        <v>4</v>
      </c>
    </row>
    <row r="270" spans="1:8" x14ac:dyDescent="0.2">
      <c r="A270" s="10" t="s">
        <v>724</v>
      </c>
      <c r="B270" s="10" t="s">
        <v>725</v>
      </c>
      <c r="C270" s="10" t="s">
        <v>198</v>
      </c>
      <c r="D270" s="2">
        <v>537.66</v>
      </c>
      <c r="E270" s="3">
        <v>17</v>
      </c>
      <c r="F270" s="4">
        <v>9140.2199999999993</v>
      </c>
      <c r="G270" s="5"/>
      <c r="H270" s="6">
        <v>17</v>
      </c>
    </row>
    <row r="271" spans="1:8" x14ac:dyDescent="0.2">
      <c r="A271" s="10" t="s">
        <v>726</v>
      </c>
      <c r="B271" s="10" t="s">
        <v>727</v>
      </c>
      <c r="C271" s="10" t="s">
        <v>198</v>
      </c>
      <c r="D271" s="2">
        <v>537.66</v>
      </c>
      <c r="E271" s="3">
        <v>2</v>
      </c>
      <c r="F271" s="4">
        <v>1075.32</v>
      </c>
      <c r="G271" s="5"/>
      <c r="H271" s="6">
        <v>2</v>
      </c>
    </row>
    <row r="272" spans="1:8" x14ac:dyDescent="0.2">
      <c r="A272" s="10" t="s">
        <v>728</v>
      </c>
      <c r="B272" s="10" t="s">
        <v>729</v>
      </c>
      <c r="C272" s="10" t="s">
        <v>198</v>
      </c>
      <c r="D272" s="2">
        <v>695.69</v>
      </c>
      <c r="E272" s="3">
        <v>24</v>
      </c>
      <c r="F272" s="4">
        <v>16696.560000000001</v>
      </c>
      <c r="G272" s="5"/>
      <c r="H272" s="6">
        <v>24</v>
      </c>
    </row>
    <row r="273" spans="1:8" x14ac:dyDescent="0.2">
      <c r="A273" s="10" t="s">
        <v>730</v>
      </c>
      <c r="B273" s="10" t="s">
        <v>731</v>
      </c>
      <c r="C273" s="10" t="s">
        <v>198</v>
      </c>
      <c r="D273" s="2">
        <v>695.69</v>
      </c>
      <c r="E273" s="3">
        <v>4</v>
      </c>
      <c r="F273" s="4">
        <v>2782.76</v>
      </c>
      <c r="G273" s="5"/>
      <c r="H273" s="6">
        <v>4</v>
      </c>
    </row>
    <row r="274" spans="1:8" x14ac:dyDescent="0.2">
      <c r="A274" s="10" t="s">
        <v>732</v>
      </c>
      <c r="B274" s="10" t="s">
        <v>733</v>
      </c>
      <c r="C274" s="10" t="s">
        <v>198</v>
      </c>
      <c r="D274" s="2">
        <v>786.54</v>
      </c>
      <c r="E274" s="3">
        <v>10</v>
      </c>
      <c r="F274" s="7">
        <v>7865.4</v>
      </c>
      <c r="G274" s="5"/>
      <c r="H274" s="6">
        <v>10</v>
      </c>
    </row>
    <row r="275" spans="1:8" x14ac:dyDescent="0.2">
      <c r="A275" s="10" t="s">
        <v>734</v>
      </c>
      <c r="B275" s="10" t="s">
        <v>735</v>
      </c>
      <c r="C275" s="10" t="s">
        <v>198</v>
      </c>
      <c r="D275" s="2">
        <v>695.69</v>
      </c>
      <c r="E275" s="3">
        <v>9</v>
      </c>
      <c r="F275" s="4">
        <v>6261.21</v>
      </c>
      <c r="G275" s="5"/>
      <c r="H275" s="6">
        <v>9</v>
      </c>
    </row>
    <row r="276" spans="1:8" x14ac:dyDescent="0.2">
      <c r="A276" s="10" t="s">
        <v>736</v>
      </c>
      <c r="B276" s="10" t="s">
        <v>737</v>
      </c>
      <c r="C276" s="10" t="s">
        <v>198</v>
      </c>
      <c r="D276" s="2">
        <v>786.54</v>
      </c>
      <c r="E276" s="3">
        <v>22</v>
      </c>
      <c r="F276" s="4">
        <v>17303.88</v>
      </c>
      <c r="G276" s="5"/>
      <c r="H276" s="6">
        <v>22</v>
      </c>
    </row>
    <row r="277" spans="1:8" x14ac:dyDescent="0.2">
      <c r="A277" s="10" t="s">
        <v>738</v>
      </c>
      <c r="B277" s="10" t="s">
        <v>739</v>
      </c>
      <c r="C277" s="10" t="s">
        <v>198</v>
      </c>
      <c r="D277" s="2">
        <v>786.54</v>
      </c>
      <c r="E277" s="3">
        <v>12</v>
      </c>
      <c r="F277" s="4">
        <v>9438.48</v>
      </c>
      <c r="G277" s="5"/>
      <c r="H277" s="6">
        <v>12</v>
      </c>
    </row>
    <row r="278" spans="1:8" x14ac:dyDescent="0.2">
      <c r="A278" s="10" t="s">
        <v>740</v>
      </c>
      <c r="B278" s="10" t="s">
        <v>741</v>
      </c>
      <c r="C278" s="10" t="s">
        <v>198</v>
      </c>
      <c r="D278" s="2">
        <v>786.54</v>
      </c>
      <c r="E278" s="3">
        <v>6</v>
      </c>
      <c r="F278" s="4">
        <v>4719.24</v>
      </c>
      <c r="G278" s="5"/>
      <c r="H278" s="6">
        <v>6</v>
      </c>
    </row>
    <row r="279" spans="1:8" x14ac:dyDescent="0.2">
      <c r="A279" s="10" t="s">
        <v>742</v>
      </c>
      <c r="B279" s="10" t="s">
        <v>743</v>
      </c>
      <c r="C279" s="10" t="s">
        <v>198</v>
      </c>
      <c r="D279" s="2">
        <v>673.25</v>
      </c>
      <c r="E279" s="3">
        <v>10</v>
      </c>
      <c r="F279" s="7">
        <v>6732.5</v>
      </c>
      <c r="G279" s="5"/>
      <c r="H279" s="6">
        <v>10</v>
      </c>
    </row>
    <row r="280" spans="1:8" x14ac:dyDescent="0.2">
      <c r="A280" s="10" t="s">
        <v>744</v>
      </c>
      <c r="B280" s="10" t="s">
        <v>745</v>
      </c>
      <c r="C280" s="10" t="s">
        <v>198</v>
      </c>
      <c r="D280" s="2">
        <v>673.25</v>
      </c>
      <c r="E280" s="3">
        <v>17</v>
      </c>
      <c r="F280" s="4">
        <v>11445.25</v>
      </c>
      <c r="G280" s="5"/>
      <c r="H280" s="6">
        <v>17</v>
      </c>
    </row>
    <row r="281" spans="1:8" x14ac:dyDescent="0.2">
      <c r="A281" s="10" t="s">
        <v>746</v>
      </c>
      <c r="B281" s="10" t="s">
        <v>747</v>
      </c>
      <c r="C281" s="10" t="s">
        <v>198</v>
      </c>
      <c r="D281" s="2">
        <v>790.13</v>
      </c>
      <c r="E281" s="3">
        <v>8</v>
      </c>
      <c r="F281" s="4">
        <v>6321.04</v>
      </c>
      <c r="G281" s="5"/>
      <c r="H281" s="6">
        <v>8</v>
      </c>
    </row>
    <row r="282" spans="1:8" x14ac:dyDescent="0.2">
      <c r="A282" s="10" t="s">
        <v>748</v>
      </c>
      <c r="B282" s="10" t="s">
        <v>749</v>
      </c>
      <c r="C282" s="10" t="s">
        <v>198</v>
      </c>
      <c r="D282" s="2">
        <v>790.13</v>
      </c>
      <c r="E282" s="3">
        <v>23</v>
      </c>
      <c r="F282" s="4">
        <v>18172.990000000002</v>
      </c>
      <c r="G282" s="5"/>
      <c r="H282" s="6">
        <v>23</v>
      </c>
    </row>
    <row r="283" spans="1:8" x14ac:dyDescent="0.2">
      <c r="A283" s="10" t="s">
        <v>750</v>
      </c>
      <c r="B283" s="10" t="s">
        <v>751</v>
      </c>
      <c r="C283" s="10" t="s">
        <v>198</v>
      </c>
      <c r="D283" s="2">
        <v>467.53</v>
      </c>
      <c r="E283" s="3">
        <v>8</v>
      </c>
      <c r="F283" s="4">
        <v>3740.24</v>
      </c>
      <c r="G283" s="5"/>
      <c r="H283" s="6">
        <v>8</v>
      </c>
    </row>
    <row r="284" spans="1:8" x14ac:dyDescent="0.2">
      <c r="A284" s="10" t="s">
        <v>752</v>
      </c>
      <c r="B284" s="10" t="s">
        <v>753</v>
      </c>
      <c r="C284" s="10" t="s">
        <v>198</v>
      </c>
      <c r="D284" s="2">
        <v>771.43</v>
      </c>
      <c r="E284" s="3">
        <v>28</v>
      </c>
      <c r="F284" s="4">
        <v>21600.04</v>
      </c>
      <c r="G284" s="5"/>
      <c r="H284" s="6">
        <v>28</v>
      </c>
    </row>
    <row r="285" spans="1:8" x14ac:dyDescent="0.2">
      <c r="A285" s="10" t="s">
        <v>754</v>
      </c>
      <c r="B285" s="10" t="s">
        <v>755</v>
      </c>
      <c r="C285" s="10" t="s">
        <v>198</v>
      </c>
      <c r="D285" s="2">
        <v>935.06</v>
      </c>
      <c r="E285" s="3">
        <v>14</v>
      </c>
      <c r="F285" s="4">
        <v>13090.84</v>
      </c>
      <c r="G285" s="5"/>
      <c r="H285" s="6">
        <v>14</v>
      </c>
    </row>
    <row r="286" spans="1:8" x14ac:dyDescent="0.2">
      <c r="A286" s="10" t="s">
        <v>756</v>
      </c>
      <c r="B286" s="10" t="s">
        <v>757</v>
      </c>
      <c r="C286" s="10" t="s">
        <v>198</v>
      </c>
      <c r="D286" s="2">
        <v>771.43</v>
      </c>
      <c r="E286" s="3">
        <v>28</v>
      </c>
      <c r="F286" s="4">
        <v>21600.04</v>
      </c>
      <c r="G286" s="5"/>
      <c r="H286" s="6">
        <v>28</v>
      </c>
    </row>
    <row r="287" spans="1:8" x14ac:dyDescent="0.2">
      <c r="A287" s="10" t="s">
        <v>758</v>
      </c>
      <c r="B287" s="10" t="s">
        <v>759</v>
      </c>
      <c r="C287" s="10" t="s">
        <v>198</v>
      </c>
      <c r="D287" s="2">
        <v>935.06</v>
      </c>
      <c r="E287" s="3">
        <v>1</v>
      </c>
      <c r="F287" s="2">
        <v>935.06</v>
      </c>
      <c r="G287" s="5"/>
      <c r="H287" s="6">
        <v>1</v>
      </c>
    </row>
    <row r="288" spans="1:8" x14ac:dyDescent="0.2">
      <c r="A288" s="10" t="s">
        <v>760</v>
      </c>
      <c r="B288" s="10" t="s">
        <v>761</v>
      </c>
      <c r="C288" s="10" t="s">
        <v>198</v>
      </c>
      <c r="D288" s="4">
        <v>1028.56</v>
      </c>
      <c r="E288" s="3">
        <v>6</v>
      </c>
      <c r="F288" s="4">
        <v>6171.36</v>
      </c>
      <c r="G288" s="5"/>
      <c r="H288" s="6">
        <v>6</v>
      </c>
    </row>
    <row r="289" spans="1:8" x14ac:dyDescent="0.2">
      <c r="A289" s="10" t="s">
        <v>762</v>
      </c>
      <c r="B289" s="10" t="s">
        <v>763</v>
      </c>
      <c r="C289" s="10" t="s">
        <v>198</v>
      </c>
      <c r="D289" s="4">
        <v>1028.56</v>
      </c>
      <c r="E289" s="3">
        <v>4</v>
      </c>
      <c r="F289" s="4">
        <v>4114.24</v>
      </c>
      <c r="G289" s="5"/>
      <c r="H289" s="6">
        <v>4</v>
      </c>
    </row>
    <row r="290" spans="1:8" x14ac:dyDescent="0.2">
      <c r="A290" s="10" t="s">
        <v>764</v>
      </c>
      <c r="B290" s="10" t="s">
        <v>765</v>
      </c>
      <c r="C290" s="10" t="s">
        <v>198</v>
      </c>
      <c r="D290" s="2">
        <v>981.81</v>
      </c>
      <c r="E290" s="3">
        <v>16</v>
      </c>
      <c r="F290" s="4">
        <v>15708.96</v>
      </c>
      <c r="G290" s="5"/>
      <c r="H290" s="6">
        <v>16</v>
      </c>
    </row>
    <row r="291" spans="1:8" x14ac:dyDescent="0.2">
      <c r="A291" s="10" t="s">
        <v>766</v>
      </c>
      <c r="B291" s="10" t="s">
        <v>767</v>
      </c>
      <c r="C291" s="10" t="s">
        <v>198</v>
      </c>
      <c r="D291" s="2">
        <v>981.81</v>
      </c>
      <c r="E291" s="3">
        <v>17</v>
      </c>
      <c r="F291" s="4">
        <v>16690.77</v>
      </c>
      <c r="G291" s="5"/>
      <c r="H291" s="6">
        <v>17</v>
      </c>
    </row>
    <row r="292" spans="1:8" x14ac:dyDescent="0.2">
      <c r="A292" s="10" t="s">
        <v>768</v>
      </c>
      <c r="B292" s="10" t="s">
        <v>769</v>
      </c>
      <c r="C292" s="10" t="s">
        <v>198</v>
      </c>
      <c r="D292" s="2">
        <v>981.81</v>
      </c>
      <c r="E292" s="3">
        <v>16</v>
      </c>
      <c r="F292" s="4">
        <v>15708.96</v>
      </c>
      <c r="G292" s="5"/>
      <c r="H292" s="6">
        <v>16</v>
      </c>
    </row>
    <row r="293" spans="1:8" x14ac:dyDescent="0.2">
      <c r="A293" s="10" t="s">
        <v>770</v>
      </c>
      <c r="B293" s="10" t="s">
        <v>771</v>
      </c>
      <c r="C293" s="10" t="s">
        <v>198</v>
      </c>
      <c r="D293" s="4">
        <v>1028.56</v>
      </c>
      <c r="E293" s="3">
        <v>11</v>
      </c>
      <c r="F293" s="4">
        <v>11314.16</v>
      </c>
      <c r="G293" s="5"/>
      <c r="H293" s="6">
        <v>11</v>
      </c>
    </row>
    <row r="294" spans="1:8" x14ac:dyDescent="0.2">
      <c r="A294" s="10" t="s">
        <v>772</v>
      </c>
      <c r="B294" s="10" t="s">
        <v>773</v>
      </c>
      <c r="C294" s="10" t="s">
        <v>198</v>
      </c>
      <c r="D294" s="4">
        <v>1074.96</v>
      </c>
      <c r="E294" s="3">
        <v>9</v>
      </c>
      <c r="F294" s="4">
        <v>9674.64</v>
      </c>
      <c r="G294" s="5"/>
      <c r="H294" s="6">
        <v>9</v>
      </c>
    </row>
    <row r="295" spans="1:8" x14ac:dyDescent="0.2">
      <c r="A295" s="10" t="s">
        <v>774</v>
      </c>
      <c r="B295" s="10" t="s">
        <v>775</v>
      </c>
      <c r="C295" s="10" t="s">
        <v>198</v>
      </c>
      <c r="D295" s="4">
        <v>1114.8900000000001</v>
      </c>
      <c r="E295" s="3">
        <v>12</v>
      </c>
      <c r="F295" s="4">
        <v>13378.68</v>
      </c>
      <c r="G295" s="5"/>
      <c r="H295" s="6">
        <v>12</v>
      </c>
    </row>
    <row r="296" spans="1:8" x14ac:dyDescent="0.2">
      <c r="A296" s="10" t="s">
        <v>776</v>
      </c>
      <c r="B296" s="10" t="s">
        <v>777</v>
      </c>
      <c r="C296" s="10" t="s">
        <v>198</v>
      </c>
      <c r="D296" s="4">
        <v>1017.35</v>
      </c>
      <c r="E296" s="3">
        <v>34</v>
      </c>
      <c r="F296" s="7">
        <v>34589.9</v>
      </c>
      <c r="G296" s="5"/>
      <c r="H296" s="6">
        <v>34</v>
      </c>
    </row>
    <row r="297" spans="1:8" x14ac:dyDescent="0.2">
      <c r="A297" s="10" t="s">
        <v>778</v>
      </c>
      <c r="B297" s="10" t="s">
        <v>779</v>
      </c>
      <c r="C297" s="10" t="s">
        <v>198</v>
      </c>
      <c r="D297" s="4">
        <v>1017.35</v>
      </c>
      <c r="E297" s="3">
        <v>37</v>
      </c>
      <c r="F297" s="4">
        <v>37641.949999999997</v>
      </c>
      <c r="G297" s="5"/>
      <c r="H297" s="6">
        <v>37</v>
      </c>
    </row>
    <row r="298" spans="1:8" x14ac:dyDescent="0.2">
      <c r="A298" s="10" t="s">
        <v>780</v>
      </c>
      <c r="B298" s="10" t="s">
        <v>781</v>
      </c>
      <c r="C298" s="10" t="s">
        <v>198</v>
      </c>
      <c r="D298" s="2">
        <v>981.81</v>
      </c>
      <c r="E298" s="3">
        <v>10</v>
      </c>
      <c r="F298" s="7">
        <v>9818.1</v>
      </c>
      <c r="G298" s="5"/>
      <c r="H298" s="6">
        <v>10</v>
      </c>
    </row>
    <row r="299" spans="1:8" x14ac:dyDescent="0.2">
      <c r="A299" s="10" t="s">
        <v>782</v>
      </c>
      <c r="B299" s="10" t="s">
        <v>783</v>
      </c>
      <c r="C299" s="10" t="s">
        <v>198</v>
      </c>
      <c r="D299" s="2">
        <v>935.06</v>
      </c>
      <c r="E299" s="3">
        <v>11</v>
      </c>
      <c r="F299" s="4">
        <v>10285.66</v>
      </c>
      <c r="G299" s="5"/>
      <c r="H299" s="6">
        <v>11</v>
      </c>
    </row>
    <row r="300" spans="1:8" x14ac:dyDescent="0.2">
      <c r="A300" s="10" t="s">
        <v>784</v>
      </c>
      <c r="B300" s="10" t="s">
        <v>785</v>
      </c>
      <c r="C300" s="10" t="s">
        <v>198</v>
      </c>
      <c r="D300" s="2">
        <v>806.96</v>
      </c>
      <c r="E300" s="3">
        <v>2</v>
      </c>
      <c r="F300" s="4">
        <v>1613.92</v>
      </c>
      <c r="G300" s="5"/>
      <c r="H300" s="6">
        <v>2</v>
      </c>
    </row>
    <row r="301" spans="1:8" x14ac:dyDescent="0.2">
      <c r="A301" s="10" t="s">
        <v>786</v>
      </c>
      <c r="B301" s="10" t="s">
        <v>787</v>
      </c>
      <c r="C301" s="10" t="s">
        <v>198</v>
      </c>
      <c r="D301" s="2">
        <v>806.96</v>
      </c>
      <c r="E301" s="3">
        <v>39</v>
      </c>
      <c r="F301" s="4">
        <v>31471.439999999999</v>
      </c>
      <c r="G301" s="5"/>
      <c r="H301" s="6">
        <v>39</v>
      </c>
    </row>
    <row r="302" spans="1:8" x14ac:dyDescent="0.2">
      <c r="A302" s="10" t="s">
        <v>788</v>
      </c>
      <c r="B302" s="10" t="s">
        <v>789</v>
      </c>
      <c r="C302" s="10" t="s">
        <v>198</v>
      </c>
      <c r="D302" s="4">
        <v>1163.81</v>
      </c>
      <c r="E302" s="3">
        <v>10</v>
      </c>
      <c r="F302" s="7">
        <v>11638.1</v>
      </c>
      <c r="G302" s="5"/>
      <c r="H302" s="6">
        <v>10</v>
      </c>
    </row>
    <row r="303" spans="1:8" x14ac:dyDescent="0.2">
      <c r="A303" s="10" t="s">
        <v>790</v>
      </c>
      <c r="B303" s="10" t="s">
        <v>791</v>
      </c>
      <c r="C303" s="10" t="s">
        <v>198</v>
      </c>
      <c r="D303" s="4">
        <v>1009.86</v>
      </c>
      <c r="E303" s="3">
        <v>22</v>
      </c>
      <c r="F303" s="4">
        <v>22216.92</v>
      </c>
      <c r="G303" s="5"/>
      <c r="H303" s="6">
        <v>22</v>
      </c>
    </row>
    <row r="304" spans="1:8" x14ac:dyDescent="0.2">
      <c r="A304" s="10" t="s">
        <v>792</v>
      </c>
      <c r="B304" s="10" t="s">
        <v>793</v>
      </c>
      <c r="C304" s="10" t="s">
        <v>198</v>
      </c>
      <c r="D304" s="4">
        <v>1009.86</v>
      </c>
      <c r="E304" s="3">
        <v>4</v>
      </c>
      <c r="F304" s="4">
        <v>4039.44</v>
      </c>
      <c r="G304" s="5"/>
      <c r="H304" s="6">
        <v>4</v>
      </c>
    </row>
    <row r="305" spans="1:8" x14ac:dyDescent="0.2">
      <c r="A305" s="10" t="s">
        <v>794</v>
      </c>
      <c r="B305" s="10" t="s">
        <v>795</v>
      </c>
      <c r="C305" s="10" t="s">
        <v>198</v>
      </c>
      <c r="D305" s="4">
        <v>1142.07</v>
      </c>
      <c r="E305" s="3">
        <v>3</v>
      </c>
      <c r="F305" s="4">
        <v>3426.21</v>
      </c>
      <c r="G305" s="5"/>
      <c r="H305" s="6">
        <v>3</v>
      </c>
    </row>
    <row r="306" spans="1:8" x14ac:dyDescent="0.2">
      <c r="A306" s="10" t="s">
        <v>796</v>
      </c>
      <c r="B306" s="10" t="s">
        <v>797</v>
      </c>
      <c r="C306" s="10" t="s">
        <v>198</v>
      </c>
      <c r="D306" s="2">
        <v>880.44</v>
      </c>
      <c r="E306" s="3">
        <v>1</v>
      </c>
      <c r="F306" s="2">
        <v>880.44</v>
      </c>
      <c r="G306" s="5"/>
      <c r="H306" s="6">
        <v>1</v>
      </c>
    </row>
    <row r="307" spans="1:8" x14ac:dyDescent="0.2">
      <c r="A307" s="10" t="s">
        <v>798</v>
      </c>
      <c r="B307" s="10" t="s">
        <v>799</v>
      </c>
      <c r="C307" s="10" t="s">
        <v>198</v>
      </c>
      <c r="D307" s="2">
        <v>880.44</v>
      </c>
      <c r="E307" s="3">
        <v>2</v>
      </c>
      <c r="F307" s="4">
        <v>1760.88</v>
      </c>
      <c r="G307" s="5"/>
      <c r="H307" s="6">
        <v>2</v>
      </c>
    </row>
    <row r="308" spans="1:8" x14ac:dyDescent="0.2">
      <c r="A308" s="10" t="s">
        <v>800</v>
      </c>
      <c r="B308" s="10" t="s">
        <v>801</v>
      </c>
      <c r="C308" s="10" t="s">
        <v>198</v>
      </c>
      <c r="D308" s="2">
        <v>880.34</v>
      </c>
      <c r="E308" s="3">
        <v>5</v>
      </c>
      <c r="F308" s="7">
        <v>4401.7</v>
      </c>
      <c r="G308" s="5"/>
      <c r="H308" s="6">
        <v>5</v>
      </c>
    </row>
    <row r="309" spans="1:8" x14ac:dyDescent="0.2">
      <c r="A309" s="10" t="s">
        <v>802</v>
      </c>
      <c r="B309" s="10" t="s">
        <v>803</v>
      </c>
      <c r="C309" s="10" t="s">
        <v>198</v>
      </c>
      <c r="D309" s="2">
        <v>880.44</v>
      </c>
      <c r="E309" s="3">
        <v>1</v>
      </c>
      <c r="F309" s="2">
        <v>880.44</v>
      </c>
      <c r="G309" s="5"/>
      <c r="H309" s="6">
        <v>1</v>
      </c>
    </row>
    <row r="310" spans="1:8" x14ac:dyDescent="0.2">
      <c r="A310" s="10" t="s">
        <v>804</v>
      </c>
      <c r="B310" s="10" t="s">
        <v>805</v>
      </c>
      <c r="C310" s="10" t="s">
        <v>198</v>
      </c>
      <c r="D310" s="2">
        <v>764.03</v>
      </c>
      <c r="E310" s="3">
        <v>2</v>
      </c>
      <c r="F310" s="4">
        <v>1528.06</v>
      </c>
      <c r="G310" s="5"/>
      <c r="H310" s="6">
        <v>2</v>
      </c>
    </row>
    <row r="311" spans="1:8" x14ac:dyDescent="0.2">
      <c r="A311" s="10" t="s">
        <v>806</v>
      </c>
      <c r="B311" s="10" t="s">
        <v>807</v>
      </c>
      <c r="C311" s="10" t="s">
        <v>198</v>
      </c>
      <c r="D311" s="2">
        <v>764.03</v>
      </c>
      <c r="E311" s="3">
        <v>2</v>
      </c>
      <c r="F311" s="4">
        <v>1528.06</v>
      </c>
      <c r="G311" s="5"/>
      <c r="H311" s="6">
        <v>2</v>
      </c>
    </row>
    <row r="312" spans="1:8" x14ac:dyDescent="0.2">
      <c r="A312" s="10" t="s">
        <v>808</v>
      </c>
      <c r="B312" s="10" t="s">
        <v>809</v>
      </c>
      <c r="C312" s="10" t="s">
        <v>198</v>
      </c>
      <c r="D312" s="2">
        <v>835.02</v>
      </c>
      <c r="E312" s="3">
        <v>2</v>
      </c>
      <c r="F312" s="4">
        <v>1670.04</v>
      </c>
      <c r="G312" s="5"/>
      <c r="H312" s="6">
        <v>2</v>
      </c>
    </row>
    <row r="313" spans="1:8" x14ac:dyDescent="0.2">
      <c r="A313" s="10" t="s">
        <v>810</v>
      </c>
      <c r="B313" s="10" t="s">
        <v>811</v>
      </c>
      <c r="C313" s="10" t="s">
        <v>198</v>
      </c>
      <c r="D313" s="2">
        <v>771.43</v>
      </c>
      <c r="E313" s="3">
        <v>8</v>
      </c>
      <c r="F313" s="4">
        <v>6171.44</v>
      </c>
      <c r="G313" s="5"/>
      <c r="H313" s="6">
        <v>8</v>
      </c>
    </row>
    <row r="314" spans="1:8" x14ac:dyDescent="0.2">
      <c r="A314" s="10" t="s">
        <v>812</v>
      </c>
      <c r="B314" s="10" t="s">
        <v>813</v>
      </c>
      <c r="C314" s="10" t="s">
        <v>198</v>
      </c>
      <c r="D314" s="2">
        <v>771.43</v>
      </c>
      <c r="E314" s="3">
        <v>5</v>
      </c>
      <c r="F314" s="4">
        <v>3857.15</v>
      </c>
      <c r="G314" s="6">
        <v>3</v>
      </c>
      <c r="H314" s="6">
        <v>2</v>
      </c>
    </row>
    <row r="315" spans="1:8" x14ac:dyDescent="0.2">
      <c r="A315" s="10" t="s">
        <v>814</v>
      </c>
      <c r="B315" s="10" t="s">
        <v>815</v>
      </c>
      <c r="C315" s="10" t="s">
        <v>198</v>
      </c>
      <c r="D315" s="2">
        <v>815.37</v>
      </c>
      <c r="E315" s="3">
        <v>2</v>
      </c>
      <c r="F315" s="4">
        <v>1630.74</v>
      </c>
      <c r="G315" s="5"/>
      <c r="H315" s="6">
        <v>2</v>
      </c>
    </row>
    <row r="316" spans="1:8" x14ac:dyDescent="0.2">
      <c r="A316" s="10" t="s">
        <v>816</v>
      </c>
      <c r="B316" s="10" t="s">
        <v>817</v>
      </c>
      <c r="C316" s="10" t="s">
        <v>198</v>
      </c>
      <c r="D316" s="2">
        <v>981.81</v>
      </c>
      <c r="E316" s="3">
        <v>22</v>
      </c>
      <c r="F316" s="4">
        <v>21599.82</v>
      </c>
      <c r="G316" s="5"/>
      <c r="H316" s="6">
        <v>22</v>
      </c>
    </row>
    <row r="317" spans="1:8" x14ac:dyDescent="0.2">
      <c r="A317" s="10" t="s">
        <v>818</v>
      </c>
      <c r="B317" s="10" t="s">
        <v>819</v>
      </c>
      <c r="C317" s="10" t="s">
        <v>198</v>
      </c>
      <c r="D317" s="2">
        <v>981.81</v>
      </c>
      <c r="E317" s="3">
        <v>32</v>
      </c>
      <c r="F317" s="4">
        <v>31417.919999999998</v>
      </c>
      <c r="G317" s="5"/>
      <c r="H317" s="6">
        <v>32</v>
      </c>
    </row>
    <row r="318" spans="1:8" x14ac:dyDescent="0.2">
      <c r="A318" s="10" t="s">
        <v>820</v>
      </c>
      <c r="B318" s="10" t="s">
        <v>821</v>
      </c>
      <c r="C318" s="10" t="s">
        <v>198</v>
      </c>
      <c r="D318" s="2">
        <v>925.7</v>
      </c>
      <c r="E318" s="3">
        <v>34</v>
      </c>
      <c r="F318" s="7">
        <v>31473.8</v>
      </c>
      <c r="G318" s="5"/>
      <c r="H318" s="6">
        <v>34</v>
      </c>
    </row>
    <row r="319" spans="1:8" x14ac:dyDescent="0.2">
      <c r="A319" s="10" t="s">
        <v>822</v>
      </c>
      <c r="B319" s="10" t="s">
        <v>823</v>
      </c>
      <c r="C319" s="10" t="s">
        <v>198</v>
      </c>
      <c r="D319" s="2">
        <v>925.72</v>
      </c>
      <c r="E319" s="3">
        <v>21</v>
      </c>
      <c r="F319" s="4">
        <v>19440.12</v>
      </c>
      <c r="G319" s="5"/>
      <c r="H319" s="6">
        <v>21</v>
      </c>
    </row>
    <row r="320" spans="1:8" x14ac:dyDescent="0.2">
      <c r="A320" s="10" t="s">
        <v>824</v>
      </c>
      <c r="B320" s="10" t="s">
        <v>825</v>
      </c>
      <c r="C320" s="10" t="s">
        <v>198</v>
      </c>
      <c r="D320" s="2">
        <v>925.7</v>
      </c>
      <c r="E320" s="3">
        <v>36</v>
      </c>
      <c r="F320" s="7">
        <v>33325.199999999997</v>
      </c>
      <c r="G320" s="5"/>
      <c r="H320" s="6">
        <v>36</v>
      </c>
    </row>
    <row r="321" spans="1:8" x14ac:dyDescent="0.2">
      <c r="A321" s="10" t="s">
        <v>826</v>
      </c>
      <c r="B321" s="10" t="s">
        <v>827</v>
      </c>
      <c r="C321" s="10" t="s">
        <v>198</v>
      </c>
      <c r="D321" s="2">
        <v>631.16</v>
      </c>
      <c r="E321" s="3">
        <v>7</v>
      </c>
      <c r="F321" s="4">
        <v>4418.12</v>
      </c>
      <c r="G321" s="5"/>
      <c r="H321" s="6">
        <v>7</v>
      </c>
    </row>
    <row r="322" spans="1:8" x14ac:dyDescent="0.2">
      <c r="A322" s="10" t="s">
        <v>828</v>
      </c>
      <c r="B322" s="10" t="s">
        <v>829</v>
      </c>
      <c r="C322" s="10" t="s">
        <v>198</v>
      </c>
      <c r="D322" s="2">
        <v>581.6</v>
      </c>
      <c r="E322" s="3">
        <v>11</v>
      </c>
      <c r="F322" s="7">
        <v>6397.6</v>
      </c>
      <c r="G322" s="5"/>
      <c r="H322" s="6">
        <v>11</v>
      </c>
    </row>
    <row r="323" spans="1:8" x14ac:dyDescent="0.2">
      <c r="A323" s="10" t="s">
        <v>830</v>
      </c>
      <c r="B323" s="10" t="s">
        <v>831</v>
      </c>
      <c r="C323" s="10" t="s">
        <v>198</v>
      </c>
      <c r="D323" s="4">
        <v>1111.6500000000001</v>
      </c>
      <c r="E323" s="3">
        <v>8</v>
      </c>
      <c r="F323" s="7">
        <v>8893.2000000000007</v>
      </c>
      <c r="G323" s="5"/>
      <c r="H323" s="6">
        <v>8</v>
      </c>
    </row>
    <row r="324" spans="1:8" x14ac:dyDescent="0.2">
      <c r="A324" s="10" t="s">
        <v>832</v>
      </c>
      <c r="B324" s="10" t="s">
        <v>833</v>
      </c>
      <c r="C324" s="10" t="s">
        <v>198</v>
      </c>
      <c r="D324" s="2">
        <v>876.42</v>
      </c>
      <c r="E324" s="3">
        <v>37</v>
      </c>
      <c r="F324" s="4">
        <v>32427.54</v>
      </c>
      <c r="G324" s="5"/>
      <c r="H324" s="6">
        <v>37</v>
      </c>
    </row>
    <row r="325" spans="1:8" x14ac:dyDescent="0.2">
      <c r="A325" s="10" t="s">
        <v>834</v>
      </c>
      <c r="B325" s="10" t="s">
        <v>835</v>
      </c>
      <c r="C325" s="10" t="s">
        <v>198</v>
      </c>
      <c r="D325" s="2">
        <v>775.17</v>
      </c>
      <c r="E325" s="3">
        <v>3</v>
      </c>
      <c r="F325" s="4">
        <v>2325.5100000000002</v>
      </c>
      <c r="G325" s="5"/>
      <c r="H325" s="6">
        <v>3</v>
      </c>
    </row>
    <row r="326" spans="1:8" x14ac:dyDescent="0.2">
      <c r="A326" s="10" t="s">
        <v>836</v>
      </c>
      <c r="B326" s="10" t="s">
        <v>837</v>
      </c>
      <c r="C326" s="10" t="s">
        <v>198</v>
      </c>
      <c r="D326" s="2">
        <v>876.42</v>
      </c>
      <c r="E326" s="3">
        <v>1</v>
      </c>
      <c r="F326" s="2">
        <v>876.42</v>
      </c>
      <c r="G326" s="5"/>
      <c r="H326" s="6">
        <v>1</v>
      </c>
    </row>
    <row r="327" spans="1:8" x14ac:dyDescent="0.2">
      <c r="A327" s="10" t="s">
        <v>838</v>
      </c>
      <c r="B327" s="10" t="s">
        <v>839</v>
      </c>
      <c r="C327" s="10" t="s">
        <v>198</v>
      </c>
      <c r="D327" s="2">
        <v>775.17</v>
      </c>
      <c r="E327" s="3">
        <v>11</v>
      </c>
      <c r="F327" s="4">
        <v>8526.8700000000008</v>
      </c>
      <c r="G327" s="5"/>
      <c r="H327" s="6">
        <v>11</v>
      </c>
    </row>
    <row r="328" spans="1:8" x14ac:dyDescent="0.2">
      <c r="A328" s="10" t="s">
        <v>840</v>
      </c>
      <c r="B328" s="10" t="s">
        <v>841</v>
      </c>
      <c r="C328" s="10" t="s">
        <v>198</v>
      </c>
      <c r="D328" s="2">
        <v>876.42</v>
      </c>
      <c r="E328" s="3">
        <v>31</v>
      </c>
      <c r="F328" s="4">
        <v>27169.02</v>
      </c>
      <c r="G328" s="5"/>
      <c r="H328" s="6">
        <v>31</v>
      </c>
    </row>
    <row r="329" spans="1:8" x14ac:dyDescent="0.2">
      <c r="A329" s="10" t="s">
        <v>842</v>
      </c>
      <c r="B329" s="10" t="s">
        <v>843</v>
      </c>
      <c r="C329" s="10" t="s">
        <v>198</v>
      </c>
      <c r="D329" s="2">
        <v>775.17</v>
      </c>
      <c r="E329" s="3">
        <v>18</v>
      </c>
      <c r="F329" s="4">
        <v>13953.06</v>
      </c>
      <c r="G329" s="5"/>
      <c r="H329" s="6">
        <v>18</v>
      </c>
    </row>
    <row r="330" spans="1:8" x14ac:dyDescent="0.2">
      <c r="A330" s="10" t="s">
        <v>844</v>
      </c>
      <c r="B330" s="10" t="s">
        <v>845</v>
      </c>
      <c r="C330" s="10" t="s">
        <v>198</v>
      </c>
      <c r="D330" s="2">
        <v>876.42</v>
      </c>
      <c r="E330" s="3">
        <v>11</v>
      </c>
      <c r="F330" s="4">
        <v>9640.6200000000008</v>
      </c>
      <c r="G330" s="5"/>
      <c r="H330" s="6">
        <v>11</v>
      </c>
    </row>
    <row r="331" spans="1:8" x14ac:dyDescent="0.2">
      <c r="A331" s="10" t="s">
        <v>846</v>
      </c>
      <c r="B331" s="10" t="s">
        <v>847</v>
      </c>
      <c r="C331" s="10" t="s">
        <v>198</v>
      </c>
      <c r="D331" s="2">
        <v>876.42</v>
      </c>
      <c r="E331" s="3">
        <v>10</v>
      </c>
      <c r="F331" s="7">
        <v>8764.2000000000007</v>
      </c>
      <c r="G331" s="5"/>
      <c r="H331" s="6">
        <v>10</v>
      </c>
    </row>
    <row r="332" spans="1:8" x14ac:dyDescent="0.2">
      <c r="A332" s="10" t="s">
        <v>848</v>
      </c>
      <c r="B332" s="10" t="s">
        <v>849</v>
      </c>
      <c r="C332" s="10" t="s">
        <v>198</v>
      </c>
      <c r="D332" s="2">
        <v>775.17</v>
      </c>
      <c r="E332" s="3">
        <v>4</v>
      </c>
      <c r="F332" s="4">
        <v>3100.68</v>
      </c>
      <c r="G332" s="5"/>
      <c r="H332" s="6">
        <v>4</v>
      </c>
    </row>
    <row r="333" spans="1:8" x14ac:dyDescent="0.2">
      <c r="A333" s="10" t="s">
        <v>850</v>
      </c>
      <c r="B333" s="10" t="s">
        <v>851</v>
      </c>
      <c r="C333" s="10" t="s">
        <v>198</v>
      </c>
      <c r="D333" s="2">
        <v>876.42</v>
      </c>
      <c r="E333" s="3">
        <v>5</v>
      </c>
      <c r="F333" s="7">
        <v>4382.1000000000004</v>
      </c>
      <c r="G333" s="5"/>
      <c r="H333" s="6">
        <v>5</v>
      </c>
    </row>
    <row r="334" spans="1:8" x14ac:dyDescent="0.2">
      <c r="A334" s="10" t="s">
        <v>852</v>
      </c>
      <c r="B334" s="10" t="s">
        <v>853</v>
      </c>
      <c r="C334" s="10" t="s">
        <v>198</v>
      </c>
      <c r="D334" s="2">
        <v>775.17</v>
      </c>
      <c r="E334" s="3">
        <v>33</v>
      </c>
      <c r="F334" s="4">
        <v>25580.61</v>
      </c>
      <c r="G334" s="5"/>
      <c r="H334" s="6">
        <v>33</v>
      </c>
    </row>
    <row r="335" spans="1:8" x14ac:dyDescent="0.2">
      <c r="A335" s="10" t="s">
        <v>854</v>
      </c>
      <c r="B335" s="10" t="s">
        <v>855</v>
      </c>
      <c r="C335" s="10" t="s">
        <v>198</v>
      </c>
      <c r="D335" s="2">
        <v>876.42</v>
      </c>
      <c r="E335" s="3">
        <v>15</v>
      </c>
      <c r="F335" s="7">
        <v>13146.3</v>
      </c>
      <c r="G335" s="5"/>
      <c r="H335" s="6">
        <v>15</v>
      </c>
    </row>
    <row r="336" spans="1:8" x14ac:dyDescent="0.2">
      <c r="A336" s="10" t="s">
        <v>856</v>
      </c>
      <c r="B336" s="10" t="s">
        <v>857</v>
      </c>
      <c r="C336" s="10" t="s">
        <v>198</v>
      </c>
      <c r="D336" s="2">
        <v>775.17</v>
      </c>
      <c r="E336" s="3">
        <v>11</v>
      </c>
      <c r="F336" s="4">
        <v>8526.8700000000008</v>
      </c>
      <c r="G336" s="5"/>
      <c r="H336" s="6">
        <v>11</v>
      </c>
    </row>
    <row r="337" spans="1:8" x14ac:dyDescent="0.2">
      <c r="A337" s="10" t="s">
        <v>858</v>
      </c>
      <c r="B337" s="10" t="s">
        <v>859</v>
      </c>
      <c r="C337" s="10" t="s">
        <v>198</v>
      </c>
      <c r="D337" s="2">
        <v>876.42</v>
      </c>
      <c r="E337" s="3">
        <v>15</v>
      </c>
      <c r="F337" s="7">
        <v>13146.3</v>
      </c>
      <c r="G337" s="5"/>
      <c r="H337" s="6">
        <v>15</v>
      </c>
    </row>
    <row r="338" spans="1:8" x14ac:dyDescent="0.2">
      <c r="A338" s="10" t="s">
        <v>860</v>
      </c>
      <c r="B338" s="10" t="s">
        <v>861</v>
      </c>
      <c r="C338" s="10" t="s">
        <v>198</v>
      </c>
      <c r="D338" s="2">
        <v>775.17</v>
      </c>
      <c r="E338" s="3">
        <v>23</v>
      </c>
      <c r="F338" s="4">
        <v>17828.91</v>
      </c>
      <c r="G338" s="5"/>
      <c r="H338" s="6">
        <v>23</v>
      </c>
    </row>
    <row r="339" spans="1:8" x14ac:dyDescent="0.2">
      <c r="A339" s="10" t="s">
        <v>862</v>
      </c>
      <c r="B339" s="10" t="s">
        <v>863</v>
      </c>
      <c r="C339" s="10" t="s">
        <v>198</v>
      </c>
      <c r="D339" s="2">
        <v>775.17</v>
      </c>
      <c r="E339" s="3">
        <v>30</v>
      </c>
      <c r="F339" s="7">
        <v>23255.1</v>
      </c>
      <c r="G339" s="5"/>
      <c r="H339" s="6">
        <v>30</v>
      </c>
    </row>
    <row r="340" spans="1:8" x14ac:dyDescent="0.2">
      <c r="A340" s="10" t="s">
        <v>864</v>
      </c>
      <c r="B340" s="10" t="s">
        <v>865</v>
      </c>
      <c r="C340" s="10" t="s">
        <v>198</v>
      </c>
      <c r="D340" s="2">
        <v>775.17</v>
      </c>
      <c r="E340" s="3">
        <v>4</v>
      </c>
      <c r="F340" s="4">
        <v>3100.68</v>
      </c>
      <c r="G340" s="5"/>
      <c r="H340" s="6">
        <v>4</v>
      </c>
    </row>
    <row r="341" spans="1:8" x14ac:dyDescent="0.2">
      <c r="A341" s="10" t="s">
        <v>866</v>
      </c>
      <c r="B341" s="10" t="s">
        <v>867</v>
      </c>
      <c r="C341" s="10" t="s">
        <v>198</v>
      </c>
      <c r="D341" s="2">
        <v>775.17</v>
      </c>
      <c r="E341" s="3">
        <v>5</v>
      </c>
      <c r="F341" s="4">
        <v>3875.85</v>
      </c>
      <c r="G341" s="5"/>
      <c r="H341" s="6">
        <v>5</v>
      </c>
    </row>
    <row r="342" spans="1:8" x14ac:dyDescent="0.2">
      <c r="A342" s="10" t="s">
        <v>868</v>
      </c>
      <c r="B342" s="10" t="s">
        <v>869</v>
      </c>
      <c r="C342" s="10" t="s">
        <v>198</v>
      </c>
      <c r="D342" s="2">
        <v>775.17</v>
      </c>
      <c r="E342" s="3">
        <v>34</v>
      </c>
      <c r="F342" s="4">
        <v>26355.78</v>
      </c>
      <c r="G342" s="5"/>
      <c r="H342" s="6">
        <v>34</v>
      </c>
    </row>
    <row r="343" spans="1:8" x14ac:dyDescent="0.2">
      <c r="A343" s="10" t="s">
        <v>870</v>
      </c>
      <c r="B343" s="10" t="s">
        <v>871</v>
      </c>
      <c r="C343" s="10" t="s">
        <v>198</v>
      </c>
      <c r="D343" s="2">
        <v>775.17</v>
      </c>
      <c r="E343" s="3">
        <v>15</v>
      </c>
      <c r="F343" s="4">
        <v>11627.55</v>
      </c>
      <c r="G343" s="5"/>
      <c r="H343" s="6">
        <v>15</v>
      </c>
    </row>
    <row r="344" spans="1:8" x14ac:dyDescent="0.2">
      <c r="A344" s="10" t="s">
        <v>872</v>
      </c>
      <c r="B344" s="10" t="s">
        <v>873</v>
      </c>
      <c r="C344" s="10" t="s">
        <v>198</v>
      </c>
      <c r="D344" s="2">
        <v>775.17</v>
      </c>
      <c r="E344" s="3">
        <v>19</v>
      </c>
      <c r="F344" s="4">
        <v>14728.23</v>
      </c>
      <c r="G344" s="5"/>
      <c r="H344" s="6">
        <v>19</v>
      </c>
    </row>
    <row r="345" spans="1:8" x14ac:dyDescent="0.2">
      <c r="A345" s="10" t="s">
        <v>874</v>
      </c>
      <c r="B345" s="10" t="s">
        <v>875</v>
      </c>
      <c r="C345" s="10" t="s">
        <v>198</v>
      </c>
      <c r="D345" s="2">
        <v>651.61</v>
      </c>
      <c r="E345" s="3">
        <v>2</v>
      </c>
      <c r="F345" s="4">
        <v>1303.22</v>
      </c>
      <c r="G345" s="5"/>
      <c r="H345" s="6">
        <v>2</v>
      </c>
    </row>
    <row r="346" spans="1:8" x14ac:dyDescent="0.2">
      <c r="A346" s="10" t="s">
        <v>876</v>
      </c>
      <c r="B346" s="10" t="s">
        <v>877</v>
      </c>
      <c r="C346" s="10" t="s">
        <v>198</v>
      </c>
      <c r="D346" s="2">
        <v>825.65</v>
      </c>
      <c r="E346" s="3">
        <v>12</v>
      </c>
      <c r="F346" s="7">
        <v>9907.7999999999993</v>
      </c>
      <c r="G346" s="5"/>
      <c r="H346" s="6">
        <v>12</v>
      </c>
    </row>
    <row r="347" spans="1:8" x14ac:dyDescent="0.2">
      <c r="A347" s="10" t="s">
        <v>878</v>
      </c>
      <c r="B347" s="10" t="s">
        <v>879</v>
      </c>
      <c r="C347" s="10" t="s">
        <v>198</v>
      </c>
      <c r="D347" s="2">
        <v>677.91</v>
      </c>
      <c r="E347" s="3">
        <v>27</v>
      </c>
      <c r="F347" s="4">
        <v>18303.57</v>
      </c>
      <c r="G347" s="5"/>
      <c r="H347" s="6">
        <v>27</v>
      </c>
    </row>
    <row r="348" spans="1:8" x14ac:dyDescent="0.2">
      <c r="A348" s="10" t="s">
        <v>880</v>
      </c>
      <c r="B348" s="10" t="s">
        <v>881</v>
      </c>
      <c r="C348" s="10" t="s">
        <v>198</v>
      </c>
      <c r="D348" s="2">
        <v>677.91</v>
      </c>
      <c r="E348" s="3">
        <v>13</v>
      </c>
      <c r="F348" s="4">
        <v>8812.83</v>
      </c>
      <c r="G348" s="5"/>
      <c r="H348" s="6">
        <v>13</v>
      </c>
    </row>
    <row r="349" spans="1:8" x14ac:dyDescent="0.2">
      <c r="A349" s="10" t="s">
        <v>882</v>
      </c>
      <c r="B349" s="10" t="s">
        <v>883</v>
      </c>
      <c r="C349" s="10" t="s">
        <v>198</v>
      </c>
      <c r="D349" s="2">
        <v>766.66</v>
      </c>
      <c r="E349" s="3">
        <v>27</v>
      </c>
      <c r="F349" s="4">
        <v>20699.82</v>
      </c>
      <c r="G349" s="5"/>
      <c r="H349" s="6">
        <v>27</v>
      </c>
    </row>
    <row r="350" spans="1:8" x14ac:dyDescent="0.2">
      <c r="A350" s="10" t="s">
        <v>884</v>
      </c>
      <c r="B350" s="10" t="s">
        <v>885</v>
      </c>
      <c r="C350" s="10" t="s">
        <v>198</v>
      </c>
      <c r="D350" s="4">
        <v>1039.5</v>
      </c>
      <c r="E350" s="3">
        <v>48</v>
      </c>
      <c r="F350" s="8">
        <v>49896</v>
      </c>
      <c r="G350" s="5"/>
      <c r="H350" s="6">
        <v>48</v>
      </c>
    </row>
    <row r="351" spans="1:8" x14ac:dyDescent="0.2">
      <c r="A351" s="10" t="s">
        <v>886</v>
      </c>
      <c r="B351" s="10" t="s">
        <v>887</v>
      </c>
      <c r="C351" s="10" t="s">
        <v>198</v>
      </c>
      <c r="D351" s="4">
        <v>1039.5</v>
      </c>
      <c r="E351" s="3">
        <v>31</v>
      </c>
      <c r="F351" s="7">
        <v>32224.5</v>
      </c>
      <c r="G351" s="5"/>
      <c r="H351" s="6">
        <v>31</v>
      </c>
    </row>
    <row r="352" spans="1:8" x14ac:dyDescent="0.2">
      <c r="A352" s="10" t="s">
        <v>888</v>
      </c>
      <c r="B352" s="10" t="s">
        <v>889</v>
      </c>
      <c r="C352" s="10" t="s">
        <v>198</v>
      </c>
      <c r="D352" s="2">
        <v>925.29</v>
      </c>
      <c r="E352" s="3">
        <v>3</v>
      </c>
      <c r="F352" s="4">
        <v>2775.87</v>
      </c>
      <c r="G352" s="5"/>
      <c r="H352" s="6">
        <v>3</v>
      </c>
    </row>
    <row r="353" spans="1:8" x14ac:dyDescent="0.2">
      <c r="A353" s="10" t="s">
        <v>890</v>
      </c>
      <c r="B353" s="10" t="s">
        <v>891</v>
      </c>
      <c r="C353" s="10" t="s">
        <v>198</v>
      </c>
      <c r="D353" s="2">
        <v>537.66</v>
      </c>
      <c r="E353" s="3">
        <v>23</v>
      </c>
      <c r="F353" s="4">
        <v>12366.18</v>
      </c>
      <c r="G353" s="5"/>
      <c r="H353" s="6">
        <v>23</v>
      </c>
    </row>
    <row r="354" spans="1:8" x14ac:dyDescent="0.2">
      <c r="A354" s="10" t="s">
        <v>892</v>
      </c>
      <c r="B354" s="10" t="s">
        <v>893</v>
      </c>
      <c r="C354" s="10" t="s">
        <v>198</v>
      </c>
      <c r="D354" s="2">
        <v>537.66</v>
      </c>
      <c r="E354" s="3">
        <v>18</v>
      </c>
      <c r="F354" s="4">
        <v>9677.8799999999992</v>
      </c>
      <c r="G354" s="5"/>
      <c r="H354" s="6">
        <v>18</v>
      </c>
    </row>
    <row r="355" spans="1:8" x14ac:dyDescent="0.2">
      <c r="A355" s="10" t="s">
        <v>894</v>
      </c>
      <c r="B355" s="10" t="s">
        <v>895</v>
      </c>
      <c r="C355" s="10" t="s">
        <v>198</v>
      </c>
      <c r="D355" s="2">
        <v>537.66</v>
      </c>
      <c r="E355" s="3">
        <v>12</v>
      </c>
      <c r="F355" s="4">
        <v>6451.92</v>
      </c>
      <c r="G355" s="5"/>
      <c r="H355" s="6">
        <v>12</v>
      </c>
    </row>
    <row r="356" spans="1:8" x14ac:dyDescent="0.2">
      <c r="A356" s="10" t="s">
        <v>896</v>
      </c>
      <c r="B356" s="10" t="s">
        <v>897</v>
      </c>
      <c r="C356" s="10" t="s">
        <v>198</v>
      </c>
      <c r="D356" s="2">
        <v>775.17</v>
      </c>
      <c r="E356" s="3">
        <v>4</v>
      </c>
      <c r="F356" s="4">
        <v>3100.68</v>
      </c>
      <c r="G356" s="5"/>
      <c r="H356" s="6">
        <v>4</v>
      </c>
    </row>
    <row r="357" spans="1:8" x14ac:dyDescent="0.2">
      <c r="A357" s="10" t="s">
        <v>898</v>
      </c>
      <c r="B357" s="10" t="s">
        <v>899</v>
      </c>
      <c r="C357" s="10" t="s">
        <v>198</v>
      </c>
      <c r="D357" s="2">
        <v>719.08</v>
      </c>
      <c r="E357" s="3">
        <v>2</v>
      </c>
      <c r="F357" s="4">
        <v>1438.16</v>
      </c>
      <c r="G357" s="5"/>
      <c r="H357" s="6">
        <v>2</v>
      </c>
    </row>
    <row r="358" spans="1:8" x14ac:dyDescent="0.2">
      <c r="A358" s="10" t="s">
        <v>900</v>
      </c>
      <c r="B358" s="10" t="s">
        <v>901</v>
      </c>
      <c r="C358" s="10" t="s">
        <v>198</v>
      </c>
      <c r="D358" s="2">
        <v>635.84</v>
      </c>
      <c r="E358" s="3">
        <v>4</v>
      </c>
      <c r="F358" s="4">
        <v>2543.36</v>
      </c>
      <c r="G358" s="5"/>
      <c r="H358" s="6">
        <v>4</v>
      </c>
    </row>
    <row r="359" spans="1:8" x14ac:dyDescent="0.2">
      <c r="A359" s="10" t="s">
        <v>902</v>
      </c>
      <c r="B359" s="10" t="s">
        <v>903</v>
      </c>
      <c r="C359" s="10" t="s">
        <v>198</v>
      </c>
      <c r="D359" s="2">
        <v>813.51</v>
      </c>
      <c r="E359" s="3">
        <v>19</v>
      </c>
      <c r="F359" s="4">
        <v>15456.69</v>
      </c>
      <c r="G359" s="5"/>
      <c r="H359" s="6">
        <v>19</v>
      </c>
    </row>
    <row r="360" spans="1:8" x14ac:dyDescent="0.2">
      <c r="A360" s="10" t="s">
        <v>904</v>
      </c>
      <c r="B360" s="10" t="s">
        <v>905</v>
      </c>
      <c r="C360" s="10" t="s">
        <v>198</v>
      </c>
      <c r="D360" s="2">
        <v>741.6</v>
      </c>
      <c r="E360" s="3">
        <v>24</v>
      </c>
      <c r="F360" s="7">
        <v>17798.400000000001</v>
      </c>
      <c r="G360" s="5"/>
      <c r="H360" s="6">
        <v>24</v>
      </c>
    </row>
    <row r="361" spans="1:8" x14ac:dyDescent="0.2">
      <c r="A361" s="10" t="s">
        <v>906</v>
      </c>
      <c r="B361" s="10" t="s">
        <v>907</v>
      </c>
      <c r="C361" s="10" t="s">
        <v>198</v>
      </c>
      <c r="D361" s="2">
        <v>775.17</v>
      </c>
      <c r="E361" s="3">
        <v>9</v>
      </c>
      <c r="F361" s="4">
        <v>6976.53</v>
      </c>
      <c r="G361" s="5"/>
      <c r="H361" s="6">
        <v>9</v>
      </c>
    </row>
    <row r="362" spans="1:8" x14ac:dyDescent="0.2">
      <c r="A362" s="10" t="s">
        <v>908</v>
      </c>
      <c r="B362" s="10" t="s">
        <v>909</v>
      </c>
      <c r="C362" s="10" t="s">
        <v>198</v>
      </c>
      <c r="D362" s="2">
        <v>764.03</v>
      </c>
      <c r="E362" s="3">
        <v>1</v>
      </c>
      <c r="F362" s="2">
        <v>764.03</v>
      </c>
      <c r="G362" s="5"/>
      <c r="H362" s="6">
        <v>1</v>
      </c>
    </row>
    <row r="363" spans="1:8" x14ac:dyDescent="0.2">
      <c r="A363" s="10" t="s">
        <v>910</v>
      </c>
      <c r="B363" s="10" t="s">
        <v>911</v>
      </c>
      <c r="C363" s="10" t="s">
        <v>198</v>
      </c>
      <c r="D363" s="2">
        <v>764.09</v>
      </c>
      <c r="E363" s="3">
        <v>4</v>
      </c>
      <c r="F363" s="4">
        <v>3056.36</v>
      </c>
      <c r="G363" s="5"/>
      <c r="H363" s="6">
        <v>4</v>
      </c>
    </row>
    <row r="364" spans="1:8" x14ac:dyDescent="0.2">
      <c r="A364" s="10" t="s">
        <v>912</v>
      </c>
      <c r="B364" s="10" t="s">
        <v>913</v>
      </c>
      <c r="C364" s="10" t="s">
        <v>198</v>
      </c>
      <c r="D364" s="2">
        <v>676.05</v>
      </c>
      <c r="E364" s="3">
        <v>6</v>
      </c>
      <c r="F364" s="7">
        <v>4056.3</v>
      </c>
      <c r="G364" s="5"/>
      <c r="H364" s="6">
        <v>6</v>
      </c>
    </row>
    <row r="365" spans="1:8" x14ac:dyDescent="0.2">
      <c r="A365" s="10" t="s">
        <v>914</v>
      </c>
      <c r="B365" s="10" t="s">
        <v>915</v>
      </c>
      <c r="C365" s="10" t="s">
        <v>198</v>
      </c>
      <c r="D365" s="2">
        <v>966.32</v>
      </c>
      <c r="E365" s="3">
        <v>3</v>
      </c>
      <c r="F365" s="4">
        <v>2898.96</v>
      </c>
      <c r="G365" s="5"/>
      <c r="H365" s="6">
        <v>3</v>
      </c>
    </row>
    <row r="366" spans="1:8" x14ac:dyDescent="0.2">
      <c r="A366" s="10" t="s">
        <v>916</v>
      </c>
      <c r="B366" s="10" t="s">
        <v>917</v>
      </c>
      <c r="C366" s="10" t="s">
        <v>198</v>
      </c>
      <c r="D366" s="4">
        <v>1168.5</v>
      </c>
      <c r="E366" s="3">
        <v>4</v>
      </c>
      <c r="F366" s="8">
        <v>4674</v>
      </c>
      <c r="G366" s="5"/>
      <c r="H366" s="6">
        <v>4</v>
      </c>
    </row>
    <row r="367" spans="1:8" x14ac:dyDescent="0.2">
      <c r="A367" s="10" t="s">
        <v>918</v>
      </c>
      <c r="B367" s="10" t="s">
        <v>919</v>
      </c>
      <c r="C367" s="10" t="s">
        <v>198</v>
      </c>
      <c r="D367" s="4">
        <v>1033.78</v>
      </c>
      <c r="E367" s="3">
        <v>2</v>
      </c>
      <c r="F367" s="4">
        <v>2067.56</v>
      </c>
      <c r="G367" s="5"/>
      <c r="H367" s="6">
        <v>2</v>
      </c>
    </row>
    <row r="368" spans="1:8" x14ac:dyDescent="0.2">
      <c r="A368" s="10" t="s">
        <v>920</v>
      </c>
      <c r="B368" s="10" t="s">
        <v>921</v>
      </c>
      <c r="C368" s="10" t="s">
        <v>198</v>
      </c>
      <c r="D368" s="4">
        <v>1033.78</v>
      </c>
      <c r="E368" s="3">
        <v>5</v>
      </c>
      <c r="F368" s="7">
        <v>5168.8999999999996</v>
      </c>
      <c r="G368" s="5"/>
      <c r="H368" s="6">
        <v>5</v>
      </c>
    </row>
    <row r="369" spans="1:8" x14ac:dyDescent="0.2">
      <c r="A369" s="10" t="s">
        <v>922</v>
      </c>
      <c r="B369" s="10" t="s">
        <v>923</v>
      </c>
      <c r="C369" s="10" t="s">
        <v>198</v>
      </c>
      <c r="D369" s="2">
        <v>764.02</v>
      </c>
      <c r="E369" s="3">
        <v>1</v>
      </c>
      <c r="F369" s="2">
        <v>764.02</v>
      </c>
      <c r="G369" s="5"/>
      <c r="H369" s="6">
        <v>1</v>
      </c>
    </row>
    <row r="370" spans="1:8" x14ac:dyDescent="0.2">
      <c r="A370" s="10" t="s">
        <v>924</v>
      </c>
      <c r="B370" s="10" t="s">
        <v>925</v>
      </c>
      <c r="C370" s="10" t="s">
        <v>198</v>
      </c>
      <c r="D370" s="4">
        <v>1172.07</v>
      </c>
      <c r="E370" s="3">
        <v>1</v>
      </c>
      <c r="F370" s="4">
        <v>1172.07</v>
      </c>
      <c r="G370" s="5"/>
      <c r="H370" s="6">
        <v>1</v>
      </c>
    </row>
    <row r="371" spans="1:8" x14ac:dyDescent="0.2">
      <c r="A371" s="10" t="s">
        <v>926</v>
      </c>
      <c r="B371" s="10" t="s">
        <v>927</v>
      </c>
      <c r="C371" s="10" t="s">
        <v>198</v>
      </c>
      <c r="D371" s="4">
        <v>1115.29</v>
      </c>
      <c r="E371" s="3">
        <v>1</v>
      </c>
      <c r="F371" s="4">
        <v>1115.29</v>
      </c>
      <c r="G371" s="5"/>
      <c r="H371" s="6">
        <v>1</v>
      </c>
    </row>
    <row r="372" spans="1:8" x14ac:dyDescent="0.2">
      <c r="A372" s="10" t="s">
        <v>928</v>
      </c>
      <c r="B372" s="10" t="s">
        <v>929</v>
      </c>
      <c r="C372" s="10" t="s">
        <v>198</v>
      </c>
      <c r="D372" s="4">
        <v>1051.17</v>
      </c>
      <c r="E372" s="3">
        <v>1</v>
      </c>
      <c r="F372" s="4">
        <v>1051.17</v>
      </c>
      <c r="G372" s="5"/>
      <c r="H372" s="6">
        <v>1</v>
      </c>
    </row>
    <row r="373" spans="1:8" x14ac:dyDescent="0.2">
      <c r="A373" s="10" t="s">
        <v>930</v>
      </c>
      <c r="B373" s="10" t="s">
        <v>931</v>
      </c>
      <c r="C373" s="10" t="s">
        <v>198</v>
      </c>
      <c r="D373" s="2">
        <v>991.83</v>
      </c>
      <c r="E373" s="3">
        <v>1</v>
      </c>
      <c r="F373" s="2">
        <v>991.83</v>
      </c>
      <c r="G373" s="5"/>
      <c r="H373" s="6">
        <v>1</v>
      </c>
    </row>
    <row r="374" spans="1:8" x14ac:dyDescent="0.2">
      <c r="A374" s="10" t="s">
        <v>932</v>
      </c>
      <c r="B374" s="10" t="s">
        <v>933</v>
      </c>
      <c r="C374" s="10" t="s">
        <v>934</v>
      </c>
      <c r="D374" s="4">
        <v>1000.16</v>
      </c>
      <c r="E374" s="3">
        <v>1</v>
      </c>
      <c r="F374" s="4">
        <v>1000.16</v>
      </c>
      <c r="G374" s="5"/>
      <c r="H374" s="6">
        <v>1</v>
      </c>
    </row>
    <row r="375" spans="1:8" x14ac:dyDescent="0.2">
      <c r="A375" s="10" t="s">
        <v>935</v>
      </c>
      <c r="B375" s="10" t="s">
        <v>936</v>
      </c>
      <c r="C375" s="10" t="s">
        <v>198</v>
      </c>
      <c r="D375" s="2">
        <v>667.13</v>
      </c>
      <c r="E375" s="3">
        <v>3</v>
      </c>
      <c r="F375" s="4">
        <v>2001.39</v>
      </c>
      <c r="G375" s="5"/>
      <c r="H375" s="6">
        <v>3</v>
      </c>
    </row>
    <row r="376" spans="1:8" x14ac:dyDescent="0.2">
      <c r="A376" s="10" t="s">
        <v>937</v>
      </c>
      <c r="B376" s="10" t="s">
        <v>938</v>
      </c>
      <c r="C376" s="10" t="s">
        <v>198</v>
      </c>
      <c r="D376" s="2">
        <v>667.13</v>
      </c>
      <c r="E376" s="3">
        <v>4</v>
      </c>
      <c r="F376" s="4">
        <v>2668.52</v>
      </c>
      <c r="G376" s="5"/>
      <c r="H376" s="6">
        <v>4</v>
      </c>
    </row>
    <row r="377" spans="1:8" x14ac:dyDescent="0.2">
      <c r="A377" s="10" t="s">
        <v>939</v>
      </c>
      <c r="B377" s="10" t="s">
        <v>940</v>
      </c>
      <c r="C377" s="10" t="s">
        <v>198</v>
      </c>
      <c r="D377" s="2">
        <v>783.89</v>
      </c>
      <c r="E377" s="3">
        <v>12</v>
      </c>
      <c r="F377" s="4">
        <v>9406.68</v>
      </c>
      <c r="G377" s="5"/>
      <c r="H377" s="6">
        <v>12</v>
      </c>
    </row>
    <row r="378" spans="1:8" x14ac:dyDescent="0.2">
      <c r="A378" s="10" t="s">
        <v>941</v>
      </c>
      <c r="B378" s="10" t="s">
        <v>942</v>
      </c>
      <c r="C378" s="10" t="s">
        <v>198</v>
      </c>
      <c r="D378" s="2">
        <v>783.89</v>
      </c>
      <c r="E378" s="3">
        <v>19</v>
      </c>
      <c r="F378" s="4">
        <v>14893.91</v>
      </c>
      <c r="G378" s="5"/>
      <c r="H378" s="6">
        <v>19</v>
      </c>
    </row>
    <row r="379" spans="1:8" x14ac:dyDescent="0.2">
      <c r="A379" s="10" t="s">
        <v>943</v>
      </c>
      <c r="B379" s="10" t="s">
        <v>944</v>
      </c>
      <c r="C379" s="10" t="s">
        <v>198</v>
      </c>
      <c r="D379" s="2">
        <v>783.89</v>
      </c>
      <c r="E379" s="3">
        <v>20</v>
      </c>
      <c r="F379" s="7">
        <v>15677.8</v>
      </c>
      <c r="G379" s="5"/>
      <c r="H379" s="6">
        <v>20</v>
      </c>
    </row>
    <row r="380" spans="1:8" x14ac:dyDescent="0.2">
      <c r="A380" s="10" t="s">
        <v>945</v>
      </c>
      <c r="B380" s="10" t="s">
        <v>946</v>
      </c>
      <c r="C380" s="10" t="s">
        <v>198</v>
      </c>
      <c r="D380" s="2">
        <v>783.89</v>
      </c>
      <c r="E380" s="3">
        <v>13</v>
      </c>
      <c r="F380" s="4">
        <v>10190.57</v>
      </c>
      <c r="G380" s="5"/>
      <c r="H380" s="6">
        <v>13</v>
      </c>
    </row>
    <row r="381" spans="1:8" x14ac:dyDescent="0.2">
      <c r="A381" s="10" t="s">
        <v>947</v>
      </c>
      <c r="B381" s="10" t="s">
        <v>948</v>
      </c>
      <c r="C381" s="10" t="s">
        <v>198</v>
      </c>
      <c r="D381" s="2">
        <v>783.89</v>
      </c>
      <c r="E381" s="3">
        <v>5</v>
      </c>
      <c r="F381" s="4">
        <v>3919.45</v>
      </c>
      <c r="G381" s="5"/>
      <c r="H381" s="6">
        <v>5</v>
      </c>
    </row>
    <row r="382" spans="1:8" x14ac:dyDescent="0.2">
      <c r="A382" s="10" t="s">
        <v>949</v>
      </c>
      <c r="B382" s="10" t="s">
        <v>950</v>
      </c>
      <c r="C382" s="10" t="s">
        <v>198</v>
      </c>
      <c r="D382" s="2">
        <v>783.89</v>
      </c>
      <c r="E382" s="3">
        <v>16</v>
      </c>
      <c r="F382" s="4">
        <v>12542.24</v>
      </c>
      <c r="G382" s="5"/>
      <c r="H382" s="6">
        <v>16</v>
      </c>
    </row>
    <row r="383" spans="1:8" x14ac:dyDescent="0.2">
      <c r="A383" s="10" t="s">
        <v>951</v>
      </c>
      <c r="B383" s="10" t="s">
        <v>952</v>
      </c>
      <c r="C383" s="10" t="s">
        <v>198</v>
      </c>
      <c r="D383" s="2">
        <v>783.89</v>
      </c>
      <c r="E383" s="3">
        <v>14</v>
      </c>
      <c r="F383" s="4">
        <v>10974.46</v>
      </c>
      <c r="G383" s="5"/>
      <c r="H383" s="6">
        <v>14</v>
      </c>
    </row>
    <row r="384" spans="1:8" x14ac:dyDescent="0.2">
      <c r="A384" s="10" t="s">
        <v>953</v>
      </c>
      <c r="B384" s="10" t="s">
        <v>954</v>
      </c>
      <c r="C384" s="10" t="s">
        <v>198</v>
      </c>
      <c r="D384" s="2">
        <v>783.89</v>
      </c>
      <c r="E384" s="3">
        <v>3</v>
      </c>
      <c r="F384" s="4">
        <v>2351.67</v>
      </c>
      <c r="G384" s="5"/>
      <c r="H384" s="6">
        <v>3</v>
      </c>
    </row>
    <row r="385" spans="1:8" x14ac:dyDescent="0.2">
      <c r="A385" s="10" t="s">
        <v>955</v>
      </c>
      <c r="B385" s="10" t="s">
        <v>956</v>
      </c>
      <c r="C385" s="10" t="s">
        <v>198</v>
      </c>
      <c r="D385" s="2">
        <v>783.89</v>
      </c>
      <c r="E385" s="3">
        <v>20</v>
      </c>
      <c r="F385" s="7">
        <v>15677.8</v>
      </c>
      <c r="G385" s="5"/>
      <c r="H385" s="6">
        <v>20</v>
      </c>
    </row>
    <row r="386" spans="1:8" x14ac:dyDescent="0.2">
      <c r="A386" s="10" t="s">
        <v>957</v>
      </c>
      <c r="B386" s="10" t="s">
        <v>958</v>
      </c>
      <c r="C386" s="10" t="s">
        <v>198</v>
      </c>
      <c r="D386" s="2">
        <v>783.89</v>
      </c>
      <c r="E386" s="3">
        <v>15</v>
      </c>
      <c r="F386" s="4">
        <v>11758.35</v>
      </c>
      <c r="G386" s="5"/>
      <c r="H386" s="6">
        <v>15</v>
      </c>
    </row>
    <row r="387" spans="1:8" x14ac:dyDescent="0.2">
      <c r="A387" s="10" t="s">
        <v>959</v>
      </c>
      <c r="B387" s="10" t="s">
        <v>960</v>
      </c>
      <c r="C387" s="10" t="s">
        <v>198</v>
      </c>
      <c r="D387" s="2">
        <v>783.87</v>
      </c>
      <c r="E387" s="3">
        <v>24</v>
      </c>
      <c r="F387" s="4">
        <v>18812.88</v>
      </c>
      <c r="G387" s="5"/>
      <c r="H387" s="6">
        <v>24</v>
      </c>
    </row>
    <row r="388" spans="1:8" x14ac:dyDescent="0.2">
      <c r="A388" s="10" t="s">
        <v>961</v>
      </c>
      <c r="B388" s="10" t="s">
        <v>962</v>
      </c>
      <c r="C388" s="10" t="s">
        <v>198</v>
      </c>
      <c r="D388" s="2">
        <v>783.89</v>
      </c>
      <c r="E388" s="3">
        <v>20</v>
      </c>
      <c r="F388" s="7">
        <v>15677.8</v>
      </c>
      <c r="G388" s="5"/>
      <c r="H388" s="6">
        <v>20</v>
      </c>
    </row>
    <row r="389" spans="1:8" x14ac:dyDescent="0.2">
      <c r="A389" s="10" t="s">
        <v>963</v>
      </c>
      <c r="B389" s="10" t="s">
        <v>964</v>
      </c>
      <c r="C389" s="10" t="s">
        <v>198</v>
      </c>
      <c r="D389" s="2">
        <v>783.89</v>
      </c>
      <c r="E389" s="3">
        <v>20</v>
      </c>
      <c r="F389" s="7">
        <v>15677.8</v>
      </c>
      <c r="G389" s="5"/>
      <c r="H389" s="6">
        <v>20</v>
      </c>
    </row>
    <row r="390" spans="1:8" x14ac:dyDescent="0.2">
      <c r="A390" s="10" t="s">
        <v>965</v>
      </c>
      <c r="B390" s="10" t="s">
        <v>966</v>
      </c>
      <c r="C390" s="10" t="s">
        <v>198</v>
      </c>
      <c r="D390" s="2">
        <v>783.91</v>
      </c>
      <c r="E390" s="3">
        <v>25</v>
      </c>
      <c r="F390" s="4">
        <v>19597.75</v>
      </c>
      <c r="G390" s="5"/>
      <c r="H390" s="6">
        <v>25</v>
      </c>
    </row>
    <row r="391" spans="1:8" x14ac:dyDescent="0.2">
      <c r="A391" s="10" t="s">
        <v>967</v>
      </c>
      <c r="B391" s="10" t="s">
        <v>968</v>
      </c>
      <c r="C391" s="10" t="s">
        <v>198</v>
      </c>
      <c r="D391" s="2">
        <v>783.89</v>
      </c>
      <c r="E391" s="3">
        <v>21</v>
      </c>
      <c r="F391" s="4">
        <v>16461.689999999999</v>
      </c>
      <c r="G391" s="5"/>
      <c r="H391" s="6">
        <v>21</v>
      </c>
    </row>
    <row r="392" spans="1:8" x14ac:dyDescent="0.2">
      <c r="A392" s="10" t="s">
        <v>969</v>
      </c>
      <c r="B392" s="10" t="s">
        <v>970</v>
      </c>
      <c r="C392" s="10" t="s">
        <v>198</v>
      </c>
      <c r="D392" s="2">
        <v>783.89</v>
      </c>
      <c r="E392" s="3">
        <v>24</v>
      </c>
      <c r="F392" s="4">
        <v>18813.36</v>
      </c>
      <c r="G392" s="5"/>
      <c r="H392" s="6">
        <v>24</v>
      </c>
    </row>
    <row r="393" spans="1:8" x14ac:dyDescent="0.2">
      <c r="A393" s="10" t="s">
        <v>971</v>
      </c>
      <c r="B393" s="10" t="s">
        <v>972</v>
      </c>
      <c r="C393" s="10" t="s">
        <v>198</v>
      </c>
      <c r="D393" s="2">
        <v>783.89</v>
      </c>
      <c r="E393" s="3">
        <v>10</v>
      </c>
      <c r="F393" s="7">
        <v>7838.9</v>
      </c>
      <c r="G393" s="5"/>
      <c r="H393" s="6">
        <v>10</v>
      </c>
    </row>
    <row r="394" spans="1:8" x14ac:dyDescent="0.2">
      <c r="A394" s="10" t="s">
        <v>973</v>
      </c>
      <c r="B394" s="10" t="s">
        <v>974</v>
      </c>
      <c r="C394" s="10" t="s">
        <v>198</v>
      </c>
      <c r="D394" s="2">
        <v>783.89</v>
      </c>
      <c r="E394" s="3">
        <v>25</v>
      </c>
      <c r="F394" s="4">
        <v>19597.25</v>
      </c>
      <c r="G394" s="5"/>
      <c r="H394" s="6">
        <v>25</v>
      </c>
    </row>
    <row r="395" spans="1:8" x14ac:dyDescent="0.2">
      <c r="A395" s="10" t="s">
        <v>975</v>
      </c>
      <c r="B395" s="10" t="s">
        <v>976</v>
      </c>
      <c r="C395" s="10" t="s">
        <v>198</v>
      </c>
      <c r="D395" s="2">
        <v>783.89</v>
      </c>
      <c r="E395" s="3">
        <v>4</v>
      </c>
      <c r="F395" s="4">
        <v>3135.56</v>
      </c>
      <c r="G395" s="5"/>
      <c r="H395" s="6">
        <v>4</v>
      </c>
    </row>
    <row r="396" spans="1:8" x14ac:dyDescent="0.2">
      <c r="A396" s="10" t="s">
        <v>977</v>
      </c>
      <c r="B396" s="10" t="s">
        <v>978</v>
      </c>
      <c r="C396" s="10" t="s">
        <v>198</v>
      </c>
      <c r="D396" s="2">
        <v>783.89</v>
      </c>
      <c r="E396" s="3">
        <v>14</v>
      </c>
      <c r="F396" s="4">
        <v>10974.46</v>
      </c>
      <c r="G396" s="5"/>
      <c r="H396" s="6">
        <v>14</v>
      </c>
    </row>
    <row r="397" spans="1:8" x14ac:dyDescent="0.2">
      <c r="A397" s="10" t="s">
        <v>979</v>
      </c>
      <c r="B397" s="10" t="s">
        <v>980</v>
      </c>
      <c r="C397" s="10" t="s">
        <v>198</v>
      </c>
      <c r="D397" s="2">
        <v>783.89</v>
      </c>
      <c r="E397" s="3">
        <v>26</v>
      </c>
      <c r="F397" s="4">
        <v>20381.14</v>
      </c>
      <c r="G397" s="5"/>
      <c r="H397" s="6">
        <v>26</v>
      </c>
    </row>
    <row r="398" spans="1:8" x14ac:dyDescent="0.2">
      <c r="A398" s="10" t="s">
        <v>981</v>
      </c>
      <c r="B398" s="10" t="s">
        <v>982</v>
      </c>
      <c r="C398" s="10" t="s">
        <v>198</v>
      </c>
      <c r="D398" s="2">
        <v>783.89</v>
      </c>
      <c r="E398" s="3">
        <v>27</v>
      </c>
      <c r="F398" s="4">
        <v>21165.03</v>
      </c>
      <c r="G398" s="5"/>
      <c r="H398" s="6">
        <v>27</v>
      </c>
    </row>
    <row r="399" spans="1:8" x14ac:dyDescent="0.2">
      <c r="A399" s="10" t="s">
        <v>983</v>
      </c>
      <c r="B399" s="10" t="s">
        <v>984</v>
      </c>
      <c r="C399" s="10" t="s">
        <v>198</v>
      </c>
      <c r="D399" s="2">
        <v>783.89</v>
      </c>
      <c r="E399" s="3">
        <v>5</v>
      </c>
      <c r="F399" s="4">
        <v>3919.45</v>
      </c>
      <c r="G399" s="5"/>
      <c r="H399" s="6">
        <v>5</v>
      </c>
    </row>
    <row r="400" spans="1:8" x14ac:dyDescent="0.2">
      <c r="A400" s="10" t="s">
        <v>985</v>
      </c>
      <c r="B400" s="10" t="s">
        <v>986</v>
      </c>
      <c r="C400" s="10" t="s">
        <v>198</v>
      </c>
      <c r="D400" s="2">
        <v>783.89</v>
      </c>
      <c r="E400" s="3">
        <v>20</v>
      </c>
      <c r="F400" s="7">
        <v>15677.8</v>
      </c>
      <c r="G400" s="5"/>
      <c r="H400" s="6">
        <v>20</v>
      </c>
    </row>
    <row r="401" spans="1:8" x14ac:dyDescent="0.2">
      <c r="A401" s="10" t="s">
        <v>987</v>
      </c>
      <c r="B401" s="10" t="s">
        <v>988</v>
      </c>
      <c r="C401" s="10" t="s">
        <v>198</v>
      </c>
      <c r="D401" s="2">
        <v>783.89</v>
      </c>
      <c r="E401" s="3">
        <v>5</v>
      </c>
      <c r="F401" s="4">
        <v>3919.45</v>
      </c>
      <c r="G401" s="5"/>
      <c r="H401" s="6">
        <v>5</v>
      </c>
    </row>
    <row r="402" spans="1:8" x14ac:dyDescent="0.2">
      <c r="A402" s="10" t="s">
        <v>989</v>
      </c>
      <c r="B402" s="10" t="s">
        <v>990</v>
      </c>
      <c r="C402" s="10" t="s">
        <v>198</v>
      </c>
      <c r="D402" s="2">
        <v>783.89</v>
      </c>
      <c r="E402" s="3">
        <v>6</v>
      </c>
      <c r="F402" s="4">
        <v>4703.34</v>
      </c>
      <c r="G402" s="5"/>
      <c r="H402" s="6">
        <v>6</v>
      </c>
    </row>
    <row r="403" spans="1:8" x14ac:dyDescent="0.2">
      <c r="A403" s="10" t="s">
        <v>991</v>
      </c>
      <c r="B403" s="10" t="s">
        <v>992</v>
      </c>
      <c r="C403" s="10" t="s">
        <v>198</v>
      </c>
      <c r="D403" s="2">
        <v>783.89</v>
      </c>
      <c r="E403" s="3">
        <v>6</v>
      </c>
      <c r="F403" s="4">
        <v>4703.34</v>
      </c>
      <c r="G403" s="5"/>
      <c r="H403" s="6">
        <v>6</v>
      </c>
    </row>
    <row r="404" spans="1:8" x14ac:dyDescent="0.2">
      <c r="A404" s="10" t="s">
        <v>993</v>
      </c>
      <c r="B404" s="10" t="s">
        <v>994</v>
      </c>
      <c r="C404" s="10" t="s">
        <v>198</v>
      </c>
      <c r="D404" s="2">
        <v>783.89</v>
      </c>
      <c r="E404" s="3">
        <v>1</v>
      </c>
      <c r="F404" s="2">
        <v>783.89</v>
      </c>
      <c r="G404" s="5"/>
      <c r="H404" s="6">
        <v>1</v>
      </c>
    </row>
    <row r="405" spans="1:8" x14ac:dyDescent="0.2">
      <c r="A405" s="10" t="s">
        <v>995</v>
      </c>
      <c r="B405" s="10" t="s">
        <v>996</v>
      </c>
      <c r="C405" s="10" t="s">
        <v>198</v>
      </c>
      <c r="D405" s="2">
        <v>783.89</v>
      </c>
      <c r="E405" s="3">
        <v>7</v>
      </c>
      <c r="F405" s="4">
        <v>5487.23</v>
      </c>
      <c r="G405" s="5"/>
      <c r="H405" s="6">
        <v>7</v>
      </c>
    </row>
    <row r="406" spans="1:8" x14ac:dyDescent="0.2">
      <c r="A406" s="10" t="s">
        <v>997</v>
      </c>
      <c r="B406" s="10" t="s">
        <v>998</v>
      </c>
      <c r="C406" s="10" t="s">
        <v>198</v>
      </c>
      <c r="D406" s="2">
        <v>783.89</v>
      </c>
      <c r="E406" s="3">
        <v>10</v>
      </c>
      <c r="F406" s="7">
        <v>7838.9</v>
      </c>
      <c r="G406" s="5"/>
      <c r="H406" s="6">
        <v>10</v>
      </c>
    </row>
    <row r="407" spans="1:8" x14ac:dyDescent="0.2">
      <c r="A407" s="10" t="s">
        <v>999</v>
      </c>
      <c r="B407" s="10" t="s">
        <v>1000</v>
      </c>
      <c r="C407" s="10" t="s">
        <v>198</v>
      </c>
      <c r="D407" s="2">
        <v>979.87</v>
      </c>
      <c r="E407" s="3">
        <v>8</v>
      </c>
      <c r="F407" s="4">
        <v>7838.96</v>
      </c>
      <c r="G407" s="5"/>
      <c r="H407" s="6">
        <v>8</v>
      </c>
    </row>
    <row r="408" spans="1:8" x14ac:dyDescent="0.2">
      <c r="A408" s="10" t="s">
        <v>1001</v>
      </c>
      <c r="B408" s="10" t="s">
        <v>1002</v>
      </c>
      <c r="C408" s="10" t="s">
        <v>198</v>
      </c>
      <c r="D408" s="2">
        <v>979.87</v>
      </c>
      <c r="E408" s="3">
        <v>3</v>
      </c>
      <c r="F408" s="4">
        <v>2939.61</v>
      </c>
      <c r="G408" s="5"/>
      <c r="H408" s="6">
        <v>3</v>
      </c>
    </row>
    <row r="409" spans="1:8" x14ac:dyDescent="0.2">
      <c r="A409" s="10" t="s">
        <v>1003</v>
      </c>
      <c r="B409" s="10" t="s">
        <v>1004</v>
      </c>
      <c r="C409" s="10" t="s">
        <v>198</v>
      </c>
      <c r="D409" s="2">
        <v>979.87</v>
      </c>
      <c r="E409" s="3">
        <v>5</v>
      </c>
      <c r="F409" s="4">
        <v>4899.3500000000004</v>
      </c>
      <c r="G409" s="5"/>
      <c r="H409" s="6">
        <v>5</v>
      </c>
    </row>
    <row r="410" spans="1:8" x14ac:dyDescent="0.2">
      <c r="A410" s="10" t="s">
        <v>1005</v>
      </c>
      <c r="B410" s="10" t="s">
        <v>1006</v>
      </c>
      <c r="C410" s="10" t="s">
        <v>198</v>
      </c>
      <c r="D410" s="2">
        <v>983.64</v>
      </c>
      <c r="E410" s="3">
        <v>13</v>
      </c>
      <c r="F410" s="4">
        <v>12787.32</v>
      </c>
      <c r="G410" s="5"/>
      <c r="H410" s="6">
        <v>13</v>
      </c>
    </row>
    <row r="411" spans="1:8" x14ac:dyDescent="0.2">
      <c r="A411" s="10" t="s">
        <v>1007</v>
      </c>
      <c r="B411" s="10" t="s">
        <v>1008</v>
      </c>
      <c r="C411" s="10" t="s">
        <v>198</v>
      </c>
      <c r="D411" s="2">
        <v>979.87</v>
      </c>
      <c r="E411" s="3">
        <v>9</v>
      </c>
      <c r="F411" s="4">
        <v>8818.83</v>
      </c>
      <c r="G411" s="5"/>
      <c r="H411" s="6">
        <v>9</v>
      </c>
    </row>
    <row r="412" spans="1:8" x14ac:dyDescent="0.2">
      <c r="A412" s="10" t="s">
        <v>1009</v>
      </c>
      <c r="B412" s="10" t="s">
        <v>1010</v>
      </c>
      <c r="C412" s="10" t="s">
        <v>198</v>
      </c>
      <c r="D412" s="2">
        <v>783.89</v>
      </c>
      <c r="E412" s="3">
        <v>3</v>
      </c>
      <c r="F412" s="4">
        <v>2351.67</v>
      </c>
      <c r="G412" s="5"/>
      <c r="H412" s="6">
        <v>3</v>
      </c>
    </row>
    <row r="413" spans="1:8" x14ac:dyDescent="0.2">
      <c r="A413" s="10" t="s">
        <v>1011</v>
      </c>
      <c r="B413" s="10" t="s">
        <v>1012</v>
      </c>
      <c r="C413" s="10" t="s">
        <v>198</v>
      </c>
      <c r="D413" s="2">
        <v>881.88</v>
      </c>
      <c r="E413" s="3">
        <v>18</v>
      </c>
      <c r="F413" s="4">
        <v>15873.84</v>
      </c>
      <c r="G413" s="5"/>
      <c r="H413" s="6">
        <v>18</v>
      </c>
    </row>
    <row r="414" spans="1:8" x14ac:dyDescent="0.2">
      <c r="A414" s="10" t="s">
        <v>1013</v>
      </c>
      <c r="B414" s="10" t="s">
        <v>1014</v>
      </c>
      <c r="C414" s="10" t="s">
        <v>198</v>
      </c>
      <c r="D414" s="2">
        <v>783.89</v>
      </c>
      <c r="E414" s="3">
        <v>9</v>
      </c>
      <c r="F414" s="4">
        <v>7055.01</v>
      </c>
      <c r="G414" s="5"/>
      <c r="H414" s="6">
        <v>9</v>
      </c>
    </row>
    <row r="415" spans="1:8" x14ac:dyDescent="0.2">
      <c r="A415" s="10" t="s">
        <v>1015</v>
      </c>
      <c r="B415" s="10" t="s">
        <v>1016</v>
      </c>
      <c r="C415" s="10" t="s">
        <v>198</v>
      </c>
      <c r="D415" s="2">
        <v>783.89</v>
      </c>
      <c r="E415" s="3">
        <v>24</v>
      </c>
      <c r="F415" s="4">
        <v>18813.36</v>
      </c>
      <c r="G415" s="5"/>
      <c r="H415" s="6">
        <v>24</v>
      </c>
    </row>
    <row r="416" spans="1:8" x14ac:dyDescent="0.2">
      <c r="A416" s="10" t="s">
        <v>1017</v>
      </c>
      <c r="B416" s="10" t="s">
        <v>1018</v>
      </c>
      <c r="C416" s="10" t="s">
        <v>198</v>
      </c>
      <c r="D416" s="2">
        <v>783.89</v>
      </c>
      <c r="E416" s="3">
        <v>9</v>
      </c>
      <c r="F416" s="4">
        <v>7055.01</v>
      </c>
      <c r="G416" s="5"/>
      <c r="H416" s="6">
        <v>9</v>
      </c>
    </row>
    <row r="417" spans="1:8" x14ac:dyDescent="0.2">
      <c r="A417" s="10" t="s">
        <v>1019</v>
      </c>
      <c r="B417" s="10" t="s">
        <v>1020</v>
      </c>
      <c r="C417" s="10" t="s">
        <v>198</v>
      </c>
      <c r="D417" s="2">
        <v>783.89</v>
      </c>
      <c r="E417" s="3">
        <v>5</v>
      </c>
      <c r="F417" s="4">
        <v>3919.45</v>
      </c>
      <c r="G417" s="5"/>
      <c r="H417" s="6">
        <v>5</v>
      </c>
    </row>
    <row r="418" spans="1:8" x14ac:dyDescent="0.2">
      <c r="A418" s="10" t="s">
        <v>1021</v>
      </c>
      <c r="B418" s="10" t="s">
        <v>1022</v>
      </c>
      <c r="C418" s="10" t="s">
        <v>198</v>
      </c>
      <c r="D418" s="2">
        <v>783.89</v>
      </c>
      <c r="E418" s="3">
        <v>13</v>
      </c>
      <c r="F418" s="4">
        <v>10190.57</v>
      </c>
      <c r="G418" s="5"/>
      <c r="H418" s="6">
        <v>13</v>
      </c>
    </row>
    <row r="419" spans="1:8" x14ac:dyDescent="0.2">
      <c r="A419" s="10" t="s">
        <v>1023</v>
      </c>
      <c r="B419" s="10" t="s">
        <v>1024</v>
      </c>
      <c r="C419" s="10" t="s">
        <v>198</v>
      </c>
      <c r="D419" s="2">
        <v>783.89</v>
      </c>
      <c r="E419" s="3">
        <v>17</v>
      </c>
      <c r="F419" s="4">
        <v>13326.13</v>
      </c>
      <c r="G419" s="5"/>
      <c r="H419" s="6">
        <v>17</v>
      </c>
    </row>
    <row r="420" spans="1:8" x14ac:dyDescent="0.2">
      <c r="A420" s="10" t="s">
        <v>1025</v>
      </c>
      <c r="B420" s="10" t="s">
        <v>1026</v>
      </c>
      <c r="C420" s="10" t="s">
        <v>198</v>
      </c>
      <c r="D420" s="2">
        <v>783.89</v>
      </c>
      <c r="E420" s="3">
        <v>18</v>
      </c>
      <c r="F420" s="4">
        <v>14110.02</v>
      </c>
      <c r="G420" s="5"/>
      <c r="H420" s="6">
        <v>18</v>
      </c>
    </row>
    <row r="421" spans="1:8" x14ac:dyDescent="0.2">
      <c r="A421" s="10" t="s">
        <v>1027</v>
      </c>
      <c r="B421" s="10" t="s">
        <v>1028</v>
      </c>
      <c r="C421" s="10" t="s">
        <v>198</v>
      </c>
      <c r="D421" s="2">
        <v>783.89</v>
      </c>
      <c r="E421" s="3">
        <v>23</v>
      </c>
      <c r="F421" s="4">
        <v>18029.47</v>
      </c>
      <c r="G421" s="5"/>
      <c r="H421" s="6">
        <v>23</v>
      </c>
    </row>
    <row r="422" spans="1:8" x14ac:dyDescent="0.2">
      <c r="A422" s="10" t="s">
        <v>1029</v>
      </c>
      <c r="B422" s="10" t="s">
        <v>1030</v>
      </c>
      <c r="C422" s="10" t="s">
        <v>198</v>
      </c>
      <c r="D422" s="2">
        <v>783.89</v>
      </c>
      <c r="E422" s="3">
        <v>18</v>
      </c>
      <c r="F422" s="4">
        <v>14110.02</v>
      </c>
      <c r="G422" s="5"/>
      <c r="H422" s="6">
        <v>18</v>
      </c>
    </row>
    <row r="423" spans="1:8" x14ac:dyDescent="0.2">
      <c r="A423" s="10" t="s">
        <v>1031</v>
      </c>
      <c r="B423" s="10" t="s">
        <v>1032</v>
      </c>
      <c r="C423" s="10" t="s">
        <v>198</v>
      </c>
      <c r="D423" s="2">
        <v>783.89</v>
      </c>
      <c r="E423" s="3">
        <v>8</v>
      </c>
      <c r="F423" s="4">
        <v>6271.12</v>
      </c>
      <c r="G423" s="5"/>
      <c r="H423" s="6">
        <v>8</v>
      </c>
    </row>
    <row r="424" spans="1:8" x14ac:dyDescent="0.2">
      <c r="A424" s="10" t="s">
        <v>1033</v>
      </c>
      <c r="B424" s="10" t="s">
        <v>1034</v>
      </c>
      <c r="C424" s="10" t="s">
        <v>198</v>
      </c>
      <c r="D424" s="2">
        <v>783.89</v>
      </c>
      <c r="E424" s="3">
        <v>6</v>
      </c>
      <c r="F424" s="4">
        <v>4703.34</v>
      </c>
      <c r="G424" s="5"/>
      <c r="H424" s="6">
        <v>6</v>
      </c>
    </row>
    <row r="425" spans="1:8" x14ac:dyDescent="0.2">
      <c r="A425" s="10" t="s">
        <v>1035</v>
      </c>
      <c r="B425" s="10" t="s">
        <v>1036</v>
      </c>
      <c r="C425" s="10" t="s">
        <v>198</v>
      </c>
      <c r="D425" s="2">
        <v>783.89</v>
      </c>
      <c r="E425" s="3">
        <v>10</v>
      </c>
      <c r="F425" s="7">
        <v>7838.9</v>
      </c>
      <c r="G425" s="5"/>
      <c r="H425" s="6">
        <v>10</v>
      </c>
    </row>
    <row r="426" spans="1:8" x14ac:dyDescent="0.2">
      <c r="A426" s="10" t="s">
        <v>1037</v>
      </c>
      <c r="B426" s="10" t="s">
        <v>1038</v>
      </c>
      <c r="C426" s="10" t="s">
        <v>198</v>
      </c>
      <c r="D426" s="2">
        <v>881.88</v>
      </c>
      <c r="E426" s="3">
        <v>19</v>
      </c>
      <c r="F426" s="4">
        <v>16755.72</v>
      </c>
      <c r="G426" s="5"/>
      <c r="H426" s="6">
        <v>19</v>
      </c>
    </row>
    <row r="427" spans="1:8" x14ac:dyDescent="0.2">
      <c r="A427" s="10" t="s">
        <v>1039</v>
      </c>
      <c r="B427" s="10" t="s">
        <v>1040</v>
      </c>
      <c r="C427" s="10" t="s">
        <v>198</v>
      </c>
      <c r="D427" s="2">
        <v>783.89</v>
      </c>
      <c r="E427" s="3">
        <v>8</v>
      </c>
      <c r="F427" s="4">
        <v>6271.12</v>
      </c>
      <c r="G427" s="5"/>
      <c r="H427" s="6">
        <v>8</v>
      </c>
    </row>
    <row r="428" spans="1:8" x14ac:dyDescent="0.2">
      <c r="A428" s="10" t="s">
        <v>1041</v>
      </c>
      <c r="B428" s="10" t="s">
        <v>1042</v>
      </c>
      <c r="C428" s="10" t="s">
        <v>198</v>
      </c>
      <c r="D428" s="2">
        <v>783.89</v>
      </c>
      <c r="E428" s="3">
        <v>18</v>
      </c>
      <c r="F428" s="4">
        <v>14110.02</v>
      </c>
      <c r="G428" s="5"/>
      <c r="H428" s="6">
        <v>18</v>
      </c>
    </row>
    <row r="429" spans="1:8" x14ac:dyDescent="0.2">
      <c r="A429" s="10" t="s">
        <v>1043</v>
      </c>
      <c r="B429" s="10" t="s">
        <v>1044</v>
      </c>
      <c r="C429" s="10" t="s">
        <v>198</v>
      </c>
      <c r="D429" s="2">
        <v>783.89</v>
      </c>
      <c r="E429" s="3">
        <v>22</v>
      </c>
      <c r="F429" s="4">
        <v>17245.580000000002</v>
      </c>
      <c r="G429" s="5"/>
      <c r="H429" s="6">
        <v>22</v>
      </c>
    </row>
    <row r="430" spans="1:8" x14ac:dyDescent="0.2">
      <c r="A430" s="10" t="s">
        <v>1045</v>
      </c>
      <c r="B430" s="10" t="s">
        <v>1046</v>
      </c>
      <c r="C430" s="10" t="s">
        <v>198</v>
      </c>
      <c r="D430" s="2">
        <v>783.89</v>
      </c>
      <c r="E430" s="3">
        <v>14</v>
      </c>
      <c r="F430" s="4">
        <v>10974.46</v>
      </c>
      <c r="G430" s="5"/>
      <c r="H430" s="6">
        <v>14</v>
      </c>
    </row>
    <row r="431" spans="1:8" x14ac:dyDescent="0.2">
      <c r="A431" s="10" t="s">
        <v>1047</v>
      </c>
      <c r="B431" s="10" t="s">
        <v>1048</v>
      </c>
      <c r="C431" s="10" t="s">
        <v>198</v>
      </c>
      <c r="D431" s="2">
        <v>783.89</v>
      </c>
      <c r="E431" s="3">
        <v>22</v>
      </c>
      <c r="F431" s="4">
        <v>17245.580000000002</v>
      </c>
      <c r="G431" s="5"/>
      <c r="H431" s="6">
        <v>22</v>
      </c>
    </row>
    <row r="432" spans="1:8" x14ac:dyDescent="0.2">
      <c r="A432" s="10" t="s">
        <v>1049</v>
      </c>
      <c r="B432" s="10" t="s">
        <v>1050</v>
      </c>
      <c r="C432" s="10" t="s">
        <v>198</v>
      </c>
      <c r="D432" s="2">
        <v>783.89</v>
      </c>
      <c r="E432" s="3">
        <v>6</v>
      </c>
      <c r="F432" s="4">
        <v>4703.34</v>
      </c>
      <c r="G432" s="5"/>
      <c r="H432" s="6">
        <v>6</v>
      </c>
    </row>
    <row r="433" spans="1:8" x14ac:dyDescent="0.2">
      <c r="A433" s="10" t="s">
        <v>1051</v>
      </c>
      <c r="B433" s="10" t="s">
        <v>1052</v>
      </c>
      <c r="C433" s="10" t="s">
        <v>198</v>
      </c>
      <c r="D433" s="2">
        <v>786.91</v>
      </c>
      <c r="E433" s="3">
        <v>14</v>
      </c>
      <c r="F433" s="4">
        <v>11016.74</v>
      </c>
      <c r="G433" s="5"/>
      <c r="H433" s="6">
        <v>14</v>
      </c>
    </row>
    <row r="434" spans="1:8" x14ac:dyDescent="0.2">
      <c r="A434" s="10" t="s">
        <v>1053</v>
      </c>
      <c r="B434" s="10" t="s">
        <v>1054</v>
      </c>
      <c r="C434" s="10" t="s">
        <v>198</v>
      </c>
      <c r="D434" s="2">
        <v>783.89</v>
      </c>
      <c r="E434" s="3">
        <v>2</v>
      </c>
      <c r="F434" s="4">
        <v>1567.78</v>
      </c>
      <c r="G434" s="5"/>
      <c r="H434" s="6">
        <v>2</v>
      </c>
    </row>
    <row r="435" spans="1:8" x14ac:dyDescent="0.2">
      <c r="A435" s="10" t="s">
        <v>1055</v>
      </c>
      <c r="B435" s="10" t="s">
        <v>1056</v>
      </c>
      <c r="C435" s="10" t="s">
        <v>198</v>
      </c>
      <c r="D435" s="2">
        <v>786.91</v>
      </c>
      <c r="E435" s="3">
        <v>19</v>
      </c>
      <c r="F435" s="4">
        <v>14951.29</v>
      </c>
      <c r="G435" s="5"/>
      <c r="H435" s="6">
        <v>19</v>
      </c>
    </row>
    <row r="436" spans="1:8" x14ac:dyDescent="0.2">
      <c r="A436" s="10" t="s">
        <v>1057</v>
      </c>
      <c r="B436" s="10" t="s">
        <v>1058</v>
      </c>
      <c r="C436" s="10" t="s">
        <v>198</v>
      </c>
      <c r="D436" s="2">
        <v>783.89</v>
      </c>
      <c r="E436" s="3">
        <v>18</v>
      </c>
      <c r="F436" s="4">
        <v>14110.02</v>
      </c>
      <c r="G436" s="5"/>
      <c r="H436" s="6">
        <v>18</v>
      </c>
    </row>
    <row r="437" spans="1:8" x14ac:dyDescent="0.2">
      <c r="A437" s="10" t="s">
        <v>1059</v>
      </c>
      <c r="B437" s="10" t="s">
        <v>1060</v>
      </c>
      <c r="C437" s="10" t="s">
        <v>198</v>
      </c>
      <c r="D437" s="2">
        <v>783.89</v>
      </c>
      <c r="E437" s="3">
        <v>4</v>
      </c>
      <c r="F437" s="4">
        <v>3135.56</v>
      </c>
      <c r="G437" s="5"/>
      <c r="H437" s="6">
        <v>4</v>
      </c>
    </row>
    <row r="438" spans="1:8" x14ac:dyDescent="0.2">
      <c r="A438" s="10" t="s">
        <v>1061</v>
      </c>
      <c r="B438" s="10" t="s">
        <v>1062</v>
      </c>
      <c r="C438" s="10" t="s">
        <v>198</v>
      </c>
      <c r="D438" s="2">
        <v>783.89</v>
      </c>
      <c r="E438" s="3">
        <v>19</v>
      </c>
      <c r="F438" s="4">
        <v>14893.91</v>
      </c>
      <c r="G438" s="5"/>
      <c r="H438" s="6">
        <v>19</v>
      </c>
    </row>
    <row r="439" spans="1:8" x14ac:dyDescent="0.2">
      <c r="A439" s="10" t="s">
        <v>1063</v>
      </c>
      <c r="B439" s="10" t="s">
        <v>1064</v>
      </c>
      <c r="C439" s="10" t="s">
        <v>198</v>
      </c>
      <c r="D439" s="2">
        <v>814</v>
      </c>
      <c r="E439" s="3">
        <v>7</v>
      </c>
      <c r="F439" s="8">
        <v>5698</v>
      </c>
      <c r="G439" s="5"/>
      <c r="H439" s="6">
        <v>7</v>
      </c>
    </row>
    <row r="440" spans="1:8" x14ac:dyDescent="0.2">
      <c r="A440" s="10" t="s">
        <v>1065</v>
      </c>
      <c r="B440" s="10" t="s">
        <v>1066</v>
      </c>
      <c r="C440" s="10" t="s">
        <v>198</v>
      </c>
      <c r="D440" s="2">
        <v>783.89</v>
      </c>
      <c r="E440" s="3">
        <v>11</v>
      </c>
      <c r="F440" s="4">
        <v>8622.7900000000009</v>
      </c>
      <c r="G440" s="5"/>
      <c r="H440" s="6">
        <v>11</v>
      </c>
    </row>
    <row r="441" spans="1:8" x14ac:dyDescent="0.2">
      <c r="A441" s="10" t="s">
        <v>1067</v>
      </c>
      <c r="B441" s="10" t="s">
        <v>1068</v>
      </c>
      <c r="C441" s="10" t="s">
        <v>198</v>
      </c>
      <c r="D441" s="2">
        <v>783.89</v>
      </c>
      <c r="E441" s="3">
        <v>11</v>
      </c>
      <c r="F441" s="4">
        <v>8622.7900000000009</v>
      </c>
      <c r="G441" s="5"/>
      <c r="H441" s="6">
        <v>11</v>
      </c>
    </row>
    <row r="442" spans="1:8" x14ac:dyDescent="0.2">
      <c r="A442" s="10" t="s">
        <v>1069</v>
      </c>
      <c r="B442" s="10" t="s">
        <v>1070</v>
      </c>
      <c r="C442" s="10" t="s">
        <v>198</v>
      </c>
      <c r="D442" s="2">
        <v>783.89</v>
      </c>
      <c r="E442" s="3">
        <v>13</v>
      </c>
      <c r="F442" s="4">
        <v>10190.57</v>
      </c>
      <c r="G442" s="5"/>
      <c r="H442" s="6">
        <v>13</v>
      </c>
    </row>
    <row r="443" spans="1:8" x14ac:dyDescent="0.2">
      <c r="A443" s="10" t="s">
        <v>1071</v>
      </c>
      <c r="B443" s="10" t="s">
        <v>1072</v>
      </c>
      <c r="C443" s="10" t="s">
        <v>198</v>
      </c>
      <c r="D443" s="2">
        <v>783.89</v>
      </c>
      <c r="E443" s="3">
        <v>15</v>
      </c>
      <c r="F443" s="4">
        <v>11758.35</v>
      </c>
      <c r="G443" s="5"/>
      <c r="H443" s="6">
        <v>15</v>
      </c>
    </row>
    <row r="444" spans="1:8" x14ac:dyDescent="0.2">
      <c r="A444" s="10" t="s">
        <v>1073</v>
      </c>
      <c r="B444" s="10" t="s">
        <v>1074</v>
      </c>
      <c r="C444" s="10" t="s">
        <v>198</v>
      </c>
      <c r="D444" s="2">
        <v>783.89</v>
      </c>
      <c r="E444" s="3">
        <v>22</v>
      </c>
      <c r="F444" s="4">
        <v>17245.580000000002</v>
      </c>
      <c r="G444" s="5"/>
      <c r="H444" s="6">
        <v>22</v>
      </c>
    </row>
    <row r="445" spans="1:8" x14ac:dyDescent="0.2">
      <c r="A445" s="10" t="s">
        <v>1075</v>
      </c>
      <c r="B445" s="10" t="s">
        <v>1076</v>
      </c>
      <c r="C445" s="10" t="s">
        <v>198</v>
      </c>
      <c r="D445" s="2">
        <v>783.89</v>
      </c>
      <c r="E445" s="3">
        <v>20</v>
      </c>
      <c r="F445" s="7">
        <v>15677.8</v>
      </c>
      <c r="G445" s="5"/>
      <c r="H445" s="6">
        <v>20</v>
      </c>
    </row>
    <row r="446" spans="1:8" x14ac:dyDescent="0.2">
      <c r="A446" s="10" t="s">
        <v>1077</v>
      </c>
      <c r="B446" s="10" t="s">
        <v>1078</v>
      </c>
      <c r="C446" s="10" t="s">
        <v>198</v>
      </c>
      <c r="D446" s="2">
        <v>783.89</v>
      </c>
      <c r="E446" s="3">
        <v>21</v>
      </c>
      <c r="F446" s="4">
        <v>16461.689999999999</v>
      </c>
      <c r="G446" s="5"/>
      <c r="H446" s="6">
        <v>21</v>
      </c>
    </row>
    <row r="447" spans="1:8" x14ac:dyDescent="0.2">
      <c r="A447" s="10" t="s">
        <v>1079</v>
      </c>
      <c r="B447" s="10" t="s">
        <v>1080</v>
      </c>
      <c r="C447" s="10" t="s">
        <v>198</v>
      </c>
      <c r="D447" s="2">
        <v>783.89</v>
      </c>
      <c r="E447" s="3">
        <v>24</v>
      </c>
      <c r="F447" s="4">
        <v>18813.36</v>
      </c>
      <c r="G447" s="5"/>
      <c r="H447" s="6">
        <v>24</v>
      </c>
    </row>
    <row r="448" spans="1:8" x14ac:dyDescent="0.2">
      <c r="A448" s="10" t="s">
        <v>1081</v>
      </c>
      <c r="B448" s="10" t="s">
        <v>1082</v>
      </c>
      <c r="C448" s="10" t="s">
        <v>198</v>
      </c>
      <c r="D448" s="2">
        <v>783.89</v>
      </c>
      <c r="E448" s="3">
        <v>25</v>
      </c>
      <c r="F448" s="4">
        <v>19597.25</v>
      </c>
      <c r="G448" s="5"/>
      <c r="H448" s="6">
        <v>25</v>
      </c>
    </row>
    <row r="449" spans="1:8" x14ac:dyDescent="0.2">
      <c r="A449" s="10" t="s">
        <v>1083</v>
      </c>
      <c r="B449" s="10" t="s">
        <v>1084</v>
      </c>
      <c r="C449" s="10" t="s">
        <v>198</v>
      </c>
      <c r="D449" s="2">
        <v>783.89</v>
      </c>
      <c r="E449" s="3">
        <v>12</v>
      </c>
      <c r="F449" s="4">
        <v>9406.68</v>
      </c>
      <c r="G449" s="5"/>
      <c r="H449" s="6">
        <v>12</v>
      </c>
    </row>
    <row r="450" spans="1:8" x14ac:dyDescent="0.2">
      <c r="A450" s="10" t="s">
        <v>1085</v>
      </c>
      <c r="B450" s="10" t="s">
        <v>1086</v>
      </c>
      <c r="C450" s="10" t="s">
        <v>198</v>
      </c>
      <c r="D450" s="2">
        <v>783.89</v>
      </c>
      <c r="E450" s="3">
        <v>21</v>
      </c>
      <c r="F450" s="4">
        <v>16461.689999999999</v>
      </c>
      <c r="G450" s="5"/>
      <c r="H450" s="6">
        <v>21</v>
      </c>
    </row>
    <row r="451" spans="1:8" x14ac:dyDescent="0.2">
      <c r="A451" s="10" t="s">
        <v>1087</v>
      </c>
      <c r="B451" s="10" t="s">
        <v>1088</v>
      </c>
      <c r="C451" s="10" t="s">
        <v>198</v>
      </c>
      <c r="D451" s="2">
        <v>783.89</v>
      </c>
      <c r="E451" s="3">
        <v>18</v>
      </c>
      <c r="F451" s="4">
        <v>14110.02</v>
      </c>
      <c r="G451" s="5"/>
      <c r="H451" s="6">
        <v>18</v>
      </c>
    </row>
    <row r="452" spans="1:8" x14ac:dyDescent="0.2">
      <c r="A452" s="10" t="s">
        <v>1089</v>
      </c>
      <c r="B452" s="10" t="s">
        <v>1090</v>
      </c>
      <c r="C452" s="10" t="s">
        <v>198</v>
      </c>
      <c r="D452" s="2">
        <v>783.89</v>
      </c>
      <c r="E452" s="3">
        <v>14</v>
      </c>
      <c r="F452" s="4">
        <v>10974.46</v>
      </c>
      <c r="G452" s="5"/>
      <c r="H452" s="6">
        <v>14</v>
      </c>
    </row>
    <row r="453" spans="1:8" x14ac:dyDescent="0.2">
      <c r="A453" s="10" t="s">
        <v>1091</v>
      </c>
      <c r="B453" s="10" t="s">
        <v>1092</v>
      </c>
      <c r="C453" s="10" t="s">
        <v>198</v>
      </c>
      <c r="D453" s="2">
        <v>783.89</v>
      </c>
      <c r="E453" s="3">
        <v>9</v>
      </c>
      <c r="F453" s="4">
        <v>7055.01</v>
      </c>
      <c r="G453" s="5"/>
      <c r="H453" s="6">
        <v>9</v>
      </c>
    </row>
    <row r="454" spans="1:8" x14ac:dyDescent="0.2">
      <c r="A454" s="10" t="s">
        <v>1093</v>
      </c>
      <c r="B454" s="10" t="s">
        <v>1094</v>
      </c>
      <c r="C454" s="10" t="s">
        <v>198</v>
      </c>
      <c r="D454" s="2">
        <v>783.89</v>
      </c>
      <c r="E454" s="3">
        <v>9</v>
      </c>
      <c r="F454" s="4">
        <v>7055.01</v>
      </c>
      <c r="G454" s="5"/>
      <c r="H454" s="6">
        <v>9</v>
      </c>
    </row>
    <row r="455" spans="1:8" x14ac:dyDescent="0.2">
      <c r="A455" s="10" t="s">
        <v>1095</v>
      </c>
      <c r="B455" s="10" t="s">
        <v>1096</v>
      </c>
      <c r="C455" s="10" t="s">
        <v>198</v>
      </c>
      <c r="D455" s="2">
        <v>786.91</v>
      </c>
      <c r="E455" s="3">
        <v>13</v>
      </c>
      <c r="F455" s="4">
        <v>10229.83</v>
      </c>
      <c r="G455" s="5"/>
      <c r="H455" s="6">
        <v>13</v>
      </c>
    </row>
    <row r="456" spans="1:8" x14ac:dyDescent="0.2">
      <c r="A456" s="10" t="s">
        <v>1097</v>
      </c>
      <c r="B456" s="10" t="s">
        <v>1098</v>
      </c>
      <c r="C456" s="10" t="s">
        <v>198</v>
      </c>
      <c r="D456" s="2">
        <v>786.91</v>
      </c>
      <c r="E456" s="3">
        <v>8</v>
      </c>
      <c r="F456" s="4">
        <v>6295.28</v>
      </c>
      <c r="G456" s="5"/>
      <c r="H456" s="6">
        <v>8</v>
      </c>
    </row>
    <row r="457" spans="1:8" x14ac:dyDescent="0.2">
      <c r="A457" s="10" t="s">
        <v>1099</v>
      </c>
      <c r="B457" s="10" t="s">
        <v>1100</v>
      </c>
      <c r="C457" s="10" t="s">
        <v>198</v>
      </c>
      <c r="D457" s="2">
        <v>786.91</v>
      </c>
      <c r="E457" s="3">
        <v>50</v>
      </c>
      <c r="F457" s="7">
        <v>39345.5</v>
      </c>
      <c r="G457" s="5"/>
      <c r="H457" s="6">
        <v>50</v>
      </c>
    </row>
    <row r="458" spans="1:8" x14ac:dyDescent="0.2">
      <c r="A458" s="10" t="s">
        <v>1101</v>
      </c>
      <c r="B458" s="10" t="s">
        <v>1102</v>
      </c>
      <c r="C458" s="10" t="s">
        <v>198</v>
      </c>
      <c r="D458" s="2">
        <v>786.91</v>
      </c>
      <c r="E458" s="3">
        <v>44</v>
      </c>
      <c r="F458" s="4">
        <v>34624.04</v>
      </c>
      <c r="G458" s="5"/>
      <c r="H458" s="6">
        <v>44</v>
      </c>
    </row>
    <row r="459" spans="1:8" x14ac:dyDescent="0.2">
      <c r="A459" s="10" t="s">
        <v>1103</v>
      </c>
      <c r="B459" s="10" t="s">
        <v>1104</v>
      </c>
      <c r="C459" s="10" t="s">
        <v>198</v>
      </c>
      <c r="D459" s="2">
        <v>762.44</v>
      </c>
      <c r="E459" s="3">
        <v>15</v>
      </c>
      <c r="F459" s="7">
        <v>11436.6</v>
      </c>
      <c r="G459" s="5"/>
      <c r="H459" s="6">
        <v>15</v>
      </c>
    </row>
    <row r="460" spans="1:8" x14ac:dyDescent="0.2">
      <c r="A460" s="10" t="s">
        <v>1105</v>
      </c>
      <c r="B460" s="10" t="s">
        <v>1106</v>
      </c>
      <c r="C460" s="10" t="s">
        <v>198</v>
      </c>
      <c r="D460" s="2">
        <v>786.91</v>
      </c>
      <c r="E460" s="3">
        <v>29</v>
      </c>
      <c r="F460" s="4">
        <v>22820.39</v>
      </c>
      <c r="G460" s="5"/>
      <c r="H460" s="6">
        <v>29</v>
      </c>
    </row>
    <row r="461" spans="1:8" x14ac:dyDescent="0.2">
      <c r="A461" s="10" t="s">
        <v>1107</v>
      </c>
      <c r="B461" s="10" t="s">
        <v>1108</v>
      </c>
      <c r="C461" s="10" t="s">
        <v>198</v>
      </c>
      <c r="D461" s="2">
        <v>906.38</v>
      </c>
      <c r="E461" s="3">
        <v>12</v>
      </c>
      <c r="F461" s="4">
        <v>10876.56</v>
      </c>
      <c r="G461" s="5"/>
      <c r="H461" s="6">
        <v>12</v>
      </c>
    </row>
    <row r="462" spans="1:8" x14ac:dyDescent="0.2">
      <c r="A462" s="10" t="s">
        <v>1109</v>
      </c>
      <c r="B462" s="10" t="s">
        <v>1110</v>
      </c>
      <c r="C462" s="10" t="s">
        <v>198</v>
      </c>
      <c r="D462" s="2">
        <v>906.38</v>
      </c>
      <c r="E462" s="3">
        <v>1</v>
      </c>
      <c r="F462" s="2">
        <v>906.38</v>
      </c>
      <c r="G462" s="5"/>
      <c r="H462" s="6">
        <v>1</v>
      </c>
    </row>
    <row r="463" spans="1:8" x14ac:dyDescent="0.2">
      <c r="A463" s="10" t="s">
        <v>1111</v>
      </c>
      <c r="B463" s="10" t="s">
        <v>1112</v>
      </c>
      <c r="C463" s="10" t="s">
        <v>198</v>
      </c>
      <c r="D463" s="2">
        <v>762.44</v>
      </c>
      <c r="E463" s="3">
        <v>57</v>
      </c>
      <c r="F463" s="4">
        <v>43459.08</v>
      </c>
      <c r="G463" s="5"/>
      <c r="H463" s="6">
        <v>57</v>
      </c>
    </row>
    <row r="464" spans="1:8" x14ac:dyDescent="0.2">
      <c r="A464" s="10" t="s">
        <v>1113</v>
      </c>
      <c r="B464" s="10" t="s">
        <v>1114</v>
      </c>
      <c r="C464" s="10" t="s">
        <v>198</v>
      </c>
      <c r="D464" s="4">
        <v>1371.66</v>
      </c>
      <c r="E464" s="3">
        <v>4</v>
      </c>
      <c r="F464" s="4">
        <v>5486.64</v>
      </c>
      <c r="G464" s="5"/>
      <c r="H464" s="6">
        <v>4</v>
      </c>
    </row>
    <row r="465" spans="1:8" x14ac:dyDescent="0.2">
      <c r="A465" s="10" t="s">
        <v>1115</v>
      </c>
      <c r="B465" s="10" t="s">
        <v>1116</v>
      </c>
      <c r="C465" s="10" t="s">
        <v>198</v>
      </c>
      <c r="D465" s="4">
        <v>1371.66</v>
      </c>
      <c r="E465" s="3">
        <v>1</v>
      </c>
      <c r="F465" s="4">
        <v>1371.66</v>
      </c>
      <c r="G465" s="5"/>
      <c r="H465" s="6">
        <v>1</v>
      </c>
    </row>
    <row r="466" spans="1:8" x14ac:dyDescent="0.2">
      <c r="A466" s="10" t="s">
        <v>1117</v>
      </c>
      <c r="B466" s="10" t="s">
        <v>1118</v>
      </c>
      <c r="C466" s="10" t="s">
        <v>198</v>
      </c>
      <c r="D466" s="2">
        <v>783.89</v>
      </c>
      <c r="E466" s="3">
        <v>3</v>
      </c>
      <c r="F466" s="4">
        <v>2351.67</v>
      </c>
      <c r="G466" s="5"/>
      <c r="H466" s="6">
        <v>3</v>
      </c>
    </row>
    <row r="467" spans="1:8" x14ac:dyDescent="0.2">
      <c r="A467" s="10" t="s">
        <v>1119</v>
      </c>
      <c r="B467" s="10" t="s">
        <v>1120</v>
      </c>
      <c r="C467" s="10" t="s">
        <v>198</v>
      </c>
      <c r="D467" s="2">
        <v>783.89</v>
      </c>
      <c r="E467" s="3">
        <v>3</v>
      </c>
      <c r="F467" s="4">
        <v>2351.67</v>
      </c>
      <c r="G467" s="5"/>
      <c r="H467" s="6">
        <v>3</v>
      </c>
    </row>
    <row r="468" spans="1:8" x14ac:dyDescent="0.2">
      <c r="A468" s="10" t="s">
        <v>1121</v>
      </c>
      <c r="B468" s="10" t="s">
        <v>1122</v>
      </c>
      <c r="C468" s="10" t="s">
        <v>198</v>
      </c>
      <c r="D468" s="2">
        <v>783.89</v>
      </c>
      <c r="E468" s="3">
        <v>5</v>
      </c>
      <c r="F468" s="4">
        <v>3919.45</v>
      </c>
      <c r="G468" s="5"/>
      <c r="H468" s="6">
        <v>5</v>
      </c>
    </row>
    <row r="469" spans="1:8" x14ac:dyDescent="0.2">
      <c r="A469" s="10" t="s">
        <v>1123</v>
      </c>
      <c r="B469" s="10" t="s">
        <v>1124</v>
      </c>
      <c r="C469" s="10" t="s">
        <v>198</v>
      </c>
      <c r="D469" s="2">
        <v>783.89</v>
      </c>
      <c r="E469" s="3">
        <v>10</v>
      </c>
      <c r="F469" s="7">
        <v>7838.9</v>
      </c>
      <c r="G469" s="5"/>
      <c r="H469" s="6">
        <v>10</v>
      </c>
    </row>
    <row r="470" spans="1:8" x14ac:dyDescent="0.2">
      <c r="A470" s="10" t="s">
        <v>1125</v>
      </c>
      <c r="B470" s="10" t="s">
        <v>1126</v>
      </c>
      <c r="C470" s="10" t="s">
        <v>198</v>
      </c>
      <c r="D470" s="2">
        <v>783.89</v>
      </c>
      <c r="E470" s="3">
        <v>11</v>
      </c>
      <c r="F470" s="4">
        <v>8622.7900000000009</v>
      </c>
      <c r="G470" s="5"/>
      <c r="H470" s="6">
        <v>11</v>
      </c>
    </row>
    <row r="471" spans="1:8" x14ac:dyDescent="0.2">
      <c r="A471" s="10" t="s">
        <v>1127</v>
      </c>
      <c r="B471" s="10" t="s">
        <v>1128</v>
      </c>
      <c r="C471" s="10" t="s">
        <v>198</v>
      </c>
      <c r="D471" s="2">
        <v>783.89</v>
      </c>
      <c r="E471" s="3">
        <v>6</v>
      </c>
      <c r="F471" s="4">
        <v>4703.34</v>
      </c>
      <c r="G471" s="5"/>
      <c r="H471" s="6">
        <v>6</v>
      </c>
    </row>
    <row r="472" spans="1:8" x14ac:dyDescent="0.2">
      <c r="A472" s="10" t="s">
        <v>1129</v>
      </c>
      <c r="B472" s="10" t="s">
        <v>1130</v>
      </c>
      <c r="C472" s="10" t="s">
        <v>198</v>
      </c>
      <c r="D472" s="2">
        <v>762.44</v>
      </c>
      <c r="E472" s="3">
        <v>69</v>
      </c>
      <c r="F472" s="4">
        <v>52608.36</v>
      </c>
      <c r="G472" s="5"/>
      <c r="H472" s="6">
        <v>69</v>
      </c>
    </row>
    <row r="473" spans="1:8" x14ac:dyDescent="0.2">
      <c r="A473" s="10" t="s">
        <v>1131</v>
      </c>
      <c r="B473" s="10" t="s">
        <v>1132</v>
      </c>
      <c r="C473" s="10" t="s">
        <v>198</v>
      </c>
      <c r="D473" s="2">
        <v>762.44</v>
      </c>
      <c r="E473" s="3">
        <v>116</v>
      </c>
      <c r="F473" s="4">
        <v>88443.04</v>
      </c>
      <c r="G473" s="5"/>
      <c r="H473" s="6">
        <v>116</v>
      </c>
    </row>
    <row r="474" spans="1:8" x14ac:dyDescent="0.2">
      <c r="A474" s="10" t="s">
        <v>1133</v>
      </c>
      <c r="B474" s="10" t="s">
        <v>1134</v>
      </c>
      <c r="C474" s="10" t="s">
        <v>198</v>
      </c>
      <c r="D474" s="2">
        <v>786.91</v>
      </c>
      <c r="E474" s="3">
        <v>95</v>
      </c>
      <c r="F474" s="4">
        <v>74756.45</v>
      </c>
      <c r="G474" s="5"/>
      <c r="H474" s="6">
        <v>95</v>
      </c>
    </row>
    <row r="475" spans="1:8" x14ac:dyDescent="0.2">
      <c r="A475" s="10" t="s">
        <v>1135</v>
      </c>
      <c r="B475" s="10" t="s">
        <v>1136</v>
      </c>
      <c r="C475" s="10" t="s">
        <v>198</v>
      </c>
      <c r="D475" s="2">
        <v>762.44</v>
      </c>
      <c r="E475" s="3">
        <v>102</v>
      </c>
      <c r="F475" s="4">
        <v>77768.88</v>
      </c>
      <c r="G475" s="5"/>
      <c r="H475" s="6">
        <v>102</v>
      </c>
    </row>
    <row r="476" spans="1:8" x14ac:dyDescent="0.2">
      <c r="A476" s="10" t="s">
        <v>1137</v>
      </c>
      <c r="B476" s="10" t="s">
        <v>1138</v>
      </c>
      <c r="C476" s="10" t="s">
        <v>198</v>
      </c>
      <c r="D476" s="2">
        <v>762.44</v>
      </c>
      <c r="E476" s="3">
        <v>64</v>
      </c>
      <c r="F476" s="4">
        <v>48796.160000000003</v>
      </c>
      <c r="G476" s="5"/>
      <c r="H476" s="6">
        <v>64</v>
      </c>
    </row>
    <row r="477" spans="1:8" x14ac:dyDescent="0.2">
      <c r="A477" s="10" t="s">
        <v>1139</v>
      </c>
      <c r="B477" s="10" t="s">
        <v>1140</v>
      </c>
      <c r="C477" s="10" t="s">
        <v>198</v>
      </c>
      <c r="D477" s="2">
        <v>786.91</v>
      </c>
      <c r="E477" s="3">
        <v>21</v>
      </c>
      <c r="F477" s="4">
        <v>16525.11</v>
      </c>
      <c r="G477" s="5"/>
      <c r="H477" s="6">
        <v>21</v>
      </c>
    </row>
    <row r="478" spans="1:8" x14ac:dyDescent="0.2">
      <c r="A478" s="10" t="s">
        <v>1141</v>
      </c>
      <c r="B478" s="10" t="s">
        <v>1142</v>
      </c>
      <c r="C478" s="10" t="s">
        <v>198</v>
      </c>
      <c r="D478" s="2">
        <v>762.44</v>
      </c>
      <c r="E478" s="3">
        <v>49</v>
      </c>
      <c r="F478" s="4">
        <v>37359.56</v>
      </c>
      <c r="G478" s="5"/>
      <c r="H478" s="6">
        <v>49</v>
      </c>
    </row>
    <row r="479" spans="1:8" x14ac:dyDescent="0.2">
      <c r="A479" s="10" t="s">
        <v>1143</v>
      </c>
      <c r="B479" s="10" t="s">
        <v>1144</v>
      </c>
      <c r="C479" s="10" t="s">
        <v>198</v>
      </c>
      <c r="D479" s="2">
        <v>762.44</v>
      </c>
      <c r="E479" s="3">
        <v>82</v>
      </c>
      <c r="F479" s="4">
        <v>62520.08</v>
      </c>
      <c r="G479" s="5"/>
      <c r="H479" s="6">
        <v>82</v>
      </c>
    </row>
    <row r="480" spans="1:8" x14ac:dyDescent="0.2">
      <c r="A480" s="10" t="s">
        <v>1145</v>
      </c>
      <c r="B480" s="10" t="s">
        <v>1146</v>
      </c>
      <c r="C480" s="10" t="s">
        <v>198</v>
      </c>
      <c r="D480" s="2">
        <v>762.44</v>
      </c>
      <c r="E480" s="3">
        <v>66</v>
      </c>
      <c r="F480" s="4">
        <v>50321.04</v>
      </c>
      <c r="G480" s="5"/>
      <c r="H480" s="6">
        <v>66</v>
      </c>
    </row>
    <row r="481" spans="1:8" x14ac:dyDescent="0.2">
      <c r="A481" s="10" t="s">
        <v>1147</v>
      </c>
      <c r="B481" s="10" t="s">
        <v>1148</v>
      </c>
      <c r="C481" s="10" t="s">
        <v>198</v>
      </c>
      <c r="D481" s="2">
        <v>786.91</v>
      </c>
      <c r="E481" s="3">
        <v>15</v>
      </c>
      <c r="F481" s="4">
        <v>11803.65</v>
      </c>
      <c r="G481" s="5"/>
      <c r="H481" s="6">
        <v>15</v>
      </c>
    </row>
    <row r="482" spans="1:8" x14ac:dyDescent="0.2">
      <c r="A482" s="10" t="s">
        <v>1149</v>
      </c>
      <c r="B482" s="10" t="s">
        <v>1150</v>
      </c>
      <c r="C482" s="10" t="s">
        <v>198</v>
      </c>
      <c r="D482" s="2">
        <v>786.91</v>
      </c>
      <c r="E482" s="3">
        <v>27</v>
      </c>
      <c r="F482" s="4">
        <v>21246.57</v>
      </c>
      <c r="G482" s="5"/>
      <c r="H482" s="6">
        <v>27</v>
      </c>
    </row>
    <row r="483" spans="1:8" x14ac:dyDescent="0.2">
      <c r="A483" s="10" t="s">
        <v>1151</v>
      </c>
      <c r="B483" s="10" t="s">
        <v>1152</v>
      </c>
      <c r="C483" s="10" t="s">
        <v>198</v>
      </c>
      <c r="D483" s="2">
        <v>762.44</v>
      </c>
      <c r="E483" s="3">
        <v>42</v>
      </c>
      <c r="F483" s="4">
        <v>32022.48</v>
      </c>
      <c r="G483" s="5"/>
      <c r="H483" s="6">
        <v>42</v>
      </c>
    </row>
    <row r="484" spans="1:8" x14ac:dyDescent="0.2">
      <c r="A484" s="10" t="s">
        <v>1153</v>
      </c>
      <c r="B484" s="10" t="s">
        <v>1154</v>
      </c>
      <c r="C484" s="10" t="s">
        <v>198</v>
      </c>
      <c r="D484" s="2">
        <v>762.44</v>
      </c>
      <c r="E484" s="3">
        <v>82</v>
      </c>
      <c r="F484" s="4">
        <v>62520.08</v>
      </c>
      <c r="G484" s="5"/>
      <c r="H484" s="6">
        <v>82</v>
      </c>
    </row>
    <row r="485" spans="1:8" x14ac:dyDescent="0.2">
      <c r="A485" s="10" t="s">
        <v>1155</v>
      </c>
      <c r="B485" s="10" t="s">
        <v>1156</v>
      </c>
      <c r="C485" s="10" t="s">
        <v>198</v>
      </c>
      <c r="D485" s="2">
        <v>786.91</v>
      </c>
      <c r="E485" s="3">
        <v>73</v>
      </c>
      <c r="F485" s="4">
        <v>57444.43</v>
      </c>
      <c r="G485" s="5"/>
      <c r="H485" s="6">
        <v>73</v>
      </c>
    </row>
    <row r="486" spans="1:8" x14ac:dyDescent="0.2">
      <c r="A486" s="10" t="s">
        <v>1157</v>
      </c>
      <c r="B486" s="10" t="s">
        <v>1158</v>
      </c>
      <c r="C486" s="10" t="s">
        <v>198</v>
      </c>
      <c r="D486" s="2">
        <v>762.44</v>
      </c>
      <c r="E486" s="3">
        <v>66</v>
      </c>
      <c r="F486" s="4">
        <v>50321.04</v>
      </c>
      <c r="G486" s="5"/>
      <c r="H486" s="6">
        <v>66</v>
      </c>
    </row>
    <row r="487" spans="1:8" x14ac:dyDescent="0.2">
      <c r="A487" s="10" t="s">
        <v>1159</v>
      </c>
      <c r="B487" s="10" t="s">
        <v>1160</v>
      </c>
      <c r="C487" s="10" t="s">
        <v>198</v>
      </c>
      <c r="D487" s="2">
        <v>762.44</v>
      </c>
      <c r="E487" s="3">
        <v>76</v>
      </c>
      <c r="F487" s="4">
        <v>57945.440000000002</v>
      </c>
      <c r="G487" s="5"/>
      <c r="H487" s="6">
        <v>76</v>
      </c>
    </row>
    <row r="488" spans="1:8" x14ac:dyDescent="0.2">
      <c r="A488" s="10" t="s">
        <v>1161</v>
      </c>
      <c r="B488" s="10" t="s">
        <v>1162</v>
      </c>
      <c r="C488" s="10" t="s">
        <v>198</v>
      </c>
      <c r="D488" s="2">
        <v>786.91</v>
      </c>
      <c r="E488" s="3">
        <v>25</v>
      </c>
      <c r="F488" s="4">
        <v>19672.75</v>
      </c>
      <c r="G488" s="5"/>
      <c r="H488" s="6">
        <v>25</v>
      </c>
    </row>
    <row r="489" spans="1:8" x14ac:dyDescent="0.2">
      <c r="A489" s="10" t="s">
        <v>1163</v>
      </c>
      <c r="B489" s="10" t="s">
        <v>1164</v>
      </c>
      <c r="C489" s="10" t="s">
        <v>198</v>
      </c>
      <c r="D489" s="2">
        <v>983.64</v>
      </c>
      <c r="E489" s="3">
        <v>33</v>
      </c>
      <c r="F489" s="4">
        <v>32460.12</v>
      </c>
      <c r="G489" s="5"/>
      <c r="H489" s="6">
        <v>33</v>
      </c>
    </row>
    <row r="490" spans="1:8" x14ac:dyDescent="0.2">
      <c r="A490" s="10" t="s">
        <v>1165</v>
      </c>
      <c r="B490" s="10" t="s">
        <v>1166</v>
      </c>
      <c r="C490" s="10" t="s">
        <v>198</v>
      </c>
      <c r="D490" s="2">
        <v>983.64</v>
      </c>
      <c r="E490" s="3">
        <v>19</v>
      </c>
      <c r="F490" s="4">
        <v>18689.16</v>
      </c>
      <c r="G490" s="5"/>
      <c r="H490" s="6">
        <v>19</v>
      </c>
    </row>
    <row r="491" spans="1:8" x14ac:dyDescent="0.2">
      <c r="A491" s="10" t="s">
        <v>1167</v>
      </c>
      <c r="B491" s="10" t="s">
        <v>1168</v>
      </c>
      <c r="C491" s="10" t="s">
        <v>198</v>
      </c>
      <c r="D491" s="2">
        <v>983.64</v>
      </c>
      <c r="E491" s="3">
        <v>46</v>
      </c>
      <c r="F491" s="4">
        <v>45247.44</v>
      </c>
      <c r="G491" s="5"/>
      <c r="H491" s="6">
        <v>46</v>
      </c>
    </row>
    <row r="492" spans="1:8" x14ac:dyDescent="0.2">
      <c r="A492" s="10" t="s">
        <v>1169</v>
      </c>
      <c r="B492" s="10" t="s">
        <v>1170</v>
      </c>
      <c r="C492" s="10" t="s">
        <v>198</v>
      </c>
      <c r="D492" s="2">
        <v>762.44</v>
      </c>
      <c r="E492" s="3">
        <v>122</v>
      </c>
      <c r="F492" s="4">
        <v>93017.68</v>
      </c>
      <c r="G492" s="5"/>
      <c r="H492" s="6">
        <v>122</v>
      </c>
    </row>
    <row r="493" spans="1:8" x14ac:dyDescent="0.2">
      <c r="A493" s="10" t="s">
        <v>1171</v>
      </c>
      <c r="B493" s="10" t="s">
        <v>1172</v>
      </c>
      <c r="C493" s="10" t="s">
        <v>198</v>
      </c>
      <c r="D493" s="2">
        <v>786.91</v>
      </c>
      <c r="E493" s="3">
        <v>104</v>
      </c>
      <c r="F493" s="4">
        <v>81838.64</v>
      </c>
      <c r="G493" s="5"/>
      <c r="H493" s="6">
        <v>104</v>
      </c>
    </row>
    <row r="494" spans="1:8" x14ac:dyDescent="0.2">
      <c r="A494" s="10" t="s">
        <v>1173</v>
      </c>
      <c r="B494" s="10" t="s">
        <v>1174</v>
      </c>
      <c r="C494" s="10" t="s">
        <v>198</v>
      </c>
      <c r="D494" s="2">
        <v>762.44</v>
      </c>
      <c r="E494" s="3">
        <v>87</v>
      </c>
      <c r="F494" s="4">
        <v>66332.28</v>
      </c>
      <c r="G494" s="5"/>
      <c r="H494" s="6">
        <v>87</v>
      </c>
    </row>
    <row r="495" spans="1:8" x14ac:dyDescent="0.2">
      <c r="A495" s="10" t="s">
        <v>1175</v>
      </c>
      <c r="B495" s="10" t="s">
        <v>1176</v>
      </c>
      <c r="C495" s="10" t="s">
        <v>198</v>
      </c>
      <c r="D495" s="2">
        <v>786.91</v>
      </c>
      <c r="E495" s="3">
        <v>63</v>
      </c>
      <c r="F495" s="4">
        <v>49575.33</v>
      </c>
      <c r="G495" s="5"/>
      <c r="H495" s="6">
        <v>63</v>
      </c>
    </row>
    <row r="496" spans="1:8" x14ac:dyDescent="0.2">
      <c r="A496" s="10" t="s">
        <v>1177</v>
      </c>
      <c r="B496" s="10" t="s">
        <v>1178</v>
      </c>
      <c r="C496" s="10" t="s">
        <v>198</v>
      </c>
      <c r="D496" s="2">
        <v>786.91</v>
      </c>
      <c r="E496" s="3">
        <v>32</v>
      </c>
      <c r="F496" s="4">
        <v>25181.119999999999</v>
      </c>
      <c r="G496" s="5"/>
      <c r="H496" s="6">
        <v>32</v>
      </c>
    </row>
    <row r="497" spans="1:8" x14ac:dyDescent="0.2">
      <c r="A497" s="10" t="s">
        <v>1179</v>
      </c>
      <c r="B497" s="10" t="s">
        <v>1180</v>
      </c>
      <c r="C497" s="10" t="s">
        <v>198</v>
      </c>
      <c r="D497" s="2">
        <v>786.91</v>
      </c>
      <c r="E497" s="3">
        <v>64</v>
      </c>
      <c r="F497" s="4">
        <v>50362.239999999998</v>
      </c>
      <c r="G497" s="5"/>
      <c r="H497" s="6">
        <v>64</v>
      </c>
    </row>
    <row r="498" spans="1:8" x14ac:dyDescent="0.2">
      <c r="A498" s="10" t="s">
        <v>1181</v>
      </c>
      <c r="B498" s="10" t="s">
        <v>1182</v>
      </c>
      <c r="C498" s="10" t="s">
        <v>198</v>
      </c>
      <c r="D498" s="2">
        <v>786.91</v>
      </c>
      <c r="E498" s="3">
        <v>157</v>
      </c>
      <c r="F498" s="4">
        <v>123544.87</v>
      </c>
      <c r="G498" s="5"/>
      <c r="H498" s="6">
        <v>157</v>
      </c>
    </row>
    <row r="499" spans="1:8" x14ac:dyDescent="0.2">
      <c r="A499" s="10" t="s">
        <v>1183</v>
      </c>
      <c r="B499" s="10" t="s">
        <v>1184</v>
      </c>
      <c r="C499" s="10" t="s">
        <v>198</v>
      </c>
      <c r="D499" s="2">
        <v>786.91</v>
      </c>
      <c r="E499" s="3">
        <v>115</v>
      </c>
      <c r="F499" s="4">
        <v>90494.65</v>
      </c>
      <c r="G499" s="5"/>
      <c r="H499" s="6">
        <v>115</v>
      </c>
    </row>
    <row r="500" spans="1:8" x14ac:dyDescent="0.2">
      <c r="A500" s="10" t="s">
        <v>1185</v>
      </c>
      <c r="B500" s="10" t="s">
        <v>1186</v>
      </c>
      <c r="C500" s="10" t="s">
        <v>198</v>
      </c>
      <c r="D500" s="2">
        <v>762.44</v>
      </c>
      <c r="E500" s="3">
        <v>18</v>
      </c>
      <c r="F500" s="4">
        <v>13723.92</v>
      </c>
      <c r="G500" s="5"/>
      <c r="H500" s="6">
        <v>18</v>
      </c>
    </row>
    <row r="501" spans="1:8" x14ac:dyDescent="0.2">
      <c r="A501" s="10" t="s">
        <v>1187</v>
      </c>
      <c r="B501" s="10" t="s">
        <v>1188</v>
      </c>
      <c r="C501" s="10" t="s">
        <v>198</v>
      </c>
      <c r="D501" s="2">
        <v>786.91</v>
      </c>
      <c r="E501" s="3">
        <v>13</v>
      </c>
      <c r="F501" s="4">
        <v>10229.83</v>
      </c>
      <c r="G501" s="5"/>
      <c r="H501" s="6">
        <v>13</v>
      </c>
    </row>
    <row r="502" spans="1:8" x14ac:dyDescent="0.2">
      <c r="A502" s="10" t="s">
        <v>1189</v>
      </c>
      <c r="B502" s="10" t="s">
        <v>1190</v>
      </c>
      <c r="C502" s="10" t="s">
        <v>198</v>
      </c>
      <c r="D502" s="2">
        <v>786.91</v>
      </c>
      <c r="E502" s="3">
        <v>51</v>
      </c>
      <c r="F502" s="4">
        <v>40132.410000000003</v>
      </c>
      <c r="G502" s="5"/>
      <c r="H502" s="6">
        <v>51</v>
      </c>
    </row>
    <row r="503" spans="1:8" x14ac:dyDescent="0.2">
      <c r="A503" s="10" t="s">
        <v>1191</v>
      </c>
      <c r="B503" s="10" t="s">
        <v>1192</v>
      </c>
      <c r="C503" s="10" t="s">
        <v>198</v>
      </c>
      <c r="D503" s="2">
        <v>786.91</v>
      </c>
      <c r="E503" s="3">
        <v>3</v>
      </c>
      <c r="F503" s="4">
        <v>2360.73</v>
      </c>
      <c r="G503" s="5"/>
      <c r="H503" s="6">
        <v>3</v>
      </c>
    </row>
    <row r="504" spans="1:8" x14ac:dyDescent="0.2">
      <c r="A504" s="10" t="s">
        <v>1193</v>
      </c>
      <c r="B504" s="10" t="s">
        <v>1194</v>
      </c>
      <c r="C504" s="10" t="s">
        <v>198</v>
      </c>
      <c r="D504" s="2">
        <v>786.91</v>
      </c>
      <c r="E504" s="3">
        <v>47</v>
      </c>
      <c r="F504" s="4">
        <v>36984.769999999997</v>
      </c>
      <c r="G504" s="5"/>
      <c r="H504" s="6">
        <v>47</v>
      </c>
    </row>
    <row r="505" spans="1:8" x14ac:dyDescent="0.2">
      <c r="A505" s="10" t="s">
        <v>1195</v>
      </c>
      <c r="B505" s="10" t="s">
        <v>1196</v>
      </c>
      <c r="C505" s="10" t="s">
        <v>198</v>
      </c>
      <c r="D505" s="2">
        <v>786.91</v>
      </c>
      <c r="E505" s="3">
        <v>36</v>
      </c>
      <c r="F505" s="4">
        <v>28328.76</v>
      </c>
      <c r="G505" s="5"/>
      <c r="H505" s="6">
        <v>36</v>
      </c>
    </row>
    <row r="506" spans="1:8" x14ac:dyDescent="0.2">
      <c r="A506" s="10" t="s">
        <v>1197</v>
      </c>
      <c r="B506" s="10" t="s">
        <v>1198</v>
      </c>
      <c r="C506" s="10" t="s">
        <v>198</v>
      </c>
      <c r="D506" s="2">
        <v>786.91</v>
      </c>
      <c r="E506" s="3">
        <v>38</v>
      </c>
      <c r="F506" s="4">
        <v>29902.58</v>
      </c>
      <c r="G506" s="5"/>
      <c r="H506" s="6">
        <v>38</v>
      </c>
    </row>
    <row r="507" spans="1:8" x14ac:dyDescent="0.2">
      <c r="A507" s="10" t="s">
        <v>1199</v>
      </c>
      <c r="B507" s="10" t="s">
        <v>1200</v>
      </c>
      <c r="C507" s="10" t="s">
        <v>198</v>
      </c>
      <c r="D507" s="2">
        <v>786.91</v>
      </c>
      <c r="E507" s="3">
        <v>32</v>
      </c>
      <c r="F507" s="4">
        <v>25181.119999999999</v>
      </c>
      <c r="G507" s="5"/>
      <c r="H507" s="6">
        <v>32</v>
      </c>
    </row>
    <row r="508" spans="1:8" x14ac:dyDescent="0.2">
      <c r="A508" s="10" t="s">
        <v>1201</v>
      </c>
      <c r="B508" s="10" t="s">
        <v>1202</v>
      </c>
      <c r="C508" s="10" t="s">
        <v>198</v>
      </c>
      <c r="D508" s="2">
        <v>786.91</v>
      </c>
      <c r="E508" s="3">
        <v>23</v>
      </c>
      <c r="F508" s="4">
        <v>18098.93</v>
      </c>
      <c r="G508" s="5"/>
      <c r="H508" s="6">
        <v>23</v>
      </c>
    </row>
    <row r="509" spans="1:8" x14ac:dyDescent="0.2">
      <c r="A509" s="10" t="s">
        <v>1203</v>
      </c>
      <c r="B509" s="10" t="s">
        <v>1204</v>
      </c>
      <c r="C509" s="10" t="s">
        <v>198</v>
      </c>
      <c r="D509" s="2">
        <v>786.91</v>
      </c>
      <c r="E509" s="3">
        <v>93</v>
      </c>
      <c r="F509" s="4">
        <v>73182.63</v>
      </c>
      <c r="G509" s="5"/>
      <c r="H509" s="6">
        <v>93</v>
      </c>
    </row>
    <row r="510" spans="1:8" x14ac:dyDescent="0.2">
      <c r="A510" s="10" t="s">
        <v>1205</v>
      </c>
      <c r="B510" s="10" t="s">
        <v>1206</v>
      </c>
      <c r="C510" s="10" t="s">
        <v>198</v>
      </c>
      <c r="D510" s="2">
        <v>786.91</v>
      </c>
      <c r="E510" s="3">
        <v>22</v>
      </c>
      <c r="F510" s="4">
        <v>17312.02</v>
      </c>
      <c r="G510" s="5"/>
      <c r="H510" s="6">
        <v>22</v>
      </c>
    </row>
    <row r="511" spans="1:8" x14ac:dyDescent="0.2">
      <c r="A511" s="10" t="s">
        <v>1207</v>
      </c>
      <c r="B511" s="10" t="s">
        <v>1208</v>
      </c>
      <c r="C511" s="10" t="s">
        <v>198</v>
      </c>
      <c r="D511" s="2">
        <v>762.44</v>
      </c>
      <c r="E511" s="3">
        <v>63</v>
      </c>
      <c r="F511" s="4">
        <v>48033.72</v>
      </c>
      <c r="G511" s="5"/>
      <c r="H511" s="6">
        <v>63</v>
      </c>
    </row>
    <row r="512" spans="1:8" x14ac:dyDescent="0.2">
      <c r="A512" s="10" t="s">
        <v>1209</v>
      </c>
      <c r="B512" s="10" t="s">
        <v>1210</v>
      </c>
      <c r="C512" s="10" t="s">
        <v>198</v>
      </c>
      <c r="D512" s="2">
        <v>786.91</v>
      </c>
      <c r="E512" s="3">
        <v>21</v>
      </c>
      <c r="F512" s="4">
        <v>16525.11</v>
      </c>
      <c r="G512" s="5"/>
      <c r="H512" s="6">
        <v>21</v>
      </c>
    </row>
    <row r="513" spans="1:8" x14ac:dyDescent="0.2">
      <c r="A513" s="10" t="s">
        <v>1211</v>
      </c>
      <c r="B513" s="10" t="s">
        <v>1212</v>
      </c>
      <c r="C513" s="10" t="s">
        <v>198</v>
      </c>
      <c r="D513" s="2">
        <v>786.91</v>
      </c>
      <c r="E513" s="3">
        <v>15</v>
      </c>
      <c r="F513" s="4">
        <v>11803.65</v>
      </c>
      <c r="G513" s="5"/>
      <c r="H513" s="6">
        <v>15</v>
      </c>
    </row>
    <row r="514" spans="1:8" x14ac:dyDescent="0.2">
      <c r="A514" s="10" t="s">
        <v>1213</v>
      </c>
      <c r="B514" s="10" t="s">
        <v>1214</v>
      </c>
      <c r="C514" s="10" t="s">
        <v>198</v>
      </c>
      <c r="D514" s="2">
        <v>786.91</v>
      </c>
      <c r="E514" s="3">
        <v>37</v>
      </c>
      <c r="F514" s="4">
        <v>29115.67</v>
      </c>
      <c r="G514" s="5"/>
      <c r="H514" s="6">
        <v>37</v>
      </c>
    </row>
    <row r="515" spans="1:8" x14ac:dyDescent="0.2">
      <c r="A515" s="10" t="s">
        <v>1215</v>
      </c>
      <c r="B515" s="10" t="s">
        <v>1216</v>
      </c>
      <c r="C515" s="10" t="s">
        <v>198</v>
      </c>
      <c r="D515" s="2">
        <v>762.44</v>
      </c>
      <c r="E515" s="3">
        <v>83</v>
      </c>
      <c r="F515" s="4">
        <v>63282.52</v>
      </c>
      <c r="G515" s="5"/>
      <c r="H515" s="6">
        <v>83</v>
      </c>
    </row>
    <row r="516" spans="1:8" x14ac:dyDescent="0.2">
      <c r="A516" s="10" t="s">
        <v>1217</v>
      </c>
      <c r="B516" s="10" t="s">
        <v>1218</v>
      </c>
      <c r="C516" s="10" t="s">
        <v>198</v>
      </c>
      <c r="D516" s="2">
        <v>786.91</v>
      </c>
      <c r="E516" s="3">
        <v>57</v>
      </c>
      <c r="F516" s="4">
        <v>44853.87</v>
      </c>
      <c r="G516" s="5"/>
      <c r="H516" s="6">
        <v>57</v>
      </c>
    </row>
    <row r="517" spans="1:8" x14ac:dyDescent="0.2">
      <c r="A517" s="10" t="s">
        <v>1219</v>
      </c>
      <c r="B517" s="10" t="s">
        <v>1220</v>
      </c>
      <c r="C517" s="10" t="s">
        <v>198</v>
      </c>
      <c r="D517" s="2">
        <v>786.91</v>
      </c>
      <c r="E517" s="3">
        <v>95</v>
      </c>
      <c r="F517" s="4">
        <v>74756.45</v>
      </c>
      <c r="G517" s="5"/>
      <c r="H517" s="6">
        <v>95</v>
      </c>
    </row>
    <row r="518" spans="1:8" x14ac:dyDescent="0.2">
      <c r="A518" s="10" t="s">
        <v>1221</v>
      </c>
      <c r="B518" s="10" t="s">
        <v>1222</v>
      </c>
      <c r="C518" s="10" t="s">
        <v>198</v>
      </c>
      <c r="D518" s="2">
        <v>906.38</v>
      </c>
      <c r="E518" s="3">
        <v>10</v>
      </c>
      <c r="F518" s="7">
        <v>9063.7999999999993</v>
      </c>
      <c r="G518" s="5"/>
      <c r="H518" s="6">
        <v>10</v>
      </c>
    </row>
    <row r="519" spans="1:8" x14ac:dyDescent="0.2">
      <c r="A519" s="10" t="s">
        <v>1223</v>
      </c>
      <c r="B519" s="10" t="s">
        <v>1224</v>
      </c>
      <c r="C519" s="10" t="s">
        <v>198</v>
      </c>
      <c r="D519" s="2">
        <v>906.38</v>
      </c>
      <c r="E519" s="3">
        <v>3</v>
      </c>
      <c r="F519" s="4">
        <v>2719.14</v>
      </c>
      <c r="G519" s="5"/>
      <c r="H519" s="6">
        <v>3</v>
      </c>
    </row>
    <row r="520" spans="1:8" x14ac:dyDescent="0.2">
      <c r="A520" s="10" t="s">
        <v>1225</v>
      </c>
      <c r="B520" s="10" t="s">
        <v>1226</v>
      </c>
      <c r="C520" s="10" t="s">
        <v>198</v>
      </c>
      <c r="D520" s="2">
        <v>906.38</v>
      </c>
      <c r="E520" s="3">
        <v>14</v>
      </c>
      <c r="F520" s="4">
        <v>12689.32</v>
      </c>
      <c r="G520" s="5"/>
      <c r="H520" s="6">
        <v>14</v>
      </c>
    </row>
    <row r="521" spans="1:8" x14ac:dyDescent="0.2">
      <c r="A521" s="10" t="s">
        <v>1227</v>
      </c>
      <c r="B521" s="10" t="s">
        <v>1228</v>
      </c>
      <c r="C521" s="10" t="s">
        <v>198</v>
      </c>
      <c r="D521" s="2">
        <v>906.38</v>
      </c>
      <c r="E521" s="3">
        <v>59</v>
      </c>
      <c r="F521" s="4">
        <v>53476.42</v>
      </c>
      <c r="G521" s="5"/>
      <c r="H521" s="6">
        <v>59</v>
      </c>
    </row>
    <row r="522" spans="1:8" x14ac:dyDescent="0.2">
      <c r="A522" s="10" t="s">
        <v>1229</v>
      </c>
      <c r="B522" s="10" t="s">
        <v>1230</v>
      </c>
      <c r="C522" s="10" t="s">
        <v>198</v>
      </c>
      <c r="D522" s="2">
        <v>906.38</v>
      </c>
      <c r="E522" s="3">
        <v>57</v>
      </c>
      <c r="F522" s="4">
        <v>51663.66</v>
      </c>
      <c r="G522" s="5"/>
      <c r="H522" s="6">
        <v>57</v>
      </c>
    </row>
    <row r="523" spans="1:8" x14ac:dyDescent="0.2">
      <c r="A523" s="10" t="s">
        <v>1231</v>
      </c>
      <c r="B523" s="10" t="s">
        <v>1232</v>
      </c>
      <c r="C523" s="10" t="s">
        <v>198</v>
      </c>
      <c r="D523" s="2">
        <v>906.38</v>
      </c>
      <c r="E523" s="3">
        <v>21</v>
      </c>
      <c r="F523" s="4">
        <v>19033.98</v>
      </c>
      <c r="G523" s="5"/>
      <c r="H523" s="6">
        <v>21</v>
      </c>
    </row>
    <row r="524" spans="1:8" x14ac:dyDescent="0.2">
      <c r="A524" s="10" t="s">
        <v>1233</v>
      </c>
      <c r="B524" s="10" t="s">
        <v>1234</v>
      </c>
      <c r="C524" s="10" t="s">
        <v>198</v>
      </c>
      <c r="D524" s="2">
        <v>906.38</v>
      </c>
      <c r="E524" s="3">
        <v>26</v>
      </c>
      <c r="F524" s="4">
        <v>23565.88</v>
      </c>
      <c r="G524" s="5"/>
      <c r="H524" s="6">
        <v>26</v>
      </c>
    </row>
    <row r="525" spans="1:8" x14ac:dyDescent="0.2">
      <c r="A525" s="10" t="s">
        <v>1235</v>
      </c>
      <c r="B525" s="10" t="s">
        <v>1236</v>
      </c>
      <c r="C525" s="10" t="s">
        <v>198</v>
      </c>
      <c r="D525" s="2">
        <v>906.38</v>
      </c>
      <c r="E525" s="3">
        <v>55</v>
      </c>
      <c r="F525" s="7">
        <v>49850.9</v>
      </c>
      <c r="G525" s="5"/>
      <c r="H525" s="6">
        <v>55</v>
      </c>
    </row>
    <row r="526" spans="1:8" x14ac:dyDescent="0.2">
      <c r="A526" s="10" t="s">
        <v>1237</v>
      </c>
      <c r="B526" s="10" t="s">
        <v>1238</v>
      </c>
      <c r="C526" s="10" t="s">
        <v>198</v>
      </c>
      <c r="D526" s="2">
        <v>906.38</v>
      </c>
      <c r="E526" s="3">
        <v>33</v>
      </c>
      <c r="F526" s="4">
        <v>29910.54</v>
      </c>
      <c r="G526" s="5"/>
      <c r="H526" s="6">
        <v>33</v>
      </c>
    </row>
    <row r="527" spans="1:8" x14ac:dyDescent="0.2">
      <c r="A527" s="10" t="s">
        <v>1239</v>
      </c>
      <c r="B527" s="10" t="s">
        <v>1240</v>
      </c>
      <c r="C527" s="10" t="s">
        <v>198</v>
      </c>
      <c r="D527" s="2">
        <v>906.38</v>
      </c>
      <c r="E527" s="3">
        <v>28</v>
      </c>
      <c r="F527" s="4">
        <v>25378.639999999999</v>
      </c>
      <c r="G527" s="5"/>
      <c r="H527" s="6">
        <v>28</v>
      </c>
    </row>
    <row r="528" spans="1:8" x14ac:dyDescent="0.2">
      <c r="A528" s="10" t="s">
        <v>1241</v>
      </c>
      <c r="B528" s="10" t="s">
        <v>1242</v>
      </c>
      <c r="C528" s="10" t="s">
        <v>198</v>
      </c>
      <c r="D528" s="2">
        <v>906.38</v>
      </c>
      <c r="E528" s="3">
        <v>1</v>
      </c>
      <c r="F528" s="2">
        <v>906.38</v>
      </c>
      <c r="G528" s="5"/>
      <c r="H528" s="6">
        <v>1</v>
      </c>
    </row>
    <row r="529" spans="1:8" x14ac:dyDescent="0.2">
      <c r="A529" s="10" t="s">
        <v>1243</v>
      </c>
      <c r="B529" s="10" t="s">
        <v>1244</v>
      </c>
      <c r="C529" s="10" t="s">
        <v>198</v>
      </c>
      <c r="D529" s="2">
        <v>906.38</v>
      </c>
      <c r="E529" s="3">
        <v>37</v>
      </c>
      <c r="F529" s="4">
        <v>33536.06</v>
      </c>
      <c r="G529" s="5"/>
      <c r="H529" s="6">
        <v>37</v>
      </c>
    </row>
    <row r="530" spans="1:8" x14ac:dyDescent="0.2">
      <c r="A530" s="10" t="s">
        <v>1245</v>
      </c>
      <c r="B530" s="10" t="s">
        <v>1246</v>
      </c>
      <c r="C530" s="10" t="s">
        <v>198</v>
      </c>
      <c r="D530" s="2">
        <v>906.38</v>
      </c>
      <c r="E530" s="3">
        <v>9</v>
      </c>
      <c r="F530" s="4">
        <v>8157.42</v>
      </c>
      <c r="G530" s="5"/>
      <c r="H530" s="6">
        <v>9</v>
      </c>
    </row>
    <row r="531" spans="1:8" x14ac:dyDescent="0.2">
      <c r="A531" s="10" t="s">
        <v>1247</v>
      </c>
      <c r="B531" s="10" t="s">
        <v>1248</v>
      </c>
      <c r="C531" s="10" t="s">
        <v>198</v>
      </c>
      <c r="D531" s="2">
        <v>906.38</v>
      </c>
      <c r="E531" s="3">
        <v>16</v>
      </c>
      <c r="F531" s="4">
        <v>14502.08</v>
      </c>
      <c r="G531" s="5"/>
      <c r="H531" s="6">
        <v>16</v>
      </c>
    </row>
    <row r="532" spans="1:8" x14ac:dyDescent="0.2">
      <c r="A532" s="10" t="s">
        <v>1249</v>
      </c>
      <c r="B532" s="10" t="s">
        <v>1250</v>
      </c>
      <c r="C532" s="10" t="s">
        <v>198</v>
      </c>
      <c r="D532" s="2">
        <v>762.44</v>
      </c>
      <c r="E532" s="3">
        <v>24</v>
      </c>
      <c r="F532" s="4">
        <v>18298.560000000001</v>
      </c>
      <c r="G532" s="5"/>
      <c r="H532" s="6">
        <v>24</v>
      </c>
    </row>
    <row r="533" spans="1:8" x14ac:dyDescent="0.2">
      <c r="A533" s="10" t="s">
        <v>1251</v>
      </c>
      <c r="B533" s="10" t="s">
        <v>1252</v>
      </c>
      <c r="C533" s="10" t="s">
        <v>198</v>
      </c>
      <c r="D533" s="2">
        <v>762.44</v>
      </c>
      <c r="E533" s="3">
        <v>22</v>
      </c>
      <c r="F533" s="4">
        <v>16773.68</v>
      </c>
      <c r="G533" s="5"/>
      <c r="H533" s="6">
        <v>22</v>
      </c>
    </row>
    <row r="534" spans="1:8" x14ac:dyDescent="0.2">
      <c r="A534" s="10" t="s">
        <v>1253</v>
      </c>
      <c r="B534" s="10" t="s">
        <v>1254</v>
      </c>
      <c r="C534" s="10" t="s">
        <v>198</v>
      </c>
      <c r="D534" s="2">
        <v>762.44</v>
      </c>
      <c r="E534" s="3">
        <v>28</v>
      </c>
      <c r="F534" s="4">
        <v>21348.32</v>
      </c>
      <c r="G534" s="5"/>
      <c r="H534" s="6">
        <v>28</v>
      </c>
    </row>
    <row r="535" spans="1:8" x14ac:dyDescent="0.2">
      <c r="A535" s="10" t="s">
        <v>1255</v>
      </c>
      <c r="B535" s="10" t="s">
        <v>1256</v>
      </c>
      <c r="C535" s="10" t="s">
        <v>198</v>
      </c>
      <c r="D535" s="2">
        <v>762.44</v>
      </c>
      <c r="E535" s="3">
        <v>12</v>
      </c>
      <c r="F535" s="4">
        <v>9149.2800000000007</v>
      </c>
      <c r="G535" s="5"/>
      <c r="H535" s="6">
        <v>12</v>
      </c>
    </row>
    <row r="536" spans="1:8" x14ac:dyDescent="0.2">
      <c r="A536" s="10" t="s">
        <v>1257</v>
      </c>
      <c r="B536" s="10" t="s">
        <v>1258</v>
      </c>
      <c r="C536" s="10" t="s">
        <v>198</v>
      </c>
      <c r="D536" s="2">
        <v>762.44</v>
      </c>
      <c r="E536" s="3">
        <v>28</v>
      </c>
      <c r="F536" s="4">
        <v>21348.32</v>
      </c>
      <c r="G536" s="5"/>
      <c r="H536" s="6">
        <v>28</v>
      </c>
    </row>
    <row r="537" spans="1:8" x14ac:dyDescent="0.2">
      <c r="A537" s="10" t="s">
        <v>1259</v>
      </c>
      <c r="B537" s="10" t="s">
        <v>1260</v>
      </c>
      <c r="C537" s="10" t="s">
        <v>198</v>
      </c>
      <c r="D537" s="2">
        <v>762.44</v>
      </c>
      <c r="E537" s="3">
        <v>31</v>
      </c>
      <c r="F537" s="4">
        <v>23635.64</v>
      </c>
      <c r="G537" s="5"/>
      <c r="H537" s="6">
        <v>31</v>
      </c>
    </row>
    <row r="538" spans="1:8" x14ac:dyDescent="0.2">
      <c r="A538" s="10" t="s">
        <v>1261</v>
      </c>
      <c r="B538" s="10" t="s">
        <v>1262</v>
      </c>
      <c r="C538" s="10" t="s">
        <v>198</v>
      </c>
      <c r="D538" s="2">
        <v>786.91</v>
      </c>
      <c r="E538" s="3">
        <v>25</v>
      </c>
      <c r="F538" s="4">
        <v>19672.75</v>
      </c>
      <c r="G538" s="5"/>
      <c r="H538" s="6">
        <v>25</v>
      </c>
    </row>
    <row r="539" spans="1:8" x14ac:dyDescent="0.2">
      <c r="A539" s="10" t="s">
        <v>1263</v>
      </c>
      <c r="B539" s="10" t="s">
        <v>1264</v>
      </c>
      <c r="C539" s="10" t="s">
        <v>198</v>
      </c>
      <c r="D539" s="2">
        <v>786.91</v>
      </c>
      <c r="E539" s="3">
        <v>16</v>
      </c>
      <c r="F539" s="4">
        <v>12590.56</v>
      </c>
      <c r="G539" s="5"/>
      <c r="H539" s="6">
        <v>16</v>
      </c>
    </row>
    <row r="540" spans="1:8" x14ac:dyDescent="0.2">
      <c r="A540" s="10" t="s">
        <v>1265</v>
      </c>
      <c r="B540" s="10" t="s">
        <v>1266</v>
      </c>
      <c r="C540" s="10" t="s">
        <v>198</v>
      </c>
      <c r="D540" s="2">
        <v>786.91</v>
      </c>
      <c r="E540" s="3">
        <v>31</v>
      </c>
      <c r="F540" s="4">
        <v>24394.21</v>
      </c>
      <c r="G540" s="5"/>
      <c r="H540" s="6">
        <v>31</v>
      </c>
    </row>
    <row r="541" spans="1:8" x14ac:dyDescent="0.2">
      <c r="A541" s="10" t="s">
        <v>1267</v>
      </c>
      <c r="B541" s="10" t="s">
        <v>1268</v>
      </c>
      <c r="C541" s="10" t="s">
        <v>198</v>
      </c>
      <c r="D541" s="2">
        <v>786.91</v>
      </c>
      <c r="E541" s="3">
        <v>12</v>
      </c>
      <c r="F541" s="4">
        <v>9442.92</v>
      </c>
      <c r="G541" s="5"/>
      <c r="H541" s="6">
        <v>12</v>
      </c>
    </row>
    <row r="542" spans="1:8" x14ac:dyDescent="0.2">
      <c r="A542" s="10" t="s">
        <v>1269</v>
      </c>
      <c r="B542" s="10" t="s">
        <v>1270</v>
      </c>
      <c r="C542" s="10" t="s">
        <v>198</v>
      </c>
      <c r="D542" s="2">
        <v>786.91</v>
      </c>
      <c r="E542" s="3">
        <v>39</v>
      </c>
      <c r="F542" s="4">
        <v>30689.49</v>
      </c>
      <c r="G542" s="5"/>
      <c r="H542" s="6">
        <v>39</v>
      </c>
    </row>
    <row r="543" spans="1:8" x14ac:dyDescent="0.2">
      <c r="A543" s="10" t="s">
        <v>1271</v>
      </c>
      <c r="B543" s="10" t="s">
        <v>1272</v>
      </c>
      <c r="C543" s="10" t="s">
        <v>198</v>
      </c>
      <c r="D543" s="2">
        <v>786.91</v>
      </c>
      <c r="E543" s="3">
        <v>19</v>
      </c>
      <c r="F543" s="4">
        <v>14951.29</v>
      </c>
      <c r="G543" s="5"/>
      <c r="H543" s="6">
        <v>19</v>
      </c>
    </row>
    <row r="544" spans="1:8" x14ac:dyDescent="0.2">
      <c r="A544" s="10" t="s">
        <v>1273</v>
      </c>
      <c r="B544" s="10" t="s">
        <v>1274</v>
      </c>
      <c r="C544" s="10" t="s">
        <v>198</v>
      </c>
      <c r="D544" s="2">
        <v>762.44</v>
      </c>
      <c r="E544" s="3">
        <v>10</v>
      </c>
      <c r="F544" s="7">
        <v>7624.4</v>
      </c>
      <c r="G544" s="5"/>
      <c r="H544" s="6">
        <v>10</v>
      </c>
    </row>
    <row r="545" spans="1:8" x14ac:dyDescent="0.2">
      <c r="A545" s="10" t="s">
        <v>1275</v>
      </c>
      <c r="B545" s="10" t="s">
        <v>1276</v>
      </c>
      <c r="C545" s="10" t="s">
        <v>198</v>
      </c>
      <c r="D545" s="2">
        <v>786.91</v>
      </c>
      <c r="E545" s="3">
        <v>5</v>
      </c>
      <c r="F545" s="4">
        <v>3934.55</v>
      </c>
      <c r="G545" s="5"/>
      <c r="H545" s="6">
        <v>5</v>
      </c>
    </row>
    <row r="546" spans="1:8" x14ac:dyDescent="0.2">
      <c r="A546" s="10" t="s">
        <v>1277</v>
      </c>
      <c r="B546" s="10" t="s">
        <v>1278</v>
      </c>
      <c r="C546" s="10" t="s">
        <v>198</v>
      </c>
      <c r="D546" s="2">
        <v>786.91</v>
      </c>
      <c r="E546" s="3">
        <v>8</v>
      </c>
      <c r="F546" s="4">
        <v>6295.28</v>
      </c>
      <c r="G546" s="5"/>
      <c r="H546" s="6">
        <v>8</v>
      </c>
    </row>
    <row r="547" spans="1:8" x14ac:dyDescent="0.2">
      <c r="A547" s="10" t="s">
        <v>1279</v>
      </c>
      <c r="B547" s="10" t="s">
        <v>1280</v>
      </c>
      <c r="C547" s="10" t="s">
        <v>198</v>
      </c>
      <c r="D547" s="2">
        <v>786.91</v>
      </c>
      <c r="E547" s="3">
        <v>52</v>
      </c>
      <c r="F547" s="4">
        <v>40919.32</v>
      </c>
      <c r="G547" s="5"/>
      <c r="H547" s="6">
        <v>52</v>
      </c>
    </row>
    <row r="548" spans="1:8" x14ac:dyDescent="0.2">
      <c r="A548" s="10" t="s">
        <v>1281</v>
      </c>
      <c r="B548" s="10" t="s">
        <v>1282</v>
      </c>
      <c r="C548" s="10" t="s">
        <v>198</v>
      </c>
      <c r="D548" s="2">
        <v>786.91</v>
      </c>
      <c r="E548" s="3">
        <v>29</v>
      </c>
      <c r="F548" s="4">
        <v>22820.39</v>
      </c>
      <c r="G548" s="5"/>
      <c r="H548" s="6">
        <v>29</v>
      </c>
    </row>
    <row r="549" spans="1:8" x14ac:dyDescent="0.2">
      <c r="A549" s="10" t="s">
        <v>1283</v>
      </c>
      <c r="B549" s="10" t="s">
        <v>1284</v>
      </c>
      <c r="C549" s="10" t="s">
        <v>198</v>
      </c>
      <c r="D549" s="2">
        <v>762.44</v>
      </c>
      <c r="E549" s="3">
        <v>37</v>
      </c>
      <c r="F549" s="4">
        <v>28210.28</v>
      </c>
      <c r="G549" s="5"/>
      <c r="H549" s="6">
        <v>37</v>
      </c>
    </row>
    <row r="550" spans="1:8" x14ac:dyDescent="0.2">
      <c r="A550" s="10" t="s">
        <v>1285</v>
      </c>
      <c r="B550" s="10" t="s">
        <v>1286</v>
      </c>
      <c r="C550" s="10" t="s">
        <v>198</v>
      </c>
      <c r="D550" s="2">
        <v>786.91</v>
      </c>
      <c r="E550" s="3">
        <v>3</v>
      </c>
      <c r="F550" s="4">
        <v>2360.73</v>
      </c>
      <c r="G550" s="5"/>
      <c r="H550" s="6">
        <v>3</v>
      </c>
    </row>
    <row r="551" spans="1:8" x14ac:dyDescent="0.2">
      <c r="A551" s="10" t="s">
        <v>1287</v>
      </c>
      <c r="B551" s="10" t="s">
        <v>1288</v>
      </c>
      <c r="C551" s="10" t="s">
        <v>198</v>
      </c>
      <c r="D551" s="2">
        <v>762.44</v>
      </c>
      <c r="E551" s="3">
        <v>22</v>
      </c>
      <c r="F551" s="4">
        <v>16773.68</v>
      </c>
      <c r="G551" s="5"/>
      <c r="H551" s="6">
        <v>22</v>
      </c>
    </row>
    <row r="552" spans="1:8" x14ac:dyDescent="0.2">
      <c r="A552" s="10" t="s">
        <v>1289</v>
      </c>
      <c r="B552" s="10" t="s">
        <v>1290</v>
      </c>
      <c r="C552" s="10" t="s">
        <v>198</v>
      </c>
      <c r="D552" s="2">
        <v>762.44</v>
      </c>
      <c r="E552" s="3">
        <v>40</v>
      </c>
      <c r="F552" s="7">
        <v>30497.599999999999</v>
      </c>
      <c r="G552" s="5"/>
      <c r="H552" s="6">
        <v>40</v>
      </c>
    </row>
    <row r="553" spans="1:8" x14ac:dyDescent="0.2">
      <c r="A553" s="10" t="s">
        <v>1291</v>
      </c>
      <c r="B553" s="10" t="s">
        <v>1292</v>
      </c>
      <c r="C553" s="10" t="s">
        <v>198</v>
      </c>
      <c r="D553" s="2">
        <v>762.44</v>
      </c>
      <c r="E553" s="3">
        <v>80</v>
      </c>
      <c r="F553" s="7">
        <v>60995.199999999997</v>
      </c>
      <c r="G553" s="5"/>
      <c r="H553" s="6">
        <v>80</v>
      </c>
    </row>
    <row r="554" spans="1:8" x14ac:dyDescent="0.2">
      <c r="A554" s="10" t="s">
        <v>1293</v>
      </c>
      <c r="B554" s="10" t="s">
        <v>1294</v>
      </c>
      <c r="C554" s="10" t="s">
        <v>198</v>
      </c>
      <c r="D554" s="2">
        <v>783.89</v>
      </c>
      <c r="E554" s="3">
        <v>42</v>
      </c>
      <c r="F554" s="4">
        <v>32923.379999999997</v>
      </c>
      <c r="G554" s="5"/>
      <c r="H554" s="6">
        <v>42</v>
      </c>
    </row>
    <row r="555" spans="1:8" x14ac:dyDescent="0.2">
      <c r="A555" s="10" t="s">
        <v>1295</v>
      </c>
      <c r="B555" s="10" t="s">
        <v>1296</v>
      </c>
      <c r="C555" s="10" t="s">
        <v>198</v>
      </c>
      <c r="D555" s="2">
        <v>783.89</v>
      </c>
      <c r="E555" s="3">
        <v>30</v>
      </c>
      <c r="F555" s="7">
        <v>23516.7</v>
      </c>
      <c r="G555" s="5"/>
      <c r="H555" s="6">
        <v>30</v>
      </c>
    </row>
    <row r="556" spans="1:8" x14ac:dyDescent="0.2">
      <c r="A556" s="10" t="s">
        <v>1297</v>
      </c>
      <c r="B556" s="10" t="s">
        <v>1298</v>
      </c>
      <c r="C556" s="10" t="s">
        <v>198</v>
      </c>
      <c r="D556" s="2">
        <v>783.89</v>
      </c>
      <c r="E556" s="3">
        <v>41</v>
      </c>
      <c r="F556" s="4">
        <v>32139.49</v>
      </c>
      <c r="G556" s="5"/>
      <c r="H556" s="6">
        <v>41</v>
      </c>
    </row>
    <row r="557" spans="1:8" x14ac:dyDescent="0.2">
      <c r="A557" s="10" t="s">
        <v>1299</v>
      </c>
      <c r="B557" s="10" t="s">
        <v>1300</v>
      </c>
      <c r="C557" s="10" t="s">
        <v>198</v>
      </c>
      <c r="D557" s="2">
        <v>783.89</v>
      </c>
      <c r="E557" s="3">
        <v>13</v>
      </c>
      <c r="F557" s="4">
        <v>10190.57</v>
      </c>
      <c r="G557" s="5"/>
      <c r="H557" s="6">
        <v>13</v>
      </c>
    </row>
    <row r="558" spans="1:8" x14ac:dyDescent="0.2">
      <c r="A558" s="10" t="s">
        <v>1301</v>
      </c>
      <c r="B558" s="10" t="s">
        <v>1302</v>
      </c>
      <c r="C558" s="10" t="s">
        <v>198</v>
      </c>
      <c r="D558" s="2">
        <v>783.89</v>
      </c>
      <c r="E558" s="3">
        <v>13</v>
      </c>
      <c r="F558" s="4">
        <v>10190.57</v>
      </c>
      <c r="G558" s="5"/>
      <c r="H558" s="6">
        <v>13</v>
      </c>
    </row>
    <row r="559" spans="1:8" x14ac:dyDescent="0.2">
      <c r="A559" s="10" t="s">
        <v>1303</v>
      </c>
      <c r="B559" s="10" t="s">
        <v>1304</v>
      </c>
      <c r="C559" s="10" t="s">
        <v>198</v>
      </c>
      <c r="D559" s="2">
        <v>783.89</v>
      </c>
      <c r="E559" s="3">
        <v>14</v>
      </c>
      <c r="F559" s="4">
        <v>10974.46</v>
      </c>
      <c r="G559" s="5"/>
      <c r="H559" s="6">
        <v>14</v>
      </c>
    </row>
    <row r="560" spans="1:8" x14ac:dyDescent="0.2">
      <c r="A560" s="10" t="s">
        <v>1305</v>
      </c>
      <c r="B560" s="10" t="s">
        <v>1306</v>
      </c>
      <c r="C560" s="10" t="s">
        <v>198</v>
      </c>
      <c r="D560" s="2">
        <v>783.89</v>
      </c>
      <c r="E560" s="3">
        <v>15</v>
      </c>
      <c r="F560" s="4">
        <v>11758.35</v>
      </c>
      <c r="G560" s="5"/>
      <c r="H560" s="6">
        <v>15</v>
      </c>
    </row>
    <row r="561" spans="1:8" x14ac:dyDescent="0.2">
      <c r="A561" s="10" t="s">
        <v>1307</v>
      </c>
      <c r="B561" s="10" t="s">
        <v>1308</v>
      </c>
      <c r="C561" s="10" t="s">
        <v>198</v>
      </c>
      <c r="D561" s="2">
        <v>783.89</v>
      </c>
      <c r="E561" s="3">
        <v>14</v>
      </c>
      <c r="F561" s="4">
        <v>10974.46</v>
      </c>
      <c r="G561" s="5"/>
      <c r="H561" s="6">
        <v>14</v>
      </c>
    </row>
    <row r="562" spans="1:8" x14ac:dyDescent="0.2">
      <c r="A562" s="10" t="s">
        <v>1309</v>
      </c>
      <c r="B562" s="10" t="s">
        <v>1310</v>
      </c>
      <c r="C562" s="10" t="s">
        <v>198</v>
      </c>
      <c r="D562" s="2">
        <v>783.89</v>
      </c>
      <c r="E562" s="3">
        <v>15</v>
      </c>
      <c r="F562" s="4">
        <v>11758.35</v>
      </c>
      <c r="G562" s="5"/>
      <c r="H562" s="6">
        <v>15</v>
      </c>
    </row>
    <row r="563" spans="1:8" x14ac:dyDescent="0.2">
      <c r="A563" s="10" t="s">
        <v>1311</v>
      </c>
      <c r="B563" s="10" t="s">
        <v>1312</v>
      </c>
      <c r="C563" s="10" t="s">
        <v>198</v>
      </c>
      <c r="D563" s="2">
        <v>783.89</v>
      </c>
      <c r="E563" s="3">
        <v>18</v>
      </c>
      <c r="F563" s="4">
        <v>14110.02</v>
      </c>
      <c r="G563" s="5"/>
      <c r="H563" s="6">
        <v>18</v>
      </c>
    </row>
    <row r="564" spans="1:8" x14ac:dyDescent="0.2">
      <c r="A564" s="10" t="s">
        <v>1313</v>
      </c>
      <c r="B564" s="10" t="s">
        <v>1314</v>
      </c>
      <c r="C564" s="10" t="s">
        <v>198</v>
      </c>
      <c r="D564" s="2">
        <v>783.89</v>
      </c>
      <c r="E564" s="3">
        <v>17</v>
      </c>
      <c r="F564" s="4">
        <v>13326.13</v>
      </c>
      <c r="G564" s="5"/>
      <c r="H564" s="6">
        <v>17</v>
      </c>
    </row>
    <row r="565" spans="1:8" x14ac:dyDescent="0.2">
      <c r="A565" s="10" t="s">
        <v>1315</v>
      </c>
      <c r="B565" s="10" t="s">
        <v>1316</v>
      </c>
      <c r="C565" s="10" t="s">
        <v>198</v>
      </c>
      <c r="D565" s="2">
        <v>783.89</v>
      </c>
      <c r="E565" s="3">
        <v>17</v>
      </c>
      <c r="F565" s="4">
        <v>13326.13</v>
      </c>
      <c r="G565" s="5"/>
      <c r="H565" s="6">
        <v>17</v>
      </c>
    </row>
    <row r="566" spans="1:8" x14ac:dyDescent="0.2">
      <c r="A566" s="10" t="s">
        <v>1317</v>
      </c>
      <c r="B566" s="10" t="s">
        <v>1318</v>
      </c>
      <c r="C566" s="10" t="s">
        <v>198</v>
      </c>
      <c r="D566" s="2">
        <v>783.89</v>
      </c>
      <c r="E566" s="3">
        <v>18</v>
      </c>
      <c r="F566" s="4">
        <v>14110.02</v>
      </c>
      <c r="G566" s="5"/>
      <c r="H566" s="6">
        <v>18</v>
      </c>
    </row>
    <row r="567" spans="1:8" x14ac:dyDescent="0.2">
      <c r="A567" s="10" t="s">
        <v>1319</v>
      </c>
      <c r="B567" s="10" t="s">
        <v>1320</v>
      </c>
      <c r="C567" s="10" t="s">
        <v>198</v>
      </c>
      <c r="D567" s="2">
        <v>783.89</v>
      </c>
      <c r="E567" s="3">
        <v>18</v>
      </c>
      <c r="F567" s="4">
        <v>14110.02</v>
      </c>
      <c r="G567" s="5"/>
      <c r="H567" s="6">
        <v>18</v>
      </c>
    </row>
    <row r="568" spans="1:8" x14ac:dyDescent="0.2">
      <c r="A568" s="10" t="s">
        <v>1321</v>
      </c>
      <c r="B568" s="10" t="s">
        <v>1322</v>
      </c>
      <c r="C568" s="10" t="s">
        <v>198</v>
      </c>
      <c r="D568" s="2">
        <v>783.89</v>
      </c>
      <c r="E568" s="3">
        <v>15</v>
      </c>
      <c r="F568" s="4">
        <v>11758.35</v>
      </c>
      <c r="G568" s="5"/>
      <c r="H568" s="6">
        <v>15</v>
      </c>
    </row>
    <row r="569" spans="1:8" x14ac:dyDescent="0.2">
      <c r="A569" s="10" t="s">
        <v>1323</v>
      </c>
      <c r="B569" s="10" t="s">
        <v>1324</v>
      </c>
      <c r="C569" s="10" t="s">
        <v>198</v>
      </c>
      <c r="D569" s="2">
        <v>783.89</v>
      </c>
      <c r="E569" s="3">
        <v>13</v>
      </c>
      <c r="F569" s="4">
        <v>10190.57</v>
      </c>
      <c r="G569" s="5"/>
      <c r="H569" s="6">
        <v>13</v>
      </c>
    </row>
    <row r="570" spans="1:8" x14ac:dyDescent="0.2">
      <c r="A570" s="10" t="s">
        <v>1325</v>
      </c>
      <c r="B570" s="10" t="s">
        <v>1326</v>
      </c>
      <c r="C570" s="10" t="s">
        <v>198</v>
      </c>
      <c r="D570" s="2">
        <v>783.89</v>
      </c>
      <c r="E570" s="3">
        <v>15</v>
      </c>
      <c r="F570" s="4">
        <v>11758.35</v>
      </c>
      <c r="G570" s="5"/>
      <c r="H570" s="6">
        <v>15</v>
      </c>
    </row>
    <row r="571" spans="1:8" x14ac:dyDescent="0.2">
      <c r="A571" s="10" t="s">
        <v>1327</v>
      </c>
      <c r="B571" s="10" t="s">
        <v>1328</v>
      </c>
      <c r="C571" s="10" t="s">
        <v>198</v>
      </c>
      <c r="D571" s="2">
        <v>783.89</v>
      </c>
      <c r="E571" s="3">
        <v>9</v>
      </c>
      <c r="F571" s="4">
        <v>7055.01</v>
      </c>
      <c r="G571" s="5"/>
      <c r="H571" s="6">
        <v>9</v>
      </c>
    </row>
    <row r="572" spans="1:8" x14ac:dyDescent="0.2">
      <c r="A572" s="10" t="s">
        <v>1329</v>
      </c>
      <c r="B572" s="10" t="s">
        <v>1330</v>
      </c>
      <c r="C572" s="10" t="s">
        <v>198</v>
      </c>
      <c r="D572" s="2">
        <v>783.89</v>
      </c>
      <c r="E572" s="3">
        <v>15</v>
      </c>
      <c r="F572" s="4">
        <v>11758.35</v>
      </c>
      <c r="G572" s="5"/>
      <c r="H572" s="6">
        <v>15</v>
      </c>
    </row>
    <row r="573" spans="1:8" x14ac:dyDescent="0.2">
      <c r="A573" s="10" t="s">
        <v>1331</v>
      </c>
      <c r="B573" s="10" t="s">
        <v>1332</v>
      </c>
      <c r="C573" s="10" t="s">
        <v>198</v>
      </c>
      <c r="D573" s="2">
        <v>783.89</v>
      </c>
      <c r="E573" s="3">
        <v>17</v>
      </c>
      <c r="F573" s="4">
        <v>13326.13</v>
      </c>
      <c r="G573" s="5"/>
      <c r="H573" s="6">
        <v>17</v>
      </c>
    </row>
    <row r="574" spans="1:8" x14ac:dyDescent="0.2">
      <c r="A574" s="10" t="s">
        <v>1333</v>
      </c>
      <c r="B574" s="10" t="s">
        <v>1334</v>
      </c>
      <c r="C574" s="10" t="s">
        <v>198</v>
      </c>
      <c r="D574" s="2">
        <v>783.89</v>
      </c>
      <c r="E574" s="3">
        <v>15</v>
      </c>
      <c r="F574" s="4">
        <v>11758.35</v>
      </c>
      <c r="G574" s="5"/>
      <c r="H574" s="6">
        <v>15</v>
      </c>
    </row>
    <row r="575" spans="1:8" x14ac:dyDescent="0.2">
      <c r="A575" s="10" t="s">
        <v>1335</v>
      </c>
      <c r="B575" s="10" t="s">
        <v>1336</v>
      </c>
      <c r="C575" s="10" t="s">
        <v>198</v>
      </c>
      <c r="D575" s="2">
        <v>762.44</v>
      </c>
      <c r="E575" s="3">
        <v>64</v>
      </c>
      <c r="F575" s="4">
        <v>48796.160000000003</v>
      </c>
      <c r="G575" s="5"/>
      <c r="H575" s="6">
        <v>64</v>
      </c>
    </row>
    <row r="576" spans="1:8" x14ac:dyDescent="0.2">
      <c r="A576" s="10" t="s">
        <v>1337</v>
      </c>
      <c r="B576" s="10" t="s">
        <v>1338</v>
      </c>
      <c r="C576" s="10" t="s">
        <v>198</v>
      </c>
      <c r="D576" s="2">
        <v>762.44</v>
      </c>
      <c r="E576" s="3">
        <v>63</v>
      </c>
      <c r="F576" s="4">
        <v>48033.72</v>
      </c>
      <c r="G576" s="5"/>
      <c r="H576" s="6">
        <v>63</v>
      </c>
    </row>
    <row r="577" spans="1:8" x14ac:dyDescent="0.2">
      <c r="A577" s="10" t="s">
        <v>1339</v>
      </c>
      <c r="B577" s="10" t="s">
        <v>1340</v>
      </c>
      <c r="C577" s="10" t="s">
        <v>198</v>
      </c>
      <c r="D577" s="2">
        <v>762.44</v>
      </c>
      <c r="E577" s="3">
        <v>43</v>
      </c>
      <c r="F577" s="4">
        <v>32784.92</v>
      </c>
      <c r="G577" s="5"/>
      <c r="H577" s="6">
        <v>43</v>
      </c>
    </row>
    <row r="578" spans="1:8" x14ac:dyDescent="0.2">
      <c r="A578" s="10" t="s">
        <v>1341</v>
      </c>
      <c r="B578" s="10" t="s">
        <v>1342</v>
      </c>
      <c r="C578" s="10" t="s">
        <v>198</v>
      </c>
      <c r="D578" s="2">
        <v>762.44</v>
      </c>
      <c r="E578" s="3">
        <v>40</v>
      </c>
      <c r="F578" s="7">
        <v>30497.599999999999</v>
      </c>
      <c r="G578" s="5"/>
      <c r="H578" s="6">
        <v>40</v>
      </c>
    </row>
    <row r="579" spans="1:8" x14ac:dyDescent="0.2">
      <c r="A579" s="10" t="s">
        <v>1343</v>
      </c>
      <c r="B579" s="10" t="s">
        <v>1344</v>
      </c>
      <c r="C579" s="10" t="s">
        <v>198</v>
      </c>
      <c r="D579" s="2">
        <v>762.44</v>
      </c>
      <c r="E579" s="3">
        <v>44</v>
      </c>
      <c r="F579" s="4">
        <v>33547.360000000001</v>
      </c>
      <c r="G579" s="5"/>
      <c r="H579" s="6">
        <v>44</v>
      </c>
    </row>
    <row r="580" spans="1:8" x14ac:dyDescent="0.2">
      <c r="A580" s="10" t="s">
        <v>1345</v>
      </c>
      <c r="B580" s="10" t="s">
        <v>1346</v>
      </c>
      <c r="C580" s="10" t="s">
        <v>198</v>
      </c>
      <c r="D580" s="2">
        <v>786.91</v>
      </c>
      <c r="E580" s="3">
        <v>27</v>
      </c>
      <c r="F580" s="4">
        <v>21246.57</v>
      </c>
      <c r="G580" s="5"/>
      <c r="H580" s="6">
        <v>27</v>
      </c>
    </row>
    <row r="581" spans="1:8" x14ac:dyDescent="0.2">
      <c r="A581" s="10" t="s">
        <v>1347</v>
      </c>
      <c r="B581" s="10" t="s">
        <v>1348</v>
      </c>
      <c r="C581" s="10" t="s">
        <v>198</v>
      </c>
      <c r="D581" s="2">
        <v>786.91</v>
      </c>
      <c r="E581" s="3">
        <v>27</v>
      </c>
      <c r="F581" s="4">
        <v>21246.57</v>
      </c>
      <c r="G581" s="5"/>
      <c r="H581" s="6">
        <v>27</v>
      </c>
    </row>
    <row r="582" spans="1:8" x14ac:dyDescent="0.2">
      <c r="A582" s="10" t="s">
        <v>1349</v>
      </c>
      <c r="B582" s="10" t="s">
        <v>1350</v>
      </c>
      <c r="C582" s="10" t="s">
        <v>198</v>
      </c>
      <c r="D582" s="2">
        <v>786.91</v>
      </c>
      <c r="E582" s="3">
        <v>28</v>
      </c>
      <c r="F582" s="4">
        <v>22033.48</v>
      </c>
      <c r="G582" s="5"/>
      <c r="H582" s="6">
        <v>28</v>
      </c>
    </row>
    <row r="583" spans="1:8" x14ac:dyDescent="0.2">
      <c r="A583" s="10" t="s">
        <v>1351</v>
      </c>
      <c r="B583" s="10" t="s">
        <v>1352</v>
      </c>
      <c r="C583" s="10" t="s">
        <v>198</v>
      </c>
      <c r="D583" s="2">
        <v>786.91</v>
      </c>
      <c r="E583" s="3">
        <v>26</v>
      </c>
      <c r="F583" s="4">
        <v>20459.66</v>
      </c>
      <c r="G583" s="5"/>
      <c r="H583" s="6">
        <v>26</v>
      </c>
    </row>
    <row r="584" spans="1:8" x14ac:dyDescent="0.2">
      <c r="A584" s="10" t="s">
        <v>1353</v>
      </c>
      <c r="B584" s="10" t="s">
        <v>1354</v>
      </c>
      <c r="C584" s="10" t="s">
        <v>198</v>
      </c>
      <c r="D584" s="2">
        <v>786.91</v>
      </c>
      <c r="E584" s="3">
        <v>28</v>
      </c>
      <c r="F584" s="4">
        <v>22033.48</v>
      </c>
      <c r="G584" s="5"/>
      <c r="H584" s="6">
        <v>28</v>
      </c>
    </row>
    <row r="585" spans="1:8" x14ac:dyDescent="0.2">
      <c r="A585" s="10" t="s">
        <v>1355</v>
      </c>
      <c r="B585" s="10" t="s">
        <v>1356</v>
      </c>
      <c r="C585" s="10" t="s">
        <v>198</v>
      </c>
      <c r="D585" s="2">
        <v>786.91</v>
      </c>
      <c r="E585" s="3">
        <v>28</v>
      </c>
      <c r="F585" s="4">
        <v>22033.48</v>
      </c>
      <c r="G585" s="5"/>
      <c r="H585" s="6">
        <v>28</v>
      </c>
    </row>
    <row r="586" spans="1:8" x14ac:dyDescent="0.2">
      <c r="A586" s="10" t="s">
        <v>1357</v>
      </c>
      <c r="B586" s="10" t="s">
        <v>1358</v>
      </c>
      <c r="C586" s="10" t="s">
        <v>198</v>
      </c>
      <c r="D586" s="2">
        <v>786.91</v>
      </c>
      <c r="E586" s="3">
        <v>17</v>
      </c>
      <c r="F586" s="4">
        <v>13377.47</v>
      </c>
      <c r="G586" s="5"/>
      <c r="H586" s="6">
        <v>17</v>
      </c>
    </row>
    <row r="587" spans="1:8" x14ac:dyDescent="0.2">
      <c r="A587" s="10" t="s">
        <v>1359</v>
      </c>
      <c r="B587" s="10" t="s">
        <v>1360</v>
      </c>
      <c r="C587" s="10" t="s">
        <v>198</v>
      </c>
      <c r="D587" s="2">
        <v>786.91</v>
      </c>
      <c r="E587" s="3">
        <v>17</v>
      </c>
      <c r="F587" s="4">
        <v>13377.47</v>
      </c>
      <c r="G587" s="5"/>
      <c r="H587" s="6">
        <v>17</v>
      </c>
    </row>
    <row r="588" spans="1:8" x14ac:dyDescent="0.2">
      <c r="A588" s="10" t="s">
        <v>1361</v>
      </c>
      <c r="B588" s="10" t="s">
        <v>1362</v>
      </c>
      <c r="C588" s="10" t="s">
        <v>198</v>
      </c>
      <c r="D588" s="2">
        <v>983.64</v>
      </c>
      <c r="E588" s="3">
        <v>27</v>
      </c>
      <c r="F588" s="4">
        <v>26558.28</v>
      </c>
      <c r="G588" s="5"/>
      <c r="H588" s="6">
        <v>27</v>
      </c>
    </row>
    <row r="589" spans="1:8" x14ac:dyDescent="0.2">
      <c r="A589" s="10" t="s">
        <v>1363</v>
      </c>
      <c r="B589" s="10" t="s">
        <v>1364</v>
      </c>
      <c r="C589" s="10" t="s">
        <v>198</v>
      </c>
      <c r="D589" s="2">
        <v>983.64</v>
      </c>
      <c r="E589" s="3">
        <v>26</v>
      </c>
      <c r="F589" s="4">
        <v>25574.639999999999</v>
      </c>
      <c r="G589" s="6">
        <v>1</v>
      </c>
      <c r="H589" s="6">
        <v>25</v>
      </c>
    </row>
    <row r="590" spans="1:8" x14ac:dyDescent="0.2">
      <c r="A590" s="10" t="s">
        <v>1365</v>
      </c>
      <c r="B590" s="10" t="s">
        <v>1366</v>
      </c>
      <c r="C590" s="10" t="s">
        <v>198</v>
      </c>
      <c r="D590" s="2">
        <v>786.91</v>
      </c>
      <c r="E590" s="3">
        <v>51</v>
      </c>
      <c r="F590" s="4">
        <v>40132.410000000003</v>
      </c>
      <c r="G590" s="5"/>
      <c r="H590" s="6">
        <v>51</v>
      </c>
    </row>
    <row r="591" spans="1:8" x14ac:dyDescent="0.2">
      <c r="A591" s="10" t="s">
        <v>1367</v>
      </c>
      <c r="B591" s="10" t="s">
        <v>1368</v>
      </c>
      <c r="C591" s="10" t="s">
        <v>198</v>
      </c>
      <c r="D591" s="2">
        <v>786.91</v>
      </c>
      <c r="E591" s="3">
        <v>23</v>
      </c>
      <c r="F591" s="4">
        <v>18098.93</v>
      </c>
      <c r="G591" s="5"/>
      <c r="H591" s="6">
        <v>23</v>
      </c>
    </row>
    <row r="592" spans="1:8" x14ac:dyDescent="0.2">
      <c r="A592" s="10" t="s">
        <v>1369</v>
      </c>
      <c r="B592" s="10" t="s">
        <v>1370</v>
      </c>
      <c r="C592" s="10" t="s">
        <v>198</v>
      </c>
      <c r="D592" s="4">
        <v>1474.57</v>
      </c>
      <c r="E592" s="3">
        <v>6</v>
      </c>
      <c r="F592" s="4">
        <v>8847.42</v>
      </c>
      <c r="G592" s="5"/>
      <c r="H592" s="6">
        <v>6</v>
      </c>
    </row>
    <row r="593" spans="1:8" x14ac:dyDescent="0.2">
      <c r="A593" s="10" t="s">
        <v>1371</v>
      </c>
      <c r="B593" s="10" t="s">
        <v>1372</v>
      </c>
      <c r="C593" s="10" t="s">
        <v>198</v>
      </c>
      <c r="D593" s="4">
        <v>1474.57</v>
      </c>
      <c r="E593" s="3">
        <v>1</v>
      </c>
      <c r="F593" s="4">
        <v>1474.57</v>
      </c>
      <c r="G593" s="5"/>
      <c r="H593" s="6">
        <v>1</v>
      </c>
    </row>
    <row r="594" spans="1:8" x14ac:dyDescent="0.2">
      <c r="A594" s="10" t="s">
        <v>1373</v>
      </c>
      <c r="B594" s="10" t="s">
        <v>1374</v>
      </c>
      <c r="C594" s="10" t="s">
        <v>198</v>
      </c>
      <c r="D594" s="4">
        <v>1474.57</v>
      </c>
      <c r="E594" s="3">
        <v>5</v>
      </c>
      <c r="F594" s="4">
        <v>7372.85</v>
      </c>
      <c r="G594" s="5"/>
      <c r="H594" s="6">
        <v>5</v>
      </c>
    </row>
    <row r="595" spans="1:8" x14ac:dyDescent="0.2">
      <c r="A595" s="10" t="s">
        <v>1375</v>
      </c>
      <c r="B595" s="10" t="s">
        <v>1376</v>
      </c>
      <c r="C595" s="10" t="s">
        <v>1377</v>
      </c>
      <c r="D595" s="4">
        <v>1341.27</v>
      </c>
      <c r="E595" s="3">
        <v>1</v>
      </c>
      <c r="F595" s="4">
        <v>1341.27</v>
      </c>
      <c r="G595" s="5"/>
      <c r="H595" s="6">
        <v>1</v>
      </c>
    </row>
    <row r="596" spans="1:8" x14ac:dyDescent="0.2">
      <c r="A596" s="10" t="s">
        <v>1378</v>
      </c>
      <c r="B596" s="10" t="s">
        <v>1376</v>
      </c>
      <c r="C596" s="10" t="s">
        <v>491</v>
      </c>
      <c r="D596" s="4">
        <v>1341.27</v>
      </c>
      <c r="E596" s="3">
        <v>3</v>
      </c>
      <c r="F596" s="4">
        <v>4023.81</v>
      </c>
      <c r="G596" s="5"/>
      <c r="H596" s="6">
        <v>3</v>
      </c>
    </row>
    <row r="597" spans="1:8" x14ac:dyDescent="0.2">
      <c r="A597" s="10" t="s">
        <v>1379</v>
      </c>
      <c r="B597" s="10" t="s">
        <v>1380</v>
      </c>
      <c r="C597" s="10" t="s">
        <v>493</v>
      </c>
      <c r="D597" s="4">
        <v>1283.8699999999999</v>
      </c>
      <c r="E597" s="3">
        <v>1</v>
      </c>
      <c r="F597" s="4">
        <v>1283.8699999999999</v>
      </c>
      <c r="G597" s="5"/>
      <c r="H597" s="6">
        <v>1</v>
      </c>
    </row>
    <row r="598" spans="1:8" x14ac:dyDescent="0.2">
      <c r="A598" s="10" t="s">
        <v>1381</v>
      </c>
      <c r="B598" s="10" t="s">
        <v>1382</v>
      </c>
      <c r="C598" s="10" t="s">
        <v>1377</v>
      </c>
      <c r="D598" s="4">
        <v>1341.27</v>
      </c>
      <c r="E598" s="3">
        <v>1</v>
      </c>
      <c r="F598" s="4">
        <v>1341.27</v>
      </c>
      <c r="G598" s="5"/>
      <c r="H598" s="6">
        <v>1</v>
      </c>
    </row>
    <row r="599" spans="1:8" x14ac:dyDescent="0.2">
      <c r="A599" s="10" t="s">
        <v>1383</v>
      </c>
      <c r="B599" s="10" t="s">
        <v>1382</v>
      </c>
      <c r="C599" s="10" t="s">
        <v>491</v>
      </c>
      <c r="D599" s="4">
        <v>1341.27</v>
      </c>
      <c r="E599" s="3">
        <v>1</v>
      </c>
      <c r="F599" s="4">
        <v>1341.27</v>
      </c>
      <c r="G599" s="5"/>
      <c r="H599" s="6">
        <v>1</v>
      </c>
    </row>
    <row r="600" spans="1:8" x14ac:dyDescent="0.2">
      <c r="A600" s="10" t="s">
        <v>1384</v>
      </c>
      <c r="B600" s="10" t="s">
        <v>1382</v>
      </c>
      <c r="C600" s="10" t="s">
        <v>1385</v>
      </c>
      <c r="D600" s="4">
        <v>1341.27</v>
      </c>
      <c r="E600" s="3">
        <v>2</v>
      </c>
      <c r="F600" s="4">
        <v>2682.54</v>
      </c>
      <c r="G600" s="5"/>
      <c r="H600" s="6">
        <v>2</v>
      </c>
    </row>
    <row r="601" spans="1:8" x14ac:dyDescent="0.2">
      <c r="A601" s="10" t="s">
        <v>1386</v>
      </c>
      <c r="B601" s="10" t="s">
        <v>1382</v>
      </c>
      <c r="C601" s="10" t="s">
        <v>493</v>
      </c>
      <c r="D601" s="4">
        <v>1341.27</v>
      </c>
      <c r="E601" s="3">
        <v>1</v>
      </c>
      <c r="F601" s="4">
        <v>1341.27</v>
      </c>
      <c r="G601" s="5"/>
      <c r="H601" s="6">
        <v>1</v>
      </c>
    </row>
    <row r="602" spans="1:8" x14ac:dyDescent="0.2">
      <c r="A602" s="10" t="s">
        <v>1387</v>
      </c>
      <c r="B602" s="10" t="s">
        <v>1388</v>
      </c>
      <c r="C602" s="10" t="s">
        <v>1377</v>
      </c>
      <c r="D602" s="2">
        <v>880.02</v>
      </c>
      <c r="E602" s="3">
        <v>2</v>
      </c>
      <c r="F602" s="4">
        <v>1760.04</v>
      </c>
      <c r="G602" s="5"/>
      <c r="H602" s="6">
        <v>2</v>
      </c>
    </row>
    <row r="603" spans="1:8" x14ac:dyDescent="0.2">
      <c r="A603" s="10" t="s">
        <v>1389</v>
      </c>
      <c r="B603" s="10" t="s">
        <v>1390</v>
      </c>
      <c r="C603" s="10" t="s">
        <v>1385</v>
      </c>
      <c r="D603" s="4">
        <v>1341.27</v>
      </c>
      <c r="E603" s="3">
        <v>1</v>
      </c>
      <c r="F603" s="4">
        <v>1341.27</v>
      </c>
      <c r="G603" s="5"/>
      <c r="H603" s="6">
        <v>1</v>
      </c>
    </row>
    <row r="604" spans="1:8" x14ac:dyDescent="0.2">
      <c r="A604" s="10" t="s">
        <v>1391</v>
      </c>
      <c r="B604" s="10" t="s">
        <v>1392</v>
      </c>
      <c r="C604" s="10" t="s">
        <v>1377</v>
      </c>
      <c r="D604" s="2">
        <v>880.02</v>
      </c>
      <c r="E604" s="3">
        <v>1</v>
      </c>
      <c r="F604" s="2">
        <v>880.02</v>
      </c>
      <c r="G604" s="5"/>
      <c r="H604" s="6">
        <v>1</v>
      </c>
    </row>
    <row r="605" spans="1:8" x14ac:dyDescent="0.2">
      <c r="A605" s="10" t="s">
        <v>1393</v>
      </c>
      <c r="B605" s="10" t="s">
        <v>1392</v>
      </c>
      <c r="C605" s="10" t="s">
        <v>491</v>
      </c>
      <c r="D605" s="2">
        <v>880.02</v>
      </c>
      <c r="E605" s="3">
        <v>1</v>
      </c>
      <c r="F605" s="2">
        <v>880.02</v>
      </c>
      <c r="G605" s="5"/>
      <c r="H605" s="6">
        <v>1</v>
      </c>
    </row>
    <row r="606" spans="1:8" x14ac:dyDescent="0.2">
      <c r="A606" s="10" t="s">
        <v>1394</v>
      </c>
      <c r="B606" s="10" t="s">
        <v>1392</v>
      </c>
      <c r="C606" s="10" t="s">
        <v>1385</v>
      </c>
      <c r="D606" s="4">
        <v>1341.27</v>
      </c>
      <c r="E606" s="3">
        <v>1</v>
      </c>
      <c r="F606" s="4">
        <v>1341.27</v>
      </c>
      <c r="G606" s="5"/>
      <c r="H606" s="6">
        <v>1</v>
      </c>
    </row>
    <row r="607" spans="1:8" x14ac:dyDescent="0.2">
      <c r="A607" s="10" t="s">
        <v>1395</v>
      </c>
      <c r="B607" s="10" t="s">
        <v>1392</v>
      </c>
      <c r="C607" s="10" t="s">
        <v>493</v>
      </c>
      <c r="D607" s="2">
        <v>880.02</v>
      </c>
      <c r="E607" s="3">
        <v>1</v>
      </c>
      <c r="F607" s="2">
        <v>880.02</v>
      </c>
      <c r="G607" s="5"/>
      <c r="H607" s="6">
        <v>1</v>
      </c>
    </row>
    <row r="608" spans="1:8" x14ac:dyDescent="0.2">
      <c r="A608" s="10" t="s">
        <v>1396</v>
      </c>
      <c r="B608" s="10" t="s">
        <v>1397</v>
      </c>
      <c r="C608" s="10" t="s">
        <v>1377</v>
      </c>
      <c r="D608" s="4">
        <v>1283.8699999999999</v>
      </c>
      <c r="E608" s="3">
        <v>4</v>
      </c>
      <c r="F608" s="4">
        <v>5135.4799999999996</v>
      </c>
      <c r="G608" s="5"/>
      <c r="H608" s="6">
        <v>4</v>
      </c>
    </row>
    <row r="609" spans="1:8" x14ac:dyDescent="0.2">
      <c r="A609" s="10" t="s">
        <v>1398</v>
      </c>
      <c r="B609" s="10" t="s">
        <v>1397</v>
      </c>
      <c r="C609" s="10" t="s">
        <v>491</v>
      </c>
      <c r="D609" s="4">
        <v>1283.8699999999999</v>
      </c>
      <c r="E609" s="3">
        <v>6</v>
      </c>
      <c r="F609" s="4">
        <v>7703.22</v>
      </c>
      <c r="G609" s="5"/>
      <c r="H609" s="6">
        <v>6</v>
      </c>
    </row>
    <row r="610" spans="1:8" x14ac:dyDescent="0.2">
      <c r="A610" s="10" t="s">
        <v>1399</v>
      </c>
      <c r="B610" s="10" t="s">
        <v>1400</v>
      </c>
      <c r="C610" s="10" t="s">
        <v>1377</v>
      </c>
      <c r="D610" s="4">
        <v>1283.8699999999999</v>
      </c>
      <c r="E610" s="3">
        <v>2</v>
      </c>
      <c r="F610" s="4">
        <v>2567.7399999999998</v>
      </c>
      <c r="G610" s="5"/>
      <c r="H610" s="6">
        <v>2</v>
      </c>
    </row>
    <row r="611" spans="1:8" x14ac:dyDescent="0.2">
      <c r="A611" s="10" t="s">
        <v>1401</v>
      </c>
      <c r="B611" s="10" t="s">
        <v>1400</v>
      </c>
      <c r="C611" s="10" t="s">
        <v>491</v>
      </c>
      <c r="D611" s="4">
        <v>1283.8699999999999</v>
      </c>
      <c r="E611" s="3">
        <v>2</v>
      </c>
      <c r="F611" s="4">
        <v>2567.7399999999998</v>
      </c>
      <c r="G611" s="5"/>
      <c r="H611" s="6">
        <v>2</v>
      </c>
    </row>
    <row r="612" spans="1:8" x14ac:dyDescent="0.2">
      <c r="A612" s="10" t="s">
        <v>1402</v>
      </c>
      <c r="B612" s="10" t="s">
        <v>1400</v>
      </c>
      <c r="C612" s="10" t="s">
        <v>1385</v>
      </c>
      <c r="D612" s="4">
        <v>1283.8699999999999</v>
      </c>
      <c r="E612" s="3">
        <v>1</v>
      </c>
      <c r="F612" s="4">
        <v>1283.8699999999999</v>
      </c>
      <c r="G612" s="5"/>
      <c r="H612" s="6">
        <v>1</v>
      </c>
    </row>
    <row r="613" spans="1:8" x14ac:dyDescent="0.2">
      <c r="A613" s="10" t="s">
        <v>1403</v>
      </c>
      <c r="B613" s="10" t="s">
        <v>1400</v>
      </c>
      <c r="C613" s="10" t="s">
        <v>493</v>
      </c>
      <c r="D613" s="4">
        <v>1283.8699999999999</v>
      </c>
      <c r="E613" s="3">
        <v>1</v>
      </c>
      <c r="F613" s="4">
        <v>1283.8699999999999</v>
      </c>
      <c r="G613" s="5"/>
      <c r="H613" s="6">
        <v>1</v>
      </c>
    </row>
    <row r="614" spans="1:8" x14ac:dyDescent="0.2">
      <c r="A614" s="10" t="s">
        <v>1404</v>
      </c>
      <c r="B614" s="10" t="s">
        <v>1405</v>
      </c>
      <c r="C614" s="10" t="s">
        <v>491</v>
      </c>
      <c r="D614" s="4">
        <v>1430.54</v>
      </c>
      <c r="E614" s="3">
        <v>5</v>
      </c>
      <c r="F614" s="7">
        <v>7152.7</v>
      </c>
      <c r="G614" s="5"/>
      <c r="H614" s="6">
        <v>5</v>
      </c>
    </row>
    <row r="615" spans="1:8" x14ac:dyDescent="0.2">
      <c r="A615" s="10" t="s">
        <v>1406</v>
      </c>
      <c r="B615" s="10" t="s">
        <v>1405</v>
      </c>
      <c r="C615" s="10" t="s">
        <v>1385</v>
      </c>
      <c r="D615" s="4">
        <v>1430.54</v>
      </c>
      <c r="E615" s="3">
        <v>1</v>
      </c>
      <c r="F615" s="4">
        <v>1430.54</v>
      </c>
      <c r="G615" s="5"/>
      <c r="H615" s="6">
        <v>1</v>
      </c>
    </row>
    <row r="616" spans="1:8" x14ac:dyDescent="0.2">
      <c r="A616" s="10" t="s">
        <v>1407</v>
      </c>
      <c r="B616" s="10" t="s">
        <v>1408</v>
      </c>
      <c r="C616" s="10" t="s">
        <v>1377</v>
      </c>
      <c r="D616" s="4">
        <v>1430.54</v>
      </c>
      <c r="E616" s="3">
        <v>2</v>
      </c>
      <c r="F616" s="4">
        <v>2861.08</v>
      </c>
      <c r="G616" s="5"/>
      <c r="H616" s="6">
        <v>2</v>
      </c>
    </row>
    <row r="617" spans="1:8" x14ac:dyDescent="0.2">
      <c r="A617" s="10" t="s">
        <v>1409</v>
      </c>
      <c r="B617" s="10" t="s">
        <v>1410</v>
      </c>
      <c r="C617" s="10" t="s">
        <v>1377</v>
      </c>
      <c r="D617" s="4">
        <v>1283.8699999999999</v>
      </c>
      <c r="E617" s="3">
        <v>1</v>
      </c>
      <c r="F617" s="4">
        <v>1283.8699999999999</v>
      </c>
      <c r="G617" s="5"/>
      <c r="H617" s="6">
        <v>1</v>
      </c>
    </row>
    <row r="618" spans="1:8" x14ac:dyDescent="0.2">
      <c r="A618" s="10" t="s">
        <v>1411</v>
      </c>
      <c r="B618" s="10" t="s">
        <v>1410</v>
      </c>
      <c r="C618" s="10" t="s">
        <v>491</v>
      </c>
      <c r="D618" s="4">
        <v>1283.8699999999999</v>
      </c>
      <c r="E618" s="3">
        <v>3</v>
      </c>
      <c r="F618" s="4">
        <v>3851.61</v>
      </c>
      <c r="G618" s="5"/>
      <c r="H618" s="6">
        <v>3</v>
      </c>
    </row>
    <row r="619" spans="1:8" x14ac:dyDescent="0.2">
      <c r="A619" s="10" t="s">
        <v>1412</v>
      </c>
      <c r="B619" s="10" t="s">
        <v>1410</v>
      </c>
      <c r="C619" s="10" t="s">
        <v>493</v>
      </c>
      <c r="D619" s="4">
        <v>1283.8699999999999</v>
      </c>
      <c r="E619" s="3">
        <v>1</v>
      </c>
      <c r="F619" s="4">
        <v>1283.8699999999999</v>
      </c>
      <c r="G619" s="5"/>
      <c r="H619" s="6">
        <v>1</v>
      </c>
    </row>
    <row r="620" spans="1:8" x14ac:dyDescent="0.2">
      <c r="A620" s="10" t="s">
        <v>1413</v>
      </c>
      <c r="B620" s="10" t="s">
        <v>1414</v>
      </c>
      <c r="C620" s="10" t="s">
        <v>1377</v>
      </c>
      <c r="D620" s="4">
        <v>1283.8699999999999</v>
      </c>
      <c r="E620" s="3">
        <v>1</v>
      </c>
      <c r="F620" s="4">
        <v>1283.8699999999999</v>
      </c>
      <c r="G620" s="5"/>
      <c r="H620" s="6">
        <v>1</v>
      </c>
    </row>
    <row r="621" spans="1:8" x14ac:dyDescent="0.2">
      <c r="A621" s="10" t="s">
        <v>1415</v>
      </c>
      <c r="B621" s="10" t="s">
        <v>1416</v>
      </c>
      <c r="C621" s="10" t="s">
        <v>491</v>
      </c>
      <c r="D621" s="4">
        <v>1418</v>
      </c>
      <c r="E621" s="3">
        <v>1</v>
      </c>
      <c r="F621" s="8">
        <v>1418</v>
      </c>
      <c r="G621" s="5"/>
      <c r="H621" s="6">
        <v>1</v>
      </c>
    </row>
    <row r="622" spans="1:8" x14ac:dyDescent="0.2">
      <c r="A622" s="10" t="s">
        <v>1417</v>
      </c>
      <c r="B622" s="10" t="s">
        <v>1418</v>
      </c>
      <c r="C622" s="10" t="s">
        <v>1377</v>
      </c>
      <c r="D622" s="4">
        <v>1341.27</v>
      </c>
      <c r="E622" s="3">
        <v>1</v>
      </c>
      <c r="F622" s="4">
        <v>1341.27</v>
      </c>
      <c r="G622" s="5"/>
      <c r="H622" s="6">
        <v>1</v>
      </c>
    </row>
    <row r="623" spans="1:8" x14ac:dyDescent="0.2">
      <c r="A623" s="10" t="s">
        <v>1419</v>
      </c>
      <c r="B623" s="10" t="s">
        <v>1418</v>
      </c>
      <c r="C623" s="10" t="s">
        <v>491</v>
      </c>
      <c r="D623" s="4">
        <v>1341.27</v>
      </c>
      <c r="E623" s="3">
        <v>1</v>
      </c>
      <c r="F623" s="4">
        <v>1341.27</v>
      </c>
      <c r="G623" s="5"/>
      <c r="H623" s="6">
        <v>1</v>
      </c>
    </row>
    <row r="624" spans="1:8" x14ac:dyDescent="0.2">
      <c r="A624" s="10" t="s">
        <v>1420</v>
      </c>
      <c r="B624" s="10" t="s">
        <v>1421</v>
      </c>
      <c r="C624" s="10" t="s">
        <v>1377</v>
      </c>
      <c r="D624" s="4">
        <v>1341.27</v>
      </c>
      <c r="E624" s="3">
        <v>1</v>
      </c>
      <c r="F624" s="4">
        <v>1341.27</v>
      </c>
      <c r="G624" s="5"/>
      <c r="H624" s="6">
        <v>1</v>
      </c>
    </row>
    <row r="625" spans="1:8" x14ac:dyDescent="0.2">
      <c r="A625" s="10" t="s">
        <v>1422</v>
      </c>
      <c r="B625" s="10" t="s">
        <v>1421</v>
      </c>
      <c r="C625" s="10" t="s">
        <v>491</v>
      </c>
      <c r="D625" s="4">
        <v>1341.27</v>
      </c>
      <c r="E625" s="3">
        <v>1</v>
      </c>
      <c r="F625" s="4">
        <v>1341.27</v>
      </c>
      <c r="G625" s="5"/>
      <c r="H625" s="6">
        <v>1</v>
      </c>
    </row>
    <row r="626" spans="1:8" x14ac:dyDescent="0.2">
      <c r="A626" s="10" t="s">
        <v>1423</v>
      </c>
      <c r="B626" s="10" t="s">
        <v>1424</v>
      </c>
      <c r="C626" s="10" t="s">
        <v>1377</v>
      </c>
      <c r="D626" s="4">
        <v>1341.27</v>
      </c>
      <c r="E626" s="3">
        <v>1</v>
      </c>
      <c r="F626" s="4">
        <v>1341.27</v>
      </c>
      <c r="G626" s="5"/>
      <c r="H626" s="6">
        <v>1</v>
      </c>
    </row>
    <row r="627" spans="1:8" x14ac:dyDescent="0.2">
      <c r="A627" s="10" t="s">
        <v>1425</v>
      </c>
      <c r="B627" s="10" t="s">
        <v>1424</v>
      </c>
      <c r="C627" s="10" t="s">
        <v>491</v>
      </c>
      <c r="D627" s="4">
        <v>1341.27</v>
      </c>
      <c r="E627" s="3">
        <v>2</v>
      </c>
      <c r="F627" s="4">
        <v>2682.54</v>
      </c>
      <c r="G627" s="5"/>
      <c r="H627" s="6">
        <v>2</v>
      </c>
    </row>
    <row r="628" spans="1:8" x14ac:dyDescent="0.2">
      <c r="A628" s="10" t="s">
        <v>1426</v>
      </c>
      <c r="B628" s="10" t="s">
        <v>1424</v>
      </c>
      <c r="C628" s="10" t="s">
        <v>1385</v>
      </c>
      <c r="D628" s="4">
        <v>1341.27</v>
      </c>
      <c r="E628" s="3">
        <v>1</v>
      </c>
      <c r="F628" s="4">
        <v>1341.27</v>
      </c>
      <c r="G628" s="5"/>
      <c r="H628" s="6">
        <v>1</v>
      </c>
    </row>
    <row r="629" spans="1:8" x14ac:dyDescent="0.2">
      <c r="A629" s="10" t="s">
        <v>1427</v>
      </c>
      <c r="B629" s="10" t="s">
        <v>1428</v>
      </c>
      <c r="C629" s="10" t="s">
        <v>493</v>
      </c>
      <c r="D629" s="4">
        <v>1341.27</v>
      </c>
      <c r="E629" s="3">
        <v>1</v>
      </c>
      <c r="F629" s="4">
        <v>1341.27</v>
      </c>
      <c r="G629" s="5"/>
      <c r="H629" s="6">
        <v>1</v>
      </c>
    </row>
    <row r="630" spans="1:8" x14ac:dyDescent="0.2">
      <c r="A630" s="10" t="s">
        <v>1429</v>
      </c>
      <c r="B630" s="10" t="s">
        <v>1430</v>
      </c>
      <c r="C630" s="10" t="s">
        <v>491</v>
      </c>
      <c r="D630" s="4">
        <v>1418</v>
      </c>
      <c r="E630" s="3">
        <v>1</v>
      </c>
      <c r="F630" s="8">
        <v>1418</v>
      </c>
      <c r="G630" s="5"/>
      <c r="H630" s="6">
        <v>1</v>
      </c>
    </row>
    <row r="631" spans="1:8" x14ac:dyDescent="0.2">
      <c r="A631" s="10" t="s">
        <v>1431</v>
      </c>
      <c r="B631" s="10" t="s">
        <v>1432</v>
      </c>
      <c r="C631" s="10" t="s">
        <v>1377</v>
      </c>
      <c r="D631" s="4">
        <v>1283.8699999999999</v>
      </c>
      <c r="E631" s="3">
        <v>1</v>
      </c>
      <c r="F631" s="4">
        <v>1283.8699999999999</v>
      </c>
      <c r="G631" s="5"/>
      <c r="H631" s="6">
        <v>1</v>
      </c>
    </row>
    <row r="632" spans="1:8" x14ac:dyDescent="0.2">
      <c r="A632" s="10" t="s">
        <v>1433</v>
      </c>
      <c r="B632" s="10" t="s">
        <v>1432</v>
      </c>
      <c r="C632" s="10" t="s">
        <v>491</v>
      </c>
      <c r="D632" s="4">
        <v>1283.8699999999999</v>
      </c>
      <c r="E632" s="3">
        <v>1</v>
      </c>
      <c r="F632" s="4">
        <v>1283.8699999999999</v>
      </c>
      <c r="G632" s="5"/>
      <c r="H632" s="6">
        <v>1</v>
      </c>
    </row>
    <row r="633" spans="1:8" x14ac:dyDescent="0.2">
      <c r="A633" s="10" t="s">
        <v>1434</v>
      </c>
      <c r="B633" s="10" t="s">
        <v>1435</v>
      </c>
      <c r="C633" s="10" t="s">
        <v>198</v>
      </c>
      <c r="D633" s="2">
        <v>900.66</v>
      </c>
      <c r="E633" s="3">
        <v>3</v>
      </c>
      <c r="F633" s="4">
        <v>2701.98</v>
      </c>
      <c r="G633" s="5"/>
      <c r="H633" s="6">
        <v>3</v>
      </c>
    </row>
    <row r="634" spans="1:8" x14ac:dyDescent="0.2">
      <c r="A634" s="10" t="s">
        <v>1436</v>
      </c>
      <c r="B634" s="10" t="s">
        <v>1437</v>
      </c>
      <c r="C634" s="10" t="s">
        <v>198</v>
      </c>
      <c r="D634" s="2">
        <v>900.66</v>
      </c>
      <c r="E634" s="3">
        <v>12</v>
      </c>
      <c r="F634" s="4">
        <v>10807.92</v>
      </c>
      <c r="G634" s="5"/>
      <c r="H634" s="6">
        <v>12</v>
      </c>
    </row>
    <row r="635" spans="1:8" x14ac:dyDescent="0.2">
      <c r="A635" s="10" t="s">
        <v>1438</v>
      </c>
      <c r="B635" s="10" t="s">
        <v>1439</v>
      </c>
      <c r="C635" s="10" t="s">
        <v>198</v>
      </c>
      <c r="D635" s="2">
        <v>900.66</v>
      </c>
      <c r="E635" s="3">
        <v>4</v>
      </c>
      <c r="F635" s="4">
        <v>3602.64</v>
      </c>
      <c r="G635" s="5"/>
      <c r="H635" s="6">
        <v>4</v>
      </c>
    </row>
    <row r="636" spans="1:8" x14ac:dyDescent="0.2">
      <c r="A636" s="10" t="s">
        <v>1440</v>
      </c>
      <c r="B636" s="10" t="s">
        <v>1441</v>
      </c>
      <c r="C636" s="10" t="s">
        <v>198</v>
      </c>
      <c r="D636" s="2">
        <v>737.09</v>
      </c>
      <c r="E636" s="3">
        <v>6</v>
      </c>
      <c r="F636" s="4">
        <v>4422.54</v>
      </c>
      <c r="G636" s="5"/>
      <c r="H636" s="6">
        <v>6</v>
      </c>
    </row>
    <row r="637" spans="1:8" x14ac:dyDescent="0.2">
      <c r="A637" s="10" t="s">
        <v>1442</v>
      </c>
      <c r="B637" s="10" t="s">
        <v>1443</v>
      </c>
      <c r="C637" s="10" t="s">
        <v>198</v>
      </c>
      <c r="D637" s="4">
        <v>1064.6199999999999</v>
      </c>
      <c r="E637" s="3">
        <v>11</v>
      </c>
      <c r="F637" s="4">
        <v>11710.82</v>
      </c>
      <c r="G637" s="5"/>
      <c r="H637" s="6">
        <v>11</v>
      </c>
    </row>
    <row r="638" spans="1:8" x14ac:dyDescent="0.2">
      <c r="A638" s="10" t="s">
        <v>1444</v>
      </c>
      <c r="B638" s="10" t="s">
        <v>1445</v>
      </c>
      <c r="C638" s="10" t="s">
        <v>198</v>
      </c>
      <c r="D638" s="4">
        <v>1064.6199999999999</v>
      </c>
      <c r="E638" s="3">
        <v>11</v>
      </c>
      <c r="F638" s="4">
        <v>11710.82</v>
      </c>
      <c r="G638" s="5"/>
      <c r="H638" s="6">
        <v>11</v>
      </c>
    </row>
    <row r="639" spans="1:8" x14ac:dyDescent="0.2">
      <c r="A639" s="10" t="s">
        <v>1446</v>
      </c>
      <c r="B639" s="10" t="s">
        <v>1447</v>
      </c>
      <c r="C639" s="10" t="s">
        <v>198</v>
      </c>
      <c r="D639" s="2">
        <v>737.38</v>
      </c>
      <c r="E639" s="3">
        <v>3</v>
      </c>
      <c r="F639" s="4">
        <v>2212.14</v>
      </c>
      <c r="G639" s="5"/>
      <c r="H639" s="6">
        <v>3</v>
      </c>
    </row>
    <row r="640" spans="1:8" x14ac:dyDescent="0.2">
      <c r="A640" s="10" t="s">
        <v>1448</v>
      </c>
      <c r="B640" s="10" t="s">
        <v>1449</v>
      </c>
      <c r="C640" s="10" t="s">
        <v>198</v>
      </c>
      <c r="D640" s="4">
        <v>1064.6199999999999</v>
      </c>
      <c r="E640" s="3">
        <v>2</v>
      </c>
      <c r="F640" s="4">
        <v>2129.2399999999998</v>
      </c>
      <c r="G640" s="5"/>
      <c r="H640" s="6">
        <v>2</v>
      </c>
    </row>
    <row r="641" spans="1:8" x14ac:dyDescent="0.2">
      <c r="A641" s="10" t="s">
        <v>1450</v>
      </c>
      <c r="B641" s="10" t="s">
        <v>1451</v>
      </c>
      <c r="C641" s="10" t="s">
        <v>198</v>
      </c>
      <c r="D641" s="4">
        <v>1064.6199999999999</v>
      </c>
      <c r="E641" s="3">
        <v>7</v>
      </c>
      <c r="F641" s="4">
        <v>7452.34</v>
      </c>
      <c r="G641" s="5"/>
      <c r="H641" s="6">
        <v>7</v>
      </c>
    </row>
    <row r="642" spans="1:8" x14ac:dyDescent="0.2">
      <c r="A642" s="10" t="s">
        <v>1452</v>
      </c>
      <c r="B642" s="10" t="s">
        <v>1453</v>
      </c>
      <c r="C642" s="10" t="s">
        <v>198</v>
      </c>
      <c r="D642" s="2">
        <v>900.7</v>
      </c>
      <c r="E642" s="3">
        <v>2</v>
      </c>
      <c r="F642" s="7">
        <v>1801.4</v>
      </c>
      <c r="G642" s="5"/>
      <c r="H642" s="6">
        <v>2</v>
      </c>
    </row>
    <row r="643" spans="1:8" x14ac:dyDescent="0.2">
      <c r="A643" s="10" t="s">
        <v>1454</v>
      </c>
      <c r="B643" s="10" t="s">
        <v>1455</v>
      </c>
      <c r="C643" s="10" t="s">
        <v>198</v>
      </c>
      <c r="D643" s="2">
        <v>900.66</v>
      </c>
      <c r="E643" s="3">
        <v>10</v>
      </c>
      <c r="F643" s="7">
        <v>9006.6</v>
      </c>
      <c r="G643" s="5"/>
      <c r="H643" s="6">
        <v>10</v>
      </c>
    </row>
    <row r="644" spans="1:8" x14ac:dyDescent="0.2">
      <c r="A644" s="10" t="s">
        <v>1456</v>
      </c>
      <c r="B644" s="10" t="s">
        <v>1457</v>
      </c>
      <c r="C644" s="10" t="s">
        <v>198</v>
      </c>
      <c r="D644" s="2">
        <v>737.38</v>
      </c>
      <c r="E644" s="3">
        <v>1</v>
      </c>
      <c r="F644" s="2">
        <v>737.38</v>
      </c>
      <c r="G644" s="5"/>
      <c r="H644" s="6">
        <v>1</v>
      </c>
    </row>
    <row r="645" spans="1:8" x14ac:dyDescent="0.2">
      <c r="A645" s="10" t="s">
        <v>1458</v>
      </c>
      <c r="B645" s="10" t="s">
        <v>1459</v>
      </c>
      <c r="C645" s="10" t="s">
        <v>198</v>
      </c>
      <c r="D645" s="2">
        <v>737.38</v>
      </c>
      <c r="E645" s="3">
        <v>6</v>
      </c>
      <c r="F645" s="4">
        <v>4424.28</v>
      </c>
      <c r="G645" s="5"/>
      <c r="H645" s="6">
        <v>6</v>
      </c>
    </row>
    <row r="646" spans="1:8" x14ac:dyDescent="0.2">
      <c r="A646" s="10" t="s">
        <v>1460</v>
      </c>
      <c r="B646" s="10" t="s">
        <v>1461</v>
      </c>
      <c r="C646" s="10" t="s">
        <v>198</v>
      </c>
      <c r="D646" s="2">
        <v>900.66</v>
      </c>
      <c r="E646" s="3">
        <v>1</v>
      </c>
      <c r="F646" s="2">
        <v>900.66</v>
      </c>
      <c r="G646" s="5"/>
      <c r="H646" s="6">
        <v>1</v>
      </c>
    </row>
    <row r="647" spans="1:8" x14ac:dyDescent="0.2">
      <c r="A647" s="10" t="s">
        <v>1462</v>
      </c>
      <c r="B647" s="10" t="s">
        <v>1463</v>
      </c>
      <c r="C647" s="10" t="s">
        <v>198</v>
      </c>
      <c r="D647" s="4">
        <v>1064.6199999999999</v>
      </c>
      <c r="E647" s="3">
        <v>5</v>
      </c>
      <c r="F647" s="7">
        <v>5323.1</v>
      </c>
      <c r="G647" s="5"/>
      <c r="H647" s="6">
        <v>5</v>
      </c>
    </row>
    <row r="648" spans="1:8" x14ac:dyDescent="0.2">
      <c r="A648" s="10" t="s">
        <v>1464</v>
      </c>
      <c r="B648" s="10" t="s">
        <v>1465</v>
      </c>
      <c r="C648" s="10" t="s">
        <v>198</v>
      </c>
      <c r="D648" s="4">
        <v>1064.6199999999999</v>
      </c>
      <c r="E648" s="3">
        <v>7</v>
      </c>
      <c r="F648" s="4">
        <v>7452.34</v>
      </c>
      <c r="G648" s="5"/>
      <c r="H648" s="6">
        <v>7</v>
      </c>
    </row>
    <row r="649" spans="1:8" x14ac:dyDescent="0.2">
      <c r="A649" s="10" t="s">
        <v>1466</v>
      </c>
      <c r="B649" s="10" t="s">
        <v>1467</v>
      </c>
      <c r="C649" s="10" t="s">
        <v>198</v>
      </c>
      <c r="D649" s="2">
        <v>737.09</v>
      </c>
      <c r="E649" s="3">
        <v>5</v>
      </c>
      <c r="F649" s="4">
        <v>3685.45</v>
      </c>
      <c r="G649" s="5"/>
      <c r="H649" s="6">
        <v>5</v>
      </c>
    </row>
    <row r="650" spans="1:8" x14ac:dyDescent="0.2">
      <c r="A650" s="10" t="s">
        <v>1468</v>
      </c>
      <c r="B650" s="10" t="s">
        <v>1469</v>
      </c>
      <c r="C650" s="10" t="s">
        <v>198</v>
      </c>
      <c r="D650" s="2">
        <v>536.09</v>
      </c>
      <c r="E650" s="3">
        <v>10</v>
      </c>
      <c r="F650" s="7">
        <v>5360.9</v>
      </c>
      <c r="G650" s="5"/>
      <c r="H650" s="6">
        <v>10</v>
      </c>
    </row>
    <row r="651" spans="1:8" x14ac:dyDescent="0.2">
      <c r="A651" s="10" t="s">
        <v>1470</v>
      </c>
      <c r="B651" s="10" t="s">
        <v>1471</v>
      </c>
      <c r="C651" s="10" t="s">
        <v>198</v>
      </c>
      <c r="D651" s="2">
        <v>536.09</v>
      </c>
      <c r="E651" s="3">
        <v>16</v>
      </c>
      <c r="F651" s="4">
        <v>8577.44</v>
      </c>
      <c r="G651" s="5"/>
      <c r="H651" s="6">
        <v>16</v>
      </c>
    </row>
    <row r="652" spans="1:8" x14ac:dyDescent="0.2">
      <c r="A652" s="10" t="s">
        <v>1472</v>
      </c>
      <c r="B652" s="10" t="s">
        <v>1473</v>
      </c>
      <c r="C652" s="10" t="s">
        <v>198</v>
      </c>
      <c r="D652" s="2">
        <v>746.68</v>
      </c>
      <c r="E652" s="3">
        <v>8</v>
      </c>
      <c r="F652" s="4">
        <v>5973.44</v>
      </c>
      <c r="G652" s="5"/>
      <c r="H652" s="6">
        <v>8</v>
      </c>
    </row>
    <row r="653" spans="1:8" x14ac:dyDescent="0.2">
      <c r="A653" s="10" t="s">
        <v>1474</v>
      </c>
      <c r="B653" s="10" t="s">
        <v>1475</v>
      </c>
      <c r="C653" s="10" t="s">
        <v>198</v>
      </c>
      <c r="D653" s="2">
        <v>603.19000000000005</v>
      </c>
      <c r="E653" s="3">
        <v>8</v>
      </c>
      <c r="F653" s="4">
        <v>4825.5200000000004</v>
      </c>
      <c r="G653" s="5"/>
      <c r="H653" s="6">
        <v>8</v>
      </c>
    </row>
    <row r="654" spans="1:8" x14ac:dyDescent="0.2">
      <c r="A654" s="10" t="s">
        <v>1476</v>
      </c>
      <c r="B654" s="10" t="s">
        <v>1477</v>
      </c>
      <c r="C654" s="10" t="s">
        <v>198</v>
      </c>
      <c r="D654" s="2">
        <v>900.66</v>
      </c>
      <c r="E654" s="3">
        <v>19</v>
      </c>
      <c r="F654" s="4">
        <v>17112.54</v>
      </c>
      <c r="G654" s="5"/>
      <c r="H654" s="6">
        <v>19</v>
      </c>
    </row>
    <row r="655" spans="1:8" x14ac:dyDescent="0.2">
      <c r="A655" s="10" t="s">
        <v>1478</v>
      </c>
      <c r="B655" s="10" t="s">
        <v>1479</v>
      </c>
      <c r="C655" s="10" t="s">
        <v>198</v>
      </c>
      <c r="D655" s="2">
        <v>737.38</v>
      </c>
      <c r="E655" s="3">
        <v>11</v>
      </c>
      <c r="F655" s="4">
        <v>8111.18</v>
      </c>
      <c r="G655" s="5"/>
      <c r="H655" s="6">
        <v>11</v>
      </c>
    </row>
    <row r="656" spans="1:8" x14ac:dyDescent="0.2">
      <c r="A656" s="10" t="s">
        <v>1480</v>
      </c>
      <c r="B656" s="10" t="s">
        <v>1481</v>
      </c>
      <c r="C656" s="10" t="s">
        <v>198</v>
      </c>
      <c r="D656" s="2">
        <v>737.38</v>
      </c>
      <c r="E656" s="3">
        <v>13</v>
      </c>
      <c r="F656" s="4">
        <v>9585.94</v>
      </c>
      <c r="G656" s="5"/>
      <c r="H656" s="6">
        <v>13</v>
      </c>
    </row>
    <row r="657" spans="1:8" x14ac:dyDescent="0.2">
      <c r="A657" s="10" t="s">
        <v>1482</v>
      </c>
      <c r="B657" s="10" t="s">
        <v>1483</v>
      </c>
      <c r="C657" s="10" t="s">
        <v>198</v>
      </c>
      <c r="D657" s="2">
        <v>737.09</v>
      </c>
      <c r="E657" s="3">
        <v>6</v>
      </c>
      <c r="F657" s="4">
        <v>4422.54</v>
      </c>
      <c r="G657" s="5"/>
      <c r="H657" s="6">
        <v>6</v>
      </c>
    </row>
    <row r="658" spans="1:8" x14ac:dyDescent="0.2">
      <c r="A658" s="10" t="s">
        <v>1484</v>
      </c>
      <c r="B658" s="10" t="s">
        <v>1485</v>
      </c>
      <c r="C658" s="10" t="s">
        <v>198</v>
      </c>
      <c r="D658" s="2">
        <v>900.66</v>
      </c>
      <c r="E658" s="3">
        <v>4</v>
      </c>
      <c r="F658" s="4">
        <v>3602.64</v>
      </c>
      <c r="G658" s="5"/>
      <c r="H658" s="6">
        <v>4</v>
      </c>
    </row>
    <row r="659" spans="1:8" x14ac:dyDescent="0.2">
      <c r="A659" s="10" t="s">
        <v>1486</v>
      </c>
      <c r="B659" s="10" t="s">
        <v>1487</v>
      </c>
      <c r="C659" s="10" t="s">
        <v>198</v>
      </c>
      <c r="D659" s="2">
        <v>737.38</v>
      </c>
      <c r="E659" s="3">
        <v>6</v>
      </c>
      <c r="F659" s="4">
        <v>4424.28</v>
      </c>
      <c r="G659" s="5"/>
      <c r="H659" s="6">
        <v>6</v>
      </c>
    </row>
    <row r="660" spans="1:8" x14ac:dyDescent="0.2">
      <c r="A660" s="10" t="s">
        <v>1488</v>
      </c>
      <c r="B660" s="10" t="s">
        <v>1489</v>
      </c>
      <c r="C660" s="10" t="s">
        <v>198</v>
      </c>
      <c r="D660" s="2">
        <v>737.38</v>
      </c>
      <c r="E660" s="3">
        <v>20</v>
      </c>
      <c r="F660" s="7">
        <v>14747.6</v>
      </c>
      <c r="G660" s="5"/>
      <c r="H660" s="6">
        <v>20</v>
      </c>
    </row>
    <row r="661" spans="1:8" x14ac:dyDescent="0.2">
      <c r="A661" s="10" t="s">
        <v>1490</v>
      </c>
      <c r="B661" s="10" t="s">
        <v>1491</v>
      </c>
      <c r="C661" s="10" t="s">
        <v>198</v>
      </c>
      <c r="D661" s="2">
        <v>737.38</v>
      </c>
      <c r="E661" s="3">
        <v>4</v>
      </c>
      <c r="F661" s="4">
        <v>2949.52</v>
      </c>
      <c r="G661" s="5"/>
      <c r="H661" s="6">
        <v>4</v>
      </c>
    </row>
    <row r="662" spans="1:8" x14ac:dyDescent="0.2">
      <c r="A662" s="10" t="s">
        <v>1492</v>
      </c>
      <c r="B662" s="10" t="s">
        <v>1493</v>
      </c>
      <c r="C662" s="10" t="s">
        <v>198</v>
      </c>
      <c r="D662" s="2">
        <v>677.76</v>
      </c>
      <c r="E662" s="3">
        <v>6</v>
      </c>
      <c r="F662" s="4">
        <v>4066.56</v>
      </c>
      <c r="G662" s="5"/>
      <c r="H662" s="6">
        <v>6</v>
      </c>
    </row>
    <row r="663" spans="1:8" x14ac:dyDescent="0.2">
      <c r="A663" s="10" t="s">
        <v>1494</v>
      </c>
      <c r="B663" s="10" t="s">
        <v>1495</v>
      </c>
      <c r="C663" s="10" t="s">
        <v>198</v>
      </c>
      <c r="D663" s="2">
        <v>677.77</v>
      </c>
      <c r="E663" s="3">
        <v>7</v>
      </c>
      <c r="F663" s="4">
        <v>4744.3900000000003</v>
      </c>
      <c r="G663" s="5"/>
      <c r="H663" s="6">
        <v>7</v>
      </c>
    </row>
    <row r="664" spans="1:8" x14ac:dyDescent="0.2">
      <c r="A664" s="10" t="s">
        <v>1496</v>
      </c>
      <c r="B664" s="10" t="s">
        <v>1497</v>
      </c>
      <c r="C664" s="10" t="s">
        <v>198</v>
      </c>
      <c r="D664" s="2">
        <v>900.66</v>
      </c>
      <c r="E664" s="3">
        <v>4</v>
      </c>
      <c r="F664" s="4">
        <v>3602.64</v>
      </c>
      <c r="G664" s="5"/>
      <c r="H664" s="6">
        <v>4</v>
      </c>
    </row>
    <row r="665" spans="1:8" x14ac:dyDescent="0.2">
      <c r="A665" s="10" t="s">
        <v>1498</v>
      </c>
      <c r="B665" s="10" t="s">
        <v>1499</v>
      </c>
      <c r="C665" s="10" t="s">
        <v>198</v>
      </c>
      <c r="D665" s="2">
        <v>900.66</v>
      </c>
      <c r="E665" s="3">
        <v>6</v>
      </c>
      <c r="F665" s="4">
        <v>5403.96</v>
      </c>
      <c r="G665" s="5"/>
      <c r="H665" s="6">
        <v>6</v>
      </c>
    </row>
    <row r="666" spans="1:8" x14ac:dyDescent="0.2">
      <c r="A666" s="10" t="s">
        <v>1500</v>
      </c>
      <c r="B666" s="10" t="s">
        <v>1501</v>
      </c>
      <c r="C666" s="10" t="s">
        <v>198</v>
      </c>
      <c r="D666" s="2">
        <v>603.19000000000005</v>
      </c>
      <c r="E666" s="3">
        <v>8</v>
      </c>
      <c r="F666" s="4">
        <v>4825.5200000000004</v>
      </c>
      <c r="G666" s="5"/>
      <c r="H666" s="6">
        <v>8</v>
      </c>
    </row>
    <row r="667" spans="1:8" x14ac:dyDescent="0.2">
      <c r="A667" s="10" t="s">
        <v>1502</v>
      </c>
      <c r="B667" s="10" t="s">
        <v>1503</v>
      </c>
      <c r="C667" s="10" t="s">
        <v>198</v>
      </c>
      <c r="D667" s="2">
        <v>603.19000000000005</v>
      </c>
      <c r="E667" s="3">
        <v>11</v>
      </c>
      <c r="F667" s="4">
        <v>6635.09</v>
      </c>
      <c r="G667" s="5"/>
      <c r="H667" s="6">
        <v>11</v>
      </c>
    </row>
    <row r="668" spans="1:8" x14ac:dyDescent="0.2">
      <c r="A668" s="10" t="s">
        <v>1504</v>
      </c>
      <c r="B668" s="10" t="s">
        <v>1505</v>
      </c>
      <c r="C668" s="10" t="s">
        <v>198</v>
      </c>
      <c r="D668" s="2">
        <v>603.19000000000005</v>
      </c>
      <c r="E668" s="3">
        <v>11</v>
      </c>
      <c r="F668" s="4">
        <v>6635.09</v>
      </c>
      <c r="G668" s="5"/>
      <c r="H668" s="6">
        <v>11</v>
      </c>
    </row>
    <row r="669" spans="1:8" x14ac:dyDescent="0.2">
      <c r="A669" s="10" t="s">
        <v>1506</v>
      </c>
      <c r="B669" s="10" t="s">
        <v>1507</v>
      </c>
      <c r="C669" s="10" t="s">
        <v>198</v>
      </c>
      <c r="D669" s="2">
        <v>536.09</v>
      </c>
      <c r="E669" s="3">
        <v>2</v>
      </c>
      <c r="F669" s="4">
        <v>1072.18</v>
      </c>
      <c r="G669" s="5"/>
      <c r="H669" s="6">
        <v>2</v>
      </c>
    </row>
    <row r="670" spans="1:8" x14ac:dyDescent="0.2">
      <c r="A670" s="10" t="s">
        <v>1508</v>
      </c>
      <c r="B670" s="10" t="s">
        <v>1509</v>
      </c>
      <c r="C670" s="10" t="s">
        <v>198</v>
      </c>
      <c r="D670" s="2">
        <v>536.09</v>
      </c>
      <c r="E670" s="3">
        <v>8</v>
      </c>
      <c r="F670" s="4">
        <v>4288.72</v>
      </c>
      <c r="G670" s="5"/>
      <c r="H670" s="6">
        <v>8</v>
      </c>
    </row>
    <row r="671" spans="1:8" x14ac:dyDescent="0.2">
      <c r="A671" s="10" t="s">
        <v>1510</v>
      </c>
      <c r="B671" s="10" t="s">
        <v>1511</v>
      </c>
      <c r="C671" s="10" t="s">
        <v>198</v>
      </c>
      <c r="D671" s="2">
        <v>746.68</v>
      </c>
      <c r="E671" s="3">
        <v>6</v>
      </c>
      <c r="F671" s="4">
        <v>4480.08</v>
      </c>
      <c r="G671" s="5"/>
      <c r="H671" s="6">
        <v>6</v>
      </c>
    </row>
    <row r="672" spans="1:8" x14ac:dyDescent="0.2">
      <c r="A672" s="10" t="s">
        <v>1512</v>
      </c>
      <c r="B672" s="10" t="s">
        <v>1513</v>
      </c>
      <c r="C672" s="10" t="s">
        <v>198</v>
      </c>
      <c r="D672" s="2">
        <v>746.68</v>
      </c>
      <c r="E672" s="3">
        <v>4</v>
      </c>
      <c r="F672" s="4">
        <v>2986.72</v>
      </c>
      <c r="G672" s="5"/>
      <c r="H672" s="6">
        <v>4</v>
      </c>
    </row>
    <row r="673" spans="1:8" x14ac:dyDescent="0.2">
      <c r="A673" s="10" t="s">
        <v>1514</v>
      </c>
      <c r="B673" s="10" t="s">
        <v>1515</v>
      </c>
      <c r="C673" s="10" t="s">
        <v>198</v>
      </c>
      <c r="D673" s="2">
        <v>746.68</v>
      </c>
      <c r="E673" s="3">
        <v>12</v>
      </c>
      <c r="F673" s="4">
        <v>8960.16</v>
      </c>
      <c r="G673" s="5"/>
      <c r="H673" s="6">
        <v>12</v>
      </c>
    </row>
    <row r="674" spans="1:8" x14ac:dyDescent="0.2">
      <c r="A674" s="10" t="s">
        <v>1516</v>
      </c>
      <c r="B674" s="10" t="s">
        <v>1517</v>
      </c>
      <c r="C674" s="10" t="s">
        <v>198</v>
      </c>
      <c r="D674" s="2">
        <v>900.66</v>
      </c>
      <c r="E674" s="3">
        <v>4</v>
      </c>
      <c r="F674" s="4">
        <v>3602.64</v>
      </c>
      <c r="G674" s="5"/>
      <c r="H674" s="6">
        <v>4</v>
      </c>
    </row>
    <row r="675" spans="1:8" x14ac:dyDescent="0.2">
      <c r="A675" s="10" t="s">
        <v>1518</v>
      </c>
      <c r="B675" s="10" t="s">
        <v>1519</v>
      </c>
      <c r="C675" s="10" t="s">
        <v>198</v>
      </c>
      <c r="D675" s="2">
        <v>900.66</v>
      </c>
      <c r="E675" s="3">
        <v>5</v>
      </c>
      <c r="F675" s="7">
        <v>4503.3</v>
      </c>
      <c r="G675" s="5"/>
      <c r="H675" s="6">
        <v>5</v>
      </c>
    </row>
    <row r="676" spans="1:8" x14ac:dyDescent="0.2">
      <c r="A676" s="10" t="s">
        <v>1520</v>
      </c>
      <c r="B676" s="10" t="s">
        <v>1521</v>
      </c>
      <c r="C676" s="10" t="s">
        <v>198</v>
      </c>
      <c r="D676" s="2">
        <v>900.66</v>
      </c>
      <c r="E676" s="3">
        <v>4</v>
      </c>
      <c r="F676" s="4">
        <v>3602.64</v>
      </c>
      <c r="G676" s="5"/>
      <c r="H676" s="6">
        <v>4</v>
      </c>
    </row>
    <row r="677" spans="1:8" x14ac:dyDescent="0.2">
      <c r="A677" s="10" t="s">
        <v>1522</v>
      </c>
      <c r="B677" s="10" t="s">
        <v>1523</v>
      </c>
      <c r="C677" s="10" t="s">
        <v>198</v>
      </c>
      <c r="D677" s="2">
        <v>900.66</v>
      </c>
      <c r="E677" s="3">
        <v>6</v>
      </c>
      <c r="F677" s="4">
        <v>5403.96</v>
      </c>
      <c r="G677" s="5"/>
      <c r="H677" s="6">
        <v>6</v>
      </c>
    </row>
    <row r="678" spans="1:8" x14ac:dyDescent="0.2">
      <c r="A678" s="10" t="s">
        <v>1524</v>
      </c>
      <c r="B678" s="10" t="s">
        <v>1525</v>
      </c>
      <c r="C678" s="10" t="s">
        <v>198</v>
      </c>
      <c r="D678" s="2">
        <v>746.68</v>
      </c>
      <c r="E678" s="3">
        <v>10</v>
      </c>
      <c r="F678" s="7">
        <v>7466.8</v>
      </c>
      <c r="G678" s="5"/>
      <c r="H678" s="6">
        <v>10</v>
      </c>
    </row>
    <row r="679" spans="1:8" x14ac:dyDescent="0.2">
      <c r="A679" s="10" t="s">
        <v>1526</v>
      </c>
      <c r="B679" s="10" t="s">
        <v>1527</v>
      </c>
      <c r="C679" s="10" t="s">
        <v>198</v>
      </c>
      <c r="D679" s="2">
        <v>603.19000000000005</v>
      </c>
      <c r="E679" s="3">
        <v>6</v>
      </c>
      <c r="F679" s="4">
        <v>3619.14</v>
      </c>
      <c r="G679" s="5"/>
      <c r="H679" s="6">
        <v>6</v>
      </c>
    </row>
    <row r="680" spans="1:8" x14ac:dyDescent="0.2">
      <c r="A680" s="10" t="s">
        <v>1528</v>
      </c>
      <c r="B680" s="10" t="s">
        <v>1529</v>
      </c>
      <c r="C680" s="10" t="s">
        <v>198</v>
      </c>
      <c r="D680" s="2">
        <v>746.68</v>
      </c>
      <c r="E680" s="3">
        <v>2</v>
      </c>
      <c r="F680" s="4">
        <v>1493.36</v>
      </c>
      <c r="G680" s="5"/>
      <c r="H680" s="6">
        <v>2</v>
      </c>
    </row>
    <row r="681" spans="1:8" x14ac:dyDescent="0.2">
      <c r="A681" s="10" t="s">
        <v>1530</v>
      </c>
      <c r="B681" s="10" t="s">
        <v>1531</v>
      </c>
      <c r="C681" s="10" t="s">
        <v>198</v>
      </c>
      <c r="D681" s="2">
        <v>900.66</v>
      </c>
      <c r="E681" s="3">
        <v>6</v>
      </c>
      <c r="F681" s="4">
        <v>5403.96</v>
      </c>
      <c r="G681" s="5"/>
      <c r="H681" s="6">
        <v>6</v>
      </c>
    </row>
    <row r="682" spans="1:8" x14ac:dyDescent="0.2">
      <c r="A682" s="10" t="s">
        <v>1532</v>
      </c>
      <c r="B682" s="10" t="s">
        <v>1533</v>
      </c>
      <c r="C682" s="10" t="s">
        <v>198</v>
      </c>
      <c r="D682" s="2">
        <v>900.66</v>
      </c>
      <c r="E682" s="3">
        <v>1</v>
      </c>
      <c r="F682" s="2">
        <v>900.66</v>
      </c>
      <c r="G682" s="5"/>
      <c r="H682" s="6">
        <v>1</v>
      </c>
    </row>
    <row r="683" spans="1:8" x14ac:dyDescent="0.2">
      <c r="A683" s="10" t="s">
        <v>1534</v>
      </c>
      <c r="B683" s="10" t="s">
        <v>1535</v>
      </c>
      <c r="C683" s="10" t="s">
        <v>198</v>
      </c>
      <c r="D683" s="2">
        <v>603.19000000000005</v>
      </c>
      <c r="E683" s="3">
        <v>3</v>
      </c>
      <c r="F683" s="4">
        <v>1809.57</v>
      </c>
      <c r="G683" s="5"/>
      <c r="H683" s="6">
        <v>3</v>
      </c>
    </row>
    <row r="684" spans="1:8" x14ac:dyDescent="0.2">
      <c r="A684" s="10" t="s">
        <v>1536</v>
      </c>
      <c r="B684" s="10" t="s">
        <v>1537</v>
      </c>
      <c r="C684" s="10" t="s">
        <v>198</v>
      </c>
      <c r="D684" s="2">
        <v>603.19000000000005</v>
      </c>
      <c r="E684" s="3">
        <v>11</v>
      </c>
      <c r="F684" s="4">
        <v>6635.09</v>
      </c>
      <c r="G684" s="5"/>
      <c r="H684" s="6">
        <v>11</v>
      </c>
    </row>
    <row r="685" spans="1:8" x14ac:dyDescent="0.2">
      <c r="A685" s="10" t="s">
        <v>1538</v>
      </c>
      <c r="B685" s="10" t="s">
        <v>1539</v>
      </c>
      <c r="C685" s="10" t="s">
        <v>198</v>
      </c>
      <c r="D685" s="2">
        <v>746.68</v>
      </c>
      <c r="E685" s="3">
        <v>4</v>
      </c>
      <c r="F685" s="4">
        <v>2986.72</v>
      </c>
      <c r="G685" s="5"/>
      <c r="H685" s="6">
        <v>4</v>
      </c>
    </row>
    <row r="686" spans="1:8" x14ac:dyDescent="0.2">
      <c r="A686" s="10" t="s">
        <v>1540</v>
      </c>
      <c r="B686" s="10" t="s">
        <v>1541</v>
      </c>
      <c r="C686" s="10" t="s">
        <v>198</v>
      </c>
      <c r="D686" s="2">
        <v>746.68</v>
      </c>
      <c r="E686" s="3">
        <v>8</v>
      </c>
      <c r="F686" s="4">
        <v>5973.44</v>
      </c>
      <c r="G686" s="5"/>
      <c r="H686" s="6">
        <v>8</v>
      </c>
    </row>
    <row r="687" spans="1:8" x14ac:dyDescent="0.2">
      <c r="A687" s="10" t="s">
        <v>1542</v>
      </c>
      <c r="B687" s="10" t="s">
        <v>1543</v>
      </c>
      <c r="C687" s="10" t="s">
        <v>198</v>
      </c>
      <c r="D687" s="2">
        <v>536.09</v>
      </c>
      <c r="E687" s="3">
        <v>5</v>
      </c>
      <c r="F687" s="4">
        <v>2680.45</v>
      </c>
      <c r="G687" s="5"/>
      <c r="H687" s="6">
        <v>5</v>
      </c>
    </row>
    <row r="688" spans="1:8" x14ac:dyDescent="0.2">
      <c r="A688" s="10" t="s">
        <v>1544</v>
      </c>
      <c r="B688" s="10" t="s">
        <v>1545</v>
      </c>
      <c r="C688" s="10" t="s">
        <v>198</v>
      </c>
      <c r="D688" s="2">
        <v>603.19000000000005</v>
      </c>
      <c r="E688" s="3">
        <v>10</v>
      </c>
      <c r="F688" s="7">
        <v>6031.9</v>
      </c>
      <c r="G688" s="5"/>
      <c r="H688" s="6">
        <v>10</v>
      </c>
    </row>
    <row r="689" spans="1:8" x14ac:dyDescent="0.2">
      <c r="A689" s="10" t="s">
        <v>1546</v>
      </c>
      <c r="B689" s="10" t="s">
        <v>1547</v>
      </c>
      <c r="C689" s="10" t="s">
        <v>198</v>
      </c>
      <c r="D689" s="2">
        <v>603.19000000000005</v>
      </c>
      <c r="E689" s="3">
        <v>5</v>
      </c>
      <c r="F689" s="4">
        <v>3015.95</v>
      </c>
      <c r="G689" s="5"/>
      <c r="H689" s="6">
        <v>5</v>
      </c>
    </row>
    <row r="690" spans="1:8" x14ac:dyDescent="0.2">
      <c r="A690" s="10" t="s">
        <v>1548</v>
      </c>
      <c r="B690" s="10" t="s">
        <v>1549</v>
      </c>
      <c r="C690" s="10" t="s">
        <v>198</v>
      </c>
      <c r="D690" s="2">
        <v>603.19000000000005</v>
      </c>
      <c r="E690" s="3">
        <v>3</v>
      </c>
      <c r="F690" s="4">
        <v>1809.57</v>
      </c>
      <c r="G690" s="5"/>
      <c r="H690" s="6">
        <v>3</v>
      </c>
    </row>
    <row r="691" spans="1:8" x14ac:dyDescent="0.2">
      <c r="A691" s="10" t="s">
        <v>1550</v>
      </c>
      <c r="B691" s="10" t="s">
        <v>1551</v>
      </c>
      <c r="C691" s="10" t="s">
        <v>198</v>
      </c>
      <c r="D691" s="2">
        <v>746.68</v>
      </c>
      <c r="E691" s="3">
        <v>1</v>
      </c>
      <c r="F691" s="2">
        <v>746.68</v>
      </c>
      <c r="G691" s="5"/>
      <c r="H691" s="6">
        <v>1</v>
      </c>
    </row>
    <row r="692" spans="1:8" x14ac:dyDescent="0.2">
      <c r="A692" s="10" t="s">
        <v>1552</v>
      </c>
      <c r="B692" s="10" t="s">
        <v>1553</v>
      </c>
      <c r="C692" s="10" t="s">
        <v>198</v>
      </c>
      <c r="D692" s="2">
        <v>746.68</v>
      </c>
      <c r="E692" s="3">
        <v>3</v>
      </c>
      <c r="F692" s="4">
        <v>2240.04</v>
      </c>
      <c r="G692" s="5"/>
      <c r="H692" s="6">
        <v>3</v>
      </c>
    </row>
    <row r="693" spans="1:8" x14ac:dyDescent="0.2">
      <c r="A693" s="10" t="s">
        <v>1554</v>
      </c>
      <c r="B693" s="10" t="s">
        <v>1555</v>
      </c>
      <c r="C693" s="10" t="s">
        <v>198</v>
      </c>
      <c r="D693" s="2">
        <v>900.66</v>
      </c>
      <c r="E693" s="3">
        <v>9</v>
      </c>
      <c r="F693" s="4">
        <v>8105.94</v>
      </c>
      <c r="G693" s="5"/>
      <c r="H693" s="6">
        <v>9</v>
      </c>
    </row>
    <row r="694" spans="1:8" x14ac:dyDescent="0.2">
      <c r="A694" s="10" t="s">
        <v>1556</v>
      </c>
      <c r="B694" s="10" t="s">
        <v>1557</v>
      </c>
      <c r="C694" s="10" t="s">
        <v>198</v>
      </c>
      <c r="D694" s="2">
        <v>900.66</v>
      </c>
      <c r="E694" s="3">
        <v>3</v>
      </c>
      <c r="F694" s="4">
        <v>2701.98</v>
      </c>
      <c r="G694" s="5"/>
      <c r="H694" s="6">
        <v>3</v>
      </c>
    </row>
    <row r="695" spans="1:8" x14ac:dyDescent="0.2">
      <c r="A695" s="10" t="s">
        <v>1558</v>
      </c>
      <c r="B695" s="10" t="s">
        <v>1559</v>
      </c>
      <c r="C695" s="10" t="s">
        <v>198</v>
      </c>
      <c r="D695" s="2">
        <v>900.66</v>
      </c>
      <c r="E695" s="3">
        <v>9</v>
      </c>
      <c r="F695" s="4">
        <v>8105.94</v>
      </c>
      <c r="G695" s="5"/>
      <c r="H695" s="6">
        <v>9</v>
      </c>
    </row>
    <row r="696" spans="1:8" x14ac:dyDescent="0.2">
      <c r="A696" s="10" t="s">
        <v>1560</v>
      </c>
      <c r="B696" s="10" t="s">
        <v>1561</v>
      </c>
      <c r="C696" s="10" t="s">
        <v>198</v>
      </c>
      <c r="D696" s="2">
        <v>603.19000000000005</v>
      </c>
      <c r="E696" s="3">
        <v>13</v>
      </c>
      <c r="F696" s="4">
        <v>7841.47</v>
      </c>
      <c r="G696" s="5"/>
      <c r="H696" s="6">
        <v>13</v>
      </c>
    </row>
    <row r="697" spans="1:8" x14ac:dyDescent="0.2">
      <c r="A697" s="10" t="s">
        <v>1562</v>
      </c>
      <c r="B697" s="10" t="s">
        <v>1563</v>
      </c>
      <c r="C697" s="10" t="s">
        <v>198</v>
      </c>
      <c r="D697" s="2">
        <v>603.19000000000005</v>
      </c>
      <c r="E697" s="3">
        <v>12</v>
      </c>
      <c r="F697" s="4">
        <v>7238.28</v>
      </c>
      <c r="G697" s="5"/>
      <c r="H697" s="6">
        <v>12</v>
      </c>
    </row>
    <row r="698" spans="1:8" x14ac:dyDescent="0.2">
      <c r="A698" s="10" t="s">
        <v>1564</v>
      </c>
      <c r="B698" s="10" t="s">
        <v>1565</v>
      </c>
      <c r="C698" s="10" t="s">
        <v>198</v>
      </c>
      <c r="D698" s="2">
        <v>536.09</v>
      </c>
      <c r="E698" s="3">
        <v>15</v>
      </c>
      <c r="F698" s="4">
        <v>8041.35</v>
      </c>
      <c r="G698" s="5"/>
      <c r="H698" s="6">
        <v>15</v>
      </c>
    </row>
    <row r="699" spans="1:8" x14ac:dyDescent="0.2">
      <c r="A699" s="10" t="s">
        <v>1566</v>
      </c>
      <c r="B699" s="10" t="s">
        <v>1567</v>
      </c>
      <c r="C699" s="10" t="s">
        <v>198</v>
      </c>
      <c r="D699" s="2">
        <v>603.19000000000005</v>
      </c>
      <c r="E699" s="3">
        <v>12</v>
      </c>
      <c r="F699" s="4">
        <v>7238.28</v>
      </c>
      <c r="G699" s="5"/>
      <c r="H699" s="6">
        <v>12</v>
      </c>
    </row>
    <row r="700" spans="1:8" x14ac:dyDescent="0.2">
      <c r="A700" s="10" t="s">
        <v>1568</v>
      </c>
      <c r="B700" s="10" t="s">
        <v>1569</v>
      </c>
      <c r="C700" s="10" t="s">
        <v>198</v>
      </c>
      <c r="D700" s="2">
        <v>603.19000000000005</v>
      </c>
      <c r="E700" s="3">
        <v>8</v>
      </c>
      <c r="F700" s="4">
        <v>4825.5200000000004</v>
      </c>
      <c r="G700" s="5"/>
      <c r="H700" s="6">
        <v>8</v>
      </c>
    </row>
    <row r="701" spans="1:8" x14ac:dyDescent="0.2">
      <c r="A701" s="10" t="s">
        <v>1570</v>
      </c>
      <c r="B701" s="10" t="s">
        <v>1571</v>
      </c>
      <c r="C701" s="10" t="s">
        <v>198</v>
      </c>
      <c r="D701" s="2">
        <v>603.19000000000005</v>
      </c>
      <c r="E701" s="3">
        <v>13</v>
      </c>
      <c r="F701" s="4">
        <v>7841.47</v>
      </c>
      <c r="G701" s="5"/>
      <c r="H701" s="6">
        <v>13</v>
      </c>
    </row>
    <row r="702" spans="1:8" x14ac:dyDescent="0.2">
      <c r="A702" s="10" t="s">
        <v>1572</v>
      </c>
      <c r="B702" s="10" t="s">
        <v>1573</v>
      </c>
      <c r="C702" s="10" t="s">
        <v>198</v>
      </c>
      <c r="D702" s="2">
        <v>603.19000000000005</v>
      </c>
      <c r="E702" s="3">
        <v>6</v>
      </c>
      <c r="F702" s="4">
        <v>3619.14</v>
      </c>
      <c r="G702" s="5"/>
      <c r="H702" s="6">
        <v>6</v>
      </c>
    </row>
    <row r="703" spans="1:8" x14ac:dyDescent="0.2">
      <c r="A703" s="10" t="s">
        <v>1574</v>
      </c>
      <c r="B703" s="10" t="s">
        <v>1575</v>
      </c>
      <c r="C703" s="10" t="s">
        <v>198</v>
      </c>
      <c r="D703" s="2">
        <v>603.19000000000005</v>
      </c>
      <c r="E703" s="3">
        <v>7</v>
      </c>
      <c r="F703" s="4">
        <v>4222.33</v>
      </c>
      <c r="G703" s="5"/>
      <c r="H703" s="6">
        <v>7</v>
      </c>
    </row>
    <row r="704" spans="1:8" x14ac:dyDescent="0.2">
      <c r="A704" s="10" t="s">
        <v>1576</v>
      </c>
      <c r="B704" s="10" t="s">
        <v>1577</v>
      </c>
      <c r="C704" s="10" t="s">
        <v>198</v>
      </c>
      <c r="D704" s="2">
        <v>603.19000000000005</v>
      </c>
      <c r="E704" s="3">
        <v>9</v>
      </c>
      <c r="F704" s="4">
        <v>5428.71</v>
      </c>
      <c r="G704" s="5"/>
      <c r="H704" s="6">
        <v>9</v>
      </c>
    </row>
    <row r="705" spans="1:8" x14ac:dyDescent="0.2">
      <c r="A705" s="10" t="s">
        <v>1578</v>
      </c>
      <c r="B705" s="10" t="s">
        <v>1579</v>
      </c>
      <c r="C705" s="10" t="s">
        <v>198</v>
      </c>
      <c r="D705" s="2">
        <v>737.38</v>
      </c>
      <c r="E705" s="3">
        <v>9</v>
      </c>
      <c r="F705" s="4">
        <v>6636.42</v>
      </c>
      <c r="G705" s="5"/>
      <c r="H705" s="6">
        <v>9</v>
      </c>
    </row>
    <row r="706" spans="1:8" x14ac:dyDescent="0.2">
      <c r="A706" s="10" t="s">
        <v>1580</v>
      </c>
      <c r="B706" s="10" t="s">
        <v>1581</v>
      </c>
      <c r="C706" s="10" t="s">
        <v>198</v>
      </c>
      <c r="D706" s="2">
        <v>603.19000000000005</v>
      </c>
      <c r="E706" s="3">
        <v>11</v>
      </c>
      <c r="F706" s="4">
        <v>6635.09</v>
      </c>
      <c r="G706" s="5"/>
      <c r="H706" s="6">
        <v>11</v>
      </c>
    </row>
    <row r="707" spans="1:8" x14ac:dyDescent="0.2">
      <c r="A707" s="10" t="s">
        <v>1582</v>
      </c>
      <c r="B707" s="10" t="s">
        <v>1583</v>
      </c>
      <c r="C707" s="10" t="s">
        <v>198</v>
      </c>
      <c r="D707" s="2">
        <v>603.19000000000005</v>
      </c>
      <c r="E707" s="3">
        <v>5</v>
      </c>
      <c r="F707" s="4">
        <v>3015.95</v>
      </c>
      <c r="G707" s="5"/>
      <c r="H707" s="6">
        <v>5</v>
      </c>
    </row>
    <row r="708" spans="1:8" x14ac:dyDescent="0.2">
      <c r="A708" s="10" t="s">
        <v>1584</v>
      </c>
      <c r="B708" s="10" t="s">
        <v>1585</v>
      </c>
      <c r="C708" s="10" t="s">
        <v>198</v>
      </c>
      <c r="D708" s="2">
        <v>603.19000000000005</v>
      </c>
      <c r="E708" s="3">
        <v>5</v>
      </c>
      <c r="F708" s="4">
        <v>3015.95</v>
      </c>
      <c r="G708" s="5"/>
      <c r="H708" s="6">
        <v>5</v>
      </c>
    </row>
    <row r="709" spans="1:8" x14ac:dyDescent="0.2">
      <c r="A709" s="10" t="s">
        <v>1586</v>
      </c>
      <c r="B709" s="10" t="s">
        <v>1587</v>
      </c>
      <c r="C709" s="10" t="s">
        <v>198</v>
      </c>
      <c r="D709" s="2">
        <v>603.19000000000005</v>
      </c>
      <c r="E709" s="3">
        <v>4</v>
      </c>
      <c r="F709" s="4">
        <v>2412.7600000000002</v>
      </c>
      <c r="G709" s="5"/>
      <c r="H709" s="6">
        <v>4</v>
      </c>
    </row>
    <row r="710" spans="1:8" x14ac:dyDescent="0.2">
      <c r="A710" s="10" t="s">
        <v>1588</v>
      </c>
      <c r="B710" s="10" t="s">
        <v>1589</v>
      </c>
      <c r="C710" s="10" t="s">
        <v>198</v>
      </c>
      <c r="D710" s="2">
        <v>560</v>
      </c>
      <c r="E710" s="3">
        <v>2</v>
      </c>
      <c r="F710" s="8">
        <v>1120</v>
      </c>
      <c r="G710" s="5"/>
      <c r="H710" s="6">
        <v>2</v>
      </c>
    </row>
    <row r="711" spans="1:8" x14ac:dyDescent="0.2">
      <c r="A711" s="10" t="s">
        <v>1590</v>
      </c>
      <c r="B711" s="10" t="s">
        <v>1591</v>
      </c>
      <c r="C711" s="10" t="s">
        <v>198</v>
      </c>
      <c r="D711" s="2">
        <v>772.22</v>
      </c>
      <c r="E711" s="3">
        <v>15</v>
      </c>
      <c r="F711" s="7">
        <v>11583.3</v>
      </c>
      <c r="G711" s="5"/>
      <c r="H711" s="6">
        <v>15</v>
      </c>
    </row>
    <row r="712" spans="1:8" x14ac:dyDescent="0.2">
      <c r="A712" s="10" t="s">
        <v>1592</v>
      </c>
      <c r="B712" s="10" t="s">
        <v>1593</v>
      </c>
      <c r="C712" s="10" t="s">
        <v>198</v>
      </c>
      <c r="D712" s="2">
        <v>772.22</v>
      </c>
      <c r="E712" s="3">
        <v>13</v>
      </c>
      <c r="F712" s="4">
        <v>10038.86</v>
      </c>
      <c r="G712" s="5"/>
      <c r="H712" s="6">
        <v>13</v>
      </c>
    </row>
    <row r="713" spans="1:8" x14ac:dyDescent="0.2">
      <c r="A713" s="10" t="s">
        <v>1594</v>
      </c>
      <c r="B713" s="10" t="s">
        <v>1595</v>
      </c>
      <c r="C713" s="10" t="s">
        <v>198</v>
      </c>
      <c r="D713" s="2">
        <v>716.67</v>
      </c>
      <c r="E713" s="3">
        <v>1</v>
      </c>
      <c r="F713" s="2">
        <v>716.67</v>
      </c>
      <c r="G713" s="5"/>
      <c r="H713" s="6">
        <v>1</v>
      </c>
    </row>
    <row r="714" spans="1:8" x14ac:dyDescent="0.2">
      <c r="A714" s="10" t="s">
        <v>1596</v>
      </c>
      <c r="B714" s="10" t="s">
        <v>1597</v>
      </c>
      <c r="C714" s="10" t="s">
        <v>198</v>
      </c>
      <c r="D714" s="2">
        <v>716.67</v>
      </c>
      <c r="E714" s="3">
        <v>4</v>
      </c>
      <c r="F714" s="4">
        <v>2866.68</v>
      </c>
      <c r="G714" s="5"/>
      <c r="H714" s="6">
        <v>4</v>
      </c>
    </row>
    <row r="715" spans="1:8" x14ac:dyDescent="0.2">
      <c r="A715" s="10" t="s">
        <v>1598</v>
      </c>
      <c r="B715" s="10" t="s">
        <v>1599</v>
      </c>
      <c r="C715" s="10" t="s">
        <v>198</v>
      </c>
      <c r="D715" s="2">
        <v>716.67</v>
      </c>
      <c r="E715" s="3">
        <v>2</v>
      </c>
      <c r="F715" s="4">
        <v>1433.34</v>
      </c>
      <c r="G715" s="5"/>
      <c r="H715" s="6">
        <v>2</v>
      </c>
    </row>
    <row r="716" spans="1:8" x14ac:dyDescent="0.2">
      <c r="A716" s="10" t="s">
        <v>1600</v>
      </c>
      <c r="B716" s="10" t="s">
        <v>1601</v>
      </c>
      <c r="C716" s="10" t="s">
        <v>198</v>
      </c>
      <c r="D716" s="2">
        <v>716.67</v>
      </c>
      <c r="E716" s="3">
        <v>8</v>
      </c>
      <c r="F716" s="4">
        <v>5733.36</v>
      </c>
      <c r="G716" s="5"/>
      <c r="H716" s="6">
        <v>8</v>
      </c>
    </row>
    <row r="717" spans="1:8" x14ac:dyDescent="0.2">
      <c r="A717" s="10" t="s">
        <v>1602</v>
      </c>
      <c r="B717" s="10" t="s">
        <v>1603</v>
      </c>
      <c r="C717" s="10" t="s">
        <v>198</v>
      </c>
      <c r="D717" s="2">
        <v>716.67</v>
      </c>
      <c r="E717" s="3">
        <v>3</v>
      </c>
      <c r="F717" s="4">
        <v>2150.0100000000002</v>
      </c>
      <c r="G717" s="5"/>
      <c r="H717" s="6">
        <v>3</v>
      </c>
    </row>
    <row r="718" spans="1:8" x14ac:dyDescent="0.2">
      <c r="A718" s="10" t="s">
        <v>1604</v>
      </c>
      <c r="B718" s="10" t="s">
        <v>1605</v>
      </c>
      <c r="C718" s="10" t="s">
        <v>198</v>
      </c>
      <c r="D718" s="2">
        <v>605.55999999999995</v>
      </c>
      <c r="E718" s="3">
        <v>2</v>
      </c>
      <c r="F718" s="4">
        <v>1211.1199999999999</v>
      </c>
      <c r="G718" s="5"/>
      <c r="H718" s="6">
        <v>2</v>
      </c>
    </row>
    <row r="719" spans="1:8" x14ac:dyDescent="0.2">
      <c r="A719" s="10" t="s">
        <v>1606</v>
      </c>
      <c r="B719" s="10" t="s">
        <v>1607</v>
      </c>
      <c r="C719" s="10" t="s">
        <v>198</v>
      </c>
      <c r="D719" s="2">
        <v>605.55999999999995</v>
      </c>
      <c r="E719" s="3">
        <v>2</v>
      </c>
      <c r="F719" s="4">
        <v>1211.1199999999999</v>
      </c>
      <c r="G719" s="5"/>
      <c r="H719" s="6">
        <v>2</v>
      </c>
    </row>
    <row r="720" spans="1:8" x14ac:dyDescent="0.2">
      <c r="A720" s="10" t="s">
        <v>1608</v>
      </c>
      <c r="B720" s="10" t="s">
        <v>1609</v>
      </c>
      <c r="C720" s="10" t="s">
        <v>198</v>
      </c>
      <c r="D720" s="2">
        <v>605.55999999999995</v>
      </c>
      <c r="E720" s="3">
        <v>2</v>
      </c>
      <c r="F720" s="4">
        <v>1211.1199999999999</v>
      </c>
      <c r="G720" s="5"/>
      <c r="H720" s="6">
        <v>2</v>
      </c>
    </row>
    <row r="721" spans="1:8" x14ac:dyDescent="0.2">
      <c r="A721" s="10" t="s">
        <v>1610</v>
      </c>
      <c r="B721" s="10" t="s">
        <v>1611</v>
      </c>
      <c r="C721" s="10" t="s">
        <v>198</v>
      </c>
      <c r="D721" s="2">
        <v>605.55999999999995</v>
      </c>
      <c r="E721" s="3">
        <v>2</v>
      </c>
      <c r="F721" s="4">
        <v>1211.1199999999999</v>
      </c>
      <c r="G721" s="5"/>
      <c r="H721" s="6">
        <v>2</v>
      </c>
    </row>
    <row r="722" spans="1:8" x14ac:dyDescent="0.2">
      <c r="A722" s="10" t="s">
        <v>1612</v>
      </c>
      <c r="B722" s="10" t="s">
        <v>1613</v>
      </c>
      <c r="C722" s="10" t="s">
        <v>198</v>
      </c>
      <c r="D722" s="2">
        <v>661.11</v>
      </c>
      <c r="E722" s="3">
        <v>4</v>
      </c>
      <c r="F722" s="4">
        <v>2644.44</v>
      </c>
      <c r="G722" s="5"/>
      <c r="H722" s="6">
        <v>4</v>
      </c>
    </row>
    <row r="723" spans="1:8" x14ac:dyDescent="0.2">
      <c r="A723" s="10" t="s">
        <v>1614</v>
      </c>
      <c r="B723" s="10" t="s">
        <v>1615</v>
      </c>
      <c r="C723" s="10" t="s">
        <v>198</v>
      </c>
      <c r="D723" s="2">
        <v>661.11</v>
      </c>
      <c r="E723" s="3">
        <v>6</v>
      </c>
      <c r="F723" s="4">
        <v>3966.66</v>
      </c>
      <c r="G723" s="5"/>
      <c r="H723" s="6">
        <v>6</v>
      </c>
    </row>
    <row r="724" spans="1:8" x14ac:dyDescent="0.2">
      <c r="A724" s="10" t="s">
        <v>1616</v>
      </c>
      <c r="B724" s="10" t="s">
        <v>1617</v>
      </c>
      <c r="C724" s="10" t="s">
        <v>198</v>
      </c>
      <c r="D724" s="2">
        <v>661.11</v>
      </c>
      <c r="E724" s="3">
        <v>8</v>
      </c>
      <c r="F724" s="4">
        <v>5288.88</v>
      </c>
      <c r="G724" s="5"/>
      <c r="H724" s="6">
        <v>8</v>
      </c>
    </row>
    <row r="725" spans="1:8" x14ac:dyDescent="0.2">
      <c r="A725" s="10" t="s">
        <v>1618</v>
      </c>
      <c r="B725" s="10" t="s">
        <v>1619</v>
      </c>
      <c r="C725" s="10" t="s">
        <v>198</v>
      </c>
      <c r="D725" s="2">
        <v>661.11</v>
      </c>
      <c r="E725" s="3">
        <v>8</v>
      </c>
      <c r="F725" s="4">
        <v>5288.88</v>
      </c>
      <c r="G725" s="5"/>
      <c r="H725" s="6">
        <v>8</v>
      </c>
    </row>
    <row r="726" spans="1:8" x14ac:dyDescent="0.2">
      <c r="A726" s="10" t="s">
        <v>1620</v>
      </c>
      <c r="B726" s="10" t="s">
        <v>1621</v>
      </c>
      <c r="C726" s="10" t="s">
        <v>198</v>
      </c>
      <c r="D726" s="2">
        <v>661.11</v>
      </c>
      <c r="E726" s="3">
        <v>8</v>
      </c>
      <c r="F726" s="4">
        <v>5288.88</v>
      </c>
      <c r="G726" s="5"/>
      <c r="H726" s="6">
        <v>8</v>
      </c>
    </row>
    <row r="727" spans="1:8" x14ac:dyDescent="0.2">
      <c r="A727" s="10" t="s">
        <v>1622</v>
      </c>
      <c r="B727" s="10" t="s">
        <v>1623</v>
      </c>
      <c r="C727" s="10" t="s">
        <v>198</v>
      </c>
      <c r="D727" s="2">
        <v>661.11</v>
      </c>
      <c r="E727" s="3">
        <v>4</v>
      </c>
      <c r="F727" s="4">
        <v>2644.44</v>
      </c>
      <c r="G727" s="5"/>
      <c r="H727" s="6">
        <v>4</v>
      </c>
    </row>
    <row r="728" spans="1:8" x14ac:dyDescent="0.2">
      <c r="A728" s="10" t="s">
        <v>1624</v>
      </c>
      <c r="B728" s="10" t="s">
        <v>1625</v>
      </c>
      <c r="C728" s="10" t="s">
        <v>198</v>
      </c>
      <c r="D728" s="2">
        <v>661.11</v>
      </c>
      <c r="E728" s="3">
        <v>2</v>
      </c>
      <c r="F728" s="4">
        <v>1322.22</v>
      </c>
      <c r="G728" s="5"/>
      <c r="H728" s="6">
        <v>2</v>
      </c>
    </row>
    <row r="729" spans="1:8" x14ac:dyDescent="0.2">
      <c r="A729" s="10" t="s">
        <v>1626</v>
      </c>
      <c r="B729" s="10" t="s">
        <v>1627</v>
      </c>
      <c r="C729" s="10" t="s">
        <v>198</v>
      </c>
      <c r="D729" s="2">
        <v>661.11</v>
      </c>
      <c r="E729" s="3">
        <v>6</v>
      </c>
      <c r="F729" s="4">
        <v>3966.66</v>
      </c>
      <c r="G729" s="5"/>
      <c r="H729" s="6">
        <v>6</v>
      </c>
    </row>
    <row r="730" spans="1:8" x14ac:dyDescent="0.2">
      <c r="A730" s="10" t="s">
        <v>1628</v>
      </c>
      <c r="B730" s="10" t="s">
        <v>1629</v>
      </c>
      <c r="C730" s="10" t="s">
        <v>198</v>
      </c>
      <c r="D730" s="2">
        <v>661.11</v>
      </c>
      <c r="E730" s="3">
        <v>3</v>
      </c>
      <c r="F730" s="4">
        <v>1983.33</v>
      </c>
      <c r="G730" s="5"/>
      <c r="H730" s="6">
        <v>3</v>
      </c>
    </row>
    <row r="731" spans="1:8" x14ac:dyDescent="0.2">
      <c r="A731" s="10" t="s">
        <v>1630</v>
      </c>
      <c r="B731" s="10" t="s">
        <v>1631</v>
      </c>
      <c r="C731" s="10" t="s">
        <v>198</v>
      </c>
      <c r="D731" s="2">
        <v>661.11</v>
      </c>
      <c r="E731" s="3">
        <v>4</v>
      </c>
      <c r="F731" s="4">
        <v>2644.44</v>
      </c>
      <c r="G731" s="5"/>
      <c r="H731" s="6">
        <v>4</v>
      </c>
    </row>
    <row r="732" spans="1:8" x14ac:dyDescent="0.2">
      <c r="A732" s="10" t="s">
        <v>1632</v>
      </c>
      <c r="B732" s="10" t="s">
        <v>1633</v>
      </c>
      <c r="C732" s="10" t="s">
        <v>198</v>
      </c>
      <c r="D732" s="2">
        <v>517</v>
      </c>
      <c r="E732" s="3">
        <v>2</v>
      </c>
      <c r="F732" s="8">
        <v>1034</v>
      </c>
      <c r="G732" s="5"/>
      <c r="H732" s="6">
        <v>2</v>
      </c>
    </row>
    <row r="733" spans="1:8" x14ac:dyDescent="0.2">
      <c r="A733" s="10" t="s">
        <v>1634</v>
      </c>
      <c r="B733" s="10" t="s">
        <v>1635</v>
      </c>
      <c r="C733" s="10" t="s">
        <v>198</v>
      </c>
      <c r="D733" s="2">
        <v>517</v>
      </c>
      <c r="E733" s="3">
        <v>8</v>
      </c>
      <c r="F733" s="8">
        <v>4136</v>
      </c>
      <c r="G733" s="5"/>
      <c r="H733" s="6">
        <v>8</v>
      </c>
    </row>
    <row r="734" spans="1:8" x14ac:dyDescent="0.2">
      <c r="A734" s="10" t="s">
        <v>1636</v>
      </c>
      <c r="B734" s="10" t="s">
        <v>1637</v>
      </c>
      <c r="C734" s="10" t="s">
        <v>198</v>
      </c>
      <c r="D734" s="2">
        <v>517</v>
      </c>
      <c r="E734" s="3">
        <v>11</v>
      </c>
      <c r="F734" s="8">
        <v>5687</v>
      </c>
      <c r="G734" s="5"/>
      <c r="H734" s="6">
        <v>11</v>
      </c>
    </row>
    <row r="735" spans="1:8" x14ac:dyDescent="0.2">
      <c r="A735" s="10" t="s">
        <v>1638</v>
      </c>
      <c r="B735" s="10" t="s">
        <v>1639</v>
      </c>
      <c r="C735" s="10" t="s">
        <v>198</v>
      </c>
      <c r="D735" s="2">
        <v>661.11</v>
      </c>
      <c r="E735" s="3">
        <v>6</v>
      </c>
      <c r="F735" s="4">
        <v>3966.66</v>
      </c>
      <c r="G735" s="6">
        <v>1</v>
      </c>
      <c r="H735" s="6">
        <v>5</v>
      </c>
    </row>
    <row r="736" spans="1:8" x14ac:dyDescent="0.2">
      <c r="A736" s="10" t="s">
        <v>1640</v>
      </c>
      <c r="B736" s="10" t="s">
        <v>1641</v>
      </c>
      <c r="C736" s="10" t="s">
        <v>198</v>
      </c>
      <c r="D736" s="2">
        <v>661.11</v>
      </c>
      <c r="E736" s="3">
        <v>4</v>
      </c>
      <c r="F736" s="4">
        <v>2644.44</v>
      </c>
      <c r="G736" s="5"/>
      <c r="H736" s="6">
        <v>4</v>
      </c>
    </row>
    <row r="737" spans="1:8" x14ac:dyDescent="0.2">
      <c r="A737" s="10" t="s">
        <v>1642</v>
      </c>
      <c r="B737" s="10" t="s">
        <v>1643</v>
      </c>
      <c r="C737" s="10" t="s">
        <v>198</v>
      </c>
      <c r="D737" s="2">
        <v>661.11</v>
      </c>
      <c r="E737" s="3">
        <v>7</v>
      </c>
      <c r="F737" s="4">
        <v>4627.7700000000004</v>
      </c>
      <c r="G737" s="5"/>
      <c r="H737" s="6">
        <v>7</v>
      </c>
    </row>
    <row r="738" spans="1:8" x14ac:dyDescent="0.2">
      <c r="A738" s="10" t="s">
        <v>1644</v>
      </c>
      <c r="B738" s="10" t="s">
        <v>1645</v>
      </c>
      <c r="C738" s="10" t="s">
        <v>198</v>
      </c>
      <c r="D738" s="2">
        <v>661.11</v>
      </c>
      <c r="E738" s="3">
        <v>4</v>
      </c>
      <c r="F738" s="4">
        <v>2644.44</v>
      </c>
      <c r="G738" s="5"/>
      <c r="H738" s="6">
        <v>4</v>
      </c>
    </row>
    <row r="739" spans="1:8" x14ac:dyDescent="0.2">
      <c r="A739" s="10" t="s">
        <v>1646</v>
      </c>
      <c r="B739" s="10" t="s">
        <v>1647</v>
      </c>
      <c r="C739" s="10" t="s">
        <v>198</v>
      </c>
      <c r="D739" s="2">
        <v>661.11</v>
      </c>
      <c r="E739" s="3">
        <v>15</v>
      </c>
      <c r="F739" s="4">
        <v>9916.65</v>
      </c>
      <c r="G739" s="5"/>
      <c r="H739" s="6">
        <v>15</v>
      </c>
    </row>
    <row r="740" spans="1:8" x14ac:dyDescent="0.2">
      <c r="A740" s="10" t="s">
        <v>1648</v>
      </c>
      <c r="B740" s="10" t="s">
        <v>1649</v>
      </c>
      <c r="C740" s="10" t="s">
        <v>198</v>
      </c>
      <c r="D740" s="2">
        <v>661.11</v>
      </c>
      <c r="E740" s="3">
        <v>4</v>
      </c>
      <c r="F740" s="4">
        <v>2644.44</v>
      </c>
      <c r="G740" s="5"/>
      <c r="H740" s="6">
        <v>4</v>
      </c>
    </row>
    <row r="741" spans="1:8" x14ac:dyDescent="0.2">
      <c r="A741" s="10" t="s">
        <v>1650</v>
      </c>
      <c r="B741" s="10" t="s">
        <v>1651</v>
      </c>
      <c r="C741" s="10" t="s">
        <v>198</v>
      </c>
      <c r="D741" s="2">
        <v>661.11</v>
      </c>
      <c r="E741" s="3">
        <v>4</v>
      </c>
      <c r="F741" s="4">
        <v>2644.44</v>
      </c>
      <c r="G741" s="5"/>
      <c r="H741" s="6">
        <v>4</v>
      </c>
    </row>
    <row r="742" spans="1:8" x14ac:dyDescent="0.2">
      <c r="A742" s="10" t="s">
        <v>1652</v>
      </c>
      <c r="B742" s="10" t="s">
        <v>1653</v>
      </c>
      <c r="C742" s="10" t="s">
        <v>198</v>
      </c>
      <c r="D742" s="2">
        <v>661.11</v>
      </c>
      <c r="E742" s="3">
        <v>14</v>
      </c>
      <c r="F742" s="4">
        <v>9255.5400000000009</v>
      </c>
      <c r="G742" s="5"/>
      <c r="H742" s="6">
        <v>14</v>
      </c>
    </row>
    <row r="743" spans="1:8" x14ac:dyDescent="0.2">
      <c r="A743" s="10" t="s">
        <v>1654</v>
      </c>
      <c r="B743" s="10" t="s">
        <v>1655</v>
      </c>
      <c r="C743" s="10" t="s">
        <v>198</v>
      </c>
      <c r="D743" s="2">
        <v>517</v>
      </c>
      <c r="E743" s="3">
        <v>6</v>
      </c>
      <c r="F743" s="8">
        <v>3102</v>
      </c>
      <c r="G743" s="5"/>
      <c r="H743" s="6">
        <v>6</v>
      </c>
    </row>
    <row r="744" spans="1:8" x14ac:dyDescent="0.2">
      <c r="A744" s="10" t="s">
        <v>1656</v>
      </c>
      <c r="B744" s="10" t="s">
        <v>1657</v>
      </c>
      <c r="C744" s="10" t="s">
        <v>198</v>
      </c>
      <c r="D744" s="2">
        <v>661.11</v>
      </c>
      <c r="E744" s="3">
        <v>4</v>
      </c>
      <c r="F744" s="4">
        <v>2644.44</v>
      </c>
      <c r="G744" s="5"/>
      <c r="H744" s="6">
        <v>4</v>
      </c>
    </row>
    <row r="745" spans="1:8" x14ac:dyDescent="0.2">
      <c r="A745" s="10" t="s">
        <v>1658</v>
      </c>
      <c r="B745" s="10" t="s">
        <v>1659</v>
      </c>
      <c r="C745" s="10" t="s">
        <v>198</v>
      </c>
      <c r="D745" s="2">
        <v>661.11</v>
      </c>
      <c r="E745" s="3">
        <v>7</v>
      </c>
      <c r="F745" s="4">
        <v>4627.7700000000004</v>
      </c>
      <c r="G745" s="6">
        <v>1</v>
      </c>
      <c r="H745" s="6">
        <v>6</v>
      </c>
    </row>
    <row r="746" spans="1:8" x14ac:dyDescent="0.2">
      <c r="A746" s="10" t="s">
        <v>1660</v>
      </c>
      <c r="B746" s="10" t="s">
        <v>1661</v>
      </c>
      <c r="C746" s="10" t="s">
        <v>198</v>
      </c>
      <c r="D746" s="2">
        <v>661.11</v>
      </c>
      <c r="E746" s="3">
        <v>16</v>
      </c>
      <c r="F746" s="4">
        <v>10577.76</v>
      </c>
      <c r="G746" s="5"/>
      <c r="H746" s="6">
        <v>16</v>
      </c>
    </row>
    <row r="747" spans="1:8" x14ac:dyDescent="0.2">
      <c r="A747" s="10" t="s">
        <v>1662</v>
      </c>
      <c r="B747" s="10" t="s">
        <v>1663</v>
      </c>
      <c r="C747" s="10" t="s">
        <v>198</v>
      </c>
      <c r="D747" s="2">
        <v>661.11</v>
      </c>
      <c r="E747" s="3">
        <v>9</v>
      </c>
      <c r="F747" s="4">
        <v>5949.99</v>
      </c>
      <c r="G747" s="5"/>
      <c r="H747" s="6">
        <v>9</v>
      </c>
    </row>
    <row r="748" spans="1:8" x14ac:dyDescent="0.2">
      <c r="A748" s="10" t="s">
        <v>1664</v>
      </c>
      <c r="B748" s="10" t="s">
        <v>1665</v>
      </c>
      <c r="C748" s="10" t="s">
        <v>198</v>
      </c>
      <c r="D748" s="2">
        <v>716.67</v>
      </c>
      <c r="E748" s="3">
        <v>1</v>
      </c>
      <c r="F748" s="2">
        <v>716.67</v>
      </c>
      <c r="G748" s="5"/>
      <c r="H748" s="6">
        <v>1</v>
      </c>
    </row>
    <row r="749" spans="1:8" x14ac:dyDescent="0.2">
      <c r="A749" s="10" t="s">
        <v>1666</v>
      </c>
      <c r="B749" s="10" t="s">
        <v>1667</v>
      </c>
      <c r="C749" s="10" t="s">
        <v>198</v>
      </c>
      <c r="D749" s="2">
        <v>661.11</v>
      </c>
      <c r="E749" s="3">
        <v>4</v>
      </c>
      <c r="F749" s="4">
        <v>2644.44</v>
      </c>
      <c r="G749" s="5"/>
      <c r="H749" s="6">
        <v>4</v>
      </c>
    </row>
    <row r="750" spans="1:8" x14ac:dyDescent="0.2">
      <c r="A750" s="10" t="s">
        <v>1668</v>
      </c>
      <c r="B750" s="10" t="s">
        <v>1669</v>
      </c>
      <c r="C750" s="10" t="s">
        <v>198</v>
      </c>
      <c r="D750" s="2">
        <v>661.11</v>
      </c>
      <c r="E750" s="3">
        <v>8</v>
      </c>
      <c r="F750" s="4">
        <v>5288.88</v>
      </c>
      <c r="G750" s="6">
        <v>1</v>
      </c>
      <c r="H750" s="6">
        <v>7</v>
      </c>
    </row>
    <row r="751" spans="1:8" x14ac:dyDescent="0.2">
      <c r="A751" s="10" t="s">
        <v>1670</v>
      </c>
      <c r="B751" s="10" t="s">
        <v>1671</v>
      </c>
      <c r="C751" s="10" t="s">
        <v>198</v>
      </c>
      <c r="D751" s="2">
        <v>517</v>
      </c>
      <c r="E751" s="3">
        <v>4</v>
      </c>
      <c r="F751" s="8">
        <v>2068</v>
      </c>
      <c r="G751" s="5"/>
      <c r="H751" s="6">
        <v>4</v>
      </c>
    </row>
    <row r="752" spans="1:8" x14ac:dyDescent="0.2">
      <c r="A752" s="10" t="s">
        <v>1672</v>
      </c>
      <c r="B752" s="10" t="s">
        <v>1673</v>
      </c>
      <c r="C752" s="10" t="s">
        <v>198</v>
      </c>
      <c r="D752" s="2">
        <v>517</v>
      </c>
      <c r="E752" s="3">
        <v>3</v>
      </c>
      <c r="F752" s="8">
        <v>1551</v>
      </c>
      <c r="G752" s="5"/>
      <c r="H752" s="6">
        <v>3</v>
      </c>
    </row>
    <row r="753" spans="1:8" x14ac:dyDescent="0.2">
      <c r="A753" s="10" t="s">
        <v>1674</v>
      </c>
      <c r="B753" s="10" t="s">
        <v>1675</v>
      </c>
      <c r="C753" s="10" t="s">
        <v>198</v>
      </c>
      <c r="D753" s="2">
        <v>661.11</v>
      </c>
      <c r="E753" s="3">
        <v>5</v>
      </c>
      <c r="F753" s="4">
        <v>3305.55</v>
      </c>
      <c r="G753" s="5"/>
      <c r="H753" s="6">
        <v>5</v>
      </c>
    </row>
    <row r="754" spans="1:8" x14ac:dyDescent="0.2">
      <c r="A754" s="10" t="s">
        <v>1676</v>
      </c>
      <c r="B754" s="10" t="s">
        <v>1677</v>
      </c>
      <c r="C754" s="10" t="s">
        <v>198</v>
      </c>
      <c r="D754" s="2">
        <v>661.11</v>
      </c>
      <c r="E754" s="3">
        <v>4</v>
      </c>
      <c r="F754" s="4">
        <v>2644.44</v>
      </c>
      <c r="G754" s="5"/>
      <c r="H754" s="6">
        <v>4</v>
      </c>
    </row>
    <row r="755" spans="1:8" x14ac:dyDescent="0.2">
      <c r="A755" s="10" t="s">
        <v>1678</v>
      </c>
      <c r="B755" s="10" t="s">
        <v>1679</v>
      </c>
      <c r="C755" s="10" t="s">
        <v>198</v>
      </c>
      <c r="D755" s="2">
        <v>517</v>
      </c>
      <c r="E755" s="3">
        <v>7</v>
      </c>
      <c r="F755" s="8">
        <v>3619</v>
      </c>
      <c r="G755" s="5"/>
      <c r="H755" s="6">
        <v>7</v>
      </c>
    </row>
    <row r="756" spans="1:8" x14ac:dyDescent="0.2">
      <c r="A756" s="10" t="s">
        <v>1680</v>
      </c>
      <c r="B756" s="10" t="s">
        <v>1681</v>
      </c>
      <c r="C756" s="10" t="s">
        <v>198</v>
      </c>
      <c r="D756" s="2">
        <v>661.11</v>
      </c>
      <c r="E756" s="3">
        <v>10</v>
      </c>
      <c r="F756" s="7">
        <v>6611.1</v>
      </c>
      <c r="G756" s="6">
        <v>1</v>
      </c>
      <c r="H756" s="6">
        <v>9</v>
      </c>
    </row>
    <row r="757" spans="1:8" x14ac:dyDescent="0.2">
      <c r="A757" s="10" t="s">
        <v>1682</v>
      </c>
      <c r="B757" s="10" t="s">
        <v>1683</v>
      </c>
      <c r="C757" s="10" t="s">
        <v>198</v>
      </c>
      <c r="D757" s="2">
        <v>661.11</v>
      </c>
      <c r="E757" s="3">
        <v>4</v>
      </c>
      <c r="F757" s="4">
        <v>2644.44</v>
      </c>
      <c r="G757" s="5"/>
      <c r="H757" s="6">
        <v>4</v>
      </c>
    </row>
    <row r="758" spans="1:8" x14ac:dyDescent="0.2">
      <c r="A758" s="10" t="s">
        <v>1684</v>
      </c>
      <c r="B758" s="10" t="s">
        <v>1685</v>
      </c>
      <c r="C758" s="10" t="s">
        <v>198</v>
      </c>
      <c r="D758" s="2">
        <v>661.11</v>
      </c>
      <c r="E758" s="3">
        <v>8</v>
      </c>
      <c r="F758" s="4">
        <v>5288.88</v>
      </c>
      <c r="G758" s="5"/>
      <c r="H758" s="6">
        <v>8</v>
      </c>
    </row>
    <row r="759" spans="1:8" x14ac:dyDescent="0.2">
      <c r="A759" s="10" t="s">
        <v>1686</v>
      </c>
      <c r="B759" s="10" t="s">
        <v>1687</v>
      </c>
      <c r="C759" s="10" t="s">
        <v>198</v>
      </c>
      <c r="D759" s="2">
        <v>661.11</v>
      </c>
      <c r="E759" s="3">
        <v>10</v>
      </c>
      <c r="F759" s="7">
        <v>6611.1</v>
      </c>
      <c r="G759" s="5"/>
      <c r="H759" s="6">
        <v>10</v>
      </c>
    </row>
    <row r="760" spans="1:8" x14ac:dyDescent="0.2">
      <c r="A760" s="10" t="s">
        <v>1688</v>
      </c>
      <c r="B760" s="10" t="s">
        <v>1689</v>
      </c>
      <c r="C760" s="10" t="s">
        <v>198</v>
      </c>
      <c r="D760" s="2">
        <v>517</v>
      </c>
      <c r="E760" s="3">
        <v>33</v>
      </c>
      <c r="F760" s="8">
        <v>17061</v>
      </c>
      <c r="G760" s="5"/>
      <c r="H760" s="6">
        <v>33</v>
      </c>
    </row>
    <row r="761" spans="1:8" x14ac:dyDescent="0.2">
      <c r="A761" s="10" t="s">
        <v>1690</v>
      </c>
      <c r="B761" s="10" t="s">
        <v>1691</v>
      </c>
      <c r="C761" s="10" t="s">
        <v>536</v>
      </c>
      <c r="D761" s="2">
        <v>716.67</v>
      </c>
      <c r="E761" s="3">
        <v>1</v>
      </c>
      <c r="F761" s="2">
        <v>716.67</v>
      </c>
      <c r="G761" s="5"/>
      <c r="H761" s="6">
        <v>1</v>
      </c>
    </row>
    <row r="762" spans="1:8" x14ac:dyDescent="0.2">
      <c r="A762" s="10" t="s">
        <v>1692</v>
      </c>
      <c r="B762" s="10" t="s">
        <v>1691</v>
      </c>
      <c r="C762" s="10" t="s">
        <v>1693</v>
      </c>
      <c r="D762" s="2">
        <v>716.67</v>
      </c>
      <c r="E762" s="3">
        <v>1</v>
      </c>
      <c r="F762" s="2">
        <v>716.67</v>
      </c>
      <c r="G762" s="5"/>
      <c r="H762" s="6">
        <v>1</v>
      </c>
    </row>
    <row r="763" spans="1:8" x14ac:dyDescent="0.2">
      <c r="A763" s="10" t="s">
        <v>1694</v>
      </c>
      <c r="B763" s="10" t="s">
        <v>1695</v>
      </c>
      <c r="C763" s="10" t="s">
        <v>536</v>
      </c>
      <c r="D763" s="2">
        <v>716.67</v>
      </c>
      <c r="E763" s="3">
        <v>2</v>
      </c>
      <c r="F763" s="4">
        <v>1433.34</v>
      </c>
      <c r="G763" s="5"/>
      <c r="H763" s="6">
        <v>2</v>
      </c>
    </row>
    <row r="764" spans="1:8" x14ac:dyDescent="0.2">
      <c r="A764" s="10" t="s">
        <v>1696</v>
      </c>
      <c r="B764" s="10" t="s">
        <v>1695</v>
      </c>
      <c r="C764" s="10" t="s">
        <v>1693</v>
      </c>
      <c r="D764" s="2">
        <v>716.67</v>
      </c>
      <c r="E764" s="3">
        <v>2</v>
      </c>
      <c r="F764" s="4">
        <v>1433.34</v>
      </c>
      <c r="G764" s="5"/>
      <c r="H764" s="6">
        <v>2</v>
      </c>
    </row>
    <row r="765" spans="1:8" x14ac:dyDescent="0.2">
      <c r="A765" s="10" t="s">
        <v>1697</v>
      </c>
      <c r="B765" s="10" t="s">
        <v>1698</v>
      </c>
      <c r="C765" s="10" t="s">
        <v>198</v>
      </c>
      <c r="D765" s="2">
        <v>605.55999999999995</v>
      </c>
      <c r="E765" s="3">
        <v>2</v>
      </c>
      <c r="F765" s="4">
        <v>1211.1199999999999</v>
      </c>
      <c r="G765" s="5"/>
      <c r="H765" s="6">
        <v>2</v>
      </c>
    </row>
    <row r="766" spans="1:8" x14ac:dyDescent="0.2">
      <c r="A766" s="10" t="s">
        <v>1699</v>
      </c>
      <c r="B766" s="10" t="s">
        <v>1700</v>
      </c>
      <c r="C766" s="10" t="s">
        <v>198</v>
      </c>
      <c r="D766" s="2">
        <v>605.55999999999995</v>
      </c>
      <c r="E766" s="3">
        <v>2</v>
      </c>
      <c r="F766" s="4">
        <v>1211.1199999999999</v>
      </c>
      <c r="G766" s="5"/>
      <c r="H766" s="6">
        <v>2</v>
      </c>
    </row>
    <row r="767" spans="1:8" x14ac:dyDescent="0.2">
      <c r="A767" s="10" t="s">
        <v>1701</v>
      </c>
      <c r="B767" s="10" t="s">
        <v>1702</v>
      </c>
      <c r="C767" s="10" t="s">
        <v>536</v>
      </c>
      <c r="D767" s="2">
        <v>716.67</v>
      </c>
      <c r="E767" s="3">
        <v>2</v>
      </c>
      <c r="F767" s="4">
        <v>1433.34</v>
      </c>
      <c r="G767" s="5"/>
      <c r="H767" s="6">
        <v>2</v>
      </c>
    </row>
    <row r="768" spans="1:8" x14ac:dyDescent="0.2">
      <c r="A768" s="10" t="s">
        <v>1703</v>
      </c>
      <c r="B768" s="10" t="s">
        <v>1704</v>
      </c>
      <c r="C768" s="10" t="s">
        <v>536</v>
      </c>
      <c r="D768" s="2">
        <v>716.67</v>
      </c>
      <c r="E768" s="3">
        <v>4</v>
      </c>
      <c r="F768" s="4">
        <v>2866.68</v>
      </c>
      <c r="G768" s="5"/>
      <c r="H768" s="6">
        <v>4</v>
      </c>
    </row>
    <row r="769" spans="1:8" x14ac:dyDescent="0.2">
      <c r="A769" s="10" t="s">
        <v>1705</v>
      </c>
      <c r="B769" s="10" t="s">
        <v>1704</v>
      </c>
      <c r="C769" s="10" t="s">
        <v>1693</v>
      </c>
      <c r="D769" s="2">
        <v>716.67</v>
      </c>
      <c r="E769" s="3">
        <v>7</v>
      </c>
      <c r="F769" s="4">
        <v>5016.6899999999996</v>
      </c>
      <c r="G769" s="5"/>
      <c r="H769" s="6">
        <v>7</v>
      </c>
    </row>
    <row r="770" spans="1:8" x14ac:dyDescent="0.2">
      <c r="A770" s="10" t="s">
        <v>1706</v>
      </c>
      <c r="B770" s="10" t="s">
        <v>1707</v>
      </c>
      <c r="C770" s="10" t="s">
        <v>536</v>
      </c>
      <c r="D770" s="2">
        <v>716.67</v>
      </c>
      <c r="E770" s="3">
        <v>6</v>
      </c>
      <c r="F770" s="4">
        <v>4300.0200000000004</v>
      </c>
      <c r="G770" s="5"/>
      <c r="H770" s="6">
        <v>6</v>
      </c>
    </row>
    <row r="771" spans="1:8" x14ac:dyDescent="0.2">
      <c r="A771" s="10" t="s">
        <v>1708</v>
      </c>
      <c r="B771" s="10" t="s">
        <v>1707</v>
      </c>
      <c r="C771" s="10" t="s">
        <v>1693</v>
      </c>
      <c r="D771" s="2">
        <v>716.67</v>
      </c>
      <c r="E771" s="3">
        <v>7</v>
      </c>
      <c r="F771" s="4">
        <v>5016.6899999999996</v>
      </c>
      <c r="G771" s="5"/>
      <c r="H771" s="6">
        <v>7</v>
      </c>
    </row>
    <row r="772" spans="1:8" x14ac:dyDescent="0.2">
      <c r="A772" s="10" t="s">
        <v>1709</v>
      </c>
      <c r="B772" s="10" t="s">
        <v>1710</v>
      </c>
      <c r="C772" s="10" t="s">
        <v>536</v>
      </c>
      <c r="D772" s="2">
        <v>716.67</v>
      </c>
      <c r="E772" s="3">
        <v>4</v>
      </c>
      <c r="F772" s="4">
        <v>2866.68</v>
      </c>
      <c r="G772" s="5"/>
      <c r="H772" s="6">
        <v>4</v>
      </c>
    </row>
    <row r="773" spans="1:8" x14ac:dyDescent="0.2">
      <c r="A773" s="10" t="s">
        <v>1711</v>
      </c>
      <c r="B773" s="10" t="s">
        <v>1712</v>
      </c>
      <c r="C773" s="10" t="s">
        <v>198</v>
      </c>
      <c r="D773" s="2">
        <v>661.11</v>
      </c>
      <c r="E773" s="3">
        <v>1</v>
      </c>
      <c r="F773" s="2">
        <v>661.11</v>
      </c>
      <c r="G773" s="5"/>
      <c r="H773" s="6">
        <v>1</v>
      </c>
    </row>
    <row r="774" spans="1:8" x14ac:dyDescent="0.2">
      <c r="A774" s="10" t="s">
        <v>1713</v>
      </c>
      <c r="B774" s="10" t="s">
        <v>1714</v>
      </c>
      <c r="C774" s="10" t="s">
        <v>198</v>
      </c>
      <c r="D774" s="2">
        <v>473</v>
      </c>
      <c r="E774" s="3">
        <v>3</v>
      </c>
      <c r="F774" s="8">
        <v>1419</v>
      </c>
      <c r="G774" s="5"/>
      <c r="H774" s="6">
        <v>3</v>
      </c>
    </row>
    <row r="775" spans="1:8" x14ac:dyDescent="0.2">
      <c r="A775" s="10" t="s">
        <v>1715</v>
      </c>
      <c r="B775" s="10" t="s">
        <v>1716</v>
      </c>
      <c r="C775" s="10" t="s">
        <v>198</v>
      </c>
      <c r="D775" s="2">
        <v>661.11</v>
      </c>
      <c r="E775" s="3">
        <v>8</v>
      </c>
      <c r="F775" s="4">
        <v>5288.88</v>
      </c>
      <c r="G775" s="5"/>
      <c r="H775" s="6">
        <v>8</v>
      </c>
    </row>
    <row r="776" spans="1:8" x14ac:dyDescent="0.2">
      <c r="A776" s="10" t="s">
        <v>1717</v>
      </c>
      <c r="B776" s="10" t="s">
        <v>1718</v>
      </c>
      <c r="C776" s="10" t="s">
        <v>198</v>
      </c>
      <c r="D776" s="2">
        <v>536</v>
      </c>
      <c r="E776" s="3">
        <v>4</v>
      </c>
      <c r="F776" s="8">
        <v>2144</v>
      </c>
      <c r="G776" s="5"/>
      <c r="H776" s="6">
        <v>4</v>
      </c>
    </row>
    <row r="777" spans="1:8" x14ac:dyDescent="0.2">
      <c r="A777" s="10" t="s">
        <v>1719</v>
      </c>
      <c r="B777" s="10" t="s">
        <v>1720</v>
      </c>
      <c r="C777" s="10" t="s">
        <v>198</v>
      </c>
      <c r="D777" s="2">
        <v>517</v>
      </c>
      <c r="E777" s="3">
        <v>7</v>
      </c>
      <c r="F777" s="8">
        <v>3619</v>
      </c>
      <c r="G777" s="5"/>
      <c r="H777" s="6">
        <v>7</v>
      </c>
    </row>
    <row r="778" spans="1:8" x14ac:dyDescent="0.2">
      <c r="A778" s="10" t="s">
        <v>1721</v>
      </c>
      <c r="B778" s="10" t="s">
        <v>1722</v>
      </c>
      <c r="C778" s="10" t="s">
        <v>198</v>
      </c>
      <c r="D778" s="2">
        <v>595</v>
      </c>
      <c r="E778" s="3">
        <v>6</v>
      </c>
      <c r="F778" s="8">
        <v>3570</v>
      </c>
      <c r="G778" s="5"/>
      <c r="H778" s="6">
        <v>6</v>
      </c>
    </row>
    <row r="779" spans="1:8" x14ac:dyDescent="0.2">
      <c r="A779" s="10" t="s">
        <v>1723</v>
      </c>
      <c r="B779" s="10" t="s">
        <v>1724</v>
      </c>
      <c r="C779" s="10" t="s">
        <v>198</v>
      </c>
      <c r="D779" s="2">
        <v>780</v>
      </c>
      <c r="E779" s="3">
        <v>19</v>
      </c>
      <c r="F779" s="8">
        <v>14820</v>
      </c>
      <c r="G779" s="5"/>
      <c r="H779" s="6">
        <v>19</v>
      </c>
    </row>
    <row r="780" spans="1:8" x14ac:dyDescent="0.2">
      <c r="A780" s="10" t="s">
        <v>1725</v>
      </c>
      <c r="B780" s="10" t="s">
        <v>1726</v>
      </c>
      <c r="C780" s="10" t="s">
        <v>491</v>
      </c>
      <c r="D780" s="2">
        <v>975.8</v>
      </c>
      <c r="E780" s="3">
        <v>1</v>
      </c>
      <c r="F780" s="9">
        <v>975.8</v>
      </c>
      <c r="G780" s="5"/>
      <c r="H780" s="6">
        <v>1</v>
      </c>
    </row>
    <row r="781" spans="1:8" x14ac:dyDescent="0.2">
      <c r="A781" s="10" t="s">
        <v>1727</v>
      </c>
      <c r="B781" s="10" t="s">
        <v>1726</v>
      </c>
      <c r="C781" s="10" t="s">
        <v>934</v>
      </c>
      <c r="D781" s="2">
        <v>975.8</v>
      </c>
      <c r="E781" s="3">
        <v>1</v>
      </c>
      <c r="F781" s="9">
        <v>975.8</v>
      </c>
      <c r="G781" s="5"/>
      <c r="H781" s="6">
        <v>1</v>
      </c>
    </row>
    <row r="782" spans="1:8" x14ac:dyDescent="0.2">
      <c r="A782" s="10" t="s">
        <v>1728</v>
      </c>
      <c r="B782" s="10" t="s">
        <v>1726</v>
      </c>
      <c r="C782" s="10" t="s">
        <v>1385</v>
      </c>
      <c r="D782" s="2">
        <v>975.8</v>
      </c>
      <c r="E782" s="3">
        <v>2</v>
      </c>
      <c r="F782" s="7">
        <v>1951.6</v>
      </c>
      <c r="G782" s="5"/>
      <c r="H782" s="6">
        <v>2</v>
      </c>
    </row>
    <row r="783" spans="1:8" x14ac:dyDescent="0.2">
      <c r="A783" s="10" t="s">
        <v>1729</v>
      </c>
      <c r="B783" s="10" t="s">
        <v>1726</v>
      </c>
      <c r="C783" s="10" t="s">
        <v>1693</v>
      </c>
      <c r="D783" s="2">
        <v>975.8</v>
      </c>
      <c r="E783" s="3">
        <v>1</v>
      </c>
      <c r="F783" s="9">
        <v>975.8</v>
      </c>
      <c r="G783" s="5"/>
      <c r="H783" s="6">
        <v>1</v>
      </c>
    </row>
    <row r="784" spans="1:8" x14ac:dyDescent="0.2">
      <c r="A784" s="10" t="s">
        <v>1730</v>
      </c>
      <c r="B784" s="10" t="s">
        <v>1726</v>
      </c>
      <c r="C784" s="10" t="s">
        <v>493</v>
      </c>
      <c r="D784" s="2">
        <v>975.8</v>
      </c>
      <c r="E784" s="3">
        <v>1</v>
      </c>
      <c r="F784" s="9">
        <v>975.8</v>
      </c>
      <c r="G784" s="5"/>
      <c r="H784" s="6">
        <v>1</v>
      </c>
    </row>
    <row r="785" spans="1:8" x14ac:dyDescent="0.2">
      <c r="A785" s="10" t="s">
        <v>1731</v>
      </c>
      <c r="B785" s="10" t="s">
        <v>1732</v>
      </c>
      <c r="C785" s="10" t="s">
        <v>536</v>
      </c>
      <c r="D785" s="2">
        <v>975.8</v>
      </c>
      <c r="E785" s="3">
        <v>2</v>
      </c>
      <c r="F785" s="7">
        <v>1951.6</v>
      </c>
      <c r="G785" s="5"/>
      <c r="H785" s="6">
        <v>2</v>
      </c>
    </row>
    <row r="786" spans="1:8" x14ac:dyDescent="0.2">
      <c r="A786" s="10" t="s">
        <v>1733</v>
      </c>
      <c r="B786" s="10" t="s">
        <v>1732</v>
      </c>
      <c r="C786" s="10" t="s">
        <v>491</v>
      </c>
      <c r="D786" s="2">
        <v>975.8</v>
      </c>
      <c r="E786" s="3">
        <v>5</v>
      </c>
      <c r="F786" s="8">
        <v>4879</v>
      </c>
      <c r="G786" s="5"/>
      <c r="H786" s="6">
        <v>5</v>
      </c>
    </row>
    <row r="787" spans="1:8" x14ac:dyDescent="0.2">
      <c r="A787" s="10" t="s">
        <v>1734</v>
      </c>
      <c r="B787" s="10" t="s">
        <v>1732</v>
      </c>
      <c r="C787" s="10" t="s">
        <v>934</v>
      </c>
      <c r="D787" s="2">
        <v>975.8</v>
      </c>
      <c r="E787" s="3">
        <v>7</v>
      </c>
      <c r="F787" s="7">
        <v>6830.6</v>
      </c>
      <c r="G787" s="5"/>
      <c r="H787" s="6">
        <v>7</v>
      </c>
    </row>
    <row r="788" spans="1:8" x14ac:dyDescent="0.2">
      <c r="A788" s="10" t="s">
        <v>1735</v>
      </c>
      <c r="B788" s="10" t="s">
        <v>1732</v>
      </c>
      <c r="C788" s="10" t="s">
        <v>1385</v>
      </c>
      <c r="D788" s="2">
        <v>975.8</v>
      </c>
      <c r="E788" s="3">
        <v>11</v>
      </c>
      <c r="F788" s="7">
        <v>10733.8</v>
      </c>
      <c r="G788" s="5"/>
      <c r="H788" s="6">
        <v>11</v>
      </c>
    </row>
    <row r="789" spans="1:8" x14ac:dyDescent="0.2">
      <c r="A789" s="10" t="s">
        <v>1736</v>
      </c>
      <c r="B789" s="10" t="s">
        <v>1732</v>
      </c>
      <c r="C789" s="10" t="s">
        <v>1693</v>
      </c>
      <c r="D789" s="2">
        <v>975.8</v>
      </c>
      <c r="E789" s="3">
        <v>7</v>
      </c>
      <c r="F789" s="7">
        <v>6830.6</v>
      </c>
      <c r="G789" s="5"/>
      <c r="H789" s="6">
        <v>7</v>
      </c>
    </row>
    <row r="790" spans="1:8" x14ac:dyDescent="0.2">
      <c r="A790" s="10" t="s">
        <v>1737</v>
      </c>
      <c r="B790" s="10" t="s">
        <v>1738</v>
      </c>
      <c r="C790" s="10" t="s">
        <v>536</v>
      </c>
      <c r="D790" s="2">
        <v>975.8</v>
      </c>
      <c r="E790" s="3">
        <v>2</v>
      </c>
      <c r="F790" s="7">
        <v>1951.6</v>
      </c>
      <c r="G790" s="5"/>
      <c r="H790" s="6">
        <v>2</v>
      </c>
    </row>
    <row r="791" spans="1:8" x14ac:dyDescent="0.2">
      <c r="A791" s="10" t="s">
        <v>1739</v>
      </c>
      <c r="B791" s="10" t="s">
        <v>1738</v>
      </c>
      <c r="C791" s="10" t="s">
        <v>491</v>
      </c>
      <c r="D791" s="2">
        <v>975.8</v>
      </c>
      <c r="E791" s="3">
        <v>4</v>
      </c>
      <c r="F791" s="7">
        <v>3903.2</v>
      </c>
      <c r="G791" s="5"/>
      <c r="H791" s="6">
        <v>4</v>
      </c>
    </row>
    <row r="792" spans="1:8" x14ac:dyDescent="0.2">
      <c r="A792" s="10" t="s">
        <v>1740</v>
      </c>
      <c r="B792" s="10" t="s">
        <v>1738</v>
      </c>
      <c r="C792" s="10" t="s">
        <v>934</v>
      </c>
      <c r="D792" s="2">
        <v>975.8</v>
      </c>
      <c r="E792" s="3">
        <v>6</v>
      </c>
      <c r="F792" s="7">
        <v>5854.8</v>
      </c>
      <c r="G792" s="5"/>
      <c r="H792" s="6">
        <v>6</v>
      </c>
    </row>
    <row r="793" spans="1:8" x14ac:dyDescent="0.2">
      <c r="A793" s="10" t="s">
        <v>1741</v>
      </c>
      <c r="B793" s="10" t="s">
        <v>1738</v>
      </c>
      <c r="C793" s="10" t="s">
        <v>1385</v>
      </c>
      <c r="D793" s="2">
        <v>975.8</v>
      </c>
      <c r="E793" s="3">
        <v>9</v>
      </c>
      <c r="F793" s="7">
        <v>8782.2000000000007</v>
      </c>
      <c r="G793" s="5"/>
      <c r="H793" s="6">
        <v>9</v>
      </c>
    </row>
    <row r="794" spans="1:8" x14ac:dyDescent="0.2">
      <c r="A794" s="10" t="s">
        <v>1742</v>
      </c>
      <c r="B794" s="10" t="s">
        <v>1738</v>
      </c>
      <c r="C794" s="10" t="s">
        <v>1693</v>
      </c>
      <c r="D794" s="2">
        <v>975.8</v>
      </c>
      <c r="E794" s="3">
        <v>6</v>
      </c>
      <c r="F794" s="7">
        <v>5854.8</v>
      </c>
      <c r="G794" s="5"/>
      <c r="H794" s="6">
        <v>6</v>
      </c>
    </row>
    <row r="795" spans="1:8" x14ac:dyDescent="0.2">
      <c r="A795" s="10" t="s">
        <v>1743</v>
      </c>
      <c r="B795" s="10" t="s">
        <v>1738</v>
      </c>
      <c r="C795" s="10" t="s">
        <v>493</v>
      </c>
      <c r="D795" s="2">
        <v>975.8</v>
      </c>
      <c r="E795" s="3">
        <v>4</v>
      </c>
      <c r="F795" s="7">
        <v>3903.2</v>
      </c>
      <c r="G795" s="5"/>
      <c r="H795" s="6">
        <v>4</v>
      </c>
    </row>
    <row r="796" spans="1:8" x14ac:dyDescent="0.2">
      <c r="A796" s="10" t="s">
        <v>1744</v>
      </c>
      <c r="B796" s="10" t="s">
        <v>1738</v>
      </c>
      <c r="C796" s="10" t="s">
        <v>1745</v>
      </c>
      <c r="D796" s="2">
        <v>975.8</v>
      </c>
      <c r="E796" s="3">
        <v>2</v>
      </c>
      <c r="F796" s="7">
        <v>1951.6</v>
      </c>
      <c r="G796" s="5"/>
      <c r="H796" s="6">
        <v>2</v>
      </c>
    </row>
    <row r="797" spans="1:8" x14ac:dyDescent="0.2">
      <c r="A797" s="10" t="s">
        <v>1746</v>
      </c>
      <c r="B797" s="10" t="s">
        <v>1747</v>
      </c>
      <c r="C797" s="10" t="s">
        <v>536</v>
      </c>
      <c r="D797" s="2">
        <v>975.8</v>
      </c>
      <c r="E797" s="3">
        <v>2</v>
      </c>
      <c r="F797" s="7">
        <v>1951.6</v>
      </c>
      <c r="G797" s="5"/>
      <c r="H797" s="6">
        <v>2</v>
      </c>
    </row>
    <row r="798" spans="1:8" x14ac:dyDescent="0.2">
      <c r="A798" s="10" t="s">
        <v>1748</v>
      </c>
      <c r="B798" s="10" t="s">
        <v>1747</v>
      </c>
      <c r="C798" s="10" t="s">
        <v>491</v>
      </c>
      <c r="D798" s="2">
        <v>975.8</v>
      </c>
      <c r="E798" s="3">
        <v>4</v>
      </c>
      <c r="F798" s="7">
        <v>3903.2</v>
      </c>
      <c r="G798" s="5"/>
      <c r="H798" s="6">
        <v>4</v>
      </c>
    </row>
    <row r="799" spans="1:8" x14ac:dyDescent="0.2">
      <c r="A799" s="10" t="s">
        <v>1749</v>
      </c>
      <c r="B799" s="10" t="s">
        <v>1747</v>
      </c>
      <c r="C799" s="10" t="s">
        <v>934</v>
      </c>
      <c r="D799" s="2">
        <v>975.8</v>
      </c>
      <c r="E799" s="3">
        <v>6</v>
      </c>
      <c r="F799" s="7">
        <v>5854.8</v>
      </c>
      <c r="G799" s="5"/>
      <c r="H799" s="6">
        <v>6</v>
      </c>
    </row>
    <row r="800" spans="1:8" x14ac:dyDescent="0.2">
      <c r="A800" s="10" t="s">
        <v>1750</v>
      </c>
      <c r="B800" s="10" t="s">
        <v>1747</v>
      </c>
      <c r="C800" s="10" t="s">
        <v>1385</v>
      </c>
      <c r="D800" s="2">
        <v>975.8</v>
      </c>
      <c r="E800" s="3">
        <v>9</v>
      </c>
      <c r="F800" s="7">
        <v>8782.2000000000007</v>
      </c>
      <c r="G800" s="5"/>
      <c r="H800" s="6">
        <v>9</v>
      </c>
    </row>
    <row r="801" spans="1:8" x14ac:dyDescent="0.2">
      <c r="A801" s="10" t="s">
        <v>1751</v>
      </c>
      <c r="B801" s="10" t="s">
        <v>1747</v>
      </c>
      <c r="C801" s="10" t="s">
        <v>1693</v>
      </c>
      <c r="D801" s="2">
        <v>975.8</v>
      </c>
      <c r="E801" s="3">
        <v>6</v>
      </c>
      <c r="F801" s="7">
        <v>5854.8</v>
      </c>
      <c r="G801" s="5"/>
      <c r="H801" s="6">
        <v>6</v>
      </c>
    </row>
    <row r="802" spans="1:8" x14ac:dyDescent="0.2">
      <c r="A802" s="10" t="s">
        <v>1752</v>
      </c>
      <c r="B802" s="10" t="s">
        <v>1747</v>
      </c>
      <c r="C802" s="10" t="s">
        <v>493</v>
      </c>
      <c r="D802" s="2">
        <v>975.8</v>
      </c>
      <c r="E802" s="3">
        <v>4</v>
      </c>
      <c r="F802" s="7">
        <v>3903.2</v>
      </c>
      <c r="G802" s="5"/>
      <c r="H802" s="6">
        <v>4</v>
      </c>
    </row>
    <row r="803" spans="1:8" x14ac:dyDescent="0.2">
      <c r="A803" s="10" t="s">
        <v>1753</v>
      </c>
      <c r="B803" s="10" t="s">
        <v>1747</v>
      </c>
      <c r="C803" s="10" t="s">
        <v>1745</v>
      </c>
      <c r="D803" s="2">
        <v>975.8</v>
      </c>
      <c r="E803" s="3">
        <v>2</v>
      </c>
      <c r="F803" s="7">
        <v>1951.6</v>
      </c>
      <c r="G803" s="5"/>
      <c r="H803" s="6">
        <v>2</v>
      </c>
    </row>
    <row r="804" spans="1:8" x14ac:dyDescent="0.2">
      <c r="A804" s="10" t="s">
        <v>1754</v>
      </c>
      <c r="B804" s="10" t="s">
        <v>1755</v>
      </c>
      <c r="C804" s="10" t="s">
        <v>491</v>
      </c>
      <c r="D804" s="2">
        <v>975.8</v>
      </c>
      <c r="E804" s="3">
        <v>1</v>
      </c>
      <c r="F804" s="9">
        <v>975.8</v>
      </c>
      <c r="G804" s="5"/>
      <c r="H804" s="6">
        <v>1</v>
      </c>
    </row>
    <row r="805" spans="1:8" x14ac:dyDescent="0.2">
      <c r="A805" s="10" t="s">
        <v>1756</v>
      </c>
      <c r="B805" s="10" t="s">
        <v>1755</v>
      </c>
      <c r="C805" s="10" t="s">
        <v>934</v>
      </c>
      <c r="D805" s="2">
        <v>975.8</v>
      </c>
      <c r="E805" s="3">
        <v>1</v>
      </c>
      <c r="F805" s="9">
        <v>975.8</v>
      </c>
      <c r="G805" s="5"/>
      <c r="H805" s="6">
        <v>1</v>
      </c>
    </row>
    <row r="806" spans="1:8" x14ac:dyDescent="0.2">
      <c r="A806" s="10" t="s">
        <v>1757</v>
      </c>
      <c r="B806" s="10" t="s">
        <v>1755</v>
      </c>
      <c r="C806" s="10" t="s">
        <v>1385</v>
      </c>
      <c r="D806" s="2">
        <v>975.8</v>
      </c>
      <c r="E806" s="3">
        <v>2</v>
      </c>
      <c r="F806" s="7">
        <v>1951.6</v>
      </c>
      <c r="G806" s="5"/>
      <c r="H806" s="6">
        <v>2</v>
      </c>
    </row>
    <row r="807" spans="1:8" x14ac:dyDescent="0.2">
      <c r="A807" s="10" t="s">
        <v>1758</v>
      </c>
      <c r="B807" s="10" t="s">
        <v>1755</v>
      </c>
      <c r="C807" s="10" t="s">
        <v>1693</v>
      </c>
      <c r="D807" s="2">
        <v>975.8</v>
      </c>
      <c r="E807" s="3">
        <v>1</v>
      </c>
      <c r="F807" s="9">
        <v>975.8</v>
      </c>
      <c r="G807" s="5"/>
      <c r="H807" s="6">
        <v>1</v>
      </c>
    </row>
    <row r="808" spans="1:8" x14ac:dyDescent="0.2">
      <c r="A808" s="10" t="s">
        <v>1759</v>
      </c>
      <c r="B808" s="10" t="s">
        <v>1755</v>
      </c>
      <c r="C808" s="10" t="s">
        <v>493</v>
      </c>
      <c r="D808" s="2">
        <v>975.8</v>
      </c>
      <c r="E808" s="3">
        <v>1</v>
      </c>
      <c r="F808" s="9">
        <v>975.8</v>
      </c>
      <c r="G808" s="5"/>
      <c r="H808" s="6">
        <v>1</v>
      </c>
    </row>
    <row r="809" spans="1:8" x14ac:dyDescent="0.2">
      <c r="A809" s="10" t="s">
        <v>1760</v>
      </c>
      <c r="B809" s="10" t="s">
        <v>1755</v>
      </c>
      <c r="C809" s="10" t="s">
        <v>1745</v>
      </c>
      <c r="D809" s="2">
        <v>975.8</v>
      </c>
      <c r="E809" s="3">
        <v>1</v>
      </c>
      <c r="F809" s="9">
        <v>975.8</v>
      </c>
      <c r="G809" s="5"/>
      <c r="H809" s="6">
        <v>1</v>
      </c>
    </row>
    <row r="810" spans="1:8" x14ac:dyDescent="0.2">
      <c r="A810" s="10" t="s">
        <v>1761</v>
      </c>
      <c r="B810" s="10" t="s">
        <v>1762</v>
      </c>
      <c r="C810" s="10" t="s">
        <v>536</v>
      </c>
      <c r="D810" s="2">
        <v>975.8</v>
      </c>
      <c r="E810" s="3">
        <v>2</v>
      </c>
      <c r="F810" s="7">
        <v>1951.6</v>
      </c>
      <c r="G810" s="5"/>
      <c r="H810" s="6">
        <v>2</v>
      </c>
    </row>
    <row r="811" spans="1:8" x14ac:dyDescent="0.2">
      <c r="A811" s="10" t="s">
        <v>1763</v>
      </c>
      <c r="B811" s="10" t="s">
        <v>1762</v>
      </c>
      <c r="C811" s="10" t="s">
        <v>491</v>
      </c>
      <c r="D811" s="2">
        <v>975.8</v>
      </c>
      <c r="E811" s="3">
        <v>4</v>
      </c>
      <c r="F811" s="7">
        <v>3903.2</v>
      </c>
      <c r="G811" s="5"/>
      <c r="H811" s="6">
        <v>4</v>
      </c>
    </row>
    <row r="812" spans="1:8" x14ac:dyDescent="0.2">
      <c r="A812" s="10" t="s">
        <v>1764</v>
      </c>
      <c r="B812" s="10" t="s">
        <v>1762</v>
      </c>
      <c r="C812" s="10" t="s">
        <v>934</v>
      </c>
      <c r="D812" s="2">
        <v>975.8</v>
      </c>
      <c r="E812" s="3">
        <v>6</v>
      </c>
      <c r="F812" s="7">
        <v>5854.8</v>
      </c>
      <c r="G812" s="5"/>
      <c r="H812" s="6">
        <v>6</v>
      </c>
    </row>
    <row r="813" spans="1:8" x14ac:dyDescent="0.2">
      <c r="A813" s="10" t="s">
        <v>1765</v>
      </c>
      <c r="B813" s="10" t="s">
        <v>1762</v>
      </c>
      <c r="C813" s="10" t="s">
        <v>1385</v>
      </c>
      <c r="D813" s="2">
        <v>975.8</v>
      </c>
      <c r="E813" s="3">
        <v>9</v>
      </c>
      <c r="F813" s="7">
        <v>8782.2000000000007</v>
      </c>
      <c r="G813" s="5"/>
      <c r="H813" s="6">
        <v>9</v>
      </c>
    </row>
    <row r="814" spans="1:8" x14ac:dyDescent="0.2">
      <c r="A814" s="10" t="s">
        <v>1766</v>
      </c>
      <c r="B814" s="10" t="s">
        <v>1762</v>
      </c>
      <c r="C814" s="10" t="s">
        <v>1693</v>
      </c>
      <c r="D814" s="2">
        <v>975.8</v>
      </c>
      <c r="E814" s="3">
        <v>6</v>
      </c>
      <c r="F814" s="7">
        <v>5854.8</v>
      </c>
      <c r="G814" s="5"/>
      <c r="H814" s="6">
        <v>6</v>
      </c>
    </row>
    <row r="815" spans="1:8" x14ac:dyDescent="0.2">
      <c r="A815" s="10" t="s">
        <v>1767</v>
      </c>
      <c r="B815" s="10" t="s">
        <v>1762</v>
      </c>
      <c r="C815" s="10" t="s">
        <v>493</v>
      </c>
      <c r="D815" s="2">
        <v>975.8</v>
      </c>
      <c r="E815" s="3">
        <v>4</v>
      </c>
      <c r="F815" s="7">
        <v>3903.2</v>
      </c>
      <c r="G815" s="5"/>
      <c r="H815" s="6">
        <v>4</v>
      </c>
    </row>
    <row r="816" spans="1:8" x14ac:dyDescent="0.2">
      <c r="A816" s="10" t="s">
        <v>1768</v>
      </c>
      <c r="B816" s="10" t="s">
        <v>1762</v>
      </c>
      <c r="C816" s="10" t="s">
        <v>1745</v>
      </c>
      <c r="D816" s="2">
        <v>975.8</v>
      </c>
      <c r="E816" s="3">
        <v>2</v>
      </c>
      <c r="F816" s="7">
        <v>1951.6</v>
      </c>
      <c r="G816" s="5"/>
      <c r="H816" s="6">
        <v>2</v>
      </c>
    </row>
    <row r="817" spans="1:8" x14ac:dyDescent="0.2">
      <c r="A817" s="10" t="s">
        <v>1769</v>
      </c>
      <c r="B817" s="10" t="s">
        <v>1770</v>
      </c>
      <c r="C817" s="10" t="s">
        <v>536</v>
      </c>
      <c r="D817" s="2">
        <v>975.8</v>
      </c>
      <c r="E817" s="3">
        <v>2</v>
      </c>
      <c r="F817" s="7">
        <v>1951.6</v>
      </c>
      <c r="G817" s="5"/>
      <c r="H817" s="6">
        <v>2</v>
      </c>
    </row>
    <row r="818" spans="1:8" x14ac:dyDescent="0.2">
      <c r="A818" s="10" t="s">
        <v>1771</v>
      </c>
      <c r="B818" s="10" t="s">
        <v>1770</v>
      </c>
      <c r="C818" s="10" t="s">
        <v>491</v>
      </c>
      <c r="D818" s="2">
        <v>975.8</v>
      </c>
      <c r="E818" s="3">
        <v>4</v>
      </c>
      <c r="F818" s="7">
        <v>3903.2</v>
      </c>
      <c r="G818" s="5"/>
      <c r="H818" s="6">
        <v>4</v>
      </c>
    </row>
    <row r="819" spans="1:8" x14ac:dyDescent="0.2">
      <c r="A819" s="10" t="s">
        <v>1772</v>
      </c>
      <c r="B819" s="10" t="s">
        <v>1770</v>
      </c>
      <c r="C819" s="10" t="s">
        <v>934</v>
      </c>
      <c r="D819" s="2">
        <v>975.8</v>
      </c>
      <c r="E819" s="3">
        <v>6</v>
      </c>
      <c r="F819" s="7">
        <v>5854.8</v>
      </c>
      <c r="G819" s="5"/>
      <c r="H819" s="6">
        <v>6</v>
      </c>
    </row>
    <row r="820" spans="1:8" x14ac:dyDescent="0.2">
      <c r="A820" s="10" t="s">
        <v>1773</v>
      </c>
      <c r="B820" s="10" t="s">
        <v>1770</v>
      </c>
      <c r="C820" s="10" t="s">
        <v>1385</v>
      </c>
      <c r="D820" s="2">
        <v>975.8</v>
      </c>
      <c r="E820" s="3">
        <v>9</v>
      </c>
      <c r="F820" s="7">
        <v>8782.2000000000007</v>
      </c>
      <c r="G820" s="5"/>
      <c r="H820" s="6">
        <v>9</v>
      </c>
    </row>
    <row r="821" spans="1:8" x14ac:dyDescent="0.2">
      <c r="A821" s="10" t="s">
        <v>1774</v>
      </c>
      <c r="B821" s="10" t="s">
        <v>1770</v>
      </c>
      <c r="C821" s="10" t="s">
        <v>1693</v>
      </c>
      <c r="D821" s="2">
        <v>975.8</v>
      </c>
      <c r="E821" s="3">
        <v>6</v>
      </c>
      <c r="F821" s="7">
        <v>5854.8</v>
      </c>
      <c r="G821" s="5"/>
      <c r="H821" s="6">
        <v>6</v>
      </c>
    </row>
    <row r="822" spans="1:8" x14ac:dyDescent="0.2">
      <c r="A822" s="10" t="s">
        <v>1775</v>
      </c>
      <c r="B822" s="10" t="s">
        <v>1770</v>
      </c>
      <c r="C822" s="10" t="s">
        <v>493</v>
      </c>
      <c r="D822" s="2">
        <v>975.8</v>
      </c>
      <c r="E822" s="3">
        <v>4</v>
      </c>
      <c r="F822" s="7">
        <v>3903.2</v>
      </c>
      <c r="G822" s="5"/>
      <c r="H822" s="6">
        <v>4</v>
      </c>
    </row>
    <row r="823" spans="1:8" x14ac:dyDescent="0.2">
      <c r="A823" s="10" t="s">
        <v>1776</v>
      </c>
      <c r="B823" s="10" t="s">
        <v>1770</v>
      </c>
      <c r="C823" s="10" t="s">
        <v>1745</v>
      </c>
      <c r="D823" s="2">
        <v>975.8</v>
      </c>
      <c r="E823" s="3">
        <v>2</v>
      </c>
      <c r="F823" s="7">
        <v>1951.6</v>
      </c>
      <c r="G823" s="5"/>
      <c r="H823" s="6">
        <v>2</v>
      </c>
    </row>
    <row r="824" spans="1:8" x14ac:dyDescent="0.2">
      <c r="A824" s="10" t="s">
        <v>1777</v>
      </c>
      <c r="B824" s="10" t="s">
        <v>1778</v>
      </c>
      <c r="C824" s="10" t="s">
        <v>491</v>
      </c>
      <c r="D824" s="2">
        <v>975.8</v>
      </c>
      <c r="E824" s="3">
        <v>1</v>
      </c>
      <c r="F824" s="9">
        <v>975.8</v>
      </c>
      <c r="G824" s="5"/>
      <c r="H824" s="6">
        <v>1</v>
      </c>
    </row>
    <row r="825" spans="1:8" x14ac:dyDescent="0.2">
      <c r="A825" s="10" t="s">
        <v>1779</v>
      </c>
      <c r="B825" s="10" t="s">
        <v>1778</v>
      </c>
      <c r="C825" s="10" t="s">
        <v>934</v>
      </c>
      <c r="D825" s="2">
        <v>975.8</v>
      </c>
      <c r="E825" s="3">
        <v>1</v>
      </c>
      <c r="F825" s="9">
        <v>975.8</v>
      </c>
      <c r="G825" s="5"/>
      <c r="H825" s="6">
        <v>1</v>
      </c>
    </row>
    <row r="826" spans="1:8" x14ac:dyDescent="0.2">
      <c r="A826" s="10" t="s">
        <v>1780</v>
      </c>
      <c r="B826" s="10" t="s">
        <v>1778</v>
      </c>
      <c r="C826" s="10" t="s">
        <v>1385</v>
      </c>
      <c r="D826" s="2">
        <v>975.8</v>
      </c>
      <c r="E826" s="3">
        <v>2</v>
      </c>
      <c r="F826" s="7">
        <v>1951.6</v>
      </c>
      <c r="G826" s="5"/>
      <c r="H826" s="6">
        <v>2</v>
      </c>
    </row>
    <row r="827" spans="1:8" x14ac:dyDescent="0.2">
      <c r="A827" s="10" t="s">
        <v>1781</v>
      </c>
      <c r="B827" s="10" t="s">
        <v>1778</v>
      </c>
      <c r="C827" s="10" t="s">
        <v>1693</v>
      </c>
      <c r="D827" s="2">
        <v>975.8</v>
      </c>
      <c r="E827" s="3">
        <v>1</v>
      </c>
      <c r="F827" s="9">
        <v>975.8</v>
      </c>
      <c r="G827" s="5"/>
      <c r="H827" s="6">
        <v>1</v>
      </c>
    </row>
    <row r="828" spans="1:8" x14ac:dyDescent="0.2">
      <c r="A828" s="10" t="s">
        <v>1782</v>
      </c>
      <c r="B828" s="10" t="s">
        <v>1778</v>
      </c>
      <c r="C828" s="10" t="s">
        <v>493</v>
      </c>
      <c r="D828" s="2">
        <v>975.8</v>
      </c>
      <c r="E828" s="3">
        <v>1</v>
      </c>
      <c r="F828" s="9">
        <v>975.8</v>
      </c>
      <c r="G828" s="5"/>
      <c r="H828" s="6">
        <v>1</v>
      </c>
    </row>
    <row r="829" spans="1:8" x14ac:dyDescent="0.2">
      <c r="A829" s="10" t="s">
        <v>1783</v>
      </c>
      <c r="B829" s="10" t="s">
        <v>1778</v>
      </c>
      <c r="C829" s="10" t="s">
        <v>1745</v>
      </c>
      <c r="D829" s="2">
        <v>975.8</v>
      </c>
      <c r="E829" s="3">
        <v>1</v>
      </c>
      <c r="F829" s="9">
        <v>975.8</v>
      </c>
      <c r="G829" s="5"/>
      <c r="H829" s="6">
        <v>1</v>
      </c>
    </row>
    <row r="830" spans="1:8" x14ac:dyDescent="0.2">
      <c r="A830" s="10" t="s">
        <v>1784</v>
      </c>
      <c r="B830" s="10" t="s">
        <v>1785</v>
      </c>
      <c r="C830" s="10" t="s">
        <v>491</v>
      </c>
      <c r="D830" s="2">
        <v>975.8</v>
      </c>
      <c r="E830" s="3">
        <v>1</v>
      </c>
      <c r="F830" s="9">
        <v>975.8</v>
      </c>
      <c r="G830" s="5"/>
      <c r="H830" s="6">
        <v>1</v>
      </c>
    </row>
    <row r="831" spans="1:8" x14ac:dyDescent="0.2">
      <c r="A831" s="10" t="s">
        <v>1786</v>
      </c>
      <c r="B831" s="10" t="s">
        <v>1785</v>
      </c>
      <c r="C831" s="10" t="s">
        <v>934</v>
      </c>
      <c r="D831" s="2">
        <v>975.8</v>
      </c>
      <c r="E831" s="3">
        <v>1</v>
      </c>
      <c r="F831" s="9">
        <v>975.8</v>
      </c>
      <c r="G831" s="5"/>
      <c r="H831" s="6">
        <v>1</v>
      </c>
    </row>
    <row r="832" spans="1:8" x14ac:dyDescent="0.2">
      <c r="A832" s="10" t="s">
        <v>1787</v>
      </c>
      <c r="B832" s="10" t="s">
        <v>1785</v>
      </c>
      <c r="C832" s="10" t="s">
        <v>1385</v>
      </c>
      <c r="D832" s="2">
        <v>975.8</v>
      </c>
      <c r="E832" s="3">
        <v>2</v>
      </c>
      <c r="F832" s="7">
        <v>1951.6</v>
      </c>
      <c r="G832" s="5"/>
      <c r="H832" s="6">
        <v>2</v>
      </c>
    </row>
    <row r="833" spans="1:8" x14ac:dyDescent="0.2">
      <c r="A833" s="10" t="s">
        <v>1788</v>
      </c>
      <c r="B833" s="10" t="s">
        <v>1785</v>
      </c>
      <c r="C833" s="10" t="s">
        <v>1693</v>
      </c>
      <c r="D833" s="2">
        <v>975.8</v>
      </c>
      <c r="E833" s="3">
        <v>1</v>
      </c>
      <c r="F833" s="9">
        <v>975.8</v>
      </c>
      <c r="G833" s="5"/>
      <c r="H833" s="6">
        <v>1</v>
      </c>
    </row>
    <row r="834" spans="1:8" x14ac:dyDescent="0.2">
      <c r="A834" s="10" t="s">
        <v>1789</v>
      </c>
      <c r="B834" s="10" t="s">
        <v>1790</v>
      </c>
      <c r="C834" s="10" t="s">
        <v>491</v>
      </c>
      <c r="D834" s="2">
        <v>975.8</v>
      </c>
      <c r="E834" s="3">
        <v>1</v>
      </c>
      <c r="F834" s="9">
        <v>975.8</v>
      </c>
      <c r="G834" s="5"/>
      <c r="H834" s="6">
        <v>1</v>
      </c>
    </row>
    <row r="835" spans="1:8" x14ac:dyDescent="0.2">
      <c r="A835" s="10" t="s">
        <v>1791</v>
      </c>
      <c r="B835" s="10" t="s">
        <v>1790</v>
      </c>
      <c r="C835" s="10" t="s">
        <v>934</v>
      </c>
      <c r="D835" s="2">
        <v>975.8</v>
      </c>
      <c r="E835" s="3">
        <v>1</v>
      </c>
      <c r="F835" s="9">
        <v>975.8</v>
      </c>
      <c r="G835" s="5"/>
      <c r="H835" s="6">
        <v>1</v>
      </c>
    </row>
    <row r="836" spans="1:8" x14ac:dyDescent="0.2">
      <c r="A836" s="10" t="s">
        <v>1792</v>
      </c>
      <c r="B836" s="10" t="s">
        <v>1790</v>
      </c>
      <c r="C836" s="10" t="s">
        <v>1385</v>
      </c>
      <c r="D836" s="2">
        <v>975.8</v>
      </c>
      <c r="E836" s="3">
        <v>2</v>
      </c>
      <c r="F836" s="7">
        <v>1951.6</v>
      </c>
      <c r="G836" s="5"/>
      <c r="H836" s="6">
        <v>2</v>
      </c>
    </row>
    <row r="837" spans="1:8" x14ac:dyDescent="0.2">
      <c r="A837" s="10" t="s">
        <v>1793</v>
      </c>
      <c r="B837" s="10" t="s">
        <v>1790</v>
      </c>
      <c r="C837" s="10" t="s">
        <v>1693</v>
      </c>
      <c r="D837" s="2">
        <v>975.8</v>
      </c>
      <c r="E837" s="3">
        <v>1</v>
      </c>
      <c r="F837" s="9">
        <v>975.8</v>
      </c>
      <c r="G837" s="5"/>
      <c r="H837" s="6">
        <v>1</v>
      </c>
    </row>
    <row r="838" spans="1:8" x14ac:dyDescent="0.2">
      <c r="A838" s="10" t="s">
        <v>1794</v>
      </c>
      <c r="B838" s="10" t="s">
        <v>1790</v>
      </c>
      <c r="C838" s="10" t="s">
        <v>493</v>
      </c>
      <c r="D838" s="2">
        <v>975.8</v>
      </c>
      <c r="E838" s="3">
        <v>1</v>
      </c>
      <c r="F838" s="9">
        <v>975.8</v>
      </c>
      <c r="G838" s="5"/>
      <c r="H838" s="6">
        <v>1</v>
      </c>
    </row>
    <row r="839" spans="1:8" x14ac:dyDescent="0.2">
      <c r="A839" s="10" t="s">
        <v>1795</v>
      </c>
      <c r="B839" s="10" t="s">
        <v>1796</v>
      </c>
      <c r="C839" s="10" t="s">
        <v>491</v>
      </c>
      <c r="D839" s="2">
        <v>975.8</v>
      </c>
      <c r="E839" s="3">
        <v>2</v>
      </c>
      <c r="F839" s="7">
        <v>1951.6</v>
      </c>
      <c r="G839" s="5"/>
      <c r="H839" s="6">
        <v>2</v>
      </c>
    </row>
    <row r="840" spans="1:8" x14ac:dyDescent="0.2">
      <c r="A840" s="10" t="s">
        <v>1797</v>
      </c>
      <c r="B840" s="10" t="s">
        <v>1796</v>
      </c>
      <c r="C840" s="10" t="s">
        <v>934</v>
      </c>
      <c r="D840" s="2">
        <v>975.8</v>
      </c>
      <c r="E840" s="3">
        <v>4</v>
      </c>
      <c r="F840" s="7">
        <v>3903.2</v>
      </c>
      <c r="G840" s="5"/>
      <c r="H840" s="6">
        <v>4</v>
      </c>
    </row>
    <row r="841" spans="1:8" x14ac:dyDescent="0.2">
      <c r="A841" s="10" t="s">
        <v>1798</v>
      </c>
      <c r="B841" s="10" t="s">
        <v>1796</v>
      </c>
      <c r="C841" s="10" t="s">
        <v>1385</v>
      </c>
      <c r="D841" s="2">
        <v>975.8</v>
      </c>
      <c r="E841" s="3">
        <v>5</v>
      </c>
      <c r="F841" s="8">
        <v>4879</v>
      </c>
      <c r="G841" s="5"/>
      <c r="H841" s="6">
        <v>5</v>
      </c>
    </row>
    <row r="842" spans="1:8" x14ac:dyDescent="0.2">
      <c r="A842" s="10" t="s">
        <v>1799</v>
      </c>
      <c r="B842" s="10" t="s">
        <v>1796</v>
      </c>
      <c r="C842" s="10" t="s">
        <v>1693</v>
      </c>
      <c r="D842" s="2">
        <v>975.8</v>
      </c>
      <c r="E842" s="3">
        <v>4</v>
      </c>
      <c r="F842" s="7">
        <v>3903.2</v>
      </c>
      <c r="G842" s="5"/>
      <c r="H842" s="6">
        <v>4</v>
      </c>
    </row>
    <row r="843" spans="1:8" x14ac:dyDescent="0.2">
      <c r="A843" s="10" t="s">
        <v>1800</v>
      </c>
      <c r="B843" s="10" t="s">
        <v>1801</v>
      </c>
      <c r="C843" s="10" t="s">
        <v>491</v>
      </c>
      <c r="D843" s="2">
        <v>975.8</v>
      </c>
      <c r="E843" s="3">
        <v>2</v>
      </c>
      <c r="F843" s="7">
        <v>1951.6</v>
      </c>
      <c r="G843" s="5"/>
      <c r="H843" s="6">
        <v>2</v>
      </c>
    </row>
    <row r="844" spans="1:8" x14ac:dyDescent="0.2">
      <c r="A844" s="10" t="s">
        <v>1802</v>
      </c>
      <c r="B844" s="10" t="s">
        <v>1801</v>
      </c>
      <c r="C844" s="10" t="s">
        <v>934</v>
      </c>
      <c r="D844" s="2">
        <v>975.8</v>
      </c>
      <c r="E844" s="3">
        <v>4</v>
      </c>
      <c r="F844" s="7">
        <v>3903.2</v>
      </c>
      <c r="G844" s="5"/>
      <c r="H844" s="6">
        <v>4</v>
      </c>
    </row>
    <row r="845" spans="1:8" x14ac:dyDescent="0.2">
      <c r="A845" s="10" t="s">
        <v>1803</v>
      </c>
      <c r="B845" s="10" t="s">
        <v>1801</v>
      </c>
      <c r="C845" s="10" t="s">
        <v>1385</v>
      </c>
      <c r="D845" s="2">
        <v>975.8</v>
      </c>
      <c r="E845" s="3">
        <v>5</v>
      </c>
      <c r="F845" s="8">
        <v>4879</v>
      </c>
      <c r="G845" s="5"/>
      <c r="H845" s="6">
        <v>5</v>
      </c>
    </row>
    <row r="846" spans="1:8" x14ac:dyDescent="0.2">
      <c r="A846" s="10" t="s">
        <v>1804</v>
      </c>
      <c r="B846" s="10" t="s">
        <v>1801</v>
      </c>
      <c r="C846" s="10" t="s">
        <v>1693</v>
      </c>
      <c r="D846" s="2">
        <v>975.8</v>
      </c>
      <c r="E846" s="3">
        <v>4</v>
      </c>
      <c r="F846" s="7">
        <v>3903.2</v>
      </c>
      <c r="G846" s="5"/>
      <c r="H846" s="6">
        <v>4</v>
      </c>
    </row>
    <row r="847" spans="1:8" x14ac:dyDescent="0.2">
      <c r="A847" s="10" t="s">
        <v>1805</v>
      </c>
      <c r="B847" s="10" t="s">
        <v>1801</v>
      </c>
      <c r="C847" s="10" t="s">
        <v>493</v>
      </c>
      <c r="D847" s="2">
        <v>975.8</v>
      </c>
      <c r="E847" s="3">
        <v>2</v>
      </c>
      <c r="F847" s="7">
        <v>1951.6</v>
      </c>
      <c r="G847" s="5"/>
      <c r="H847" s="6">
        <v>2</v>
      </c>
    </row>
    <row r="848" spans="1:8" x14ac:dyDescent="0.2">
      <c r="A848" s="10" t="s">
        <v>1806</v>
      </c>
      <c r="B848" s="10" t="s">
        <v>1807</v>
      </c>
      <c r="C848" s="10" t="s">
        <v>198</v>
      </c>
      <c r="D848" s="2">
        <v>589.19000000000005</v>
      </c>
      <c r="E848" s="3">
        <v>107</v>
      </c>
      <c r="F848" s="4">
        <v>63043.33</v>
      </c>
      <c r="G848" s="5"/>
      <c r="H848" s="6">
        <v>107</v>
      </c>
    </row>
    <row r="849" spans="1:8" x14ac:dyDescent="0.2">
      <c r="A849" s="10" t="s">
        <v>1808</v>
      </c>
      <c r="B849" s="10" t="s">
        <v>1809</v>
      </c>
      <c r="C849" s="10" t="s">
        <v>198</v>
      </c>
      <c r="D849" s="2">
        <v>589.19000000000005</v>
      </c>
      <c r="E849" s="3">
        <v>63</v>
      </c>
      <c r="F849" s="4">
        <v>37118.97</v>
      </c>
      <c r="G849" s="5"/>
      <c r="H849" s="6">
        <v>63</v>
      </c>
    </row>
    <row r="850" spans="1:8" x14ac:dyDescent="0.2">
      <c r="A850" s="10" t="s">
        <v>1810</v>
      </c>
      <c r="B850" s="10" t="s">
        <v>1811</v>
      </c>
      <c r="C850" s="10" t="s">
        <v>198</v>
      </c>
      <c r="D850" s="2">
        <v>521.51</v>
      </c>
      <c r="E850" s="3">
        <v>7</v>
      </c>
      <c r="F850" s="4">
        <v>3650.57</v>
      </c>
      <c r="G850" s="5"/>
      <c r="H850" s="6">
        <v>7</v>
      </c>
    </row>
    <row r="851" spans="1:8" x14ac:dyDescent="0.2">
      <c r="A851" s="10" t="s">
        <v>1812</v>
      </c>
      <c r="B851" s="10" t="s">
        <v>1813</v>
      </c>
      <c r="C851" s="10" t="s">
        <v>198</v>
      </c>
      <c r="D851" s="2">
        <v>530.4</v>
      </c>
      <c r="E851" s="3">
        <v>45</v>
      </c>
      <c r="F851" s="8">
        <v>23868</v>
      </c>
      <c r="G851" s="5"/>
      <c r="H851" s="6">
        <v>45</v>
      </c>
    </row>
    <row r="852" spans="1:8" x14ac:dyDescent="0.2">
      <c r="A852" s="10" t="s">
        <v>1814</v>
      </c>
      <c r="B852" s="10" t="s">
        <v>1815</v>
      </c>
      <c r="C852" s="10" t="s">
        <v>198</v>
      </c>
      <c r="D852" s="2">
        <v>521.51</v>
      </c>
      <c r="E852" s="3">
        <v>4</v>
      </c>
      <c r="F852" s="4">
        <v>2086.04</v>
      </c>
      <c r="G852" s="5"/>
      <c r="H852" s="6">
        <v>4</v>
      </c>
    </row>
    <row r="853" spans="1:8" x14ac:dyDescent="0.2">
      <c r="A853" s="10" t="s">
        <v>1816</v>
      </c>
      <c r="B853" s="10" t="s">
        <v>1817</v>
      </c>
      <c r="C853" s="10" t="s">
        <v>198</v>
      </c>
      <c r="D853" s="2">
        <v>757.26</v>
      </c>
      <c r="E853" s="3">
        <v>3</v>
      </c>
      <c r="F853" s="4">
        <v>2271.7800000000002</v>
      </c>
      <c r="G853" s="5"/>
      <c r="H853" s="6">
        <v>3</v>
      </c>
    </row>
    <row r="854" spans="1:8" x14ac:dyDescent="0.2">
      <c r="A854" s="10" t="s">
        <v>1818</v>
      </c>
      <c r="B854" s="10" t="s">
        <v>1819</v>
      </c>
      <c r="C854" s="10" t="s">
        <v>198</v>
      </c>
      <c r="D854" s="2">
        <v>725.81</v>
      </c>
      <c r="E854" s="3">
        <v>68</v>
      </c>
      <c r="F854" s="4">
        <v>49355.08</v>
      </c>
      <c r="G854" s="5"/>
      <c r="H854" s="6">
        <v>68</v>
      </c>
    </row>
    <row r="855" spans="1:8" x14ac:dyDescent="0.2">
      <c r="A855" s="10" t="s">
        <v>1820</v>
      </c>
      <c r="B855" s="10" t="s">
        <v>1821</v>
      </c>
      <c r="C855" s="10" t="s">
        <v>198</v>
      </c>
      <c r="D855" s="2">
        <v>616.08000000000004</v>
      </c>
      <c r="E855" s="3">
        <v>3</v>
      </c>
      <c r="F855" s="4">
        <v>1848.24</v>
      </c>
      <c r="G855" s="5"/>
      <c r="H855" s="6">
        <v>3</v>
      </c>
    </row>
    <row r="856" spans="1:8" x14ac:dyDescent="0.2">
      <c r="A856" s="10" t="s">
        <v>1822</v>
      </c>
      <c r="B856" s="10" t="s">
        <v>1823</v>
      </c>
      <c r="C856" s="10" t="s">
        <v>198</v>
      </c>
      <c r="D856" s="2">
        <v>589.19000000000005</v>
      </c>
      <c r="E856" s="3">
        <v>106</v>
      </c>
      <c r="F856" s="4">
        <v>62454.14</v>
      </c>
      <c r="G856" s="5"/>
      <c r="H856" s="6">
        <v>106</v>
      </c>
    </row>
    <row r="857" spans="1:8" x14ac:dyDescent="0.2">
      <c r="A857" s="10" t="s">
        <v>1824</v>
      </c>
      <c r="B857" s="10" t="s">
        <v>1825</v>
      </c>
      <c r="C857" s="10" t="s">
        <v>198</v>
      </c>
      <c r="D857" s="2">
        <v>879</v>
      </c>
      <c r="E857" s="3">
        <v>1</v>
      </c>
      <c r="F857" s="3">
        <v>879</v>
      </c>
      <c r="G857" s="5"/>
      <c r="H857" s="6">
        <v>1</v>
      </c>
    </row>
    <row r="858" spans="1:8" x14ac:dyDescent="0.2">
      <c r="A858" s="10" t="s">
        <v>1826</v>
      </c>
      <c r="B858" s="10" t="s">
        <v>1827</v>
      </c>
      <c r="C858" s="10" t="s">
        <v>198</v>
      </c>
      <c r="D858" s="2">
        <v>589.19000000000005</v>
      </c>
      <c r="E858" s="3">
        <v>80</v>
      </c>
      <c r="F858" s="7">
        <v>47135.199999999997</v>
      </c>
      <c r="G858" s="5"/>
      <c r="H858" s="6">
        <v>80</v>
      </c>
    </row>
    <row r="859" spans="1:8" x14ac:dyDescent="0.2">
      <c r="A859" s="10" t="s">
        <v>1828</v>
      </c>
      <c r="B859" s="10" t="s">
        <v>1829</v>
      </c>
      <c r="C859" s="10" t="s">
        <v>198</v>
      </c>
      <c r="D859" s="2">
        <v>589.19000000000005</v>
      </c>
      <c r="E859" s="3">
        <v>17</v>
      </c>
      <c r="F859" s="4">
        <v>10016.23</v>
      </c>
      <c r="G859" s="5"/>
      <c r="H859" s="6">
        <v>17</v>
      </c>
    </row>
    <row r="860" spans="1:8" x14ac:dyDescent="0.2">
      <c r="A860" s="10" t="s">
        <v>1830</v>
      </c>
      <c r="B860" s="10" t="s">
        <v>1831</v>
      </c>
      <c r="C860" s="10" t="s">
        <v>198</v>
      </c>
      <c r="D860" s="2">
        <v>616.08000000000004</v>
      </c>
      <c r="E860" s="3">
        <v>95</v>
      </c>
      <c r="F860" s="7">
        <v>58527.6</v>
      </c>
      <c r="G860" s="5"/>
      <c r="H860" s="6">
        <v>95</v>
      </c>
    </row>
    <row r="861" spans="1:8" x14ac:dyDescent="0.2">
      <c r="A861" s="10" t="s">
        <v>1832</v>
      </c>
      <c r="B861" s="10" t="s">
        <v>1833</v>
      </c>
      <c r="C861" s="10" t="s">
        <v>198</v>
      </c>
      <c r="D861" s="2">
        <v>616.08000000000004</v>
      </c>
      <c r="E861" s="3">
        <v>97</v>
      </c>
      <c r="F861" s="4">
        <v>59759.76</v>
      </c>
      <c r="G861" s="5"/>
      <c r="H861" s="6">
        <v>97</v>
      </c>
    </row>
    <row r="862" spans="1:8" x14ac:dyDescent="0.2">
      <c r="A862" s="10" t="s">
        <v>1834</v>
      </c>
      <c r="B862" s="10" t="s">
        <v>1835</v>
      </c>
      <c r="C862" s="10" t="s">
        <v>198</v>
      </c>
      <c r="D862" s="2">
        <v>589.19000000000005</v>
      </c>
      <c r="E862" s="3">
        <v>32</v>
      </c>
      <c r="F862" s="4">
        <v>18854.080000000002</v>
      </c>
      <c r="G862" s="5"/>
      <c r="H862" s="6">
        <v>32</v>
      </c>
    </row>
    <row r="863" spans="1:8" x14ac:dyDescent="0.2">
      <c r="A863" s="10" t="s">
        <v>1836</v>
      </c>
      <c r="B863" s="10" t="s">
        <v>1837</v>
      </c>
      <c r="C863" s="10" t="s">
        <v>198</v>
      </c>
      <c r="D863" s="2">
        <v>616.08000000000004</v>
      </c>
      <c r="E863" s="3">
        <v>136</v>
      </c>
      <c r="F863" s="4">
        <v>83786.880000000005</v>
      </c>
      <c r="G863" s="5"/>
      <c r="H863" s="6">
        <v>136</v>
      </c>
    </row>
    <row r="864" spans="1:8" x14ac:dyDescent="0.2">
      <c r="A864" s="10" t="s">
        <v>1838</v>
      </c>
      <c r="B864" s="10" t="s">
        <v>1839</v>
      </c>
      <c r="C864" s="10" t="s">
        <v>198</v>
      </c>
      <c r="D864" s="2">
        <v>616.08000000000004</v>
      </c>
      <c r="E864" s="3">
        <v>50</v>
      </c>
      <c r="F864" s="8">
        <v>30804</v>
      </c>
      <c r="G864" s="5"/>
      <c r="H864" s="6">
        <v>50</v>
      </c>
    </row>
    <row r="865" spans="1:8" x14ac:dyDescent="0.2">
      <c r="A865" s="10" t="s">
        <v>1840</v>
      </c>
      <c r="B865" s="10" t="s">
        <v>1841</v>
      </c>
      <c r="C865" s="10" t="s">
        <v>198</v>
      </c>
      <c r="D865" s="2">
        <v>616.08000000000004</v>
      </c>
      <c r="E865" s="3">
        <v>372</v>
      </c>
      <c r="F865" s="4">
        <v>229181.76</v>
      </c>
      <c r="G865" s="6">
        <v>1</v>
      </c>
      <c r="H865" s="6">
        <v>371</v>
      </c>
    </row>
    <row r="866" spans="1:8" x14ac:dyDescent="0.2">
      <c r="A866" s="10" t="s">
        <v>1842</v>
      </c>
      <c r="B866" s="10" t="s">
        <v>1843</v>
      </c>
      <c r="C866" s="10" t="s">
        <v>198</v>
      </c>
      <c r="D866" s="2">
        <v>616.08000000000004</v>
      </c>
      <c r="E866" s="3">
        <v>105</v>
      </c>
      <c r="F866" s="7">
        <v>64688.4</v>
      </c>
      <c r="G866" s="5"/>
      <c r="H866" s="6">
        <v>105</v>
      </c>
    </row>
    <row r="867" spans="1:8" x14ac:dyDescent="0.2">
      <c r="A867" s="10" t="s">
        <v>1844</v>
      </c>
      <c r="B867" s="10" t="s">
        <v>1845</v>
      </c>
      <c r="C867" s="10" t="s">
        <v>198</v>
      </c>
      <c r="D867" s="2">
        <v>669.47</v>
      </c>
      <c r="E867" s="3">
        <v>34</v>
      </c>
      <c r="F867" s="4">
        <v>22761.98</v>
      </c>
      <c r="G867" s="5"/>
      <c r="H867" s="6">
        <v>34</v>
      </c>
    </row>
    <row r="868" spans="1:8" x14ac:dyDescent="0.2">
      <c r="A868" s="10" t="s">
        <v>1846</v>
      </c>
      <c r="B868" s="10" t="s">
        <v>1847</v>
      </c>
      <c r="C868" s="10" t="s">
        <v>198</v>
      </c>
      <c r="D868" s="2">
        <v>589.19000000000005</v>
      </c>
      <c r="E868" s="3">
        <v>26</v>
      </c>
      <c r="F868" s="4">
        <v>15318.94</v>
      </c>
      <c r="G868" s="6">
        <v>1</v>
      </c>
      <c r="H868" s="6">
        <v>25</v>
      </c>
    </row>
    <row r="869" spans="1:8" x14ac:dyDescent="0.2">
      <c r="A869" s="10" t="s">
        <v>1848</v>
      </c>
      <c r="B869" s="10" t="s">
        <v>1849</v>
      </c>
      <c r="C869" s="10" t="s">
        <v>198</v>
      </c>
      <c r="D869" s="2">
        <v>589.19000000000005</v>
      </c>
      <c r="E869" s="3">
        <v>28</v>
      </c>
      <c r="F869" s="4">
        <v>16497.32</v>
      </c>
      <c r="G869" s="5"/>
      <c r="H869" s="6">
        <v>28</v>
      </c>
    </row>
    <row r="870" spans="1:8" x14ac:dyDescent="0.2">
      <c r="A870" s="10" t="s">
        <v>1850</v>
      </c>
      <c r="B870" s="10" t="s">
        <v>1851</v>
      </c>
      <c r="C870" s="10" t="s">
        <v>198</v>
      </c>
      <c r="D870" s="2">
        <v>589.19000000000005</v>
      </c>
      <c r="E870" s="3">
        <v>126</v>
      </c>
      <c r="F870" s="4">
        <v>74237.94</v>
      </c>
      <c r="G870" s="5"/>
      <c r="H870" s="6">
        <v>126</v>
      </c>
    </row>
    <row r="871" spans="1:8" x14ac:dyDescent="0.2">
      <c r="A871" s="10" t="s">
        <v>1852</v>
      </c>
      <c r="B871" s="10" t="s">
        <v>1853</v>
      </c>
      <c r="C871" s="10" t="s">
        <v>198</v>
      </c>
      <c r="D871" s="2">
        <v>589.19000000000005</v>
      </c>
      <c r="E871" s="3">
        <v>73</v>
      </c>
      <c r="F871" s="4">
        <v>43010.87</v>
      </c>
      <c r="G871" s="5"/>
      <c r="H871" s="6">
        <v>73</v>
      </c>
    </row>
    <row r="872" spans="1:8" x14ac:dyDescent="0.2">
      <c r="A872" s="10" t="s">
        <v>1854</v>
      </c>
      <c r="B872" s="10" t="s">
        <v>1855</v>
      </c>
      <c r="C872" s="10" t="s">
        <v>198</v>
      </c>
      <c r="D872" s="2">
        <v>616.08000000000004</v>
      </c>
      <c r="E872" s="3">
        <v>84</v>
      </c>
      <c r="F872" s="4">
        <v>51750.720000000001</v>
      </c>
      <c r="G872" s="5"/>
      <c r="H872" s="6">
        <v>84</v>
      </c>
    </row>
    <row r="873" spans="1:8" x14ac:dyDescent="0.2">
      <c r="A873" s="10" t="s">
        <v>1856</v>
      </c>
      <c r="B873" s="10" t="s">
        <v>1857</v>
      </c>
      <c r="C873" s="10" t="s">
        <v>198</v>
      </c>
      <c r="D873" s="2">
        <v>502.1</v>
      </c>
      <c r="E873" s="3">
        <v>12</v>
      </c>
      <c r="F873" s="7">
        <v>6025.2</v>
      </c>
      <c r="G873" s="5"/>
      <c r="H873" s="6">
        <v>12</v>
      </c>
    </row>
    <row r="874" spans="1:8" x14ac:dyDescent="0.2">
      <c r="A874" s="10" t="s">
        <v>1858</v>
      </c>
      <c r="B874" s="10" t="s">
        <v>1859</v>
      </c>
      <c r="C874" s="10" t="s">
        <v>198</v>
      </c>
      <c r="D874" s="2">
        <v>430.57</v>
      </c>
      <c r="E874" s="3">
        <v>198</v>
      </c>
      <c r="F874" s="4">
        <v>85252.86</v>
      </c>
      <c r="G874" s="5"/>
      <c r="H874" s="6">
        <v>198</v>
      </c>
    </row>
    <row r="875" spans="1:8" x14ac:dyDescent="0.2">
      <c r="A875" s="10" t="s">
        <v>1860</v>
      </c>
      <c r="B875" s="10" t="s">
        <v>1861</v>
      </c>
      <c r="C875" s="10" t="s">
        <v>198</v>
      </c>
      <c r="D875" s="2">
        <v>589.19000000000005</v>
      </c>
      <c r="E875" s="3">
        <v>80</v>
      </c>
      <c r="F875" s="7">
        <v>47135.199999999997</v>
      </c>
      <c r="G875" s="5"/>
      <c r="H875" s="6">
        <v>80</v>
      </c>
    </row>
    <row r="876" spans="1:8" x14ac:dyDescent="0.2">
      <c r="A876" s="10" t="s">
        <v>1862</v>
      </c>
      <c r="B876" s="10" t="s">
        <v>1863</v>
      </c>
      <c r="C876" s="10" t="s">
        <v>198</v>
      </c>
      <c r="D876" s="2">
        <v>616.08000000000004</v>
      </c>
      <c r="E876" s="3">
        <v>113</v>
      </c>
      <c r="F876" s="4">
        <v>69617.039999999994</v>
      </c>
      <c r="G876" s="5"/>
      <c r="H876" s="6">
        <v>113</v>
      </c>
    </row>
    <row r="877" spans="1:8" x14ac:dyDescent="0.2">
      <c r="A877" s="10" t="s">
        <v>1864</v>
      </c>
      <c r="B877" s="10" t="s">
        <v>1865</v>
      </c>
      <c r="C877" s="10" t="s">
        <v>198</v>
      </c>
      <c r="D877" s="2">
        <v>616.08000000000004</v>
      </c>
      <c r="E877" s="3">
        <v>108</v>
      </c>
      <c r="F877" s="4">
        <v>66536.639999999999</v>
      </c>
      <c r="G877" s="5"/>
      <c r="H877" s="6">
        <v>108</v>
      </c>
    </row>
    <row r="878" spans="1:8" x14ac:dyDescent="0.2">
      <c r="A878" s="10" t="s">
        <v>1866</v>
      </c>
      <c r="B878" s="10" t="s">
        <v>1867</v>
      </c>
      <c r="C878" s="10" t="s">
        <v>198</v>
      </c>
      <c r="D878" s="2">
        <v>430.57</v>
      </c>
      <c r="E878" s="3">
        <v>22</v>
      </c>
      <c r="F878" s="4">
        <v>9472.5400000000009</v>
      </c>
      <c r="G878" s="5"/>
      <c r="H878" s="6">
        <v>22</v>
      </c>
    </row>
    <row r="879" spans="1:8" x14ac:dyDescent="0.2">
      <c r="A879" s="10" t="s">
        <v>1868</v>
      </c>
      <c r="B879" s="10" t="s">
        <v>1869</v>
      </c>
      <c r="C879" s="10" t="s">
        <v>198</v>
      </c>
      <c r="D879" s="2">
        <v>430.57</v>
      </c>
      <c r="E879" s="3">
        <v>2</v>
      </c>
      <c r="F879" s="2">
        <v>861.14</v>
      </c>
      <c r="G879" s="5"/>
      <c r="H879" s="6">
        <v>2</v>
      </c>
    </row>
    <row r="880" spans="1:8" x14ac:dyDescent="0.2">
      <c r="A880" s="10" t="s">
        <v>1870</v>
      </c>
      <c r="B880" s="10" t="s">
        <v>1871</v>
      </c>
      <c r="C880" s="10" t="s">
        <v>198</v>
      </c>
      <c r="D880" s="2">
        <v>587.4</v>
      </c>
      <c r="E880" s="3">
        <v>95</v>
      </c>
      <c r="F880" s="8">
        <v>55803</v>
      </c>
      <c r="G880" s="5"/>
      <c r="H880" s="6">
        <v>95</v>
      </c>
    </row>
    <row r="881" spans="1:8" x14ac:dyDescent="0.2">
      <c r="A881" s="10" t="s">
        <v>1872</v>
      </c>
      <c r="B881" s="10" t="s">
        <v>1873</v>
      </c>
      <c r="C881" s="10" t="s">
        <v>198</v>
      </c>
      <c r="D881" s="2">
        <v>616.08000000000004</v>
      </c>
      <c r="E881" s="3">
        <v>73</v>
      </c>
      <c r="F881" s="4">
        <v>44973.84</v>
      </c>
      <c r="G881" s="5"/>
      <c r="H881" s="6">
        <v>73</v>
      </c>
    </row>
    <row r="882" spans="1:8" x14ac:dyDescent="0.2">
      <c r="A882" s="10" t="s">
        <v>1874</v>
      </c>
      <c r="B882" s="10" t="s">
        <v>1875</v>
      </c>
      <c r="C882" s="10" t="s">
        <v>198</v>
      </c>
      <c r="D882" s="2">
        <v>616.08000000000004</v>
      </c>
      <c r="E882" s="3">
        <v>108</v>
      </c>
      <c r="F882" s="4">
        <v>66536.639999999999</v>
      </c>
      <c r="G882" s="5"/>
      <c r="H882" s="6">
        <v>108</v>
      </c>
    </row>
    <row r="883" spans="1:8" x14ac:dyDescent="0.2">
      <c r="A883" s="10" t="s">
        <v>1876</v>
      </c>
      <c r="B883" s="10" t="s">
        <v>1877</v>
      </c>
      <c r="C883" s="10" t="s">
        <v>198</v>
      </c>
      <c r="D883" s="2">
        <v>498.46</v>
      </c>
      <c r="E883" s="3">
        <v>3</v>
      </c>
      <c r="F883" s="4">
        <v>1495.38</v>
      </c>
      <c r="G883" s="5"/>
      <c r="H883" s="6">
        <v>3</v>
      </c>
    </row>
    <row r="884" spans="1:8" x14ac:dyDescent="0.2">
      <c r="A884" s="10" t="s">
        <v>1878</v>
      </c>
      <c r="B884" s="10" t="s">
        <v>1879</v>
      </c>
      <c r="C884" s="10" t="s">
        <v>198</v>
      </c>
      <c r="D884" s="2">
        <v>616.08000000000004</v>
      </c>
      <c r="E884" s="3">
        <v>155</v>
      </c>
      <c r="F884" s="7">
        <v>95492.4</v>
      </c>
      <c r="G884" s="5"/>
      <c r="H884" s="6">
        <v>155</v>
      </c>
    </row>
    <row r="885" spans="1:8" x14ac:dyDescent="0.2">
      <c r="A885" s="10" t="s">
        <v>1880</v>
      </c>
      <c r="B885" s="10" t="s">
        <v>1881</v>
      </c>
      <c r="C885" s="10" t="s">
        <v>536</v>
      </c>
      <c r="D885" s="2">
        <v>542.91</v>
      </c>
      <c r="E885" s="3">
        <v>1</v>
      </c>
      <c r="F885" s="2">
        <v>542.91</v>
      </c>
      <c r="G885" s="5"/>
      <c r="H885" s="6">
        <v>1</v>
      </c>
    </row>
    <row r="886" spans="1:8" x14ac:dyDescent="0.2">
      <c r="A886" s="10" t="s">
        <v>1882</v>
      </c>
      <c r="B886" s="10" t="s">
        <v>1881</v>
      </c>
      <c r="C886" s="10" t="s">
        <v>1693</v>
      </c>
      <c r="D886" s="2">
        <v>542.91</v>
      </c>
      <c r="E886" s="3">
        <v>9</v>
      </c>
      <c r="F886" s="4">
        <v>4886.1899999999996</v>
      </c>
      <c r="G886" s="5"/>
      <c r="H886" s="6">
        <v>9</v>
      </c>
    </row>
    <row r="887" spans="1:8" x14ac:dyDescent="0.2">
      <c r="A887" s="10" t="s">
        <v>1883</v>
      </c>
      <c r="B887" s="10" t="s">
        <v>1884</v>
      </c>
      <c r="C887" s="10" t="s">
        <v>198</v>
      </c>
      <c r="D887" s="2">
        <v>616.08000000000004</v>
      </c>
      <c r="E887" s="3">
        <v>103</v>
      </c>
      <c r="F887" s="4">
        <v>63456.24</v>
      </c>
      <c r="G887" s="5"/>
      <c r="H887" s="6">
        <v>103</v>
      </c>
    </row>
    <row r="888" spans="1:8" x14ac:dyDescent="0.2">
      <c r="A888" s="10" t="s">
        <v>1885</v>
      </c>
      <c r="B888" s="10" t="s">
        <v>1886</v>
      </c>
      <c r="C888" s="10" t="s">
        <v>198</v>
      </c>
      <c r="D888" s="2">
        <v>589.19000000000005</v>
      </c>
      <c r="E888" s="3">
        <v>58</v>
      </c>
      <c r="F888" s="4">
        <v>34173.019999999997</v>
      </c>
      <c r="G888" s="5"/>
      <c r="H888" s="6">
        <v>58</v>
      </c>
    </row>
    <row r="889" spans="1:8" x14ac:dyDescent="0.2">
      <c r="A889" s="10" t="s">
        <v>1887</v>
      </c>
      <c r="B889" s="10" t="s">
        <v>1888</v>
      </c>
      <c r="C889" s="10" t="s">
        <v>198</v>
      </c>
      <c r="D889" s="2">
        <v>589.19000000000005</v>
      </c>
      <c r="E889" s="3">
        <v>32</v>
      </c>
      <c r="F889" s="4">
        <v>18854.080000000002</v>
      </c>
      <c r="G889" s="5"/>
      <c r="H889" s="6">
        <v>32</v>
      </c>
    </row>
    <row r="890" spans="1:8" x14ac:dyDescent="0.2">
      <c r="A890" s="10" t="s">
        <v>1889</v>
      </c>
      <c r="B890" s="10" t="s">
        <v>1890</v>
      </c>
      <c r="C890" s="10" t="s">
        <v>198</v>
      </c>
      <c r="D890" s="2">
        <v>589.19000000000005</v>
      </c>
      <c r="E890" s="3">
        <v>27</v>
      </c>
      <c r="F890" s="4">
        <v>15908.13</v>
      </c>
      <c r="G890" s="5"/>
      <c r="H890" s="6">
        <v>27</v>
      </c>
    </row>
    <row r="891" spans="1:8" x14ac:dyDescent="0.2">
      <c r="A891" s="10" t="s">
        <v>1891</v>
      </c>
      <c r="B891" s="10" t="s">
        <v>1892</v>
      </c>
      <c r="C891" s="10" t="s">
        <v>198</v>
      </c>
      <c r="D891" s="2">
        <v>616.08000000000004</v>
      </c>
      <c r="E891" s="3">
        <v>114</v>
      </c>
      <c r="F891" s="4">
        <v>70233.119999999995</v>
      </c>
      <c r="G891" s="5"/>
      <c r="H891" s="6">
        <v>114</v>
      </c>
    </row>
    <row r="892" spans="1:8" x14ac:dyDescent="0.2">
      <c r="A892" s="10" t="s">
        <v>1893</v>
      </c>
      <c r="B892" s="10" t="s">
        <v>1894</v>
      </c>
      <c r="C892" s="10" t="s">
        <v>198</v>
      </c>
      <c r="D892" s="4">
        <v>1191.27</v>
      </c>
      <c r="E892" s="3">
        <v>3</v>
      </c>
      <c r="F892" s="4">
        <v>3573.81</v>
      </c>
      <c r="G892" s="6">
        <v>1</v>
      </c>
      <c r="H892" s="6">
        <v>2</v>
      </c>
    </row>
    <row r="893" spans="1:8" x14ac:dyDescent="0.2">
      <c r="A893" s="10" t="s">
        <v>1895</v>
      </c>
      <c r="B893" s="10" t="s">
        <v>1896</v>
      </c>
      <c r="C893" s="10" t="s">
        <v>198</v>
      </c>
      <c r="D893" s="4">
        <v>1191.27</v>
      </c>
      <c r="E893" s="3">
        <v>6</v>
      </c>
      <c r="F893" s="4">
        <v>7147.62</v>
      </c>
      <c r="G893" s="5"/>
      <c r="H893" s="6">
        <v>6</v>
      </c>
    </row>
    <row r="894" spans="1:8" x14ac:dyDescent="0.2">
      <c r="A894" s="10" t="s">
        <v>1897</v>
      </c>
      <c r="B894" s="10" t="s">
        <v>1898</v>
      </c>
      <c r="C894" s="10" t="s">
        <v>198</v>
      </c>
      <c r="D894" s="2">
        <v>589.19000000000005</v>
      </c>
      <c r="E894" s="3">
        <v>33</v>
      </c>
      <c r="F894" s="4">
        <v>19443.27</v>
      </c>
      <c r="G894" s="5"/>
      <c r="H894" s="6">
        <v>33</v>
      </c>
    </row>
    <row r="895" spans="1:8" x14ac:dyDescent="0.2">
      <c r="A895" s="10" t="s">
        <v>1899</v>
      </c>
      <c r="B895" s="10" t="s">
        <v>1900</v>
      </c>
      <c r="C895" s="10" t="s">
        <v>198</v>
      </c>
      <c r="D895" s="2">
        <v>589.19000000000005</v>
      </c>
      <c r="E895" s="3">
        <v>62</v>
      </c>
      <c r="F895" s="4">
        <v>36529.78</v>
      </c>
      <c r="G895" s="5"/>
      <c r="H895" s="6">
        <v>62</v>
      </c>
    </row>
    <row r="896" spans="1:8" x14ac:dyDescent="0.2">
      <c r="A896" s="10" t="s">
        <v>1901</v>
      </c>
      <c r="B896" s="10" t="s">
        <v>1902</v>
      </c>
      <c r="C896" s="10" t="s">
        <v>198</v>
      </c>
      <c r="D896" s="2">
        <v>669.47</v>
      </c>
      <c r="E896" s="3">
        <v>116</v>
      </c>
      <c r="F896" s="4">
        <v>77658.52</v>
      </c>
      <c r="G896" s="5"/>
      <c r="H896" s="6">
        <v>116</v>
      </c>
    </row>
    <row r="897" spans="1:8" x14ac:dyDescent="0.2">
      <c r="A897" s="10" t="s">
        <v>1903</v>
      </c>
      <c r="B897" s="10" t="s">
        <v>1904</v>
      </c>
      <c r="C897" s="10" t="s">
        <v>198</v>
      </c>
      <c r="D897" s="2">
        <v>616.08000000000004</v>
      </c>
      <c r="E897" s="3">
        <v>73</v>
      </c>
      <c r="F897" s="4">
        <v>44973.84</v>
      </c>
      <c r="G897" s="5"/>
      <c r="H897" s="6">
        <v>73</v>
      </c>
    </row>
    <row r="898" spans="1:8" x14ac:dyDescent="0.2">
      <c r="A898" s="10" t="s">
        <v>1905</v>
      </c>
      <c r="B898" s="10" t="s">
        <v>1906</v>
      </c>
      <c r="C898" s="10" t="s">
        <v>198</v>
      </c>
      <c r="D898" s="2">
        <v>589.19000000000005</v>
      </c>
      <c r="E898" s="3">
        <v>46</v>
      </c>
      <c r="F898" s="4">
        <v>27102.74</v>
      </c>
      <c r="G898" s="5"/>
      <c r="H898" s="6">
        <v>46</v>
      </c>
    </row>
    <row r="899" spans="1:8" x14ac:dyDescent="0.2">
      <c r="A899" s="10" t="s">
        <v>1907</v>
      </c>
      <c r="B899" s="10" t="s">
        <v>1908</v>
      </c>
      <c r="C899" s="10" t="s">
        <v>198</v>
      </c>
      <c r="D899" s="2">
        <v>616.08000000000004</v>
      </c>
      <c r="E899" s="3">
        <v>93</v>
      </c>
      <c r="F899" s="4">
        <v>57295.44</v>
      </c>
      <c r="G899" s="5"/>
      <c r="H899" s="6">
        <v>93</v>
      </c>
    </row>
    <row r="900" spans="1:8" x14ac:dyDescent="0.2">
      <c r="A900" s="10" t="s">
        <v>1909</v>
      </c>
      <c r="B900" s="10" t="s">
        <v>1910</v>
      </c>
      <c r="C900" s="10" t="s">
        <v>198</v>
      </c>
      <c r="D900" s="2">
        <v>616.08000000000004</v>
      </c>
      <c r="E900" s="3">
        <v>99</v>
      </c>
      <c r="F900" s="4">
        <v>60991.92</v>
      </c>
      <c r="G900" s="5"/>
      <c r="H900" s="6">
        <v>99</v>
      </c>
    </row>
    <row r="901" spans="1:8" x14ac:dyDescent="0.2">
      <c r="A901" s="10" t="s">
        <v>1911</v>
      </c>
      <c r="B901" s="10" t="s">
        <v>1912</v>
      </c>
      <c r="C901" s="10" t="s">
        <v>198</v>
      </c>
      <c r="D901" s="2">
        <v>616.08000000000004</v>
      </c>
      <c r="E901" s="3">
        <v>201</v>
      </c>
      <c r="F901" s="4">
        <v>123832.08</v>
      </c>
      <c r="G901" s="5"/>
      <c r="H901" s="6">
        <v>201</v>
      </c>
    </row>
    <row r="902" spans="1:8" x14ac:dyDescent="0.2">
      <c r="A902" s="10" t="s">
        <v>1913</v>
      </c>
      <c r="B902" s="10" t="s">
        <v>1914</v>
      </c>
      <c r="C902" s="10" t="s">
        <v>198</v>
      </c>
      <c r="D902" s="2">
        <v>472.59</v>
      </c>
      <c r="E902" s="3">
        <v>149</v>
      </c>
      <c r="F902" s="4">
        <v>70415.91</v>
      </c>
      <c r="G902" s="5"/>
      <c r="H902" s="6">
        <v>149</v>
      </c>
    </row>
    <row r="903" spans="1:8" x14ac:dyDescent="0.2">
      <c r="A903" s="10" t="s">
        <v>1915</v>
      </c>
      <c r="B903" s="10" t="s">
        <v>1916</v>
      </c>
      <c r="C903" s="10" t="s">
        <v>198</v>
      </c>
      <c r="D903" s="2">
        <v>432.4</v>
      </c>
      <c r="E903" s="3">
        <v>22</v>
      </c>
      <c r="F903" s="7">
        <v>9512.7999999999993</v>
      </c>
      <c r="G903" s="5"/>
      <c r="H903" s="6">
        <v>22</v>
      </c>
    </row>
    <row r="904" spans="1:8" x14ac:dyDescent="0.2">
      <c r="A904" s="10" t="s">
        <v>1917</v>
      </c>
      <c r="B904" s="10" t="s">
        <v>1918</v>
      </c>
      <c r="C904" s="10" t="s">
        <v>198</v>
      </c>
      <c r="D904" s="2">
        <v>616.08000000000004</v>
      </c>
      <c r="E904" s="3">
        <v>70</v>
      </c>
      <c r="F904" s="7">
        <v>43125.599999999999</v>
      </c>
      <c r="G904" s="5"/>
      <c r="H904" s="6">
        <v>70</v>
      </c>
    </row>
    <row r="905" spans="1:8" x14ac:dyDescent="0.2">
      <c r="A905" s="10" t="s">
        <v>1919</v>
      </c>
      <c r="B905" s="10" t="s">
        <v>1920</v>
      </c>
      <c r="C905" s="10" t="s">
        <v>198</v>
      </c>
      <c r="D905" s="2">
        <v>616.08000000000004</v>
      </c>
      <c r="E905" s="3">
        <v>115</v>
      </c>
      <c r="F905" s="7">
        <v>70849.2</v>
      </c>
      <c r="G905" s="5"/>
      <c r="H905" s="6">
        <v>115</v>
      </c>
    </row>
    <row r="906" spans="1:8" x14ac:dyDescent="0.2">
      <c r="A906" s="10" t="s">
        <v>1921</v>
      </c>
      <c r="B906" s="10" t="s">
        <v>1922</v>
      </c>
      <c r="C906" s="10" t="s">
        <v>198</v>
      </c>
      <c r="D906" s="2">
        <v>616.08000000000004</v>
      </c>
      <c r="E906" s="3">
        <v>61</v>
      </c>
      <c r="F906" s="4">
        <v>37580.879999999997</v>
      </c>
      <c r="G906" s="5"/>
      <c r="H906" s="6">
        <v>61</v>
      </c>
    </row>
    <row r="907" spans="1:8" x14ac:dyDescent="0.2">
      <c r="A907" s="10" t="s">
        <v>1923</v>
      </c>
      <c r="B907" s="10" t="s">
        <v>1924</v>
      </c>
      <c r="C907" s="10" t="s">
        <v>198</v>
      </c>
      <c r="D907" s="2">
        <v>656.88</v>
      </c>
      <c r="E907" s="3">
        <v>96</v>
      </c>
      <c r="F907" s="4">
        <v>63060.480000000003</v>
      </c>
      <c r="G907" s="5"/>
      <c r="H907" s="6">
        <v>96</v>
      </c>
    </row>
    <row r="908" spans="1:8" x14ac:dyDescent="0.2">
      <c r="A908" s="10" t="s">
        <v>1925</v>
      </c>
      <c r="B908" s="10" t="s">
        <v>1926</v>
      </c>
      <c r="C908" s="10" t="s">
        <v>198</v>
      </c>
      <c r="D908" s="2">
        <v>589.19000000000005</v>
      </c>
      <c r="E908" s="3">
        <v>86</v>
      </c>
      <c r="F908" s="4">
        <v>50670.34</v>
      </c>
      <c r="G908" s="5"/>
      <c r="H908" s="6">
        <v>86</v>
      </c>
    </row>
    <row r="909" spans="1:8" x14ac:dyDescent="0.2">
      <c r="A909" s="10" t="s">
        <v>1927</v>
      </c>
      <c r="B909" s="10" t="s">
        <v>1928</v>
      </c>
      <c r="C909" s="10" t="s">
        <v>198</v>
      </c>
      <c r="D909" s="2">
        <v>589.19000000000005</v>
      </c>
      <c r="E909" s="3">
        <v>58</v>
      </c>
      <c r="F909" s="4">
        <v>34173.019999999997</v>
      </c>
      <c r="G909" s="5"/>
      <c r="H909" s="6">
        <v>58</v>
      </c>
    </row>
    <row r="910" spans="1:8" x14ac:dyDescent="0.2">
      <c r="A910" s="10" t="s">
        <v>1929</v>
      </c>
      <c r="B910" s="10" t="s">
        <v>1930</v>
      </c>
      <c r="C910" s="10" t="s">
        <v>198</v>
      </c>
      <c r="D910" s="2">
        <v>656.88</v>
      </c>
      <c r="E910" s="3">
        <v>126</v>
      </c>
      <c r="F910" s="4">
        <v>82766.880000000005</v>
      </c>
      <c r="G910" s="5"/>
      <c r="H910" s="6">
        <v>126</v>
      </c>
    </row>
    <row r="911" spans="1:8" x14ac:dyDescent="0.2">
      <c r="A911" s="10" t="s">
        <v>1931</v>
      </c>
      <c r="B911" s="10" t="s">
        <v>1932</v>
      </c>
      <c r="C911" s="10" t="s">
        <v>198</v>
      </c>
      <c r="D911" s="2">
        <v>656.88</v>
      </c>
      <c r="E911" s="3">
        <v>1</v>
      </c>
      <c r="F911" s="2">
        <v>656.88</v>
      </c>
      <c r="G911" s="5"/>
      <c r="H911" s="6">
        <v>1</v>
      </c>
    </row>
    <row r="912" spans="1:8" x14ac:dyDescent="0.2">
      <c r="A912" s="10" t="s">
        <v>1933</v>
      </c>
      <c r="B912" s="10" t="s">
        <v>1934</v>
      </c>
      <c r="C912" s="10" t="s">
        <v>198</v>
      </c>
      <c r="D912" s="2">
        <v>811.2</v>
      </c>
      <c r="E912" s="3">
        <v>24</v>
      </c>
      <c r="F912" s="7">
        <v>19468.8</v>
      </c>
      <c r="G912" s="5"/>
      <c r="H912" s="6">
        <v>24</v>
      </c>
    </row>
    <row r="913" spans="1:8" x14ac:dyDescent="0.2">
      <c r="A913" s="10" t="s">
        <v>1935</v>
      </c>
      <c r="B913" s="10" t="s">
        <v>1936</v>
      </c>
      <c r="C913" s="10" t="s">
        <v>198</v>
      </c>
      <c r="D913" s="2">
        <v>616.08000000000004</v>
      </c>
      <c r="E913" s="3">
        <v>182</v>
      </c>
      <c r="F913" s="4">
        <v>112126.56</v>
      </c>
      <c r="G913" s="5"/>
      <c r="H913" s="6">
        <v>182</v>
      </c>
    </row>
    <row r="914" spans="1:8" x14ac:dyDescent="0.2">
      <c r="A914" s="10" t="s">
        <v>1937</v>
      </c>
      <c r="B914" s="10" t="s">
        <v>1938</v>
      </c>
      <c r="C914" s="10" t="s">
        <v>198</v>
      </c>
      <c r="D914" s="2">
        <v>589.19000000000005</v>
      </c>
      <c r="E914" s="3">
        <v>128</v>
      </c>
      <c r="F914" s="4">
        <v>75416.320000000007</v>
      </c>
      <c r="G914" s="5"/>
      <c r="H914" s="6">
        <v>128</v>
      </c>
    </row>
    <row r="915" spans="1:8" x14ac:dyDescent="0.2">
      <c r="A915" s="10" t="s">
        <v>1939</v>
      </c>
      <c r="B915" s="10" t="s">
        <v>1940</v>
      </c>
      <c r="C915" s="10" t="s">
        <v>198</v>
      </c>
      <c r="D915" s="2">
        <v>589.19000000000005</v>
      </c>
      <c r="E915" s="3">
        <v>87</v>
      </c>
      <c r="F915" s="4">
        <v>51259.53</v>
      </c>
      <c r="G915" s="5"/>
      <c r="H915" s="6">
        <v>87</v>
      </c>
    </row>
    <row r="916" spans="1:8" x14ac:dyDescent="0.2">
      <c r="A916" s="10" t="s">
        <v>1941</v>
      </c>
      <c r="B916" s="10" t="s">
        <v>1942</v>
      </c>
      <c r="C916" s="10" t="s">
        <v>198</v>
      </c>
      <c r="D916" s="2">
        <v>669.47</v>
      </c>
      <c r="E916" s="3">
        <v>56</v>
      </c>
      <c r="F916" s="4">
        <v>37490.32</v>
      </c>
      <c r="G916" s="5"/>
      <c r="H916" s="6">
        <v>56</v>
      </c>
    </row>
    <row r="917" spans="1:8" x14ac:dyDescent="0.2">
      <c r="A917" s="10" t="s">
        <v>1943</v>
      </c>
      <c r="B917" s="10" t="s">
        <v>1944</v>
      </c>
      <c r="C917" s="10" t="s">
        <v>198</v>
      </c>
      <c r="D917" s="2">
        <v>589.19000000000005</v>
      </c>
      <c r="E917" s="3">
        <v>58</v>
      </c>
      <c r="F917" s="4">
        <v>34173.019999999997</v>
      </c>
      <c r="G917" s="5"/>
      <c r="H917" s="6">
        <v>58</v>
      </c>
    </row>
    <row r="918" spans="1:8" x14ac:dyDescent="0.2">
      <c r="A918" s="10" t="s">
        <v>1945</v>
      </c>
      <c r="B918" s="10" t="s">
        <v>1946</v>
      </c>
      <c r="C918" s="10" t="s">
        <v>198</v>
      </c>
      <c r="D918" s="2">
        <v>589.19000000000005</v>
      </c>
      <c r="E918" s="3">
        <v>93</v>
      </c>
      <c r="F918" s="4">
        <v>54794.67</v>
      </c>
      <c r="G918" s="5"/>
      <c r="H918" s="6">
        <v>93</v>
      </c>
    </row>
    <row r="919" spans="1:8" x14ac:dyDescent="0.2">
      <c r="A919" s="10" t="s">
        <v>1947</v>
      </c>
      <c r="B919" s="10" t="s">
        <v>1948</v>
      </c>
      <c r="C919" s="10" t="s">
        <v>198</v>
      </c>
      <c r="D919" s="2">
        <v>669.47</v>
      </c>
      <c r="E919" s="3">
        <v>71</v>
      </c>
      <c r="F919" s="4">
        <v>47532.37</v>
      </c>
      <c r="G919" s="5"/>
      <c r="H919" s="6">
        <v>71</v>
      </c>
    </row>
    <row r="920" spans="1:8" x14ac:dyDescent="0.2">
      <c r="A920" s="10" t="s">
        <v>1949</v>
      </c>
      <c r="B920" s="10" t="s">
        <v>1950</v>
      </c>
      <c r="C920" s="10" t="s">
        <v>198</v>
      </c>
      <c r="D920" s="2">
        <v>589.19000000000005</v>
      </c>
      <c r="E920" s="3">
        <v>54</v>
      </c>
      <c r="F920" s="4">
        <v>31816.26</v>
      </c>
      <c r="G920" s="5"/>
      <c r="H920" s="6">
        <v>54</v>
      </c>
    </row>
    <row r="921" spans="1:8" x14ac:dyDescent="0.2">
      <c r="A921" s="10" t="s">
        <v>1951</v>
      </c>
      <c r="B921" s="10" t="s">
        <v>1952</v>
      </c>
      <c r="C921" s="10" t="s">
        <v>198</v>
      </c>
      <c r="D921" s="2">
        <v>616.08000000000004</v>
      </c>
      <c r="E921" s="3">
        <v>46</v>
      </c>
      <c r="F921" s="4">
        <v>28339.68</v>
      </c>
      <c r="G921" s="6">
        <v>1</v>
      </c>
      <c r="H921" s="6">
        <v>45</v>
      </c>
    </row>
    <row r="922" spans="1:8" x14ac:dyDescent="0.2">
      <c r="A922" s="10" t="s">
        <v>1953</v>
      </c>
      <c r="B922" s="10" t="s">
        <v>1954</v>
      </c>
      <c r="C922" s="10" t="s">
        <v>198</v>
      </c>
      <c r="D922" s="2">
        <v>669.47</v>
      </c>
      <c r="E922" s="3">
        <v>48</v>
      </c>
      <c r="F922" s="4">
        <v>32134.560000000001</v>
      </c>
      <c r="G922" s="5"/>
      <c r="H922" s="6">
        <v>48</v>
      </c>
    </row>
    <row r="923" spans="1:8" x14ac:dyDescent="0.2">
      <c r="A923" s="10" t="s">
        <v>1955</v>
      </c>
      <c r="B923" s="10" t="s">
        <v>1956</v>
      </c>
      <c r="C923" s="10" t="s">
        <v>198</v>
      </c>
      <c r="D923" s="2">
        <v>616.08000000000004</v>
      </c>
      <c r="E923" s="3">
        <v>44</v>
      </c>
      <c r="F923" s="4">
        <v>27107.52</v>
      </c>
      <c r="G923" s="5"/>
      <c r="H923" s="6">
        <v>44</v>
      </c>
    </row>
    <row r="924" spans="1:8" x14ac:dyDescent="0.2">
      <c r="A924" s="10" t="s">
        <v>1957</v>
      </c>
      <c r="B924" s="10" t="s">
        <v>1958</v>
      </c>
      <c r="C924" s="10" t="s">
        <v>198</v>
      </c>
      <c r="D924" s="2">
        <v>616.08000000000004</v>
      </c>
      <c r="E924" s="3">
        <v>151</v>
      </c>
      <c r="F924" s="4">
        <v>93028.08</v>
      </c>
      <c r="G924" s="5"/>
      <c r="H924" s="6">
        <v>151</v>
      </c>
    </row>
    <row r="925" spans="1:8" x14ac:dyDescent="0.2">
      <c r="A925" s="10" t="s">
        <v>1959</v>
      </c>
      <c r="B925" s="10" t="s">
        <v>1960</v>
      </c>
      <c r="C925" s="10" t="s">
        <v>198</v>
      </c>
      <c r="D925" s="2">
        <v>616.08000000000004</v>
      </c>
      <c r="E925" s="3">
        <v>106</v>
      </c>
      <c r="F925" s="4">
        <v>65304.480000000003</v>
      </c>
      <c r="G925" s="5"/>
      <c r="H925" s="6">
        <v>106</v>
      </c>
    </row>
    <row r="926" spans="1:8" x14ac:dyDescent="0.2">
      <c r="A926" s="10" t="s">
        <v>1961</v>
      </c>
      <c r="B926" s="10" t="s">
        <v>1962</v>
      </c>
      <c r="C926" s="10" t="s">
        <v>198</v>
      </c>
      <c r="D926" s="2">
        <v>811.2</v>
      </c>
      <c r="E926" s="3">
        <v>94</v>
      </c>
      <c r="F926" s="7">
        <v>76252.800000000003</v>
      </c>
      <c r="G926" s="5"/>
      <c r="H926" s="6">
        <v>94</v>
      </c>
    </row>
    <row r="927" spans="1:8" x14ac:dyDescent="0.2">
      <c r="A927" s="10" t="s">
        <v>1963</v>
      </c>
      <c r="B927" s="10" t="s">
        <v>1964</v>
      </c>
      <c r="C927" s="10" t="s">
        <v>198</v>
      </c>
      <c r="D927" s="2">
        <v>654.91</v>
      </c>
      <c r="E927" s="3">
        <v>2</v>
      </c>
      <c r="F927" s="4">
        <v>1309.82</v>
      </c>
      <c r="G927" s="5"/>
      <c r="H927" s="6">
        <v>2</v>
      </c>
    </row>
    <row r="928" spans="1:8" x14ac:dyDescent="0.2">
      <c r="A928" s="10" t="s">
        <v>1965</v>
      </c>
      <c r="B928" s="10" t="s">
        <v>1966</v>
      </c>
      <c r="C928" s="10" t="s">
        <v>198</v>
      </c>
      <c r="D928" s="2">
        <v>430.57</v>
      </c>
      <c r="E928" s="3">
        <v>11</v>
      </c>
      <c r="F928" s="4">
        <v>4736.2700000000004</v>
      </c>
      <c r="G928" s="5"/>
      <c r="H928" s="6">
        <v>11</v>
      </c>
    </row>
    <row r="929" spans="1:8" x14ac:dyDescent="0.2">
      <c r="A929" s="10" t="s">
        <v>1967</v>
      </c>
      <c r="B929" s="10" t="s">
        <v>1968</v>
      </c>
      <c r="C929" s="10" t="s">
        <v>198</v>
      </c>
      <c r="D929" s="2">
        <v>616.08000000000004</v>
      </c>
      <c r="E929" s="3">
        <v>67</v>
      </c>
      <c r="F929" s="4">
        <v>41277.360000000001</v>
      </c>
      <c r="G929" s="5"/>
      <c r="H929" s="6">
        <v>67</v>
      </c>
    </row>
    <row r="930" spans="1:8" x14ac:dyDescent="0.2">
      <c r="A930" s="10" t="s">
        <v>1969</v>
      </c>
      <c r="B930" s="10" t="s">
        <v>1970</v>
      </c>
      <c r="C930" s="10" t="s">
        <v>198</v>
      </c>
      <c r="D930" s="2">
        <v>638</v>
      </c>
      <c r="E930" s="3">
        <v>33</v>
      </c>
      <c r="F930" s="8">
        <v>21054</v>
      </c>
      <c r="G930" s="5"/>
      <c r="H930" s="6">
        <v>33</v>
      </c>
    </row>
    <row r="931" spans="1:8" x14ac:dyDescent="0.2">
      <c r="A931" s="10" t="s">
        <v>1971</v>
      </c>
      <c r="B931" s="10" t="s">
        <v>1972</v>
      </c>
      <c r="C931" s="10" t="s">
        <v>198</v>
      </c>
      <c r="D931" s="2">
        <v>589.19000000000005</v>
      </c>
      <c r="E931" s="3">
        <v>67</v>
      </c>
      <c r="F931" s="4">
        <v>39475.730000000003</v>
      </c>
      <c r="G931" s="5"/>
      <c r="H931" s="6">
        <v>67</v>
      </c>
    </row>
    <row r="932" spans="1:8" x14ac:dyDescent="0.2">
      <c r="A932" s="10" t="s">
        <v>1973</v>
      </c>
      <c r="B932" s="10" t="s">
        <v>1974</v>
      </c>
      <c r="C932" s="10" t="s">
        <v>198</v>
      </c>
      <c r="D932" s="2">
        <v>589.19000000000005</v>
      </c>
      <c r="E932" s="3">
        <v>107</v>
      </c>
      <c r="F932" s="4">
        <v>63043.33</v>
      </c>
      <c r="G932" s="5"/>
      <c r="H932" s="6">
        <v>107</v>
      </c>
    </row>
    <row r="933" spans="1:8" x14ac:dyDescent="0.2">
      <c r="A933" s="10" t="s">
        <v>1975</v>
      </c>
      <c r="B933" s="10" t="s">
        <v>1976</v>
      </c>
      <c r="C933" s="10" t="s">
        <v>198</v>
      </c>
      <c r="D933" s="2">
        <v>616.08000000000004</v>
      </c>
      <c r="E933" s="3">
        <v>102</v>
      </c>
      <c r="F933" s="4">
        <v>62840.160000000003</v>
      </c>
      <c r="G933" s="5"/>
      <c r="H933" s="6">
        <v>102</v>
      </c>
    </row>
    <row r="934" spans="1:8" x14ac:dyDescent="0.2">
      <c r="A934" s="10" t="s">
        <v>1977</v>
      </c>
      <c r="B934" s="10" t="s">
        <v>1978</v>
      </c>
      <c r="C934" s="10" t="s">
        <v>198</v>
      </c>
      <c r="D934" s="2">
        <v>589.19000000000005</v>
      </c>
      <c r="E934" s="3">
        <v>44</v>
      </c>
      <c r="F934" s="4">
        <v>25924.36</v>
      </c>
      <c r="G934" s="5"/>
      <c r="H934" s="6">
        <v>44</v>
      </c>
    </row>
    <row r="935" spans="1:8" x14ac:dyDescent="0.2">
      <c r="A935" s="10" t="s">
        <v>1979</v>
      </c>
      <c r="B935" s="10" t="s">
        <v>1980</v>
      </c>
      <c r="C935" s="10" t="s">
        <v>198</v>
      </c>
      <c r="D935" s="2">
        <v>589.19000000000005</v>
      </c>
      <c r="E935" s="3">
        <v>55</v>
      </c>
      <c r="F935" s="4">
        <v>32405.45</v>
      </c>
      <c r="G935" s="5"/>
      <c r="H935" s="6">
        <v>55</v>
      </c>
    </row>
    <row r="936" spans="1:8" x14ac:dyDescent="0.2">
      <c r="A936" s="10" t="s">
        <v>1981</v>
      </c>
      <c r="B936" s="10" t="s">
        <v>1982</v>
      </c>
      <c r="C936" s="10" t="s">
        <v>198</v>
      </c>
      <c r="D936" s="2">
        <v>848.81</v>
      </c>
      <c r="E936" s="3">
        <v>35</v>
      </c>
      <c r="F936" s="4">
        <v>29708.35</v>
      </c>
      <c r="G936" s="5"/>
      <c r="H936" s="6">
        <v>35</v>
      </c>
    </row>
    <row r="937" spans="1:8" x14ac:dyDescent="0.2">
      <c r="A937" s="10" t="s">
        <v>1983</v>
      </c>
      <c r="B937" s="10" t="s">
        <v>1984</v>
      </c>
      <c r="C937" s="10" t="s">
        <v>198</v>
      </c>
      <c r="D937" s="2">
        <v>616.08000000000004</v>
      </c>
      <c r="E937" s="3">
        <v>144</v>
      </c>
      <c r="F937" s="4">
        <v>88715.520000000004</v>
      </c>
      <c r="G937" s="5"/>
      <c r="H937" s="6">
        <v>144</v>
      </c>
    </row>
    <row r="938" spans="1:8" x14ac:dyDescent="0.2">
      <c r="A938" s="10" t="s">
        <v>1985</v>
      </c>
      <c r="B938" s="10" t="s">
        <v>1986</v>
      </c>
      <c r="C938" s="10" t="s">
        <v>198</v>
      </c>
      <c r="D938" s="2">
        <v>430.57</v>
      </c>
      <c r="E938" s="3">
        <v>11</v>
      </c>
      <c r="F938" s="4">
        <v>4736.2700000000004</v>
      </c>
      <c r="G938" s="5"/>
      <c r="H938" s="6">
        <v>11</v>
      </c>
    </row>
    <row r="939" spans="1:8" x14ac:dyDescent="0.2">
      <c r="A939" s="10" t="s">
        <v>1987</v>
      </c>
      <c r="B939" s="10" t="s">
        <v>1988</v>
      </c>
      <c r="C939" s="10" t="s">
        <v>198</v>
      </c>
      <c r="D939" s="2">
        <v>616.08000000000004</v>
      </c>
      <c r="E939" s="3">
        <v>91</v>
      </c>
      <c r="F939" s="4">
        <v>56063.28</v>
      </c>
      <c r="G939" s="5"/>
      <c r="H939" s="6">
        <v>91</v>
      </c>
    </row>
    <row r="940" spans="1:8" x14ac:dyDescent="0.2">
      <c r="A940" s="10" t="s">
        <v>1989</v>
      </c>
      <c r="B940" s="10" t="s">
        <v>1990</v>
      </c>
      <c r="C940" s="10" t="s">
        <v>198</v>
      </c>
      <c r="D940" s="2">
        <v>768.51</v>
      </c>
      <c r="E940" s="3">
        <v>160</v>
      </c>
      <c r="F940" s="7">
        <v>122961.60000000001</v>
      </c>
      <c r="G940" s="5"/>
      <c r="H940" s="6">
        <v>160</v>
      </c>
    </row>
    <row r="941" spans="1:8" x14ac:dyDescent="0.2">
      <c r="A941" s="10" t="s">
        <v>1991</v>
      </c>
      <c r="B941" s="10" t="s">
        <v>1992</v>
      </c>
      <c r="C941" s="10" t="s">
        <v>198</v>
      </c>
      <c r="D941" s="2">
        <v>669.47</v>
      </c>
      <c r="E941" s="3">
        <v>8</v>
      </c>
      <c r="F941" s="4">
        <v>5355.76</v>
      </c>
      <c r="G941" s="5"/>
      <c r="H941" s="6">
        <v>8</v>
      </c>
    </row>
    <row r="942" spans="1:8" x14ac:dyDescent="0.2">
      <c r="A942" s="10" t="s">
        <v>1993</v>
      </c>
      <c r="B942" s="10" t="s">
        <v>1994</v>
      </c>
      <c r="C942" s="10" t="s">
        <v>198</v>
      </c>
      <c r="D942" s="2">
        <v>669.47</v>
      </c>
      <c r="E942" s="3">
        <v>88</v>
      </c>
      <c r="F942" s="4">
        <v>58913.36</v>
      </c>
      <c r="G942" s="5"/>
      <c r="H942" s="6">
        <v>88</v>
      </c>
    </row>
    <row r="943" spans="1:8" x14ac:dyDescent="0.2">
      <c r="A943" s="10" t="s">
        <v>1995</v>
      </c>
      <c r="B943" s="10" t="s">
        <v>1996</v>
      </c>
      <c r="C943" s="10" t="s">
        <v>198</v>
      </c>
      <c r="D943" s="2">
        <v>768.51</v>
      </c>
      <c r="E943" s="3">
        <v>33</v>
      </c>
      <c r="F943" s="4">
        <v>25360.83</v>
      </c>
      <c r="G943" s="5"/>
      <c r="H943" s="6">
        <v>33</v>
      </c>
    </row>
    <row r="944" spans="1:8" x14ac:dyDescent="0.2">
      <c r="A944" s="10" t="s">
        <v>1997</v>
      </c>
      <c r="B944" s="10" t="s">
        <v>1998</v>
      </c>
      <c r="C944" s="10" t="s">
        <v>198</v>
      </c>
      <c r="D944" s="2">
        <v>589.19000000000005</v>
      </c>
      <c r="E944" s="3">
        <v>9</v>
      </c>
      <c r="F944" s="4">
        <v>5302.71</v>
      </c>
      <c r="G944" s="5"/>
      <c r="H944" s="6">
        <v>9</v>
      </c>
    </row>
    <row r="945" spans="1:8" x14ac:dyDescent="0.2">
      <c r="A945" s="10" t="s">
        <v>1999</v>
      </c>
      <c r="B945" s="10" t="s">
        <v>2000</v>
      </c>
      <c r="C945" s="10" t="s">
        <v>198</v>
      </c>
      <c r="D945" s="2">
        <v>616.08000000000004</v>
      </c>
      <c r="E945" s="3">
        <v>229</v>
      </c>
      <c r="F945" s="4">
        <v>141082.32</v>
      </c>
      <c r="G945" s="5"/>
      <c r="H945" s="6">
        <v>229</v>
      </c>
    </row>
    <row r="946" spans="1:8" x14ac:dyDescent="0.2">
      <c r="A946" s="10" t="s">
        <v>2001</v>
      </c>
      <c r="B946" s="10" t="s">
        <v>2002</v>
      </c>
      <c r="C946" s="10" t="s">
        <v>198</v>
      </c>
      <c r="D946" s="2">
        <v>589.19000000000005</v>
      </c>
      <c r="E946" s="3">
        <v>85</v>
      </c>
      <c r="F946" s="4">
        <v>50081.15</v>
      </c>
      <c r="G946" s="5"/>
      <c r="H946" s="6">
        <v>85</v>
      </c>
    </row>
    <row r="947" spans="1:8" x14ac:dyDescent="0.2">
      <c r="A947" s="10" t="s">
        <v>2003</v>
      </c>
      <c r="B947" s="10" t="s">
        <v>2004</v>
      </c>
      <c r="C947" s="10" t="s">
        <v>198</v>
      </c>
      <c r="D947" s="2">
        <v>616.08000000000004</v>
      </c>
      <c r="E947" s="3">
        <v>122</v>
      </c>
      <c r="F947" s="4">
        <v>75161.759999999995</v>
      </c>
      <c r="G947" s="5"/>
      <c r="H947" s="6">
        <v>122</v>
      </c>
    </row>
    <row r="948" spans="1:8" x14ac:dyDescent="0.2">
      <c r="A948" s="10" t="s">
        <v>2005</v>
      </c>
      <c r="B948" s="10" t="s">
        <v>2006</v>
      </c>
      <c r="C948" s="10" t="s">
        <v>198</v>
      </c>
      <c r="D948" s="2">
        <v>589.19000000000005</v>
      </c>
      <c r="E948" s="3">
        <v>108</v>
      </c>
      <c r="F948" s="4">
        <v>63632.52</v>
      </c>
      <c r="G948" s="5"/>
      <c r="H948" s="6">
        <v>108</v>
      </c>
    </row>
    <row r="949" spans="1:8" x14ac:dyDescent="0.2">
      <c r="A949" s="10" t="s">
        <v>2007</v>
      </c>
      <c r="B949" s="10" t="s">
        <v>2008</v>
      </c>
      <c r="C949" s="10" t="s">
        <v>198</v>
      </c>
      <c r="D949" s="2">
        <v>589.19000000000005</v>
      </c>
      <c r="E949" s="3">
        <v>102</v>
      </c>
      <c r="F949" s="4">
        <v>60097.38</v>
      </c>
      <c r="G949" s="5"/>
      <c r="H949" s="6">
        <v>102</v>
      </c>
    </row>
    <row r="950" spans="1:8" x14ac:dyDescent="0.2">
      <c r="A950" s="10" t="s">
        <v>2009</v>
      </c>
      <c r="B950" s="10" t="s">
        <v>2010</v>
      </c>
      <c r="C950" s="10" t="s">
        <v>198</v>
      </c>
      <c r="D950" s="2">
        <v>848.81</v>
      </c>
      <c r="E950" s="3">
        <v>104</v>
      </c>
      <c r="F950" s="4">
        <v>88276.24</v>
      </c>
      <c r="G950" s="5"/>
      <c r="H950" s="6">
        <v>104</v>
      </c>
    </row>
    <row r="951" spans="1:8" x14ac:dyDescent="0.2">
      <c r="A951" s="10" t="s">
        <v>2011</v>
      </c>
      <c r="B951" s="10" t="s">
        <v>2012</v>
      </c>
      <c r="C951" s="10" t="s">
        <v>198</v>
      </c>
      <c r="D951" s="2">
        <v>811.2</v>
      </c>
      <c r="E951" s="3">
        <v>94</v>
      </c>
      <c r="F951" s="7">
        <v>76252.800000000003</v>
      </c>
      <c r="G951" s="5"/>
      <c r="H951" s="6">
        <v>94</v>
      </c>
    </row>
    <row r="952" spans="1:8" x14ac:dyDescent="0.2">
      <c r="A952" s="10" t="s">
        <v>2013</v>
      </c>
      <c r="B952" s="10" t="s">
        <v>2014</v>
      </c>
      <c r="C952" s="10" t="s">
        <v>198</v>
      </c>
      <c r="D952" s="2">
        <v>811.2</v>
      </c>
      <c r="E952" s="3">
        <v>117</v>
      </c>
      <c r="F952" s="7">
        <v>94910.399999999994</v>
      </c>
      <c r="G952" s="5"/>
      <c r="H952" s="6">
        <v>117</v>
      </c>
    </row>
    <row r="953" spans="1:8" x14ac:dyDescent="0.2">
      <c r="A953" s="10" t="s">
        <v>2015</v>
      </c>
      <c r="B953" s="10" t="s">
        <v>2016</v>
      </c>
      <c r="C953" s="10" t="s">
        <v>198</v>
      </c>
      <c r="D953" s="2">
        <v>848.81</v>
      </c>
      <c r="E953" s="3">
        <v>124</v>
      </c>
      <c r="F953" s="4">
        <v>105252.44</v>
      </c>
      <c r="G953" s="5"/>
      <c r="H953" s="6">
        <v>124</v>
      </c>
    </row>
    <row r="954" spans="1:8" x14ac:dyDescent="0.2">
      <c r="A954" s="10" t="s">
        <v>2017</v>
      </c>
      <c r="B954" s="10" t="s">
        <v>2018</v>
      </c>
      <c r="C954" s="10" t="s">
        <v>198</v>
      </c>
      <c r="D954" s="2">
        <v>638</v>
      </c>
      <c r="E954" s="3">
        <v>2</v>
      </c>
      <c r="F954" s="8">
        <v>1276</v>
      </c>
      <c r="G954" s="5"/>
      <c r="H954" s="6">
        <v>2</v>
      </c>
    </row>
    <row r="955" spans="1:8" x14ac:dyDescent="0.2">
      <c r="A955" s="10" t="s">
        <v>2019</v>
      </c>
      <c r="B955" s="10" t="s">
        <v>2020</v>
      </c>
      <c r="C955" s="10" t="s">
        <v>198</v>
      </c>
      <c r="D955" s="2">
        <v>430.57</v>
      </c>
      <c r="E955" s="3">
        <v>9</v>
      </c>
      <c r="F955" s="4">
        <v>3875.13</v>
      </c>
      <c r="G955" s="5"/>
      <c r="H955" s="6">
        <v>9</v>
      </c>
    </row>
    <row r="956" spans="1:8" x14ac:dyDescent="0.2">
      <c r="A956" s="10" t="s">
        <v>2021</v>
      </c>
      <c r="B956" s="10" t="s">
        <v>2022</v>
      </c>
      <c r="C956" s="10" t="s">
        <v>198</v>
      </c>
      <c r="D956" s="2">
        <v>572.13</v>
      </c>
      <c r="E956" s="3">
        <v>1</v>
      </c>
      <c r="F956" s="2">
        <v>572.13</v>
      </c>
      <c r="G956" s="5"/>
      <c r="H956" s="6">
        <v>1</v>
      </c>
    </row>
    <row r="957" spans="1:8" x14ac:dyDescent="0.2">
      <c r="A957" s="10" t="s">
        <v>2023</v>
      </c>
      <c r="B957" s="10" t="s">
        <v>2024</v>
      </c>
      <c r="C957" s="10" t="s">
        <v>198</v>
      </c>
      <c r="D957" s="2">
        <v>589.19000000000005</v>
      </c>
      <c r="E957" s="3">
        <v>70</v>
      </c>
      <c r="F957" s="7">
        <v>41243.300000000003</v>
      </c>
      <c r="G957" s="5"/>
      <c r="H957" s="6">
        <v>70</v>
      </c>
    </row>
    <row r="958" spans="1:8" x14ac:dyDescent="0.2">
      <c r="A958" s="10" t="s">
        <v>2025</v>
      </c>
      <c r="B958" s="10" t="s">
        <v>2026</v>
      </c>
      <c r="C958" s="10" t="s">
        <v>198</v>
      </c>
      <c r="D958" s="2">
        <v>502.1</v>
      </c>
      <c r="E958" s="3">
        <v>1</v>
      </c>
      <c r="F958" s="9">
        <v>502.1</v>
      </c>
      <c r="G958" s="5"/>
      <c r="H958" s="6">
        <v>1</v>
      </c>
    </row>
    <row r="959" spans="1:8" x14ac:dyDescent="0.2">
      <c r="A959" s="10" t="s">
        <v>2027</v>
      </c>
      <c r="B959" s="10" t="s">
        <v>2028</v>
      </c>
      <c r="C959" s="10" t="s">
        <v>198</v>
      </c>
      <c r="D959" s="2">
        <v>589.19000000000005</v>
      </c>
      <c r="E959" s="3">
        <v>94</v>
      </c>
      <c r="F959" s="4">
        <v>55383.86</v>
      </c>
      <c r="G959" s="5"/>
      <c r="H959" s="6">
        <v>94</v>
      </c>
    </row>
    <row r="960" spans="1:8" x14ac:dyDescent="0.2">
      <c r="A960" s="10" t="s">
        <v>2029</v>
      </c>
      <c r="B960" s="10" t="s">
        <v>2030</v>
      </c>
      <c r="C960" s="10" t="s">
        <v>198</v>
      </c>
      <c r="D960" s="2">
        <v>616.08000000000004</v>
      </c>
      <c r="E960" s="3">
        <v>15</v>
      </c>
      <c r="F960" s="7">
        <v>9241.2000000000007</v>
      </c>
      <c r="G960" s="5"/>
      <c r="H960" s="6">
        <v>15</v>
      </c>
    </row>
    <row r="961" spans="1:8" x14ac:dyDescent="0.2">
      <c r="A961" s="10" t="s">
        <v>2031</v>
      </c>
      <c r="B961" s="10" t="s">
        <v>2032</v>
      </c>
      <c r="C961" s="10" t="s">
        <v>198</v>
      </c>
      <c r="D961" s="2">
        <v>669.47</v>
      </c>
      <c r="E961" s="3">
        <v>5</v>
      </c>
      <c r="F961" s="4">
        <v>3347.35</v>
      </c>
      <c r="G961" s="5"/>
      <c r="H961" s="6">
        <v>5</v>
      </c>
    </row>
    <row r="962" spans="1:8" x14ac:dyDescent="0.2">
      <c r="A962" s="10" t="s">
        <v>2033</v>
      </c>
      <c r="B962" s="10" t="s">
        <v>2034</v>
      </c>
      <c r="C962" s="10" t="s">
        <v>198</v>
      </c>
      <c r="D962" s="2">
        <v>832.47</v>
      </c>
      <c r="E962" s="3">
        <v>1</v>
      </c>
      <c r="F962" s="2">
        <v>832.47</v>
      </c>
      <c r="G962" s="5"/>
      <c r="H962" s="6">
        <v>1</v>
      </c>
    </row>
    <row r="963" spans="1:8" x14ac:dyDescent="0.2">
      <c r="A963" s="10" t="s">
        <v>2035</v>
      </c>
      <c r="B963" s="10" t="s">
        <v>2036</v>
      </c>
      <c r="C963" s="10" t="s">
        <v>198</v>
      </c>
      <c r="D963" s="2">
        <v>589.19000000000005</v>
      </c>
      <c r="E963" s="3">
        <v>229</v>
      </c>
      <c r="F963" s="4">
        <v>134924.51</v>
      </c>
      <c r="G963" s="5"/>
      <c r="H963" s="6">
        <v>229</v>
      </c>
    </row>
    <row r="964" spans="1:8" x14ac:dyDescent="0.2">
      <c r="A964" s="10" t="s">
        <v>2037</v>
      </c>
      <c r="B964" s="10" t="s">
        <v>2038</v>
      </c>
      <c r="C964" s="10" t="s">
        <v>198</v>
      </c>
      <c r="D964" s="2">
        <v>589.19000000000005</v>
      </c>
      <c r="E964" s="3">
        <v>102</v>
      </c>
      <c r="F964" s="4">
        <v>60097.38</v>
      </c>
      <c r="G964" s="5"/>
      <c r="H964" s="6">
        <v>102</v>
      </c>
    </row>
    <row r="965" spans="1:8" x14ac:dyDescent="0.2">
      <c r="A965" s="10" t="s">
        <v>2039</v>
      </c>
      <c r="B965" s="10" t="s">
        <v>2040</v>
      </c>
      <c r="C965" s="10" t="s">
        <v>198</v>
      </c>
      <c r="D965" s="2">
        <v>589.19000000000005</v>
      </c>
      <c r="E965" s="3">
        <v>94</v>
      </c>
      <c r="F965" s="4">
        <v>55383.86</v>
      </c>
      <c r="G965" s="5"/>
      <c r="H965" s="6">
        <v>94</v>
      </c>
    </row>
    <row r="966" spans="1:8" x14ac:dyDescent="0.2">
      <c r="A966" s="10" t="s">
        <v>2041</v>
      </c>
      <c r="B966" s="10" t="s">
        <v>2042</v>
      </c>
      <c r="C966" s="10" t="s">
        <v>198</v>
      </c>
      <c r="D966" s="2">
        <v>921.72</v>
      </c>
      <c r="E966" s="3">
        <v>29</v>
      </c>
      <c r="F966" s="4">
        <v>26729.88</v>
      </c>
      <c r="G966" s="5"/>
      <c r="H966" s="6">
        <v>29</v>
      </c>
    </row>
    <row r="967" spans="1:8" x14ac:dyDescent="0.2">
      <c r="A967" s="10" t="s">
        <v>2043</v>
      </c>
      <c r="B967" s="10" t="s">
        <v>2044</v>
      </c>
      <c r="C967" s="10" t="s">
        <v>198</v>
      </c>
      <c r="D967" s="2">
        <v>921.72</v>
      </c>
      <c r="E967" s="3">
        <v>37</v>
      </c>
      <c r="F967" s="4">
        <v>34103.64</v>
      </c>
      <c r="G967" s="5"/>
      <c r="H967" s="6">
        <v>37</v>
      </c>
    </row>
    <row r="968" spans="1:8" x14ac:dyDescent="0.2">
      <c r="A968" s="10" t="s">
        <v>2045</v>
      </c>
      <c r="B968" s="10" t="s">
        <v>2046</v>
      </c>
      <c r="C968" s="10" t="s">
        <v>198</v>
      </c>
      <c r="D968" s="2">
        <v>921.72</v>
      </c>
      <c r="E968" s="3">
        <v>1</v>
      </c>
      <c r="F968" s="2">
        <v>921.72</v>
      </c>
      <c r="G968" s="5"/>
      <c r="H968" s="6">
        <v>1</v>
      </c>
    </row>
    <row r="969" spans="1:8" x14ac:dyDescent="0.2">
      <c r="A969" s="10" t="s">
        <v>2047</v>
      </c>
      <c r="B969" s="10" t="s">
        <v>2048</v>
      </c>
      <c r="C969" s="10" t="s">
        <v>198</v>
      </c>
      <c r="D969" s="2">
        <v>921.72</v>
      </c>
      <c r="E969" s="3">
        <v>107</v>
      </c>
      <c r="F969" s="4">
        <v>98624.04</v>
      </c>
      <c r="G969" s="5"/>
      <c r="H969" s="6">
        <v>107</v>
      </c>
    </row>
    <row r="970" spans="1:8" x14ac:dyDescent="0.2">
      <c r="A970" s="10" t="s">
        <v>2049</v>
      </c>
      <c r="B970" s="10" t="s">
        <v>2050</v>
      </c>
      <c r="C970" s="10" t="s">
        <v>198</v>
      </c>
      <c r="D970" s="2">
        <v>804.39</v>
      </c>
      <c r="E970" s="3">
        <v>94</v>
      </c>
      <c r="F970" s="4">
        <v>75612.66</v>
      </c>
      <c r="G970" s="5"/>
      <c r="H970" s="6">
        <v>94</v>
      </c>
    </row>
    <row r="971" spans="1:8" x14ac:dyDescent="0.2">
      <c r="A971" s="10" t="s">
        <v>2051</v>
      </c>
      <c r="B971" s="10" t="s">
        <v>2052</v>
      </c>
      <c r="C971" s="10" t="s">
        <v>198</v>
      </c>
      <c r="D971" s="2">
        <v>848.81</v>
      </c>
      <c r="E971" s="3">
        <v>132</v>
      </c>
      <c r="F971" s="4">
        <v>112042.92</v>
      </c>
      <c r="G971" s="5"/>
      <c r="H971" s="6">
        <v>132</v>
      </c>
    </row>
    <row r="972" spans="1:8" x14ac:dyDescent="0.2">
      <c r="A972" s="10" t="s">
        <v>2053</v>
      </c>
      <c r="B972" s="10" t="s">
        <v>2054</v>
      </c>
      <c r="C972" s="10" t="s">
        <v>198</v>
      </c>
      <c r="D972" s="2">
        <v>848.81</v>
      </c>
      <c r="E972" s="3">
        <v>40</v>
      </c>
      <c r="F972" s="7">
        <v>33952.400000000001</v>
      </c>
      <c r="G972" s="5"/>
      <c r="H972" s="6">
        <v>40</v>
      </c>
    </row>
    <row r="973" spans="1:8" x14ac:dyDescent="0.2">
      <c r="A973" s="10" t="s">
        <v>2055</v>
      </c>
      <c r="B973" s="10" t="s">
        <v>2056</v>
      </c>
      <c r="C973" s="10" t="s">
        <v>198</v>
      </c>
      <c r="D973" s="2">
        <v>848.81</v>
      </c>
      <c r="E973" s="3">
        <v>155</v>
      </c>
      <c r="F973" s="4">
        <v>131565.54999999999</v>
      </c>
      <c r="G973" s="5"/>
      <c r="H973" s="6">
        <v>155</v>
      </c>
    </row>
    <row r="974" spans="1:8" x14ac:dyDescent="0.2">
      <c r="A974" s="10" t="s">
        <v>2057</v>
      </c>
      <c r="B974" s="10" t="s">
        <v>2058</v>
      </c>
      <c r="C974" s="10" t="s">
        <v>198</v>
      </c>
      <c r="D974" s="2">
        <v>848.81</v>
      </c>
      <c r="E974" s="3">
        <v>138</v>
      </c>
      <c r="F974" s="4">
        <v>117135.78</v>
      </c>
      <c r="G974" s="5"/>
      <c r="H974" s="6">
        <v>138</v>
      </c>
    </row>
    <row r="975" spans="1:8" x14ac:dyDescent="0.2">
      <c r="A975" s="10" t="s">
        <v>2059</v>
      </c>
      <c r="B975" s="10" t="s">
        <v>2060</v>
      </c>
      <c r="C975" s="10" t="s">
        <v>198</v>
      </c>
      <c r="D975" s="2">
        <v>811.2</v>
      </c>
      <c r="E975" s="3">
        <v>99</v>
      </c>
      <c r="F975" s="7">
        <v>80308.800000000003</v>
      </c>
      <c r="G975" s="5"/>
      <c r="H975" s="6">
        <v>99</v>
      </c>
    </row>
    <row r="976" spans="1:8" x14ac:dyDescent="0.2">
      <c r="A976" s="10" t="s">
        <v>2061</v>
      </c>
      <c r="B976" s="10" t="s">
        <v>2062</v>
      </c>
      <c r="C976" s="10" t="s">
        <v>198</v>
      </c>
      <c r="D976" s="2">
        <v>848.81</v>
      </c>
      <c r="E976" s="3">
        <v>171</v>
      </c>
      <c r="F976" s="4">
        <v>145146.51</v>
      </c>
      <c r="G976" s="5"/>
      <c r="H976" s="6">
        <v>171</v>
      </c>
    </row>
    <row r="977" spans="1:8" x14ac:dyDescent="0.2">
      <c r="A977" s="10" t="s">
        <v>2063</v>
      </c>
      <c r="B977" s="10" t="s">
        <v>2064</v>
      </c>
      <c r="C977" s="10" t="s">
        <v>198</v>
      </c>
      <c r="D977" s="2">
        <v>848.81</v>
      </c>
      <c r="E977" s="3">
        <v>145</v>
      </c>
      <c r="F977" s="4">
        <v>123077.45</v>
      </c>
      <c r="G977" s="5"/>
      <c r="H977" s="6">
        <v>145</v>
      </c>
    </row>
    <row r="978" spans="1:8" x14ac:dyDescent="0.2">
      <c r="A978" s="10" t="s">
        <v>2065</v>
      </c>
      <c r="B978" s="10" t="s">
        <v>2066</v>
      </c>
      <c r="C978" s="10" t="s">
        <v>198</v>
      </c>
      <c r="D978" s="2">
        <v>848.81</v>
      </c>
      <c r="E978" s="3">
        <v>92</v>
      </c>
      <c r="F978" s="4">
        <v>78090.52</v>
      </c>
      <c r="G978" s="5"/>
      <c r="H978" s="6">
        <v>92</v>
      </c>
    </row>
    <row r="979" spans="1:8" x14ac:dyDescent="0.2">
      <c r="A979" s="10" t="s">
        <v>2067</v>
      </c>
      <c r="B979" s="10" t="s">
        <v>2068</v>
      </c>
      <c r="C979" s="10" t="s">
        <v>198</v>
      </c>
      <c r="D979" s="2">
        <v>921.72</v>
      </c>
      <c r="E979" s="3">
        <v>16</v>
      </c>
      <c r="F979" s="4">
        <v>14747.52</v>
      </c>
      <c r="G979" s="5"/>
      <c r="H979" s="6">
        <v>16</v>
      </c>
    </row>
    <row r="980" spans="1:8" x14ac:dyDescent="0.2">
      <c r="A980" s="10" t="s">
        <v>2069</v>
      </c>
      <c r="B980" s="10" t="s">
        <v>2070</v>
      </c>
      <c r="C980" s="10" t="s">
        <v>198</v>
      </c>
      <c r="D980" s="2">
        <v>921.72</v>
      </c>
      <c r="E980" s="3">
        <v>34</v>
      </c>
      <c r="F980" s="4">
        <v>31338.48</v>
      </c>
      <c r="G980" s="5"/>
      <c r="H980" s="6">
        <v>34</v>
      </c>
    </row>
    <row r="981" spans="1:8" x14ac:dyDescent="0.2">
      <c r="A981" s="10" t="s">
        <v>2071</v>
      </c>
      <c r="B981" s="10" t="s">
        <v>2072</v>
      </c>
      <c r="C981" s="10" t="s">
        <v>198</v>
      </c>
      <c r="D981" s="2">
        <v>759</v>
      </c>
      <c r="E981" s="3">
        <v>117</v>
      </c>
      <c r="F981" s="8">
        <v>88803</v>
      </c>
      <c r="G981" s="5"/>
      <c r="H981" s="6">
        <v>117</v>
      </c>
    </row>
    <row r="982" spans="1:8" x14ac:dyDescent="0.2">
      <c r="A982" s="10" t="s">
        <v>2073</v>
      </c>
      <c r="B982" s="10" t="s">
        <v>2074</v>
      </c>
      <c r="C982" s="10" t="s">
        <v>198</v>
      </c>
      <c r="D982" s="2">
        <v>759</v>
      </c>
      <c r="E982" s="3">
        <v>83</v>
      </c>
      <c r="F982" s="8">
        <v>62997</v>
      </c>
      <c r="G982" s="5"/>
      <c r="H982" s="6">
        <v>83</v>
      </c>
    </row>
    <row r="983" spans="1:8" x14ac:dyDescent="0.2">
      <c r="A983" s="10" t="s">
        <v>2075</v>
      </c>
      <c r="B983" s="10" t="s">
        <v>2076</v>
      </c>
      <c r="C983" s="10" t="s">
        <v>198</v>
      </c>
      <c r="D983" s="2">
        <v>811.2</v>
      </c>
      <c r="E983" s="3">
        <v>71</v>
      </c>
      <c r="F983" s="7">
        <v>57595.199999999997</v>
      </c>
      <c r="G983" s="5"/>
      <c r="H983" s="6">
        <v>71</v>
      </c>
    </row>
    <row r="984" spans="1:8" x14ac:dyDescent="0.2">
      <c r="A984" s="10" t="s">
        <v>2077</v>
      </c>
      <c r="B984" s="10" t="s">
        <v>2078</v>
      </c>
      <c r="C984" s="10" t="s">
        <v>198</v>
      </c>
      <c r="D984" s="2">
        <v>759</v>
      </c>
      <c r="E984" s="3">
        <v>44</v>
      </c>
      <c r="F984" s="8">
        <v>33396</v>
      </c>
      <c r="G984" s="5"/>
      <c r="H984" s="6">
        <v>44</v>
      </c>
    </row>
    <row r="985" spans="1:8" x14ac:dyDescent="0.2">
      <c r="A985" s="10" t="s">
        <v>2079</v>
      </c>
      <c r="B985" s="10" t="s">
        <v>2080</v>
      </c>
      <c r="C985" s="10" t="s">
        <v>198</v>
      </c>
      <c r="D985" s="2">
        <v>616.08000000000004</v>
      </c>
      <c r="E985" s="3">
        <v>297</v>
      </c>
      <c r="F985" s="4">
        <v>182975.76</v>
      </c>
      <c r="G985" s="5"/>
      <c r="H985" s="6">
        <v>297</v>
      </c>
    </row>
    <row r="986" spans="1:8" x14ac:dyDescent="0.2">
      <c r="A986" s="10" t="s">
        <v>2081</v>
      </c>
      <c r="B986" s="10" t="s">
        <v>2082</v>
      </c>
      <c r="C986" s="10" t="s">
        <v>198</v>
      </c>
      <c r="D986" s="2">
        <v>616.08000000000004</v>
      </c>
      <c r="E986" s="3">
        <v>235</v>
      </c>
      <c r="F986" s="7">
        <v>144778.79999999999</v>
      </c>
      <c r="G986" s="5"/>
      <c r="H986" s="6">
        <v>235</v>
      </c>
    </row>
    <row r="987" spans="1:8" x14ac:dyDescent="0.2">
      <c r="A987" s="10" t="s">
        <v>2083</v>
      </c>
      <c r="B987" s="10" t="s">
        <v>2084</v>
      </c>
      <c r="C987" s="10" t="s">
        <v>198</v>
      </c>
      <c r="D987" s="2">
        <v>616.08000000000004</v>
      </c>
      <c r="E987" s="3">
        <v>84</v>
      </c>
      <c r="F987" s="4">
        <v>51750.720000000001</v>
      </c>
      <c r="G987" s="5"/>
      <c r="H987" s="6">
        <v>84</v>
      </c>
    </row>
    <row r="988" spans="1:8" x14ac:dyDescent="0.2">
      <c r="A988" s="10" t="s">
        <v>2085</v>
      </c>
      <c r="B988" s="10" t="s">
        <v>2086</v>
      </c>
      <c r="C988" s="10" t="s">
        <v>198</v>
      </c>
      <c r="D988" s="2">
        <v>616.08000000000004</v>
      </c>
      <c r="E988" s="3">
        <v>126</v>
      </c>
      <c r="F988" s="4">
        <v>77626.080000000002</v>
      </c>
      <c r="G988" s="5"/>
      <c r="H988" s="6">
        <v>126</v>
      </c>
    </row>
    <row r="989" spans="1:8" x14ac:dyDescent="0.2">
      <c r="A989" s="10" t="s">
        <v>2087</v>
      </c>
      <c r="B989" s="10" t="s">
        <v>2088</v>
      </c>
      <c r="C989" s="10" t="s">
        <v>1385</v>
      </c>
      <c r="D989" s="2">
        <v>312.01</v>
      </c>
      <c r="E989" s="3">
        <v>2</v>
      </c>
      <c r="F989" s="2">
        <v>624.02</v>
      </c>
      <c r="G989" s="5"/>
      <c r="H989" s="6">
        <v>2</v>
      </c>
    </row>
    <row r="990" spans="1:8" x14ac:dyDescent="0.2">
      <c r="A990" s="10" t="s">
        <v>2089</v>
      </c>
      <c r="B990" s="10" t="s">
        <v>2090</v>
      </c>
      <c r="C990" s="10" t="s">
        <v>1385</v>
      </c>
      <c r="D990" s="2">
        <v>469.84</v>
      </c>
      <c r="E990" s="3">
        <v>97</v>
      </c>
      <c r="F990" s="4">
        <v>45574.48</v>
      </c>
      <c r="G990" s="5"/>
      <c r="H990" s="6">
        <v>97</v>
      </c>
    </row>
    <row r="991" spans="1:8" x14ac:dyDescent="0.2">
      <c r="A991" s="10" t="s">
        <v>2091</v>
      </c>
      <c r="B991" s="10" t="s">
        <v>2092</v>
      </c>
      <c r="C991" s="10" t="s">
        <v>1385</v>
      </c>
      <c r="D991" s="2">
        <v>455.58</v>
      </c>
      <c r="E991" s="3">
        <v>93</v>
      </c>
      <c r="F991" s="4">
        <v>42368.94</v>
      </c>
      <c r="G991" s="5"/>
      <c r="H991" s="6">
        <v>93</v>
      </c>
    </row>
    <row r="992" spans="1:8" x14ac:dyDescent="0.2">
      <c r="A992" s="10" t="s">
        <v>2093</v>
      </c>
      <c r="B992" s="10" t="s">
        <v>2094</v>
      </c>
      <c r="C992" s="10" t="s">
        <v>198</v>
      </c>
      <c r="D992" s="2">
        <v>589.19000000000005</v>
      </c>
      <c r="E992" s="3">
        <v>2</v>
      </c>
      <c r="F992" s="4">
        <v>1178.3800000000001</v>
      </c>
      <c r="G992" s="5"/>
      <c r="H992" s="6">
        <v>2</v>
      </c>
    </row>
    <row r="993" spans="1:8" x14ac:dyDescent="0.2">
      <c r="A993" s="10" t="s">
        <v>2095</v>
      </c>
      <c r="B993" s="10" t="s">
        <v>2096</v>
      </c>
      <c r="C993" s="10" t="s">
        <v>198</v>
      </c>
      <c r="D993" s="2">
        <v>616.08000000000004</v>
      </c>
      <c r="E993" s="3">
        <v>120</v>
      </c>
      <c r="F993" s="7">
        <v>73929.600000000006</v>
      </c>
      <c r="G993" s="5"/>
      <c r="H993" s="6">
        <v>120</v>
      </c>
    </row>
    <row r="994" spans="1:8" x14ac:dyDescent="0.2">
      <c r="A994" s="10" t="s">
        <v>2097</v>
      </c>
      <c r="B994" s="10" t="s">
        <v>2098</v>
      </c>
      <c r="C994" s="10" t="s">
        <v>198</v>
      </c>
      <c r="D994" s="2">
        <v>616.08000000000004</v>
      </c>
      <c r="E994" s="3">
        <v>128</v>
      </c>
      <c r="F994" s="4">
        <v>78858.240000000005</v>
      </c>
      <c r="G994" s="5"/>
      <c r="H994" s="6">
        <v>128</v>
      </c>
    </row>
    <row r="995" spans="1:8" x14ac:dyDescent="0.2">
      <c r="A995" s="10" t="s">
        <v>2099</v>
      </c>
      <c r="B995" s="10" t="s">
        <v>2100</v>
      </c>
      <c r="C995" s="10" t="s">
        <v>198</v>
      </c>
      <c r="D995" s="2">
        <v>638</v>
      </c>
      <c r="E995" s="3">
        <v>5</v>
      </c>
      <c r="F995" s="8">
        <v>3190</v>
      </c>
      <c r="G995" s="5"/>
      <c r="H995" s="6">
        <v>5</v>
      </c>
    </row>
    <row r="996" spans="1:8" x14ac:dyDescent="0.2">
      <c r="A996" s="10" t="s">
        <v>2101</v>
      </c>
      <c r="B996" s="10" t="s">
        <v>2102</v>
      </c>
      <c r="C996" s="10" t="s">
        <v>198</v>
      </c>
      <c r="D996" s="2">
        <v>811.2</v>
      </c>
      <c r="E996" s="3">
        <v>80</v>
      </c>
      <c r="F996" s="8">
        <v>64896</v>
      </c>
      <c r="G996" s="5"/>
      <c r="H996" s="6">
        <v>80</v>
      </c>
    </row>
    <row r="997" spans="1:8" x14ac:dyDescent="0.2">
      <c r="A997" s="10" t="s">
        <v>2103</v>
      </c>
      <c r="B997" s="10" t="s">
        <v>2104</v>
      </c>
      <c r="C997" s="10" t="s">
        <v>198</v>
      </c>
      <c r="D997" s="2">
        <v>848.81</v>
      </c>
      <c r="E997" s="3">
        <v>81</v>
      </c>
      <c r="F997" s="4">
        <v>68753.61</v>
      </c>
      <c r="G997" s="5"/>
      <c r="H997" s="6">
        <v>81</v>
      </c>
    </row>
    <row r="998" spans="1:8" x14ac:dyDescent="0.2">
      <c r="A998" s="10" t="s">
        <v>2105</v>
      </c>
      <c r="B998" s="10" t="s">
        <v>2106</v>
      </c>
      <c r="C998" s="10" t="s">
        <v>198</v>
      </c>
      <c r="D998" s="2">
        <v>921.72</v>
      </c>
      <c r="E998" s="3">
        <v>49</v>
      </c>
      <c r="F998" s="4">
        <v>45164.28</v>
      </c>
      <c r="G998" s="5"/>
      <c r="H998" s="6">
        <v>49</v>
      </c>
    </row>
    <row r="999" spans="1:8" x14ac:dyDescent="0.2">
      <c r="A999" s="10" t="s">
        <v>2107</v>
      </c>
      <c r="B999" s="10" t="s">
        <v>2108</v>
      </c>
      <c r="C999" s="10" t="s">
        <v>198</v>
      </c>
      <c r="D999" s="2">
        <v>921.72</v>
      </c>
      <c r="E999" s="3">
        <v>25</v>
      </c>
      <c r="F999" s="8">
        <v>23043</v>
      </c>
      <c r="G999" s="5"/>
      <c r="H999" s="6">
        <v>25</v>
      </c>
    </row>
    <row r="1000" spans="1:8" x14ac:dyDescent="0.2">
      <c r="A1000" s="10" t="s">
        <v>2109</v>
      </c>
      <c r="B1000" s="10" t="s">
        <v>2110</v>
      </c>
      <c r="C1000" s="10" t="s">
        <v>198</v>
      </c>
      <c r="D1000" s="2">
        <v>463</v>
      </c>
      <c r="E1000" s="3">
        <v>1</v>
      </c>
      <c r="F1000" s="3">
        <v>463</v>
      </c>
      <c r="G1000" s="5"/>
      <c r="H1000" s="6">
        <v>1</v>
      </c>
    </row>
    <row r="1001" spans="1:8" x14ac:dyDescent="0.2">
      <c r="A1001" s="10" t="s">
        <v>2111</v>
      </c>
      <c r="B1001" s="10" t="s">
        <v>2112</v>
      </c>
      <c r="C1001" s="10" t="s">
        <v>198</v>
      </c>
      <c r="D1001" s="2">
        <v>921.72</v>
      </c>
      <c r="E1001" s="3">
        <v>21</v>
      </c>
      <c r="F1001" s="4">
        <v>19356.12</v>
      </c>
      <c r="G1001" s="5"/>
      <c r="H1001" s="6">
        <v>21</v>
      </c>
    </row>
    <row r="1002" spans="1:8" x14ac:dyDescent="0.2">
      <c r="A1002" s="10" t="s">
        <v>2113</v>
      </c>
      <c r="B1002" s="10" t="s">
        <v>2114</v>
      </c>
      <c r="C1002" s="10" t="s">
        <v>198</v>
      </c>
      <c r="D1002" s="2">
        <v>725.81</v>
      </c>
      <c r="E1002" s="3">
        <v>68</v>
      </c>
      <c r="F1002" s="4">
        <v>49355.08</v>
      </c>
      <c r="G1002" s="5"/>
      <c r="H1002" s="6">
        <v>68</v>
      </c>
    </row>
    <row r="1003" spans="1:8" x14ac:dyDescent="0.2">
      <c r="A1003" s="10" t="s">
        <v>2115</v>
      </c>
      <c r="B1003" s="10" t="s">
        <v>2116</v>
      </c>
      <c r="C1003" s="10" t="s">
        <v>198</v>
      </c>
      <c r="D1003" s="2">
        <v>589.19000000000005</v>
      </c>
      <c r="E1003" s="3">
        <v>35</v>
      </c>
      <c r="F1003" s="4">
        <v>20621.650000000001</v>
      </c>
      <c r="G1003" s="5"/>
      <c r="H1003" s="6">
        <v>35</v>
      </c>
    </row>
    <row r="1004" spans="1:8" x14ac:dyDescent="0.2">
      <c r="A1004" s="10" t="s">
        <v>2117</v>
      </c>
      <c r="B1004" s="10" t="s">
        <v>2118</v>
      </c>
      <c r="C1004" s="10" t="s">
        <v>198</v>
      </c>
      <c r="D1004" s="2">
        <v>725.81</v>
      </c>
      <c r="E1004" s="3">
        <v>82</v>
      </c>
      <c r="F1004" s="4">
        <v>59516.42</v>
      </c>
      <c r="G1004" s="5"/>
      <c r="H1004" s="6">
        <v>82</v>
      </c>
    </row>
    <row r="1005" spans="1:8" x14ac:dyDescent="0.2">
      <c r="A1005" s="10" t="s">
        <v>2119</v>
      </c>
      <c r="B1005" s="10" t="s">
        <v>2120</v>
      </c>
      <c r="C1005" s="10" t="s">
        <v>198</v>
      </c>
      <c r="D1005" s="2">
        <v>725.81</v>
      </c>
      <c r="E1005" s="3">
        <v>44</v>
      </c>
      <c r="F1005" s="4">
        <v>31935.64</v>
      </c>
      <c r="G1005" s="5"/>
      <c r="H1005" s="6">
        <v>44</v>
      </c>
    </row>
    <row r="1006" spans="1:8" x14ac:dyDescent="0.2">
      <c r="A1006" s="10" t="s">
        <v>2121</v>
      </c>
      <c r="B1006" s="10" t="s">
        <v>2122</v>
      </c>
      <c r="C1006" s="10" t="s">
        <v>198</v>
      </c>
      <c r="D1006" s="2">
        <v>725.81</v>
      </c>
      <c r="E1006" s="3">
        <v>69</v>
      </c>
      <c r="F1006" s="4">
        <v>50080.89</v>
      </c>
      <c r="G1006" s="5"/>
      <c r="H1006" s="6">
        <v>69</v>
      </c>
    </row>
    <row r="1007" spans="1:8" x14ac:dyDescent="0.2">
      <c r="A1007" s="10" t="s">
        <v>2123</v>
      </c>
      <c r="B1007" s="10" t="s">
        <v>2124</v>
      </c>
      <c r="C1007" s="10" t="s">
        <v>198</v>
      </c>
      <c r="D1007" s="2">
        <v>616.08000000000004</v>
      </c>
      <c r="E1007" s="3">
        <v>167</v>
      </c>
      <c r="F1007" s="4">
        <v>102885.36</v>
      </c>
      <c r="G1007" s="5"/>
      <c r="H1007" s="6">
        <v>167</v>
      </c>
    </row>
    <row r="1008" spans="1:8" x14ac:dyDescent="0.2">
      <c r="A1008" s="10" t="s">
        <v>2125</v>
      </c>
      <c r="B1008" s="10" t="s">
        <v>2126</v>
      </c>
      <c r="C1008" s="10" t="s">
        <v>198</v>
      </c>
      <c r="D1008" s="2">
        <v>589.19000000000005</v>
      </c>
      <c r="E1008" s="3">
        <v>121</v>
      </c>
      <c r="F1008" s="4">
        <v>71291.990000000005</v>
      </c>
      <c r="G1008" s="5"/>
      <c r="H1008" s="6">
        <v>121</v>
      </c>
    </row>
    <row r="1009" spans="1:8" x14ac:dyDescent="0.2">
      <c r="A1009" s="10" t="s">
        <v>2127</v>
      </c>
      <c r="B1009" s="10" t="s">
        <v>2128</v>
      </c>
      <c r="C1009" s="10" t="s">
        <v>198</v>
      </c>
      <c r="D1009" s="2">
        <v>616.08000000000004</v>
      </c>
      <c r="E1009" s="3">
        <v>278</v>
      </c>
      <c r="F1009" s="4">
        <v>171270.24</v>
      </c>
      <c r="G1009" s="5"/>
      <c r="H1009" s="6">
        <v>278</v>
      </c>
    </row>
    <row r="1010" spans="1:8" x14ac:dyDescent="0.2">
      <c r="A1010" s="10" t="s">
        <v>2129</v>
      </c>
      <c r="B1010" s="10" t="s">
        <v>2130</v>
      </c>
      <c r="C1010" s="10" t="s">
        <v>198</v>
      </c>
      <c r="D1010" s="2">
        <v>638</v>
      </c>
      <c r="E1010" s="3">
        <v>2</v>
      </c>
      <c r="F1010" s="8">
        <v>1276</v>
      </c>
      <c r="G1010" s="5"/>
      <c r="H1010" s="6">
        <v>2</v>
      </c>
    </row>
    <row r="1011" spans="1:8" x14ac:dyDescent="0.2">
      <c r="A1011" s="10" t="s">
        <v>2131</v>
      </c>
      <c r="B1011" s="10" t="s">
        <v>2132</v>
      </c>
      <c r="C1011" s="10" t="s">
        <v>198</v>
      </c>
      <c r="D1011" s="2">
        <v>589.19000000000005</v>
      </c>
      <c r="E1011" s="3">
        <v>112</v>
      </c>
      <c r="F1011" s="4">
        <v>65989.279999999999</v>
      </c>
      <c r="G1011" s="5"/>
      <c r="H1011" s="6">
        <v>112</v>
      </c>
    </row>
    <row r="1012" spans="1:8" x14ac:dyDescent="0.2">
      <c r="A1012" s="10" t="s">
        <v>2133</v>
      </c>
      <c r="B1012" s="10" t="s">
        <v>2134</v>
      </c>
      <c r="C1012" s="10" t="s">
        <v>198</v>
      </c>
      <c r="D1012" s="2">
        <v>873.21</v>
      </c>
      <c r="E1012" s="3">
        <v>45</v>
      </c>
      <c r="F1012" s="4">
        <v>39294.449999999997</v>
      </c>
      <c r="G1012" s="5"/>
      <c r="H1012" s="6">
        <v>45</v>
      </c>
    </row>
    <row r="1013" spans="1:8" x14ac:dyDescent="0.2">
      <c r="A1013" s="10" t="s">
        <v>2135</v>
      </c>
      <c r="B1013" s="10" t="s">
        <v>2136</v>
      </c>
      <c r="C1013" s="10" t="s">
        <v>198</v>
      </c>
      <c r="D1013" s="2">
        <v>616.08000000000004</v>
      </c>
      <c r="E1013" s="3">
        <v>345</v>
      </c>
      <c r="F1013" s="7">
        <v>212547.6</v>
      </c>
      <c r="G1013" s="5"/>
      <c r="H1013" s="6">
        <v>345</v>
      </c>
    </row>
    <row r="1014" spans="1:8" x14ac:dyDescent="0.2">
      <c r="A1014" s="10" t="s">
        <v>2137</v>
      </c>
      <c r="B1014" s="10" t="s">
        <v>2138</v>
      </c>
      <c r="C1014" s="10" t="s">
        <v>198</v>
      </c>
      <c r="D1014" s="2">
        <v>589.19000000000005</v>
      </c>
      <c r="E1014" s="3">
        <v>40</v>
      </c>
      <c r="F1014" s="7">
        <v>23567.599999999999</v>
      </c>
      <c r="G1014" s="5"/>
      <c r="H1014" s="6">
        <v>40</v>
      </c>
    </row>
    <row r="1015" spans="1:8" x14ac:dyDescent="0.2">
      <c r="A1015" s="10" t="s">
        <v>2139</v>
      </c>
      <c r="B1015" s="10" t="s">
        <v>2140</v>
      </c>
      <c r="C1015" s="10" t="s">
        <v>198</v>
      </c>
      <c r="D1015" s="2">
        <v>589.19000000000005</v>
      </c>
      <c r="E1015" s="3">
        <v>411</v>
      </c>
      <c r="F1015" s="4">
        <v>242157.09</v>
      </c>
      <c r="G1015" s="5"/>
      <c r="H1015" s="6">
        <v>411</v>
      </c>
    </row>
    <row r="1016" spans="1:8" x14ac:dyDescent="0.2">
      <c r="A1016" s="10" t="s">
        <v>2141</v>
      </c>
      <c r="B1016" s="10" t="s">
        <v>2142</v>
      </c>
      <c r="C1016" s="10" t="s">
        <v>198</v>
      </c>
      <c r="D1016" s="2">
        <v>616.08000000000004</v>
      </c>
      <c r="E1016" s="3">
        <v>17</v>
      </c>
      <c r="F1016" s="4">
        <v>10473.36</v>
      </c>
      <c r="G1016" s="5"/>
      <c r="H1016" s="6">
        <v>17</v>
      </c>
    </row>
    <row r="1017" spans="1:8" x14ac:dyDescent="0.2">
      <c r="A1017" s="10" t="s">
        <v>2143</v>
      </c>
      <c r="B1017" s="10" t="s">
        <v>2144</v>
      </c>
      <c r="C1017" s="10" t="s">
        <v>198</v>
      </c>
      <c r="D1017" s="2">
        <v>616.08000000000004</v>
      </c>
      <c r="E1017" s="3">
        <v>23</v>
      </c>
      <c r="F1017" s="4">
        <v>14169.84</v>
      </c>
      <c r="G1017" s="5"/>
      <c r="H1017" s="6">
        <v>23</v>
      </c>
    </row>
    <row r="1018" spans="1:8" x14ac:dyDescent="0.2">
      <c r="A1018" s="10" t="s">
        <v>2145</v>
      </c>
      <c r="B1018" s="10" t="s">
        <v>2146</v>
      </c>
      <c r="C1018" s="10" t="s">
        <v>198</v>
      </c>
      <c r="D1018" s="2">
        <v>498.46</v>
      </c>
      <c r="E1018" s="3">
        <v>37</v>
      </c>
      <c r="F1018" s="4">
        <v>18443.02</v>
      </c>
      <c r="G1018" s="5"/>
      <c r="H1018" s="6">
        <v>37</v>
      </c>
    </row>
    <row r="1019" spans="1:8" x14ac:dyDescent="0.2">
      <c r="A1019" s="10" t="s">
        <v>2147</v>
      </c>
      <c r="B1019" s="10" t="s">
        <v>2148</v>
      </c>
      <c r="C1019" s="10" t="s">
        <v>198</v>
      </c>
      <c r="D1019" s="2">
        <v>589.19000000000005</v>
      </c>
      <c r="E1019" s="3">
        <v>40</v>
      </c>
      <c r="F1019" s="7">
        <v>23567.599999999999</v>
      </c>
      <c r="G1019" s="5"/>
      <c r="H1019" s="6">
        <v>40</v>
      </c>
    </row>
    <row r="1020" spans="1:8" x14ac:dyDescent="0.2">
      <c r="A1020" s="10" t="s">
        <v>2149</v>
      </c>
      <c r="B1020" s="10" t="s">
        <v>2150</v>
      </c>
      <c r="C1020" s="10" t="s">
        <v>198</v>
      </c>
      <c r="D1020" s="2">
        <v>498.46</v>
      </c>
      <c r="E1020" s="3">
        <v>7</v>
      </c>
      <c r="F1020" s="4">
        <v>3489.22</v>
      </c>
      <c r="G1020" s="5"/>
      <c r="H1020" s="6">
        <v>7</v>
      </c>
    </row>
    <row r="1021" spans="1:8" x14ac:dyDescent="0.2">
      <c r="A1021" s="10" t="s">
        <v>2151</v>
      </c>
      <c r="B1021" s="10" t="s">
        <v>2152</v>
      </c>
      <c r="C1021" s="10" t="s">
        <v>198</v>
      </c>
      <c r="D1021" s="2">
        <v>589.19000000000005</v>
      </c>
      <c r="E1021" s="3">
        <v>132</v>
      </c>
      <c r="F1021" s="4">
        <v>77773.08</v>
      </c>
      <c r="G1021" s="5"/>
      <c r="H1021" s="6">
        <v>132</v>
      </c>
    </row>
    <row r="1022" spans="1:8" x14ac:dyDescent="0.2">
      <c r="A1022" s="10" t="s">
        <v>2153</v>
      </c>
      <c r="B1022" s="10" t="s">
        <v>2154</v>
      </c>
      <c r="C1022" s="10" t="s">
        <v>198</v>
      </c>
      <c r="D1022" s="2">
        <v>589.19000000000005</v>
      </c>
      <c r="E1022" s="3">
        <v>133</v>
      </c>
      <c r="F1022" s="4">
        <v>78362.27</v>
      </c>
      <c r="G1022" s="5"/>
      <c r="H1022" s="6">
        <v>133</v>
      </c>
    </row>
    <row r="1023" spans="1:8" x14ac:dyDescent="0.2">
      <c r="A1023" s="10" t="s">
        <v>2155</v>
      </c>
      <c r="B1023" s="10" t="s">
        <v>2156</v>
      </c>
      <c r="C1023" s="10" t="s">
        <v>198</v>
      </c>
      <c r="D1023" s="2">
        <v>589.19000000000005</v>
      </c>
      <c r="E1023" s="3">
        <v>113</v>
      </c>
      <c r="F1023" s="4">
        <v>66578.47</v>
      </c>
      <c r="G1023" s="5"/>
      <c r="H1023" s="6">
        <v>113</v>
      </c>
    </row>
    <row r="1024" spans="1:8" x14ac:dyDescent="0.2">
      <c r="A1024" s="10" t="s">
        <v>2157</v>
      </c>
      <c r="B1024" s="10" t="s">
        <v>2158</v>
      </c>
      <c r="C1024" s="10" t="s">
        <v>198</v>
      </c>
      <c r="D1024" s="2">
        <v>589.19000000000005</v>
      </c>
      <c r="E1024" s="3">
        <v>79</v>
      </c>
      <c r="F1024" s="4">
        <v>46546.01</v>
      </c>
      <c r="G1024" s="5"/>
      <c r="H1024" s="6">
        <v>79</v>
      </c>
    </row>
    <row r="1025" spans="1:8" x14ac:dyDescent="0.2">
      <c r="A1025" s="10" t="s">
        <v>2159</v>
      </c>
      <c r="B1025" s="10" t="s">
        <v>2160</v>
      </c>
      <c r="C1025" s="10" t="s">
        <v>198</v>
      </c>
      <c r="D1025" s="2">
        <v>616.08000000000004</v>
      </c>
      <c r="E1025" s="3">
        <v>66</v>
      </c>
      <c r="F1025" s="4">
        <v>40661.279999999999</v>
      </c>
      <c r="G1025" s="5"/>
      <c r="H1025" s="6">
        <v>66</v>
      </c>
    </row>
    <row r="1026" spans="1:8" x14ac:dyDescent="0.2">
      <c r="A1026" s="10" t="s">
        <v>2161</v>
      </c>
      <c r="B1026" s="10" t="s">
        <v>2162</v>
      </c>
      <c r="C1026" s="10" t="s">
        <v>198</v>
      </c>
      <c r="D1026" s="2">
        <v>430.57</v>
      </c>
      <c r="E1026" s="3">
        <v>2</v>
      </c>
      <c r="F1026" s="2">
        <v>861.14</v>
      </c>
      <c r="G1026" s="5"/>
      <c r="H1026" s="6">
        <v>2</v>
      </c>
    </row>
    <row r="1027" spans="1:8" x14ac:dyDescent="0.2">
      <c r="A1027" s="10" t="s">
        <v>2163</v>
      </c>
      <c r="B1027" s="10" t="s">
        <v>2164</v>
      </c>
      <c r="C1027" s="10" t="s">
        <v>198</v>
      </c>
      <c r="D1027" s="2">
        <v>589.19000000000005</v>
      </c>
      <c r="E1027" s="3">
        <v>77</v>
      </c>
      <c r="F1027" s="4">
        <v>45367.63</v>
      </c>
      <c r="G1027" s="5"/>
      <c r="H1027" s="6">
        <v>77</v>
      </c>
    </row>
    <row r="1028" spans="1:8" x14ac:dyDescent="0.2">
      <c r="A1028" s="10" t="s">
        <v>2165</v>
      </c>
      <c r="B1028" s="10" t="s">
        <v>2166</v>
      </c>
      <c r="C1028" s="10" t="s">
        <v>198</v>
      </c>
      <c r="D1028" s="2">
        <v>616.08000000000004</v>
      </c>
      <c r="E1028" s="3">
        <v>106</v>
      </c>
      <c r="F1028" s="4">
        <v>65304.480000000003</v>
      </c>
      <c r="G1028" s="5"/>
      <c r="H1028" s="6">
        <v>106</v>
      </c>
    </row>
    <row r="1029" spans="1:8" x14ac:dyDescent="0.2">
      <c r="A1029" s="10" t="s">
        <v>2167</v>
      </c>
      <c r="B1029" s="10" t="s">
        <v>2168</v>
      </c>
      <c r="C1029" s="10" t="s">
        <v>198</v>
      </c>
      <c r="D1029" s="2">
        <v>587.4</v>
      </c>
      <c r="E1029" s="3">
        <v>7</v>
      </c>
      <c r="F1029" s="7">
        <v>4111.8</v>
      </c>
      <c r="G1029" s="5"/>
      <c r="H1029" s="6">
        <v>7</v>
      </c>
    </row>
    <row r="1030" spans="1:8" x14ac:dyDescent="0.2">
      <c r="A1030" s="10" t="s">
        <v>2169</v>
      </c>
      <c r="B1030" s="10" t="s">
        <v>2170</v>
      </c>
      <c r="C1030" s="10" t="s">
        <v>198</v>
      </c>
      <c r="D1030" s="2">
        <v>546.70000000000005</v>
      </c>
      <c r="E1030" s="3">
        <v>54</v>
      </c>
      <c r="F1030" s="7">
        <v>29521.8</v>
      </c>
      <c r="G1030" s="5"/>
      <c r="H1030" s="6">
        <v>54</v>
      </c>
    </row>
    <row r="1031" spans="1:8" x14ac:dyDescent="0.2">
      <c r="A1031" s="10" t="s">
        <v>2171</v>
      </c>
      <c r="B1031" s="10" t="s">
        <v>2172</v>
      </c>
      <c r="C1031" s="10" t="s">
        <v>198</v>
      </c>
      <c r="D1031" s="2">
        <v>589.19000000000005</v>
      </c>
      <c r="E1031" s="3">
        <v>64</v>
      </c>
      <c r="F1031" s="4">
        <v>37708.160000000003</v>
      </c>
      <c r="G1031" s="5"/>
      <c r="H1031" s="6">
        <v>64</v>
      </c>
    </row>
    <row r="1032" spans="1:8" x14ac:dyDescent="0.2">
      <c r="A1032" s="10" t="s">
        <v>2173</v>
      </c>
      <c r="B1032" s="10" t="s">
        <v>2174</v>
      </c>
      <c r="C1032" s="10" t="s">
        <v>198</v>
      </c>
      <c r="D1032" s="2">
        <v>616.08000000000004</v>
      </c>
      <c r="E1032" s="3">
        <v>100</v>
      </c>
      <c r="F1032" s="8">
        <v>61608</v>
      </c>
      <c r="G1032" s="5"/>
      <c r="H1032" s="6">
        <v>100</v>
      </c>
    </row>
    <row r="1033" spans="1:8" x14ac:dyDescent="0.2">
      <c r="A1033" s="10" t="s">
        <v>2175</v>
      </c>
      <c r="B1033" s="10" t="s">
        <v>2176</v>
      </c>
      <c r="C1033" s="10" t="s">
        <v>198</v>
      </c>
      <c r="D1033" s="2">
        <v>616.08000000000004</v>
      </c>
      <c r="E1033" s="3">
        <v>113</v>
      </c>
      <c r="F1033" s="4">
        <v>69617.039999999994</v>
      </c>
      <c r="G1033" s="5"/>
      <c r="H1033" s="6">
        <v>113</v>
      </c>
    </row>
    <row r="1034" spans="1:8" x14ac:dyDescent="0.2">
      <c r="A1034" s="10" t="s">
        <v>2177</v>
      </c>
      <c r="B1034" s="10" t="s">
        <v>2178</v>
      </c>
      <c r="C1034" s="10" t="s">
        <v>198</v>
      </c>
      <c r="D1034" s="2">
        <v>638</v>
      </c>
      <c r="E1034" s="3">
        <v>251</v>
      </c>
      <c r="F1034" s="8">
        <v>160138</v>
      </c>
      <c r="G1034" s="5"/>
      <c r="H1034" s="6">
        <v>251</v>
      </c>
    </row>
    <row r="1035" spans="1:8" x14ac:dyDescent="0.2">
      <c r="A1035" s="10" t="s">
        <v>2179</v>
      </c>
      <c r="B1035" s="10" t="s">
        <v>2180</v>
      </c>
      <c r="C1035" s="10" t="s">
        <v>198</v>
      </c>
      <c r="D1035" s="2">
        <v>512.34</v>
      </c>
      <c r="E1035" s="3">
        <v>104</v>
      </c>
      <c r="F1035" s="4">
        <v>53283.360000000001</v>
      </c>
      <c r="G1035" s="5"/>
      <c r="H1035" s="6">
        <v>104</v>
      </c>
    </row>
    <row r="1036" spans="1:8" x14ac:dyDescent="0.2">
      <c r="A1036" s="10" t="s">
        <v>2181</v>
      </c>
      <c r="B1036" s="10" t="s">
        <v>2182</v>
      </c>
      <c r="C1036" s="10" t="s">
        <v>198</v>
      </c>
      <c r="D1036" s="2">
        <v>582.94000000000005</v>
      </c>
      <c r="E1036" s="3">
        <v>84</v>
      </c>
      <c r="F1036" s="4">
        <v>48966.96</v>
      </c>
      <c r="G1036" s="5"/>
      <c r="H1036" s="6">
        <v>84</v>
      </c>
    </row>
    <row r="1037" spans="1:8" x14ac:dyDescent="0.2">
      <c r="A1037" s="10" t="s">
        <v>2183</v>
      </c>
      <c r="B1037" s="10" t="s">
        <v>2184</v>
      </c>
      <c r="C1037" s="10" t="s">
        <v>198</v>
      </c>
      <c r="D1037" s="2">
        <v>512.34</v>
      </c>
      <c r="E1037" s="3">
        <v>118</v>
      </c>
      <c r="F1037" s="4">
        <v>60456.12</v>
      </c>
      <c r="G1037" s="5"/>
      <c r="H1037" s="6">
        <v>118</v>
      </c>
    </row>
    <row r="1038" spans="1:8" x14ac:dyDescent="0.2">
      <c r="A1038" s="10" t="s">
        <v>2185</v>
      </c>
      <c r="B1038" s="10" t="s">
        <v>2186</v>
      </c>
      <c r="C1038" s="10" t="s">
        <v>198</v>
      </c>
      <c r="D1038" s="2">
        <v>512.34</v>
      </c>
      <c r="E1038" s="3">
        <v>112</v>
      </c>
      <c r="F1038" s="4">
        <v>57382.080000000002</v>
      </c>
      <c r="G1038" s="5"/>
      <c r="H1038" s="6">
        <v>112</v>
      </c>
    </row>
    <row r="1039" spans="1:8" x14ac:dyDescent="0.2">
      <c r="A1039" s="10" t="s">
        <v>2187</v>
      </c>
      <c r="B1039" s="10" t="s">
        <v>2188</v>
      </c>
      <c r="C1039" s="10" t="s">
        <v>198</v>
      </c>
      <c r="D1039" s="2">
        <v>512.34</v>
      </c>
      <c r="E1039" s="3">
        <v>130</v>
      </c>
      <c r="F1039" s="7">
        <v>66604.2</v>
      </c>
      <c r="G1039" s="5"/>
      <c r="H1039" s="6">
        <v>130</v>
      </c>
    </row>
    <row r="1040" spans="1:8" x14ac:dyDescent="0.2">
      <c r="A1040" s="10" t="s">
        <v>2189</v>
      </c>
      <c r="B1040" s="10" t="s">
        <v>2190</v>
      </c>
      <c r="C1040" s="10" t="s">
        <v>198</v>
      </c>
      <c r="D1040" s="2">
        <v>512.34</v>
      </c>
      <c r="E1040" s="3">
        <v>126</v>
      </c>
      <c r="F1040" s="4">
        <v>64554.84</v>
      </c>
      <c r="G1040" s="5"/>
      <c r="H1040" s="6">
        <v>126</v>
      </c>
    </row>
    <row r="1041" spans="1:8" x14ac:dyDescent="0.2">
      <c r="A1041" s="10" t="s">
        <v>2191</v>
      </c>
      <c r="B1041" s="10" t="s">
        <v>2192</v>
      </c>
      <c r="C1041" s="10" t="s">
        <v>198</v>
      </c>
      <c r="D1041" s="2">
        <v>512.34</v>
      </c>
      <c r="E1041" s="3">
        <v>80</v>
      </c>
      <c r="F1041" s="7">
        <v>40987.199999999997</v>
      </c>
      <c r="G1041" s="5"/>
      <c r="H1041" s="6">
        <v>80</v>
      </c>
    </row>
    <row r="1042" spans="1:8" x14ac:dyDescent="0.2">
      <c r="A1042" s="10" t="s">
        <v>2193</v>
      </c>
      <c r="B1042" s="10" t="s">
        <v>2194</v>
      </c>
      <c r="C1042" s="10" t="s">
        <v>198</v>
      </c>
      <c r="D1042" s="2">
        <v>555</v>
      </c>
      <c r="E1042" s="3">
        <v>2</v>
      </c>
      <c r="F1042" s="8">
        <v>1110</v>
      </c>
      <c r="G1042" s="5"/>
      <c r="H1042" s="6">
        <v>2</v>
      </c>
    </row>
    <row r="1043" spans="1:8" x14ac:dyDescent="0.2">
      <c r="A1043" s="10" t="s">
        <v>2195</v>
      </c>
      <c r="B1043" s="10" t="s">
        <v>2196</v>
      </c>
      <c r="C1043" s="10" t="s">
        <v>198</v>
      </c>
      <c r="D1043" s="2">
        <v>512.34</v>
      </c>
      <c r="E1043" s="3">
        <v>84</v>
      </c>
      <c r="F1043" s="4">
        <v>43036.56</v>
      </c>
      <c r="G1043" s="5"/>
      <c r="H1043" s="6">
        <v>84</v>
      </c>
    </row>
    <row r="1044" spans="1:8" x14ac:dyDescent="0.2">
      <c r="A1044" s="10" t="s">
        <v>2197</v>
      </c>
      <c r="B1044" s="10" t="s">
        <v>2198</v>
      </c>
      <c r="C1044" s="10" t="s">
        <v>198</v>
      </c>
      <c r="D1044" s="2">
        <v>589.19000000000005</v>
      </c>
      <c r="E1044" s="3">
        <v>19</v>
      </c>
      <c r="F1044" s="4">
        <v>11194.61</v>
      </c>
      <c r="G1044" s="5"/>
      <c r="H1044" s="6">
        <v>19</v>
      </c>
    </row>
    <row r="1045" spans="1:8" x14ac:dyDescent="0.2">
      <c r="A1045" s="10" t="s">
        <v>2199</v>
      </c>
      <c r="B1045" s="10" t="s">
        <v>2200</v>
      </c>
      <c r="C1045" s="10" t="s">
        <v>198</v>
      </c>
      <c r="D1045" s="2">
        <v>616.08000000000004</v>
      </c>
      <c r="E1045" s="3">
        <v>89</v>
      </c>
      <c r="F1045" s="4">
        <v>54831.12</v>
      </c>
      <c r="G1045" s="5"/>
      <c r="H1045" s="6">
        <v>89</v>
      </c>
    </row>
    <row r="1046" spans="1:8" x14ac:dyDescent="0.2">
      <c r="A1046" s="10" t="s">
        <v>2201</v>
      </c>
      <c r="B1046" s="10" t="s">
        <v>2202</v>
      </c>
      <c r="C1046" s="10" t="s">
        <v>198</v>
      </c>
      <c r="D1046" s="2">
        <v>498.46</v>
      </c>
      <c r="E1046" s="3">
        <v>3</v>
      </c>
      <c r="F1046" s="4">
        <v>1495.38</v>
      </c>
      <c r="G1046" s="5"/>
      <c r="H1046" s="6">
        <v>3</v>
      </c>
    </row>
    <row r="1047" spans="1:8" x14ac:dyDescent="0.2">
      <c r="A1047" s="10" t="s">
        <v>2203</v>
      </c>
      <c r="B1047" s="10" t="s">
        <v>2204</v>
      </c>
      <c r="C1047" s="10" t="s">
        <v>198</v>
      </c>
      <c r="D1047" s="2">
        <v>589.19000000000005</v>
      </c>
      <c r="E1047" s="3">
        <v>71</v>
      </c>
      <c r="F1047" s="4">
        <v>41832.49</v>
      </c>
      <c r="G1047" s="5"/>
      <c r="H1047" s="6">
        <v>71</v>
      </c>
    </row>
    <row r="1048" spans="1:8" x14ac:dyDescent="0.2">
      <c r="A1048" s="10" t="s">
        <v>2205</v>
      </c>
      <c r="B1048" s="10" t="s">
        <v>2206</v>
      </c>
      <c r="C1048" s="10" t="s">
        <v>198</v>
      </c>
      <c r="D1048" s="2">
        <v>589.19000000000005</v>
      </c>
      <c r="E1048" s="3">
        <v>62</v>
      </c>
      <c r="F1048" s="4">
        <v>36529.78</v>
      </c>
      <c r="G1048" s="5"/>
      <c r="H1048" s="6">
        <v>62</v>
      </c>
    </row>
    <row r="1049" spans="1:8" x14ac:dyDescent="0.2">
      <c r="A1049" s="10" t="s">
        <v>2207</v>
      </c>
      <c r="B1049" s="10" t="s">
        <v>2208</v>
      </c>
      <c r="C1049" s="10" t="s">
        <v>198</v>
      </c>
      <c r="D1049" s="2">
        <v>638</v>
      </c>
      <c r="E1049" s="3">
        <v>1</v>
      </c>
      <c r="F1049" s="3">
        <v>638</v>
      </c>
      <c r="G1049" s="5"/>
      <c r="H1049" s="6">
        <v>1</v>
      </c>
    </row>
    <row r="1050" spans="1:8" x14ac:dyDescent="0.2">
      <c r="A1050" s="10" t="s">
        <v>2209</v>
      </c>
      <c r="B1050" s="10" t="s">
        <v>2210</v>
      </c>
      <c r="C1050" s="10" t="s">
        <v>198</v>
      </c>
      <c r="D1050" s="2">
        <v>616.08000000000004</v>
      </c>
      <c r="E1050" s="3">
        <v>100</v>
      </c>
      <c r="F1050" s="8">
        <v>61608</v>
      </c>
      <c r="G1050" s="5"/>
      <c r="H1050" s="6">
        <v>100</v>
      </c>
    </row>
    <row r="1051" spans="1:8" x14ac:dyDescent="0.2">
      <c r="A1051" s="10" t="s">
        <v>2211</v>
      </c>
      <c r="B1051" s="10" t="s">
        <v>2212</v>
      </c>
      <c r="C1051" s="10" t="s">
        <v>198</v>
      </c>
      <c r="D1051" s="2">
        <v>836.93</v>
      </c>
      <c r="E1051" s="3">
        <v>1</v>
      </c>
      <c r="F1051" s="2">
        <v>836.93</v>
      </c>
      <c r="G1051" s="5"/>
      <c r="H1051" s="6">
        <v>1</v>
      </c>
    </row>
    <row r="1052" spans="1:8" x14ac:dyDescent="0.2">
      <c r="A1052" s="10" t="s">
        <v>2213</v>
      </c>
      <c r="B1052" s="10" t="s">
        <v>2214</v>
      </c>
      <c r="C1052" s="10" t="s">
        <v>491</v>
      </c>
      <c r="D1052" s="4">
        <v>1936.89</v>
      </c>
      <c r="E1052" s="3">
        <v>3</v>
      </c>
      <c r="F1052" s="4">
        <v>5810.67</v>
      </c>
      <c r="G1052" s="5"/>
      <c r="H1052" s="6">
        <v>3</v>
      </c>
    </row>
    <row r="1053" spans="1:8" x14ac:dyDescent="0.2">
      <c r="A1053" s="10" t="s">
        <v>2215</v>
      </c>
      <c r="B1053" s="10" t="s">
        <v>2214</v>
      </c>
      <c r="C1053" s="10" t="s">
        <v>1385</v>
      </c>
      <c r="D1053" s="4">
        <v>1936.89</v>
      </c>
      <c r="E1053" s="3">
        <v>1</v>
      </c>
      <c r="F1053" s="4">
        <v>1936.89</v>
      </c>
      <c r="G1053" s="5"/>
      <c r="H1053" s="6">
        <v>1</v>
      </c>
    </row>
    <row r="1054" spans="1:8" x14ac:dyDescent="0.2">
      <c r="A1054" s="10" t="s">
        <v>2216</v>
      </c>
      <c r="B1054" s="10" t="s">
        <v>2217</v>
      </c>
      <c r="C1054" s="10" t="s">
        <v>491</v>
      </c>
      <c r="D1054" s="4">
        <v>1936.89</v>
      </c>
      <c r="E1054" s="3">
        <v>2</v>
      </c>
      <c r="F1054" s="4">
        <v>3873.78</v>
      </c>
      <c r="G1054" s="5"/>
      <c r="H1054" s="6">
        <v>2</v>
      </c>
    </row>
    <row r="1055" spans="1:8" x14ac:dyDescent="0.2">
      <c r="A1055" s="10" t="s">
        <v>2218</v>
      </c>
      <c r="B1055" s="10" t="s">
        <v>2217</v>
      </c>
      <c r="C1055" s="10" t="s">
        <v>1385</v>
      </c>
      <c r="D1055" s="4">
        <v>1936.89</v>
      </c>
      <c r="E1055" s="3">
        <v>2</v>
      </c>
      <c r="F1055" s="4">
        <v>3873.78</v>
      </c>
      <c r="G1055" s="5"/>
      <c r="H1055" s="6">
        <v>2</v>
      </c>
    </row>
    <row r="1056" spans="1:8" x14ac:dyDescent="0.2">
      <c r="A1056" s="10" t="s">
        <v>2219</v>
      </c>
      <c r="B1056" s="10" t="s">
        <v>2220</v>
      </c>
      <c r="C1056" s="10" t="s">
        <v>491</v>
      </c>
      <c r="D1056" s="4">
        <v>1936.89</v>
      </c>
      <c r="E1056" s="3">
        <v>5</v>
      </c>
      <c r="F1056" s="4">
        <v>9684.4500000000007</v>
      </c>
      <c r="G1056" s="5"/>
      <c r="H1056" s="6">
        <v>5</v>
      </c>
    </row>
    <row r="1057" spans="1:8" x14ac:dyDescent="0.2">
      <c r="A1057" s="10" t="s">
        <v>2221</v>
      </c>
      <c r="B1057" s="10" t="s">
        <v>2220</v>
      </c>
      <c r="C1057" s="10" t="s">
        <v>1385</v>
      </c>
      <c r="D1057" s="4">
        <v>1936.89</v>
      </c>
      <c r="E1057" s="3">
        <v>1</v>
      </c>
      <c r="F1057" s="4">
        <v>1936.89</v>
      </c>
      <c r="G1057" s="5"/>
      <c r="H1057" s="6">
        <v>1</v>
      </c>
    </row>
    <row r="1058" spans="1:8" x14ac:dyDescent="0.2">
      <c r="A1058" s="10" t="s">
        <v>2222</v>
      </c>
      <c r="B1058" s="10" t="s">
        <v>2223</v>
      </c>
      <c r="C1058" s="10" t="s">
        <v>491</v>
      </c>
      <c r="D1058" s="2">
        <v>675.63</v>
      </c>
      <c r="E1058" s="3">
        <v>9</v>
      </c>
      <c r="F1058" s="4">
        <v>6080.67</v>
      </c>
      <c r="G1058" s="5"/>
      <c r="H1058" s="6">
        <v>9</v>
      </c>
    </row>
    <row r="1059" spans="1:8" x14ac:dyDescent="0.2">
      <c r="A1059" s="10" t="s">
        <v>2224</v>
      </c>
      <c r="B1059" s="10" t="s">
        <v>2223</v>
      </c>
      <c r="C1059" s="10" t="s">
        <v>1385</v>
      </c>
      <c r="D1059" s="2">
        <v>675.63</v>
      </c>
      <c r="E1059" s="3">
        <v>8</v>
      </c>
      <c r="F1059" s="4">
        <v>5405.04</v>
      </c>
      <c r="G1059" s="5"/>
      <c r="H1059" s="6">
        <v>8</v>
      </c>
    </row>
    <row r="1060" spans="1:8" x14ac:dyDescent="0.2">
      <c r="A1060" s="10" t="s">
        <v>2225</v>
      </c>
      <c r="B1060" s="10" t="s">
        <v>2226</v>
      </c>
      <c r="C1060" s="10" t="s">
        <v>491</v>
      </c>
      <c r="D1060" s="2">
        <v>675.63</v>
      </c>
      <c r="E1060" s="3">
        <v>23</v>
      </c>
      <c r="F1060" s="4">
        <v>15539.49</v>
      </c>
      <c r="G1060" s="5"/>
      <c r="H1060" s="6">
        <v>23</v>
      </c>
    </row>
    <row r="1061" spans="1:8" x14ac:dyDescent="0.2">
      <c r="A1061" s="10" t="s">
        <v>2227</v>
      </c>
      <c r="B1061" s="10" t="s">
        <v>2226</v>
      </c>
      <c r="C1061" s="10" t="s">
        <v>1385</v>
      </c>
      <c r="D1061" s="2">
        <v>675.63</v>
      </c>
      <c r="E1061" s="3">
        <v>23</v>
      </c>
      <c r="F1061" s="4">
        <v>15539.49</v>
      </c>
      <c r="G1061" s="6">
        <v>1</v>
      </c>
      <c r="H1061" s="6">
        <v>22</v>
      </c>
    </row>
    <row r="1062" spans="1:8" x14ac:dyDescent="0.2">
      <c r="A1062" s="10" t="s">
        <v>2228</v>
      </c>
      <c r="B1062" s="10" t="s">
        <v>2229</v>
      </c>
      <c r="C1062" s="10" t="s">
        <v>491</v>
      </c>
      <c r="D1062" s="2">
        <v>743.96</v>
      </c>
      <c r="E1062" s="3">
        <v>3</v>
      </c>
      <c r="F1062" s="4">
        <v>2231.88</v>
      </c>
      <c r="G1062" s="5"/>
      <c r="H1062" s="6">
        <v>3</v>
      </c>
    </row>
    <row r="1063" spans="1:8" x14ac:dyDescent="0.2">
      <c r="A1063" s="10" t="s">
        <v>2230</v>
      </c>
      <c r="B1063" s="10" t="s">
        <v>2231</v>
      </c>
      <c r="C1063" s="10" t="s">
        <v>491</v>
      </c>
      <c r="D1063" s="2">
        <v>743.95</v>
      </c>
      <c r="E1063" s="3">
        <v>9</v>
      </c>
      <c r="F1063" s="4">
        <v>6695.55</v>
      </c>
      <c r="G1063" s="5"/>
      <c r="H1063" s="6">
        <v>9</v>
      </c>
    </row>
    <row r="1064" spans="1:8" x14ac:dyDescent="0.2">
      <c r="A1064" s="10" t="s">
        <v>2232</v>
      </c>
      <c r="B1064" s="10" t="s">
        <v>2231</v>
      </c>
      <c r="C1064" s="10" t="s">
        <v>1385</v>
      </c>
      <c r="D1064" s="2">
        <v>743.95</v>
      </c>
      <c r="E1064" s="3">
        <v>9</v>
      </c>
      <c r="F1064" s="4">
        <v>6695.55</v>
      </c>
      <c r="G1064" s="5"/>
      <c r="H1064" s="6">
        <v>9</v>
      </c>
    </row>
    <row r="1065" spans="1:8" x14ac:dyDescent="0.2">
      <c r="A1065" s="10" t="s">
        <v>2233</v>
      </c>
      <c r="B1065" s="10" t="s">
        <v>2234</v>
      </c>
      <c r="C1065" s="10" t="s">
        <v>491</v>
      </c>
      <c r="D1065" s="2">
        <v>743.96</v>
      </c>
      <c r="E1065" s="3">
        <v>9</v>
      </c>
      <c r="F1065" s="4">
        <v>6695.64</v>
      </c>
      <c r="G1065" s="5"/>
      <c r="H1065" s="6">
        <v>9</v>
      </c>
    </row>
    <row r="1066" spans="1:8" x14ac:dyDescent="0.2">
      <c r="A1066" s="10" t="s">
        <v>2235</v>
      </c>
      <c r="B1066" s="10" t="s">
        <v>2234</v>
      </c>
      <c r="C1066" s="10" t="s">
        <v>1385</v>
      </c>
      <c r="D1066" s="2">
        <v>743.95</v>
      </c>
      <c r="E1066" s="3">
        <v>4</v>
      </c>
      <c r="F1066" s="7">
        <v>2975.8</v>
      </c>
      <c r="G1066" s="5"/>
      <c r="H1066" s="6">
        <v>4</v>
      </c>
    </row>
    <row r="1067" spans="1:8" x14ac:dyDescent="0.2">
      <c r="A1067" s="10" t="s">
        <v>2236</v>
      </c>
      <c r="B1067" s="10" t="s">
        <v>2237</v>
      </c>
      <c r="C1067" s="10" t="s">
        <v>491</v>
      </c>
      <c r="D1067" s="2">
        <v>743.95</v>
      </c>
      <c r="E1067" s="3">
        <v>2</v>
      </c>
      <c r="F1067" s="7">
        <v>1487.9</v>
      </c>
      <c r="G1067" s="5"/>
      <c r="H1067" s="6">
        <v>2</v>
      </c>
    </row>
    <row r="1068" spans="1:8" x14ac:dyDescent="0.2">
      <c r="A1068" s="10" t="s">
        <v>2238</v>
      </c>
      <c r="B1068" s="10" t="s">
        <v>2237</v>
      </c>
      <c r="C1068" s="10" t="s">
        <v>1385</v>
      </c>
      <c r="D1068" s="2">
        <v>743.95</v>
      </c>
      <c r="E1068" s="3">
        <v>10</v>
      </c>
      <c r="F1068" s="7">
        <v>7439.5</v>
      </c>
      <c r="G1068" s="5"/>
      <c r="H1068" s="6">
        <v>10</v>
      </c>
    </row>
    <row r="1069" spans="1:8" x14ac:dyDescent="0.2">
      <c r="A1069" s="10" t="s">
        <v>2239</v>
      </c>
      <c r="B1069" s="10" t="s">
        <v>2240</v>
      </c>
      <c r="C1069" s="10" t="s">
        <v>491</v>
      </c>
      <c r="D1069" s="2">
        <v>743.95</v>
      </c>
      <c r="E1069" s="3">
        <v>8</v>
      </c>
      <c r="F1069" s="7">
        <v>5951.6</v>
      </c>
      <c r="G1069" s="5"/>
      <c r="H1069" s="6">
        <v>8</v>
      </c>
    </row>
    <row r="1070" spans="1:8" x14ac:dyDescent="0.2">
      <c r="A1070" s="10" t="s">
        <v>2241</v>
      </c>
      <c r="B1070" s="10" t="s">
        <v>2240</v>
      </c>
      <c r="C1070" s="10" t="s">
        <v>1385</v>
      </c>
      <c r="D1070" s="2">
        <v>743.95</v>
      </c>
      <c r="E1070" s="3">
        <v>26</v>
      </c>
      <c r="F1070" s="7">
        <v>19342.7</v>
      </c>
      <c r="G1070" s="5"/>
      <c r="H1070" s="6">
        <v>26</v>
      </c>
    </row>
    <row r="1071" spans="1:8" x14ac:dyDescent="0.2">
      <c r="A1071" s="10" t="s">
        <v>2242</v>
      </c>
      <c r="B1071" s="10" t="s">
        <v>2243</v>
      </c>
      <c r="C1071" s="10" t="s">
        <v>491</v>
      </c>
      <c r="D1071" s="4">
        <v>1084.6199999999999</v>
      </c>
      <c r="E1071" s="3">
        <v>13</v>
      </c>
      <c r="F1071" s="4">
        <v>14100.06</v>
      </c>
      <c r="G1071" s="5"/>
      <c r="H1071" s="6">
        <v>13</v>
      </c>
    </row>
    <row r="1072" spans="1:8" x14ac:dyDescent="0.2">
      <c r="A1072" s="10" t="s">
        <v>2244</v>
      </c>
      <c r="B1072" s="10" t="s">
        <v>2243</v>
      </c>
      <c r="C1072" s="10" t="s">
        <v>1385</v>
      </c>
      <c r="D1072" s="4">
        <v>1084.6199999999999</v>
      </c>
      <c r="E1072" s="3">
        <v>12</v>
      </c>
      <c r="F1072" s="4">
        <v>13015.44</v>
      </c>
      <c r="G1072" s="5"/>
      <c r="H1072" s="6">
        <v>12</v>
      </c>
    </row>
    <row r="1073" spans="1:8" x14ac:dyDescent="0.2">
      <c r="A1073" s="10" t="s">
        <v>2245</v>
      </c>
      <c r="B1073" s="10" t="s">
        <v>2246</v>
      </c>
      <c r="C1073" s="10" t="s">
        <v>491</v>
      </c>
      <c r="D1073" s="4">
        <v>2379.9</v>
      </c>
      <c r="E1073" s="3">
        <v>2</v>
      </c>
      <c r="F1073" s="7">
        <v>4759.8</v>
      </c>
      <c r="G1073" s="5"/>
      <c r="H1073" s="6">
        <v>2</v>
      </c>
    </row>
    <row r="1074" spans="1:8" x14ac:dyDescent="0.2">
      <c r="A1074" s="10" t="s">
        <v>2247</v>
      </c>
      <c r="B1074" s="10" t="s">
        <v>2246</v>
      </c>
      <c r="C1074" s="10" t="s">
        <v>1385</v>
      </c>
      <c r="D1074" s="4">
        <v>2379.9</v>
      </c>
      <c r="E1074" s="3">
        <v>3</v>
      </c>
      <c r="F1074" s="7">
        <v>7139.7</v>
      </c>
      <c r="G1074" s="5"/>
      <c r="H1074" s="6">
        <v>3</v>
      </c>
    </row>
    <row r="1075" spans="1:8" x14ac:dyDescent="0.2">
      <c r="A1075" s="10" t="s">
        <v>2248</v>
      </c>
      <c r="B1075" s="10" t="s">
        <v>2246</v>
      </c>
      <c r="C1075" s="10" t="s">
        <v>1693</v>
      </c>
      <c r="D1075" s="4">
        <v>2660.32</v>
      </c>
      <c r="E1075" s="3">
        <v>3</v>
      </c>
      <c r="F1075" s="4">
        <v>7980.96</v>
      </c>
      <c r="G1075" s="5"/>
      <c r="H1075" s="6">
        <v>3</v>
      </c>
    </row>
    <row r="1076" spans="1:8" x14ac:dyDescent="0.2">
      <c r="A1076" s="10" t="s">
        <v>2249</v>
      </c>
      <c r="B1076" s="10" t="s">
        <v>2246</v>
      </c>
      <c r="C1076" s="10" t="s">
        <v>493</v>
      </c>
      <c r="D1076" s="4">
        <v>2660.33</v>
      </c>
      <c r="E1076" s="3">
        <v>2</v>
      </c>
      <c r="F1076" s="4">
        <v>5320.66</v>
      </c>
      <c r="G1076" s="5"/>
      <c r="H1076" s="6">
        <v>2</v>
      </c>
    </row>
    <row r="1077" spans="1:8" x14ac:dyDescent="0.2">
      <c r="A1077" s="10" t="s">
        <v>2250</v>
      </c>
      <c r="B1077" s="10" t="s">
        <v>2251</v>
      </c>
      <c r="C1077" s="10" t="s">
        <v>934</v>
      </c>
      <c r="D1077" s="4">
        <v>1080.6500000000001</v>
      </c>
      <c r="E1077" s="3">
        <v>1</v>
      </c>
      <c r="F1077" s="4">
        <v>1080.6500000000001</v>
      </c>
      <c r="G1077" s="5"/>
      <c r="H1077" s="6">
        <v>1</v>
      </c>
    </row>
    <row r="1078" spans="1:8" x14ac:dyDescent="0.2">
      <c r="A1078" s="10" t="s">
        <v>2252</v>
      </c>
      <c r="B1078" s="10" t="s">
        <v>2253</v>
      </c>
      <c r="C1078" s="10" t="s">
        <v>1385</v>
      </c>
      <c r="D1078" s="2">
        <v>394.73</v>
      </c>
      <c r="E1078" s="3">
        <v>11</v>
      </c>
      <c r="F1078" s="4">
        <v>4342.03</v>
      </c>
      <c r="G1078" s="5"/>
      <c r="H1078" s="6">
        <v>11</v>
      </c>
    </row>
    <row r="1079" spans="1:8" x14ac:dyDescent="0.2">
      <c r="A1079" s="10" t="s">
        <v>2254</v>
      </c>
      <c r="B1079" s="10" t="s">
        <v>2255</v>
      </c>
      <c r="C1079" s="10" t="s">
        <v>491</v>
      </c>
      <c r="D1079" s="2">
        <v>607.30999999999995</v>
      </c>
      <c r="E1079" s="3">
        <v>8</v>
      </c>
      <c r="F1079" s="4">
        <v>4858.4799999999996</v>
      </c>
      <c r="G1079" s="5"/>
      <c r="H1079" s="6">
        <v>8</v>
      </c>
    </row>
    <row r="1080" spans="1:8" x14ac:dyDescent="0.2">
      <c r="A1080" s="10" t="s">
        <v>2256</v>
      </c>
      <c r="B1080" s="10" t="s">
        <v>2255</v>
      </c>
      <c r="C1080" s="10" t="s">
        <v>1385</v>
      </c>
      <c r="D1080" s="2">
        <v>607.30999999999995</v>
      </c>
      <c r="E1080" s="3">
        <v>8</v>
      </c>
      <c r="F1080" s="4">
        <v>4858.4799999999996</v>
      </c>
      <c r="G1080" s="5"/>
      <c r="H1080" s="6">
        <v>8</v>
      </c>
    </row>
    <row r="1081" spans="1:8" x14ac:dyDescent="0.2">
      <c r="A1081" s="10" t="s">
        <v>2257</v>
      </c>
      <c r="B1081" s="10" t="s">
        <v>2258</v>
      </c>
      <c r="C1081" s="10" t="s">
        <v>491</v>
      </c>
      <c r="D1081" s="2">
        <v>607.30999999999995</v>
      </c>
      <c r="E1081" s="3">
        <v>10</v>
      </c>
      <c r="F1081" s="7">
        <v>6073.1</v>
      </c>
      <c r="G1081" s="5"/>
      <c r="H1081" s="6">
        <v>10</v>
      </c>
    </row>
    <row r="1082" spans="1:8" x14ac:dyDescent="0.2">
      <c r="A1082" s="10" t="s">
        <v>2259</v>
      </c>
      <c r="B1082" s="10" t="s">
        <v>2258</v>
      </c>
      <c r="C1082" s="10" t="s">
        <v>1385</v>
      </c>
      <c r="D1082" s="2">
        <v>607.30999999999995</v>
      </c>
      <c r="E1082" s="3">
        <v>8</v>
      </c>
      <c r="F1082" s="4">
        <v>4858.4799999999996</v>
      </c>
      <c r="G1082" s="5"/>
      <c r="H1082" s="6">
        <v>8</v>
      </c>
    </row>
    <row r="1083" spans="1:8" x14ac:dyDescent="0.2">
      <c r="A1083" s="10" t="s">
        <v>2260</v>
      </c>
      <c r="B1083" s="10" t="s">
        <v>2261</v>
      </c>
      <c r="C1083" s="10" t="s">
        <v>491</v>
      </c>
      <c r="D1083" s="2">
        <v>607.30999999999995</v>
      </c>
      <c r="E1083" s="3">
        <v>15</v>
      </c>
      <c r="F1083" s="4">
        <v>9109.65</v>
      </c>
      <c r="G1083" s="5"/>
      <c r="H1083" s="6">
        <v>15</v>
      </c>
    </row>
    <row r="1084" spans="1:8" x14ac:dyDescent="0.2">
      <c r="A1084" s="10" t="s">
        <v>2262</v>
      </c>
      <c r="B1084" s="10" t="s">
        <v>2261</v>
      </c>
      <c r="C1084" s="10" t="s">
        <v>1385</v>
      </c>
      <c r="D1084" s="2">
        <v>607.30999999999995</v>
      </c>
      <c r="E1084" s="3">
        <v>14</v>
      </c>
      <c r="F1084" s="4">
        <v>8502.34</v>
      </c>
      <c r="G1084" s="5"/>
      <c r="H1084" s="6">
        <v>14</v>
      </c>
    </row>
    <row r="1085" spans="1:8" x14ac:dyDescent="0.2">
      <c r="A1085" s="10" t="s">
        <v>2263</v>
      </c>
      <c r="B1085" s="10" t="s">
        <v>2264</v>
      </c>
      <c r="C1085" s="10" t="s">
        <v>491</v>
      </c>
      <c r="D1085" s="2">
        <v>743.95</v>
      </c>
      <c r="E1085" s="3">
        <v>14</v>
      </c>
      <c r="F1085" s="7">
        <v>10415.299999999999</v>
      </c>
      <c r="G1085" s="5"/>
      <c r="H1085" s="6">
        <v>14</v>
      </c>
    </row>
    <row r="1086" spans="1:8" x14ac:dyDescent="0.2">
      <c r="A1086" s="10" t="s">
        <v>2265</v>
      </c>
      <c r="B1086" s="10" t="s">
        <v>2264</v>
      </c>
      <c r="C1086" s="10" t="s">
        <v>1385</v>
      </c>
      <c r="D1086" s="2">
        <v>743.95</v>
      </c>
      <c r="E1086" s="3">
        <v>9</v>
      </c>
      <c r="F1086" s="4">
        <v>6695.55</v>
      </c>
      <c r="G1086" s="5"/>
      <c r="H1086" s="6">
        <v>9</v>
      </c>
    </row>
    <row r="1087" spans="1:8" x14ac:dyDescent="0.2">
      <c r="A1087" s="10" t="s">
        <v>2266</v>
      </c>
      <c r="B1087" s="10" t="s">
        <v>2267</v>
      </c>
      <c r="C1087" s="10" t="s">
        <v>491</v>
      </c>
      <c r="D1087" s="2">
        <v>743.96</v>
      </c>
      <c r="E1087" s="3">
        <v>7</v>
      </c>
      <c r="F1087" s="4">
        <v>5207.72</v>
      </c>
      <c r="G1087" s="5"/>
      <c r="H1087" s="6">
        <v>7</v>
      </c>
    </row>
    <row r="1088" spans="1:8" x14ac:dyDescent="0.2">
      <c r="A1088" s="10" t="s">
        <v>2268</v>
      </c>
      <c r="B1088" s="10" t="s">
        <v>2267</v>
      </c>
      <c r="C1088" s="10" t="s">
        <v>1385</v>
      </c>
      <c r="D1088" s="2">
        <v>743.96</v>
      </c>
      <c r="E1088" s="3">
        <v>6</v>
      </c>
      <c r="F1088" s="4">
        <v>4463.76</v>
      </c>
      <c r="G1088" s="5"/>
      <c r="H1088" s="6">
        <v>6</v>
      </c>
    </row>
    <row r="1089" spans="1:8" x14ac:dyDescent="0.2">
      <c r="A1089" s="10" t="s">
        <v>2269</v>
      </c>
      <c r="B1089" s="10" t="s">
        <v>2270</v>
      </c>
      <c r="C1089" s="10" t="s">
        <v>198</v>
      </c>
      <c r="D1089" s="2">
        <v>331.3</v>
      </c>
      <c r="E1089" s="3">
        <v>19</v>
      </c>
      <c r="F1089" s="7">
        <v>6294.7</v>
      </c>
      <c r="G1089" s="5"/>
      <c r="H1089" s="6">
        <v>19</v>
      </c>
    </row>
    <row r="1090" spans="1:8" x14ac:dyDescent="0.2">
      <c r="A1090" s="10" t="s">
        <v>2271</v>
      </c>
      <c r="B1090" s="10" t="s">
        <v>2272</v>
      </c>
      <c r="C1090" s="10" t="s">
        <v>198</v>
      </c>
      <c r="D1090" s="2">
        <v>331.3</v>
      </c>
      <c r="E1090" s="3">
        <v>17</v>
      </c>
      <c r="F1090" s="7">
        <v>5632.1</v>
      </c>
      <c r="G1090" s="5"/>
      <c r="H1090" s="6">
        <v>17</v>
      </c>
    </row>
    <row r="1091" spans="1:8" x14ac:dyDescent="0.2">
      <c r="A1091" s="10" t="s">
        <v>2273</v>
      </c>
      <c r="B1091" s="10" t="s">
        <v>2274</v>
      </c>
      <c r="C1091" s="10" t="s">
        <v>198</v>
      </c>
      <c r="D1091" s="2">
        <v>331.3</v>
      </c>
      <c r="E1091" s="3">
        <v>17</v>
      </c>
      <c r="F1091" s="7">
        <v>5632.1</v>
      </c>
      <c r="G1091" s="5"/>
      <c r="H1091" s="6">
        <v>17</v>
      </c>
    </row>
    <row r="1092" spans="1:8" x14ac:dyDescent="0.2">
      <c r="A1092" s="10" t="s">
        <v>2275</v>
      </c>
      <c r="B1092" s="10" t="s">
        <v>2276</v>
      </c>
      <c r="C1092" s="10" t="s">
        <v>198</v>
      </c>
      <c r="D1092" s="2">
        <v>415.18</v>
      </c>
      <c r="E1092" s="3">
        <v>2</v>
      </c>
      <c r="F1092" s="2">
        <v>830.36</v>
      </c>
      <c r="G1092" s="5"/>
      <c r="H1092" s="6">
        <v>2</v>
      </c>
    </row>
    <row r="1093" spans="1:8" x14ac:dyDescent="0.2">
      <c r="A1093" s="10" t="s">
        <v>2277</v>
      </c>
      <c r="B1093" s="10" t="s">
        <v>2278</v>
      </c>
      <c r="C1093" s="10" t="s">
        <v>198</v>
      </c>
      <c r="D1093" s="2">
        <v>699.92</v>
      </c>
      <c r="E1093" s="3">
        <v>28</v>
      </c>
      <c r="F1093" s="4">
        <v>19597.759999999998</v>
      </c>
      <c r="G1093" s="5"/>
      <c r="H1093" s="6">
        <v>28</v>
      </c>
    </row>
    <row r="1094" spans="1:8" x14ac:dyDescent="0.2">
      <c r="A1094" s="10" t="s">
        <v>2279</v>
      </c>
      <c r="B1094" s="10" t="s">
        <v>2280</v>
      </c>
      <c r="C1094" s="10" t="s">
        <v>198</v>
      </c>
      <c r="D1094" s="2">
        <v>699.92</v>
      </c>
      <c r="E1094" s="3">
        <v>34</v>
      </c>
      <c r="F1094" s="4">
        <v>23797.279999999999</v>
      </c>
      <c r="G1094" s="5"/>
      <c r="H1094" s="6">
        <v>34</v>
      </c>
    </row>
    <row r="1095" spans="1:8" x14ac:dyDescent="0.2">
      <c r="A1095" s="10" t="s">
        <v>2281</v>
      </c>
      <c r="B1095" s="10" t="s">
        <v>2282</v>
      </c>
      <c r="C1095" s="10" t="s">
        <v>198</v>
      </c>
      <c r="D1095" s="2">
        <v>699.92</v>
      </c>
      <c r="E1095" s="3">
        <v>34</v>
      </c>
      <c r="F1095" s="4">
        <v>23797.279999999999</v>
      </c>
      <c r="G1095" s="5"/>
      <c r="H1095" s="6">
        <v>34</v>
      </c>
    </row>
    <row r="1096" spans="1:8" x14ac:dyDescent="0.2">
      <c r="A1096" s="10" t="s">
        <v>2283</v>
      </c>
      <c r="B1096" s="10" t="s">
        <v>2284</v>
      </c>
      <c r="C1096" s="10" t="s">
        <v>1385</v>
      </c>
      <c r="D1096" s="2">
        <v>470.67</v>
      </c>
      <c r="E1096" s="3">
        <v>13</v>
      </c>
      <c r="F1096" s="4">
        <v>6118.71</v>
      </c>
      <c r="G1096" s="5"/>
      <c r="H1096" s="6">
        <v>13</v>
      </c>
    </row>
    <row r="1097" spans="1:8" x14ac:dyDescent="0.2">
      <c r="A1097" s="10" t="s">
        <v>2285</v>
      </c>
      <c r="B1097" s="10" t="s">
        <v>2286</v>
      </c>
      <c r="C1097" s="10" t="s">
        <v>491</v>
      </c>
      <c r="D1097" s="4">
        <v>2559.96</v>
      </c>
      <c r="E1097" s="3">
        <v>5</v>
      </c>
      <c r="F1097" s="7">
        <v>12799.8</v>
      </c>
      <c r="G1097" s="5"/>
      <c r="H1097" s="6">
        <v>5</v>
      </c>
    </row>
    <row r="1098" spans="1:8" x14ac:dyDescent="0.2">
      <c r="A1098" s="10" t="s">
        <v>2287</v>
      </c>
      <c r="B1098" s="10" t="s">
        <v>2286</v>
      </c>
      <c r="C1098" s="10" t="s">
        <v>934</v>
      </c>
      <c r="D1098" s="4">
        <v>2559.96</v>
      </c>
      <c r="E1098" s="3">
        <v>4</v>
      </c>
      <c r="F1098" s="4">
        <v>10239.84</v>
      </c>
      <c r="G1098" s="5"/>
      <c r="H1098" s="6">
        <v>4</v>
      </c>
    </row>
    <row r="1099" spans="1:8" x14ac:dyDescent="0.2">
      <c r="A1099" s="10" t="s">
        <v>2288</v>
      </c>
      <c r="B1099" s="10" t="s">
        <v>2286</v>
      </c>
      <c r="C1099" s="10" t="s">
        <v>1385</v>
      </c>
      <c r="D1099" s="4">
        <v>2559.96</v>
      </c>
      <c r="E1099" s="3">
        <v>9</v>
      </c>
      <c r="F1099" s="4">
        <v>23039.64</v>
      </c>
      <c r="G1099" s="5"/>
      <c r="H1099" s="6">
        <v>9</v>
      </c>
    </row>
    <row r="1100" spans="1:8" x14ac:dyDescent="0.2">
      <c r="A1100" s="10" t="s">
        <v>2289</v>
      </c>
      <c r="B1100" s="10" t="s">
        <v>2286</v>
      </c>
      <c r="C1100" s="10" t="s">
        <v>1693</v>
      </c>
      <c r="D1100" s="4">
        <v>2559.96</v>
      </c>
      <c r="E1100" s="3">
        <v>4</v>
      </c>
      <c r="F1100" s="4">
        <v>10239.84</v>
      </c>
      <c r="G1100" s="5"/>
      <c r="H1100" s="6">
        <v>4</v>
      </c>
    </row>
    <row r="1101" spans="1:8" x14ac:dyDescent="0.2">
      <c r="A1101" s="10" t="s">
        <v>2290</v>
      </c>
      <c r="B1101" s="10" t="s">
        <v>2286</v>
      </c>
      <c r="C1101" s="10" t="s">
        <v>493</v>
      </c>
      <c r="D1101" s="4">
        <v>2559.96</v>
      </c>
      <c r="E1101" s="3">
        <v>4</v>
      </c>
      <c r="F1101" s="4">
        <v>10239.84</v>
      </c>
      <c r="G1101" s="5"/>
      <c r="H1101" s="6">
        <v>4</v>
      </c>
    </row>
    <row r="1102" spans="1:8" x14ac:dyDescent="0.2">
      <c r="A1102" s="10" t="s">
        <v>2291</v>
      </c>
      <c r="B1102" s="10" t="s">
        <v>2292</v>
      </c>
      <c r="C1102" s="10" t="s">
        <v>491</v>
      </c>
      <c r="D1102" s="4">
        <v>2559.96</v>
      </c>
      <c r="E1102" s="3">
        <v>7</v>
      </c>
      <c r="F1102" s="4">
        <v>17919.72</v>
      </c>
      <c r="G1102" s="5"/>
      <c r="H1102" s="6">
        <v>7</v>
      </c>
    </row>
    <row r="1103" spans="1:8" x14ac:dyDescent="0.2">
      <c r="A1103" s="10" t="s">
        <v>2293</v>
      </c>
      <c r="B1103" s="10" t="s">
        <v>2292</v>
      </c>
      <c r="C1103" s="10" t="s">
        <v>934</v>
      </c>
      <c r="D1103" s="4">
        <v>2559.96</v>
      </c>
      <c r="E1103" s="3">
        <v>5</v>
      </c>
      <c r="F1103" s="7">
        <v>12799.8</v>
      </c>
      <c r="G1103" s="5"/>
      <c r="H1103" s="6">
        <v>5</v>
      </c>
    </row>
    <row r="1104" spans="1:8" x14ac:dyDescent="0.2">
      <c r="A1104" s="10" t="s">
        <v>2294</v>
      </c>
      <c r="B1104" s="10" t="s">
        <v>2292</v>
      </c>
      <c r="C1104" s="10" t="s">
        <v>1385</v>
      </c>
      <c r="D1104" s="4">
        <v>2559.96</v>
      </c>
      <c r="E1104" s="3">
        <v>8</v>
      </c>
      <c r="F1104" s="4">
        <v>20479.68</v>
      </c>
      <c r="G1104" s="5"/>
      <c r="H1104" s="6">
        <v>8</v>
      </c>
    </row>
    <row r="1105" spans="1:8" x14ac:dyDescent="0.2">
      <c r="A1105" s="10" t="s">
        <v>2295</v>
      </c>
      <c r="B1105" s="10" t="s">
        <v>2292</v>
      </c>
      <c r="C1105" s="10" t="s">
        <v>1693</v>
      </c>
      <c r="D1105" s="4">
        <v>2559.96</v>
      </c>
      <c r="E1105" s="3">
        <v>4</v>
      </c>
      <c r="F1105" s="4">
        <v>10239.84</v>
      </c>
      <c r="G1105" s="5"/>
      <c r="H1105" s="6">
        <v>4</v>
      </c>
    </row>
    <row r="1106" spans="1:8" x14ac:dyDescent="0.2">
      <c r="A1106" s="10" t="s">
        <v>2296</v>
      </c>
      <c r="B1106" s="10" t="s">
        <v>2292</v>
      </c>
      <c r="C1106" s="10" t="s">
        <v>493</v>
      </c>
      <c r="D1106" s="4">
        <v>2559.96</v>
      </c>
      <c r="E1106" s="3">
        <v>3</v>
      </c>
      <c r="F1106" s="4">
        <v>7679.88</v>
      </c>
      <c r="G1106" s="5"/>
      <c r="H1106" s="6">
        <v>3</v>
      </c>
    </row>
    <row r="1107" spans="1:8" x14ac:dyDescent="0.2">
      <c r="A1107" s="10" t="s">
        <v>2297</v>
      </c>
      <c r="B1107" s="10" t="s">
        <v>2298</v>
      </c>
      <c r="C1107" s="10" t="s">
        <v>1693</v>
      </c>
      <c r="D1107" s="4">
        <v>1037.93</v>
      </c>
      <c r="E1107" s="3">
        <v>1</v>
      </c>
      <c r="F1107" s="4">
        <v>1037.93</v>
      </c>
      <c r="G1107" s="5"/>
      <c r="H1107" s="6">
        <v>1</v>
      </c>
    </row>
    <row r="1108" spans="1:8" x14ac:dyDescent="0.2">
      <c r="A1108" s="10" t="s">
        <v>2299</v>
      </c>
      <c r="B1108" s="10" t="s">
        <v>2300</v>
      </c>
      <c r="C1108" s="10" t="s">
        <v>198</v>
      </c>
      <c r="D1108" s="4">
        <v>1830.57</v>
      </c>
      <c r="E1108" s="3">
        <v>1</v>
      </c>
      <c r="F1108" s="4">
        <v>1830.57</v>
      </c>
      <c r="G1108" s="5"/>
      <c r="H1108" s="6">
        <v>1</v>
      </c>
    </row>
    <row r="1109" spans="1:8" x14ac:dyDescent="0.2">
      <c r="A1109" s="10" t="s">
        <v>2301</v>
      </c>
      <c r="B1109" s="10" t="s">
        <v>2302</v>
      </c>
      <c r="C1109" s="10" t="s">
        <v>198</v>
      </c>
      <c r="D1109" s="4">
        <v>1830.57</v>
      </c>
      <c r="E1109" s="3">
        <v>5</v>
      </c>
      <c r="F1109" s="4">
        <v>9152.85</v>
      </c>
      <c r="G1109" s="5"/>
      <c r="H1109" s="6">
        <v>5</v>
      </c>
    </row>
    <row r="1110" spans="1:8" x14ac:dyDescent="0.2">
      <c r="A1110" s="10" t="s">
        <v>2303</v>
      </c>
      <c r="B1110" s="10" t="s">
        <v>2304</v>
      </c>
      <c r="C1110" s="10" t="s">
        <v>536</v>
      </c>
      <c r="D1110" s="4">
        <v>2902.29</v>
      </c>
      <c r="E1110" s="3">
        <v>1</v>
      </c>
      <c r="F1110" s="4">
        <v>2902.29</v>
      </c>
      <c r="G1110" s="5"/>
      <c r="H1110" s="6">
        <v>1</v>
      </c>
    </row>
    <row r="1111" spans="1:8" x14ac:dyDescent="0.2">
      <c r="A1111" s="10" t="s">
        <v>2305</v>
      </c>
      <c r="B1111" s="10" t="s">
        <v>2306</v>
      </c>
      <c r="C1111" s="10" t="s">
        <v>536</v>
      </c>
      <c r="D1111" s="4">
        <v>2902.29</v>
      </c>
      <c r="E1111" s="3">
        <v>2</v>
      </c>
      <c r="F1111" s="4">
        <v>5804.58</v>
      </c>
      <c r="G1111" s="5"/>
      <c r="H1111" s="6">
        <v>2</v>
      </c>
    </row>
    <row r="1112" spans="1:8" x14ac:dyDescent="0.2">
      <c r="A1112" s="10" t="s">
        <v>2307</v>
      </c>
      <c r="B1112" s="10" t="s">
        <v>2308</v>
      </c>
      <c r="C1112" s="10" t="s">
        <v>536</v>
      </c>
      <c r="D1112" s="4">
        <v>1979.98</v>
      </c>
      <c r="E1112" s="3">
        <v>1</v>
      </c>
      <c r="F1112" s="4">
        <v>1979.98</v>
      </c>
      <c r="G1112" s="5"/>
      <c r="H1112" s="6">
        <v>1</v>
      </c>
    </row>
    <row r="1113" spans="1:8" x14ac:dyDescent="0.2">
      <c r="A1113" s="10" t="s">
        <v>2309</v>
      </c>
      <c r="B1113" s="10" t="s">
        <v>2310</v>
      </c>
      <c r="C1113" s="10" t="s">
        <v>536</v>
      </c>
      <c r="D1113" s="4">
        <v>1837.5</v>
      </c>
      <c r="E1113" s="3">
        <v>1</v>
      </c>
      <c r="F1113" s="7">
        <v>1837.5</v>
      </c>
      <c r="G1113" s="5"/>
      <c r="H1113" s="6">
        <v>1</v>
      </c>
    </row>
    <row r="1114" spans="1:8" x14ac:dyDescent="0.2">
      <c r="A1114" s="10" t="s">
        <v>2311</v>
      </c>
      <c r="B1114" s="10" t="s">
        <v>2310</v>
      </c>
      <c r="C1114" s="10" t="s">
        <v>1693</v>
      </c>
      <c r="D1114" s="4">
        <v>1897.48</v>
      </c>
      <c r="E1114" s="3">
        <v>1</v>
      </c>
      <c r="F1114" s="4">
        <v>1897.48</v>
      </c>
      <c r="G1114" s="5"/>
      <c r="H1114" s="6">
        <v>1</v>
      </c>
    </row>
    <row r="1115" spans="1:8" x14ac:dyDescent="0.2">
      <c r="A1115" s="10" t="s">
        <v>2312</v>
      </c>
      <c r="B1115" s="10" t="s">
        <v>2313</v>
      </c>
      <c r="C1115" s="10" t="s">
        <v>536</v>
      </c>
      <c r="D1115" s="4">
        <v>1897.48</v>
      </c>
      <c r="E1115" s="3">
        <v>1</v>
      </c>
      <c r="F1115" s="4">
        <v>1897.48</v>
      </c>
      <c r="G1115" s="5"/>
      <c r="H1115" s="6">
        <v>1</v>
      </c>
    </row>
    <row r="1116" spans="1:8" x14ac:dyDescent="0.2">
      <c r="A1116" s="10" t="s">
        <v>2314</v>
      </c>
      <c r="B1116" s="10" t="s">
        <v>2313</v>
      </c>
      <c r="C1116" s="10" t="s">
        <v>1693</v>
      </c>
      <c r="D1116" s="4">
        <v>1897.48</v>
      </c>
      <c r="E1116" s="3">
        <v>1</v>
      </c>
      <c r="F1116" s="4">
        <v>1897.48</v>
      </c>
      <c r="G1116" s="5"/>
      <c r="H1116" s="6">
        <v>1</v>
      </c>
    </row>
    <row r="1117" spans="1:8" x14ac:dyDescent="0.2">
      <c r="A1117" s="10" t="s">
        <v>2315</v>
      </c>
      <c r="B1117" s="10" t="s">
        <v>2316</v>
      </c>
      <c r="C1117" s="10" t="s">
        <v>536</v>
      </c>
      <c r="D1117" s="4">
        <v>2007.48</v>
      </c>
      <c r="E1117" s="3">
        <v>3</v>
      </c>
      <c r="F1117" s="4">
        <v>6022.44</v>
      </c>
      <c r="G1117" s="5"/>
      <c r="H1117" s="6">
        <v>3</v>
      </c>
    </row>
    <row r="1118" spans="1:8" x14ac:dyDescent="0.2">
      <c r="A1118" s="10" t="s">
        <v>2317</v>
      </c>
      <c r="B1118" s="10" t="s">
        <v>2316</v>
      </c>
      <c r="C1118" s="10" t="s">
        <v>1693</v>
      </c>
      <c r="D1118" s="4">
        <v>2007.49</v>
      </c>
      <c r="E1118" s="3">
        <v>2</v>
      </c>
      <c r="F1118" s="4">
        <v>4014.98</v>
      </c>
      <c r="G1118" s="5"/>
      <c r="H1118" s="6">
        <v>2</v>
      </c>
    </row>
    <row r="1119" spans="1:8" x14ac:dyDescent="0.2">
      <c r="A1119" s="10" t="s">
        <v>2318</v>
      </c>
      <c r="B1119" s="10" t="s">
        <v>2319</v>
      </c>
      <c r="C1119" s="10" t="s">
        <v>536</v>
      </c>
      <c r="D1119" s="4">
        <v>1612.34</v>
      </c>
      <c r="E1119" s="3">
        <v>2</v>
      </c>
      <c r="F1119" s="4">
        <v>3224.68</v>
      </c>
      <c r="G1119" s="5"/>
      <c r="H1119" s="6">
        <v>2</v>
      </c>
    </row>
    <row r="1120" spans="1:8" x14ac:dyDescent="0.2">
      <c r="A1120" s="10" t="s">
        <v>2320</v>
      </c>
      <c r="B1120" s="10" t="s">
        <v>2319</v>
      </c>
      <c r="C1120" s="10" t="s">
        <v>1693</v>
      </c>
      <c r="D1120" s="4">
        <v>1612.34</v>
      </c>
      <c r="E1120" s="3">
        <v>2</v>
      </c>
      <c r="F1120" s="4">
        <v>3224.68</v>
      </c>
      <c r="G1120" s="5"/>
      <c r="H1120" s="6">
        <v>2</v>
      </c>
    </row>
    <row r="1121" spans="1:8" x14ac:dyDescent="0.2">
      <c r="A1121" s="10" t="s">
        <v>2321</v>
      </c>
      <c r="B1121" s="10" t="s">
        <v>2322</v>
      </c>
      <c r="C1121" s="10" t="s">
        <v>198</v>
      </c>
      <c r="D1121" s="4">
        <v>1954.32</v>
      </c>
      <c r="E1121" s="3">
        <v>1</v>
      </c>
      <c r="F1121" s="4">
        <v>1954.32</v>
      </c>
      <c r="G1121" s="5"/>
      <c r="H1121" s="6">
        <v>1</v>
      </c>
    </row>
    <row r="1122" spans="1:8" x14ac:dyDescent="0.2">
      <c r="A1122" s="10" t="s">
        <v>2323</v>
      </c>
      <c r="B1122" s="10" t="s">
        <v>2324</v>
      </c>
      <c r="C1122" s="10" t="s">
        <v>198</v>
      </c>
      <c r="D1122" s="4">
        <v>1954.32</v>
      </c>
      <c r="E1122" s="3">
        <v>1</v>
      </c>
      <c r="F1122" s="4">
        <v>1954.32</v>
      </c>
      <c r="G1122" s="5"/>
      <c r="H1122" s="6">
        <v>1</v>
      </c>
    </row>
    <row r="1123" spans="1:8" x14ac:dyDescent="0.2">
      <c r="A1123" s="10" t="s">
        <v>2325</v>
      </c>
      <c r="B1123" s="10" t="s">
        <v>2326</v>
      </c>
      <c r="C1123" s="10" t="s">
        <v>198</v>
      </c>
      <c r="D1123" s="4">
        <v>1954.32</v>
      </c>
      <c r="E1123" s="3">
        <v>2</v>
      </c>
      <c r="F1123" s="4">
        <v>3908.64</v>
      </c>
      <c r="G1123" s="5"/>
      <c r="H1123" s="6">
        <v>2</v>
      </c>
    </row>
    <row r="1124" spans="1:8" x14ac:dyDescent="0.2">
      <c r="A1124" s="10" t="s">
        <v>2327</v>
      </c>
      <c r="B1124" s="10" t="s">
        <v>2328</v>
      </c>
      <c r="C1124" s="10" t="s">
        <v>1693</v>
      </c>
      <c r="D1124" s="4">
        <v>1753.92</v>
      </c>
      <c r="E1124" s="3">
        <v>1</v>
      </c>
      <c r="F1124" s="4">
        <v>1753.92</v>
      </c>
      <c r="G1124" s="5"/>
      <c r="H1124" s="6">
        <v>1</v>
      </c>
    </row>
    <row r="1125" spans="1:8" x14ac:dyDescent="0.2">
      <c r="A1125" s="10" t="s">
        <v>2329</v>
      </c>
      <c r="B1125" s="10" t="s">
        <v>2330</v>
      </c>
      <c r="C1125" s="10" t="s">
        <v>198</v>
      </c>
      <c r="D1125" s="4">
        <v>5489</v>
      </c>
      <c r="E1125" s="3">
        <v>1</v>
      </c>
      <c r="F1125" s="8">
        <v>5489</v>
      </c>
      <c r="G1125" s="5"/>
      <c r="H1125" s="6">
        <v>1</v>
      </c>
    </row>
    <row r="1126" spans="1:8" x14ac:dyDescent="0.2">
      <c r="A1126" s="10" t="s">
        <v>2331</v>
      </c>
      <c r="B1126" s="10" t="s">
        <v>2332</v>
      </c>
      <c r="C1126" s="10" t="s">
        <v>198</v>
      </c>
      <c r="D1126" s="4">
        <v>4614.5</v>
      </c>
      <c r="E1126" s="3">
        <v>1</v>
      </c>
      <c r="F1126" s="7">
        <v>4614.5</v>
      </c>
      <c r="G1126" s="5"/>
      <c r="H1126" s="6">
        <v>1</v>
      </c>
    </row>
    <row r="1127" spans="1:8" x14ac:dyDescent="0.2">
      <c r="A1127" s="10" t="s">
        <v>2333</v>
      </c>
      <c r="B1127" s="10" t="s">
        <v>2334</v>
      </c>
      <c r="C1127" s="10" t="s">
        <v>198</v>
      </c>
      <c r="D1127" s="4">
        <v>4944.5</v>
      </c>
      <c r="E1127" s="3">
        <v>1</v>
      </c>
      <c r="F1127" s="7">
        <v>4944.5</v>
      </c>
      <c r="G1127" s="5"/>
      <c r="H1127" s="6">
        <v>1</v>
      </c>
    </row>
    <row r="1128" spans="1:8" x14ac:dyDescent="0.2">
      <c r="A1128" s="10" t="s">
        <v>2335</v>
      </c>
      <c r="B1128" s="10" t="s">
        <v>2336</v>
      </c>
      <c r="C1128" s="10" t="s">
        <v>198</v>
      </c>
      <c r="D1128" s="4">
        <v>4944.5</v>
      </c>
      <c r="E1128" s="3">
        <v>2</v>
      </c>
      <c r="F1128" s="8">
        <v>9889</v>
      </c>
      <c r="G1128" s="5"/>
      <c r="H1128" s="6">
        <v>2</v>
      </c>
    </row>
    <row r="1129" spans="1:8" x14ac:dyDescent="0.2">
      <c r="A1129" s="10" t="s">
        <v>2337</v>
      </c>
      <c r="B1129" s="10" t="s">
        <v>2338</v>
      </c>
      <c r="C1129" s="10" t="s">
        <v>536</v>
      </c>
      <c r="D1129" s="4">
        <v>1890.67</v>
      </c>
      <c r="E1129" s="3">
        <v>3</v>
      </c>
      <c r="F1129" s="4">
        <v>5672.01</v>
      </c>
      <c r="G1129" s="5"/>
      <c r="H1129" s="6">
        <v>3</v>
      </c>
    </row>
    <row r="1130" spans="1:8" x14ac:dyDescent="0.2">
      <c r="A1130" s="10" t="s">
        <v>2339</v>
      </c>
      <c r="B1130" s="10" t="s">
        <v>2338</v>
      </c>
      <c r="C1130" s="10" t="s">
        <v>934</v>
      </c>
      <c r="D1130" s="4">
        <v>1890.67</v>
      </c>
      <c r="E1130" s="3">
        <v>3</v>
      </c>
      <c r="F1130" s="4">
        <v>5672.01</v>
      </c>
      <c r="G1130" s="5"/>
      <c r="H1130" s="6">
        <v>3</v>
      </c>
    </row>
    <row r="1131" spans="1:8" x14ac:dyDescent="0.2">
      <c r="A1131" s="10" t="s">
        <v>2340</v>
      </c>
      <c r="B1131" s="10" t="s">
        <v>2341</v>
      </c>
      <c r="C1131" s="10" t="s">
        <v>198</v>
      </c>
      <c r="D1131" s="4">
        <v>1293.46</v>
      </c>
      <c r="E1131" s="3">
        <v>6</v>
      </c>
      <c r="F1131" s="4">
        <v>7760.76</v>
      </c>
      <c r="G1131" s="5"/>
      <c r="H1131" s="6">
        <v>6</v>
      </c>
    </row>
    <row r="1132" spans="1:8" x14ac:dyDescent="0.2">
      <c r="A1132" s="10" t="s">
        <v>2342</v>
      </c>
      <c r="B1132" s="10" t="s">
        <v>2343</v>
      </c>
      <c r="C1132" s="10" t="s">
        <v>198</v>
      </c>
      <c r="D1132" s="4">
        <v>1293.46</v>
      </c>
      <c r="E1132" s="3">
        <v>6</v>
      </c>
      <c r="F1132" s="4">
        <v>7760.76</v>
      </c>
      <c r="G1132" s="5"/>
      <c r="H1132" s="6">
        <v>6</v>
      </c>
    </row>
    <row r="1133" spans="1:8" x14ac:dyDescent="0.2">
      <c r="A1133" s="10" t="s">
        <v>2344</v>
      </c>
      <c r="B1133" s="10" t="s">
        <v>2345</v>
      </c>
      <c r="C1133" s="10" t="s">
        <v>198</v>
      </c>
      <c r="D1133" s="4">
        <v>1293.46</v>
      </c>
      <c r="E1133" s="3">
        <v>6</v>
      </c>
      <c r="F1133" s="4">
        <v>7760.76</v>
      </c>
      <c r="G1133" s="5"/>
      <c r="H1133" s="6">
        <v>6</v>
      </c>
    </row>
    <row r="1134" spans="1:8" x14ac:dyDescent="0.2">
      <c r="A1134" s="10" t="s">
        <v>2346</v>
      </c>
      <c r="B1134" s="10" t="s">
        <v>2347</v>
      </c>
      <c r="C1134" s="10" t="s">
        <v>198</v>
      </c>
      <c r="D1134" s="4">
        <v>1592.06</v>
      </c>
      <c r="E1134" s="3">
        <v>3</v>
      </c>
      <c r="F1134" s="4">
        <v>4776.18</v>
      </c>
      <c r="G1134" s="5"/>
      <c r="H1134" s="6">
        <v>3</v>
      </c>
    </row>
    <row r="1135" spans="1:8" x14ac:dyDescent="0.2">
      <c r="A1135" s="10" t="s">
        <v>2348</v>
      </c>
      <c r="B1135" s="10" t="s">
        <v>2349</v>
      </c>
      <c r="C1135" s="10" t="s">
        <v>198</v>
      </c>
      <c r="D1135" s="4">
        <v>1293.46</v>
      </c>
      <c r="E1135" s="3">
        <v>3</v>
      </c>
      <c r="F1135" s="4">
        <v>3880.38</v>
      </c>
      <c r="G1135" s="5"/>
      <c r="H1135" s="6">
        <v>3</v>
      </c>
    </row>
    <row r="1136" spans="1:8" x14ac:dyDescent="0.2">
      <c r="A1136" s="10" t="s">
        <v>2350</v>
      </c>
      <c r="B1136" s="10" t="s">
        <v>2351</v>
      </c>
      <c r="C1136" s="10" t="s">
        <v>198</v>
      </c>
      <c r="D1136" s="4">
        <v>1442.76</v>
      </c>
      <c r="E1136" s="3">
        <v>20</v>
      </c>
      <c r="F1136" s="7">
        <v>28855.200000000001</v>
      </c>
      <c r="G1136" s="5"/>
      <c r="H1136" s="6">
        <v>20</v>
      </c>
    </row>
    <row r="1137" spans="1:8" x14ac:dyDescent="0.2">
      <c r="A1137" s="10" t="s">
        <v>2352</v>
      </c>
      <c r="B1137" s="10" t="s">
        <v>2353</v>
      </c>
      <c r="C1137" s="10" t="s">
        <v>198</v>
      </c>
      <c r="D1137" s="4">
        <v>1592.06</v>
      </c>
      <c r="E1137" s="3">
        <v>6</v>
      </c>
      <c r="F1137" s="4">
        <v>9552.36</v>
      </c>
      <c r="G1137" s="5"/>
      <c r="H1137" s="6">
        <v>6</v>
      </c>
    </row>
    <row r="1138" spans="1:8" x14ac:dyDescent="0.2">
      <c r="A1138" s="10" t="s">
        <v>2354</v>
      </c>
      <c r="B1138" s="10" t="s">
        <v>2355</v>
      </c>
      <c r="C1138" s="10" t="s">
        <v>198</v>
      </c>
      <c r="D1138" s="4">
        <v>1592.06</v>
      </c>
      <c r="E1138" s="3">
        <v>3</v>
      </c>
      <c r="F1138" s="4">
        <v>4776.18</v>
      </c>
      <c r="G1138" s="5"/>
      <c r="H1138" s="6">
        <v>3</v>
      </c>
    </row>
    <row r="1139" spans="1:8" x14ac:dyDescent="0.2">
      <c r="A1139" s="10" t="s">
        <v>2356</v>
      </c>
      <c r="B1139" s="10" t="s">
        <v>2357</v>
      </c>
      <c r="C1139" s="10" t="s">
        <v>198</v>
      </c>
      <c r="D1139" s="4">
        <v>1293.46</v>
      </c>
      <c r="E1139" s="3">
        <v>6</v>
      </c>
      <c r="F1139" s="4">
        <v>7760.76</v>
      </c>
      <c r="G1139" s="5"/>
      <c r="H1139" s="6">
        <v>6</v>
      </c>
    </row>
    <row r="1140" spans="1:8" x14ac:dyDescent="0.2">
      <c r="A1140" s="10" t="s">
        <v>2358</v>
      </c>
      <c r="B1140" s="10" t="s">
        <v>2359</v>
      </c>
      <c r="C1140" s="10" t="s">
        <v>198</v>
      </c>
      <c r="D1140" s="4">
        <v>1293.46</v>
      </c>
      <c r="E1140" s="3">
        <v>5</v>
      </c>
      <c r="F1140" s="7">
        <v>6467.3</v>
      </c>
      <c r="G1140" s="5"/>
      <c r="H1140" s="6">
        <v>5</v>
      </c>
    </row>
    <row r="1141" spans="1:8" x14ac:dyDescent="0.2">
      <c r="A1141" s="10" t="s">
        <v>2360</v>
      </c>
      <c r="B1141" s="10" t="s">
        <v>2361</v>
      </c>
      <c r="C1141" s="10" t="s">
        <v>198</v>
      </c>
      <c r="D1141" s="4">
        <v>1592.06</v>
      </c>
      <c r="E1141" s="3">
        <v>10</v>
      </c>
      <c r="F1141" s="7">
        <v>15920.6</v>
      </c>
      <c r="G1141" s="5"/>
      <c r="H1141" s="6">
        <v>10</v>
      </c>
    </row>
    <row r="1142" spans="1:8" x14ac:dyDescent="0.2">
      <c r="A1142" s="10" t="s">
        <v>2362</v>
      </c>
      <c r="B1142" s="10" t="s">
        <v>2363</v>
      </c>
      <c r="C1142" s="10" t="s">
        <v>198</v>
      </c>
      <c r="D1142" s="4">
        <v>1442.76</v>
      </c>
      <c r="E1142" s="3">
        <v>1</v>
      </c>
      <c r="F1142" s="4">
        <v>1442.76</v>
      </c>
      <c r="G1142" s="5"/>
      <c r="H1142" s="6">
        <v>1</v>
      </c>
    </row>
    <row r="1143" spans="1:8" x14ac:dyDescent="0.2">
      <c r="A1143" s="10" t="s">
        <v>2364</v>
      </c>
      <c r="B1143" s="10" t="s">
        <v>2365</v>
      </c>
      <c r="C1143" s="10" t="s">
        <v>491</v>
      </c>
      <c r="D1143" s="4">
        <v>1194</v>
      </c>
      <c r="E1143" s="3">
        <v>6</v>
      </c>
      <c r="F1143" s="8">
        <v>7164</v>
      </c>
      <c r="G1143" s="5"/>
      <c r="H1143" s="6">
        <v>6</v>
      </c>
    </row>
    <row r="1144" spans="1:8" x14ac:dyDescent="0.2">
      <c r="A1144" s="10" t="s">
        <v>2366</v>
      </c>
      <c r="B1144" s="10" t="s">
        <v>2367</v>
      </c>
      <c r="C1144" s="10" t="s">
        <v>491</v>
      </c>
      <c r="D1144" s="4">
        <v>1194</v>
      </c>
      <c r="E1144" s="3">
        <v>3</v>
      </c>
      <c r="F1144" s="8">
        <v>3582</v>
      </c>
      <c r="G1144" s="5"/>
      <c r="H1144" s="6">
        <v>3</v>
      </c>
    </row>
    <row r="1145" spans="1:8" x14ac:dyDescent="0.2">
      <c r="A1145" s="10" t="s">
        <v>2368</v>
      </c>
      <c r="B1145" s="10" t="s">
        <v>2369</v>
      </c>
      <c r="C1145" s="10" t="s">
        <v>198</v>
      </c>
      <c r="D1145" s="2">
        <v>894</v>
      </c>
      <c r="E1145" s="3">
        <v>3</v>
      </c>
      <c r="F1145" s="8">
        <v>2682</v>
      </c>
      <c r="G1145" s="5"/>
      <c r="H1145" s="6">
        <v>3</v>
      </c>
    </row>
    <row r="1146" spans="1:8" x14ac:dyDescent="0.2">
      <c r="A1146" s="10" t="s">
        <v>2370</v>
      </c>
      <c r="B1146" s="10" t="s">
        <v>2371</v>
      </c>
      <c r="C1146" s="10" t="s">
        <v>198</v>
      </c>
      <c r="D1146" s="2">
        <v>894</v>
      </c>
      <c r="E1146" s="3">
        <v>3</v>
      </c>
      <c r="F1146" s="8">
        <v>2682</v>
      </c>
      <c r="G1146" s="5"/>
      <c r="H1146" s="6">
        <v>3</v>
      </c>
    </row>
    <row r="1147" spans="1:8" x14ac:dyDescent="0.2">
      <c r="A1147" s="10" t="s">
        <v>2372</v>
      </c>
      <c r="B1147" s="10" t="s">
        <v>2373</v>
      </c>
      <c r="C1147" s="10" t="s">
        <v>198</v>
      </c>
      <c r="D1147" s="2">
        <v>894</v>
      </c>
      <c r="E1147" s="3">
        <v>3</v>
      </c>
      <c r="F1147" s="8">
        <v>2682</v>
      </c>
      <c r="G1147" s="5"/>
      <c r="H1147" s="6">
        <v>3</v>
      </c>
    </row>
    <row r="1148" spans="1:8" x14ac:dyDescent="0.2">
      <c r="A1148" s="10" t="s">
        <v>2374</v>
      </c>
      <c r="B1148" s="10" t="s">
        <v>2375</v>
      </c>
      <c r="C1148" s="10" t="s">
        <v>198</v>
      </c>
      <c r="D1148" s="2">
        <v>894</v>
      </c>
      <c r="E1148" s="3">
        <v>3</v>
      </c>
      <c r="F1148" s="8">
        <v>2682</v>
      </c>
      <c r="G1148" s="5"/>
      <c r="H1148" s="6">
        <v>3</v>
      </c>
    </row>
    <row r="1149" spans="1:8" x14ac:dyDescent="0.2">
      <c r="A1149" s="10" t="s">
        <v>2376</v>
      </c>
      <c r="B1149" s="10" t="s">
        <v>2377</v>
      </c>
      <c r="C1149" s="10" t="s">
        <v>198</v>
      </c>
      <c r="D1149" s="2">
        <v>894</v>
      </c>
      <c r="E1149" s="3">
        <v>2</v>
      </c>
      <c r="F1149" s="8">
        <v>1788</v>
      </c>
      <c r="G1149" s="5"/>
      <c r="H1149" s="6">
        <v>2</v>
      </c>
    </row>
    <row r="1150" spans="1:8" x14ac:dyDescent="0.2">
      <c r="A1150" s="10" t="s">
        <v>2378</v>
      </c>
      <c r="B1150" s="10" t="s">
        <v>2379</v>
      </c>
      <c r="C1150" s="10" t="s">
        <v>198</v>
      </c>
      <c r="D1150" s="4">
        <v>1494</v>
      </c>
      <c r="E1150" s="3">
        <v>3</v>
      </c>
      <c r="F1150" s="8">
        <v>4482</v>
      </c>
      <c r="G1150" s="5"/>
      <c r="H1150" s="6">
        <v>3</v>
      </c>
    </row>
    <row r="1151" spans="1:8" x14ac:dyDescent="0.2">
      <c r="A1151" s="10" t="s">
        <v>2380</v>
      </c>
      <c r="B1151" s="10" t="s">
        <v>2381</v>
      </c>
      <c r="C1151" s="10" t="s">
        <v>198</v>
      </c>
      <c r="D1151" s="4">
        <v>1314</v>
      </c>
      <c r="E1151" s="3">
        <v>1</v>
      </c>
      <c r="F1151" s="8">
        <v>1314</v>
      </c>
      <c r="G1151" s="5"/>
      <c r="H1151" s="6">
        <v>1</v>
      </c>
    </row>
    <row r="1152" spans="1:8" x14ac:dyDescent="0.2">
      <c r="A1152" s="10" t="s">
        <v>2382</v>
      </c>
      <c r="B1152" s="10" t="s">
        <v>2383</v>
      </c>
      <c r="C1152" s="10" t="s">
        <v>198</v>
      </c>
      <c r="D1152" s="4">
        <v>1794</v>
      </c>
      <c r="E1152" s="3">
        <v>5</v>
      </c>
      <c r="F1152" s="8">
        <v>8970</v>
      </c>
      <c r="G1152" s="5"/>
      <c r="H1152" s="6">
        <v>5</v>
      </c>
    </row>
    <row r="1153" spans="1:8" x14ac:dyDescent="0.2">
      <c r="A1153" s="10" t="s">
        <v>2384</v>
      </c>
      <c r="B1153" s="10" t="s">
        <v>2385</v>
      </c>
      <c r="C1153" s="10" t="s">
        <v>198</v>
      </c>
      <c r="D1153" s="4">
        <v>1794</v>
      </c>
      <c r="E1153" s="3">
        <v>3</v>
      </c>
      <c r="F1153" s="8">
        <v>5382</v>
      </c>
      <c r="G1153" s="5"/>
      <c r="H1153" s="6">
        <v>3</v>
      </c>
    </row>
    <row r="1154" spans="1:8" x14ac:dyDescent="0.2">
      <c r="A1154" s="10" t="s">
        <v>2386</v>
      </c>
      <c r="B1154" s="10" t="s">
        <v>2387</v>
      </c>
      <c r="C1154" s="10" t="s">
        <v>198</v>
      </c>
      <c r="D1154" s="4">
        <v>1674</v>
      </c>
      <c r="E1154" s="3">
        <v>6</v>
      </c>
      <c r="F1154" s="8">
        <v>10044</v>
      </c>
      <c r="G1154" s="5"/>
      <c r="H1154" s="6">
        <v>6</v>
      </c>
    </row>
    <row r="1155" spans="1:8" x14ac:dyDescent="0.2">
      <c r="A1155" s="10" t="s">
        <v>2388</v>
      </c>
      <c r="B1155" s="10" t="s">
        <v>2389</v>
      </c>
      <c r="C1155" s="10" t="s">
        <v>198</v>
      </c>
      <c r="D1155" s="4">
        <v>1434</v>
      </c>
      <c r="E1155" s="3">
        <v>5</v>
      </c>
      <c r="F1155" s="8">
        <v>7170</v>
      </c>
      <c r="G1155" s="5"/>
      <c r="H1155" s="6">
        <v>5</v>
      </c>
    </row>
    <row r="1156" spans="1:8" x14ac:dyDescent="0.2">
      <c r="A1156" s="10" t="s">
        <v>2390</v>
      </c>
      <c r="B1156" s="10" t="s">
        <v>2391</v>
      </c>
      <c r="C1156" s="10" t="s">
        <v>198</v>
      </c>
      <c r="D1156" s="4">
        <v>2094</v>
      </c>
      <c r="E1156" s="3">
        <v>3</v>
      </c>
      <c r="F1156" s="8">
        <v>6282</v>
      </c>
      <c r="G1156" s="5"/>
      <c r="H1156" s="6">
        <v>3</v>
      </c>
    </row>
    <row r="1157" spans="1:8" x14ac:dyDescent="0.2">
      <c r="A1157" s="10" t="s">
        <v>2392</v>
      </c>
      <c r="B1157" s="10" t="s">
        <v>2393</v>
      </c>
      <c r="C1157" s="10" t="s">
        <v>198</v>
      </c>
      <c r="D1157" s="4">
        <v>1674</v>
      </c>
      <c r="E1157" s="3">
        <v>1</v>
      </c>
      <c r="F1157" s="8">
        <v>1674</v>
      </c>
      <c r="G1157" s="5"/>
      <c r="H1157" s="6">
        <v>1</v>
      </c>
    </row>
    <row r="1158" spans="1:8" x14ac:dyDescent="0.2">
      <c r="A1158" s="10" t="s">
        <v>2394</v>
      </c>
      <c r="B1158" s="10" t="s">
        <v>2395</v>
      </c>
      <c r="C1158" s="10" t="s">
        <v>198</v>
      </c>
      <c r="D1158" s="2">
        <v>894</v>
      </c>
      <c r="E1158" s="3">
        <v>3</v>
      </c>
      <c r="F1158" s="8">
        <v>2682</v>
      </c>
      <c r="G1158" s="5"/>
      <c r="H1158" s="6">
        <v>3</v>
      </c>
    </row>
    <row r="1159" spans="1:8" x14ac:dyDescent="0.2">
      <c r="A1159" s="10" t="s">
        <v>2396</v>
      </c>
      <c r="B1159" s="10" t="s">
        <v>2397</v>
      </c>
      <c r="C1159" s="10" t="s">
        <v>198</v>
      </c>
      <c r="D1159" s="4">
        <v>1434</v>
      </c>
      <c r="E1159" s="3">
        <v>3</v>
      </c>
      <c r="F1159" s="8">
        <v>4302</v>
      </c>
      <c r="G1159" s="5"/>
      <c r="H1159" s="6">
        <v>3</v>
      </c>
    </row>
    <row r="1160" spans="1:8" x14ac:dyDescent="0.2">
      <c r="A1160" s="10" t="s">
        <v>2398</v>
      </c>
      <c r="B1160" s="10" t="s">
        <v>2399</v>
      </c>
      <c r="C1160" s="10" t="s">
        <v>198</v>
      </c>
      <c r="D1160" s="4">
        <v>1194</v>
      </c>
      <c r="E1160" s="3">
        <v>3</v>
      </c>
      <c r="F1160" s="8">
        <v>3582</v>
      </c>
      <c r="G1160" s="5"/>
      <c r="H1160" s="6">
        <v>3</v>
      </c>
    </row>
    <row r="1161" spans="1:8" x14ac:dyDescent="0.2">
      <c r="A1161" s="10" t="s">
        <v>2400</v>
      </c>
      <c r="B1161" s="10" t="s">
        <v>2401</v>
      </c>
      <c r="C1161" s="10" t="s">
        <v>491</v>
      </c>
      <c r="D1161" s="4">
        <v>1314</v>
      </c>
      <c r="E1161" s="3">
        <v>3</v>
      </c>
      <c r="F1161" s="8">
        <v>3942</v>
      </c>
      <c r="G1161" s="5"/>
      <c r="H1161" s="6">
        <v>3</v>
      </c>
    </row>
    <row r="1162" spans="1:8" x14ac:dyDescent="0.2">
      <c r="A1162" s="10" t="s">
        <v>2402</v>
      </c>
      <c r="B1162" s="10" t="s">
        <v>2403</v>
      </c>
      <c r="C1162" s="10" t="s">
        <v>198</v>
      </c>
      <c r="D1162" s="4">
        <v>1794</v>
      </c>
      <c r="E1162" s="3">
        <v>3</v>
      </c>
      <c r="F1162" s="8">
        <v>5382</v>
      </c>
      <c r="G1162" s="5"/>
      <c r="H1162" s="6">
        <v>3</v>
      </c>
    </row>
    <row r="1163" spans="1:8" x14ac:dyDescent="0.2">
      <c r="A1163" s="10" t="s">
        <v>2404</v>
      </c>
      <c r="B1163" s="10" t="s">
        <v>2405</v>
      </c>
      <c r="C1163" s="10" t="s">
        <v>491</v>
      </c>
      <c r="D1163" s="2">
        <v>894</v>
      </c>
      <c r="E1163" s="3">
        <v>6</v>
      </c>
      <c r="F1163" s="8">
        <v>5364</v>
      </c>
      <c r="G1163" s="5"/>
      <c r="H1163" s="6">
        <v>6</v>
      </c>
    </row>
    <row r="1164" spans="1:8" x14ac:dyDescent="0.2">
      <c r="A1164" s="10" t="s">
        <v>2406</v>
      </c>
      <c r="B1164" s="10" t="s">
        <v>2407</v>
      </c>
      <c r="C1164" s="10" t="s">
        <v>491</v>
      </c>
      <c r="D1164" s="2">
        <v>894</v>
      </c>
      <c r="E1164" s="3">
        <v>3</v>
      </c>
      <c r="F1164" s="8">
        <v>2682</v>
      </c>
      <c r="G1164" s="5"/>
      <c r="H1164" s="6">
        <v>3</v>
      </c>
    </row>
    <row r="1165" spans="1:8" x14ac:dyDescent="0.2">
      <c r="A1165" s="10" t="s">
        <v>2408</v>
      </c>
      <c r="B1165" s="10" t="s">
        <v>2409</v>
      </c>
      <c r="C1165" s="10" t="s">
        <v>198</v>
      </c>
      <c r="D1165" s="2">
        <v>22.8</v>
      </c>
      <c r="E1165" s="3">
        <v>1</v>
      </c>
      <c r="F1165" s="9">
        <v>22.8</v>
      </c>
      <c r="G1165" s="5"/>
      <c r="H1165" s="6">
        <v>1</v>
      </c>
    </row>
    <row r="1166" spans="1:8" x14ac:dyDescent="0.2">
      <c r="A1166" s="10" t="s">
        <v>2410</v>
      </c>
      <c r="B1166" s="10" t="s">
        <v>2411</v>
      </c>
      <c r="C1166" s="10" t="s">
        <v>198</v>
      </c>
      <c r="D1166" s="2">
        <v>749.42</v>
      </c>
      <c r="E1166" s="3">
        <v>5</v>
      </c>
      <c r="F1166" s="7">
        <v>3747.1</v>
      </c>
      <c r="G1166" s="5"/>
      <c r="H1166" s="6">
        <v>5</v>
      </c>
    </row>
    <row r="1167" spans="1:8" x14ac:dyDescent="0.2">
      <c r="A1167" s="10" t="s">
        <v>2412</v>
      </c>
      <c r="B1167" s="10" t="s">
        <v>2413</v>
      </c>
      <c r="C1167" s="10" t="s">
        <v>491</v>
      </c>
      <c r="D1167" s="4">
        <v>1259.3699999999999</v>
      </c>
      <c r="E1167" s="3">
        <v>4</v>
      </c>
      <c r="F1167" s="4">
        <v>5037.4799999999996</v>
      </c>
      <c r="G1167" s="5"/>
      <c r="H1167" s="6">
        <v>4</v>
      </c>
    </row>
    <row r="1168" spans="1:8" x14ac:dyDescent="0.2">
      <c r="A1168" s="10" t="s">
        <v>2414</v>
      </c>
      <c r="B1168" s="10" t="s">
        <v>2415</v>
      </c>
      <c r="C1168" s="10" t="s">
        <v>491</v>
      </c>
      <c r="D1168" s="4">
        <v>1259.3699999999999</v>
      </c>
      <c r="E1168" s="3">
        <v>2</v>
      </c>
      <c r="F1168" s="4">
        <v>2518.7399999999998</v>
      </c>
      <c r="G1168" s="5"/>
      <c r="H1168" s="6">
        <v>2</v>
      </c>
    </row>
    <row r="1169" spans="1:8" x14ac:dyDescent="0.2">
      <c r="A1169" s="10" t="s">
        <v>2416</v>
      </c>
      <c r="B1169" s="10" t="s">
        <v>2417</v>
      </c>
      <c r="C1169" s="10" t="s">
        <v>491</v>
      </c>
      <c r="D1169" s="4">
        <v>1259.3699999999999</v>
      </c>
      <c r="E1169" s="3">
        <v>2</v>
      </c>
      <c r="F1169" s="4">
        <v>2518.7399999999998</v>
      </c>
      <c r="G1169" s="5"/>
      <c r="H1169" s="6">
        <v>2</v>
      </c>
    </row>
    <row r="1170" spans="1:8" x14ac:dyDescent="0.2">
      <c r="A1170" s="10" t="s">
        <v>2418</v>
      </c>
      <c r="B1170" s="10" t="s">
        <v>2419</v>
      </c>
      <c r="C1170" s="10" t="s">
        <v>491</v>
      </c>
      <c r="D1170" s="4">
        <v>1259.3699999999999</v>
      </c>
      <c r="E1170" s="3">
        <v>2</v>
      </c>
      <c r="F1170" s="4">
        <v>2518.7399999999998</v>
      </c>
      <c r="G1170" s="5"/>
      <c r="H1170" s="6">
        <v>2</v>
      </c>
    </row>
    <row r="1171" spans="1:8" x14ac:dyDescent="0.2">
      <c r="A1171" s="10" t="s">
        <v>2420</v>
      </c>
      <c r="B1171" s="10" t="s">
        <v>2421</v>
      </c>
      <c r="C1171" s="10" t="s">
        <v>491</v>
      </c>
      <c r="D1171" s="4">
        <v>1889.37</v>
      </c>
      <c r="E1171" s="3">
        <v>2</v>
      </c>
      <c r="F1171" s="4">
        <v>3778.74</v>
      </c>
      <c r="G1171" s="5"/>
      <c r="H1171" s="6">
        <v>2</v>
      </c>
    </row>
    <row r="1172" spans="1:8" x14ac:dyDescent="0.2">
      <c r="A1172" s="10" t="s">
        <v>2422</v>
      </c>
      <c r="B1172" s="10" t="s">
        <v>2423</v>
      </c>
      <c r="C1172" s="10" t="s">
        <v>536</v>
      </c>
      <c r="D1172" s="4">
        <v>1889.37</v>
      </c>
      <c r="E1172" s="3">
        <v>1</v>
      </c>
      <c r="F1172" s="4">
        <v>1889.37</v>
      </c>
      <c r="G1172" s="5"/>
      <c r="H1172" s="6">
        <v>1</v>
      </c>
    </row>
    <row r="1173" spans="1:8" x14ac:dyDescent="0.2">
      <c r="A1173" s="10" t="s">
        <v>2424</v>
      </c>
      <c r="B1173" s="10" t="s">
        <v>2423</v>
      </c>
      <c r="C1173" s="10" t="s">
        <v>491</v>
      </c>
      <c r="D1173" s="4">
        <v>1889.37</v>
      </c>
      <c r="E1173" s="3">
        <v>2</v>
      </c>
      <c r="F1173" s="4">
        <v>3778.74</v>
      </c>
      <c r="G1173" s="5"/>
      <c r="H1173" s="6">
        <v>2</v>
      </c>
    </row>
    <row r="1174" spans="1:8" x14ac:dyDescent="0.2">
      <c r="A1174" s="10" t="s">
        <v>2425</v>
      </c>
      <c r="B1174" s="10" t="s">
        <v>2426</v>
      </c>
      <c r="C1174" s="10" t="s">
        <v>198</v>
      </c>
      <c r="D1174" s="2">
        <v>883.24</v>
      </c>
      <c r="E1174" s="3">
        <v>3</v>
      </c>
      <c r="F1174" s="4">
        <v>2649.72</v>
      </c>
      <c r="G1174" s="5"/>
      <c r="H1174" s="6">
        <v>3</v>
      </c>
    </row>
    <row r="1175" spans="1:8" x14ac:dyDescent="0.2">
      <c r="A1175" s="10" t="s">
        <v>2427</v>
      </c>
      <c r="B1175" s="10" t="s">
        <v>2428</v>
      </c>
      <c r="C1175" s="10" t="s">
        <v>198</v>
      </c>
      <c r="D1175" s="2">
        <v>896.41</v>
      </c>
      <c r="E1175" s="3">
        <v>1</v>
      </c>
      <c r="F1175" s="2">
        <v>896.41</v>
      </c>
      <c r="G1175" s="5"/>
      <c r="H1175" s="6">
        <v>1</v>
      </c>
    </row>
    <row r="1176" spans="1:8" x14ac:dyDescent="0.2">
      <c r="A1176" s="10" t="s">
        <v>2429</v>
      </c>
      <c r="B1176" s="10" t="s">
        <v>2430</v>
      </c>
      <c r="C1176" s="10" t="s">
        <v>198</v>
      </c>
      <c r="D1176" s="2">
        <v>726.89</v>
      </c>
      <c r="E1176" s="3">
        <v>1</v>
      </c>
      <c r="F1176" s="2">
        <v>726.89</v>
      </c>
      <c r="G1176" s="5"/>
      <c r="H1176" s="6">
        <v>1</v>
      </c>
    </row>
    <row r="1177" spans="1:8" x14ac:dyDescent="0.2">
      <c r="A1177" s="10" t="s">
        <v>2431</v>
      </c>
      <c r="B1177" s="10" t="s">
        <v>2432</v>
      </c>
      <c r="C1177" s="10" t="s">
        <v>198</v>
      </c>
      <c r="D1177" s="2">
        <v>896.41</v>
      </c>
      <c r="E1177" s="3">
        <v>4</v>
      </c>
      <c r="F1177" s="4">
        <v>3585.64</v>
      </c>
      <c r="G1177" s="5"/>
      <c r="H1177" s="6">
        <v>4</v>
      </c>
    </row>
    <row r="1178" spans="1:8" x14ac:dyDescent="0.2">
      <c r="A1178" s="10" t="s">
        <v>2433</v>
      </c>
      <c r="B1178" s="10" t="s">
        <v>2434</v>
      </c>
      <c r="C1178" s="10" t="s">
        <v>198</v>
      </c>
      <c r="D1178" s="2">
        <v>896.41</v>
      </c>
      <c r="E1178" s="3">
        <v>5</v>
      </c>
      <c r="F1178" s="4">
        <v>4482.05</v>
      </c>
      <c r="G1178" s="5"/>
      <c r="H1178" s="6">
        <v>5</v>
      </c>
    </row>
    <row r="1179" spans="1:8" x14ac:dyDescent="0.2">
      <c r="A1179" s="10" t="s">
        <v>2435</v>
      </c>
      <c r="B1179" s="10" t="s">
        <v>2436</v>
      </c>
      <c r="C1179" s="10" t="s">
        <v>198</v>
      </c>
      <c r="D1179" s="2">
        <v>896.41</v>
      </c>
      <c r="E1179" s="3">
        <v>14</v>
      </c>
      <c r="F1179" s="4">
        <v>12549.74</v>
      </c>
      <c r="G1179" s="5"/>
      <c r="H1179" s="6">
        <v>14</v>
      </c>
    </row>
    <row r="1180" spans="1:8" x14ac:dyDescent="0.2">
      <c r="A1180" s="10" t="s">
        <v>2437</v>
      </c>
      <c r="B1180" s="10" t="s">
        <v>2438</v>
      </c>
      <c r="C1180" s="10" t="s">
        <v>198</v>
      </c>
      <c r="D1180" s="2">
        <v>897.23</v>
      </c>
      <c r="E1180" s="3">
        <v>6</v>
      </c>
      <c r="F1180" s="4">
        <v>5383.38</v>
      </c>
      <c r="G1180" s="5"/>
      <c r="H1180" s="6">
        <v>6</v>
      </c>
    </row>
    <row r="1181" spans="1:8" x14ac:dyDescent="0.2">
      <c r="A1181" s="10" t="s">
        <v>2439</v>
      </c>
      <c r="B1181" s="10" t="s">
        <v>2440</v>
      </c>
      <c r="C1181" s="10" t="s">
        <v>491</v>
      </c>
      <c r="D1181" s="4">
        <v>1207.3699999999999</v>
      </c>
      <c r="E1181" s="3">
        <v>2</v>
      </c>
      <c r="F1181" s="4">
        <v>2414.7399999999998</v>
      </c>
      <c r="G1181" s="5"/>
      <c r="H1181" s="6">
        <v>2</v>
      </c>
    </row>
    <row r="1182" spans="1:8" x14ac:dyDescent="0.2">
      <c r="A1182" s="10" t="s">
        <v>2441</v>
      </c>
      <c r="B1182" s="10" t="s">
        <v>2440</v>
      </c>
      <c r="C1182" s="10" t="s">
        <v>1385</v>
      </c>
      <c r="D1182" s="4">
        <v>1207.3699999999999</v>
      </c>
      <c r="E1182" s="3">
        <v>1</v>
      </c>
      <c r="F1182" s="4">
        <v>1207.3699999999999</v>
      </c>
      <c r="G1182" s="5"/>
      <c r="H1182" s="6">
        <v>1</v>
      </c>
    </row>
    <row r="1183" spans="1:8" x14ac:dyDescent="0.2">
      <c r="A1183" s="10" t="s">
        <v>2442</v>
      </c>
      <c r="B1183" s="10" t="s">
        <v>2443</v>
      </c>
      <c r="C1183" s="10" t="s">
        <v>1377</v>
      </c>
      <c r="D1183" s="4">
        <v>1131.1300000000001</v>
      </c>
      <c r="E1183" s="3">
        <v>4</v>
      </c>
      <c r="F1183" s="4">
        <v>4524.5200000000004</v>
      </c>
      <c r="G1183" s="5"/>
      <c r="H1183" s="6">
        <v>4</v>
      </c>
    </row>
    <row r="1184" spans="1:8" x14ac:dyDescent="0.2">
      <c r="A1184" s="10" t="s">
        <v>2444</v>
      </c>
      <c r="B1184" s="10" t="s">
        <v>2443</v>
      </c>
      <c r="C1184" s="10" t="s">
        <v>491</v>
      </c>
      <c r="D1184" s="4">
        <v>1131.1300000000001</v>
      </c>
      <c r="E1184" s="3">
        <v>5</v>
      </c>
      <c r="F1184" s="4">
        <v>5655.65</v>
      </c>
      <c r="G1184" s="5"/>
      <c r="H1184" s="6">
        <v>5</v>
      </c>
    </row>
    <row r="1185" spans="1:8" x14ac:dyDescent="0.2">
      <c r="A1185" s="10" t="s">
        <v>2445</v>
      </c>
      <c r="B1185" s="10" t="s">
        <v>2443</v>
      </c>
      <c r="C1185" s="10" t="s">
        <v>1385</v>
      </c>
      <c r="D1185" s="4">
        <v>1131.1300000000001</v>
      </c>
      <c r="E1185" s="3">
        <v>6</v>
      </c>
      <c r="F1185" s="4">
        <v>6786.78</v>
      </c>
      <c r="G1185" s="5"/>
      <c r="H1185" s="6">
        <v>6</v>
      </c>
    </row>
    <row r="1186" spans="1:8" x14ac:dyDescent="0.2">
      <c r="A1186" s="10" t="s">
        <v>2446</v>
      </c>
      <c r="B1186" s="10" t="s">
        <v>2443</v>
      </c>
      <c r="C1186" s="10" t="s">
        <v>493</v>
      </c>
      <c r="D1186" s="4">
        <v>1131.1300000000001</v>
      </c>
      <c r="E1186" s="3">
        <v>4</v>
      </c>
      <c r="F1186" s="4">
        <v>4524.5200000000004</v>
      </c>
      <c r="G1186" s="5"/>
      <c r="H1186" s="6">
        <v>4</v>
      </c>
    </row>
    <row r="1187" spans="1:8" x14ac:dyDescent="0.2">
      <c r="A1187" s="10" t="s">
        <v>2447</v>
      </c>
      <c r="B1187" s="10" t="s">
        <v>2448</v>
      </c>
      <c r="C1187" s="10" t="s">
        <v>1377</v>
      </c>
      <c r="D1187" s="4">
        <v>1207.3699999999999</v>
      </c>
      <c r="E1187" s="3">
        <v>1</v>
      </c>
      <c r="F1187" s="4">
        <v>1207.3699999999999</v>
      </c>
      <c r="G1187" s="5"/>
      <c r="H1187" s="6">
        <v>1</v>
      </c>
    </row>
    <row r="1188" spans="1:8" x14ac:dyDescent="0.2">
      <c r="A1188" s="10" t="s">
        <v>2449</v>
      </c>
      <c r="B1188" s="10" t="s">
        <v>2448</v>
      </c>
      <c r="C1188" s="10" t="s">
        <v>491</v>
      </c>
      <c r="D1188" s="4">
        <v>1207.3699999999999</v>
      </c>
      <c r="E1188" s="3">
        <v>9</v>
      </c>
      <c r="F1188" s="4">
        <v>10866.33</v>
      </c>
      <c r="G1188" s="5"/>
      <c r="H1188" s="6">
        <v>9</v>
      </c>
    </row>
    <row r="1189" spans="1:8" x14ac:dyDescent="0.2">
      <c r="A1189" s="10" t="s">
        <v>2450</v>
      </c>
      <c r="B1189" s="10" t="s">
        <v>2448</v>
      </c>
      <c r="C1189" s="10" t="s">
        <v>1385</v>
      </c>
      <c r="D1189" s="4">
        <v>1207.3699999999999</v>
      </c>
      <c r="E1189" s="3">
        <v>7</v>
      </c>
      <c r="F1189" s="4">
        <v>8451.59</v>
      </c>
      <c r="G1189" s="5"/>
      <c r="H1189" s="6">
        <v>7</v>
      </c>
    </row>
    <row r="1190" spans="1:8" x14ac:dyDescent="0.2">
      <c r="A1190" s="10" t="s">
        <v>2451</v>
      </c>
      <c r="B1190" s="10" t="s">
        <v>2448</v>
      </c>
      <c r="C1190" s="10" t="s">
        <v>493</v>
      </c>
      <c r="D1190" s="4">
        <v>1207.3699999999999</v>
      </c>
      <c r="E1190" s="3">
        <v>1</v>
      </c>
      <c r="F1190" s="4">
        <v>1207.3699999999999</v>
      </c>
      <c r="G1190" s="5"/>
      <c r="H1190" s="6">
        <v>1</v>
      </c>
    </row>
    <row r="1191" spans="1:8" x14ac:dyDescent="0.2">
      <c r="A1191" s="10" t="s">
        <v>2452</v>
      </c>
      <c r="B1191" s="10" t="s">
        <v>2453</v>
      </c>
      <c r="C1191" s="10" t="s">
        <v>1377</v>
      </c>
      <c r="D1191" s="4">
        <v>1207.3699999999999</v>
      </c>
      <c r="E1191" s="3">
        <v>1</v>
      </c>
      <c r="F1191" s="4">
        <v>1207.3699999999999</v>
      </c>
      <c r="G1191" s="5"/>
      <c r="H1191" s="6">
        <v>1</v>
      </c>
    </row>
    <row r="1192" spans="1:8" x14ac:dyDescent="0.2">
      <c r="A1192" s="10" t="s">
        <v>2454</v>
      </c>
      <c r="B1192" s="10" t="s">
        <v>2453</v>
      </c>
      <c r="C1192" s="10" t="s">
        <v>491</v>
      </c>
      <c r="D1192" s="4">
        <v>1207.3699999999999</v>
      </c>
      <c r="E1192" s="3">
        <v>3</v>
      </c>
      <c r="F1192" s="4">
        <v>3622.11</v>
      </c>
      <c r="G1192" s="5"/>
      <c r="H1192" s="6">
        <v>3</v>
      </c>
    </row>
    <row r="1193" spans="1:8" x14ac:dyDescent="0.2">
      <c r="A1193" s="10" t="s">
        <v>2455</v>
      </c>
      <c r="B1193" s="10" t="s">
        <v>2456</v>
      </c>
      <c r="C1193" s="10" t="s">
        <v>491</v>
      </c>
      <c r="D1193" s="2">
        <v>827.47</v>
      </c>
      <c r="E1193" s="3">
        <v>3</v>
      </c>
      <c r="F1193" s="4">
        <v>2482.41</v>
      </c>
      <c r="G1193" s="5"/>
      <c r="H1193" s="6">
        <v>3</v>
      </c>
    </row>
    <row r="1194" spans="1:8" x14ac:dyDescent="0.2">
      <c r="A1194" s="10" t="s">
        <v>2457</v>
      </c>
      <c r="B1194" s="10" t="s">
        <v>2456</v>
      </c>
      <c r="C1194" s="10" t="s">
        <v>1385</v>
      </c>
      <c r="D1194" s="2">
        <v>827.47</v>
      </c>
      <c r="E1194" s="3">
        <v>7</v>
      </c>
      <c r="F1194" s="4">
        <v>5792.29</v>
      </c>
      <c r="G1194" s="5"/>
      <c r="H1194" s="6">
        <v>7</v>
      </c>
    </row>
    <row r="1195" spans="1:8" x14ac:dyDescent="0.2">
      <c r="A1195" s="10" t="s">
        <v>2458</v>
      </c>
      <c r="B1195" s="10" t="s">
        <v>2456</v>
      </c>
      <c r="C1195" s="10" t="s">
        <v>493</v>
      </c>
      <c r="D1195" s="2">
        <v>827.47</v>
      </c>
      <c r="E1195" s="3">
        <v>3</v>
      </c>
      <c r="F1195" s="4">
        <v>2482.41</v>
      </c>
      <c r="G1195" s="5"/>
      <c r="H1195" s="6">
        <v>3</v>
      </c>
    </row>
    <row r="1196" spans="1:8" x14ac:dyDescent="0.2">
      <c r="A1196" s="10" t="s">
        <v>2459</v>
      </c>
      <c r="B1196" s="10" t="s">
        <v>2460</v>
      </c>
      <c r="C1196" s="10" t="s">
        <v>198</v>
      </c>
      <c r="D1196" s="4">
        <v>1207.3699999999999</v>
      </c>
      <c r="E1196" s="3">
        <v>29</v>
      </c>
      <c r="F1196" s="4">
        <v>35013.730000000003</v>
      </c>
      <c r="G1196" s="5"/>
      <c r="H1196" s="6">
        <v>29</v>
      </c>
    </row>
    <row r="1197" spans="1:8" x14ac:dyDescent="0.2">
      <c r="A1197" s="10" t="s">
        <v>2461</v>
      </c>
      <c r="B1197" s="10" t="s">
        <v>2462</v>
      </c>
      <c r="C1197" s="10" t="s">
        <v>1377</v>
      </c>
      <c r="D1197" s="2">
        <v>979.3</v>
      </c>
      <c r="E1197" s="3">
        <v>3</v>
      </c>
      <c r="F1197" s="7">
        <v>2937.9</v>
      </c>
      <c r="G1197" s="5"/>
      <c r="H1197" s="6">
        <v>3</v>
      </c>
    </row>
    <row r="1198" spans="1:8" x14ac:dyDescent="0.2">
      <c r="A1198" s="10" t="s">
        <v>2463</v>
      </c>
      <c r="B1198" s="10" t="s">
        <v>2462</v>
      </c>
      <c r="C1198" s="10" t="s">
        <v>491</v>
      </c>
      <c r="D1198" s="2">
        <v>979.3</v>
      </c>
      <c r="E1198" s="3">
        <v>4</v>
      </c>
      <c r="F1198" s="7">
        <v>3917.2</v>
      </c>
      <c r="G1198" s="5"/>
      <c r="H1198" s="6">
        <v>4</v>
      </c>
    </row>
    <row r="1199" spans="1:8" x14ac:dyDescent="0.2">
      <c r="A1199" s="10" t="s">
        <v>2464</v>
      </c>
      <c r="B1199" s="10" t="s">
        <v>2462</v>
      </c>
      <c r="C1199" s="10" t="s">
        <v>1385</v>
      </c>
      <c r="D1199" s="2">
        <v>979.3</v>
      </c>
      <c r="E1199" s="3">
        <v>5</v>
      </c>
      <c r="F1199" s="7">
        <v>4896.5</v>
      </c>
      <c r="G1199" s="5"/>
      <c r="H1199" s="6">
        <v>5</v>
      </c>
    </row>
    <row r="1200" spans="1:8" x14ac:dyDescent="0.2">
      <c r="A1200" s="10" t="s">
        <v>2465</v>
      </c>
      <c r="B1200" s="10" t="s">
        <v>2466</v>
      </c>
      <c r="C1200" s="10" t="s">
        <v>198</v>
      </c>
      <c r="D1200" s="4">
        <v>1837.13</v>
      </c>
      <c r="E1200" s="3">
        <v>11</v>
      </c>
      <c r="F1200" s="4">
        <v>20208.43</v>
      </c>
      <c r="G1200" s="5"/>
      <c r="H1200" s="6">
        <v>11</v>
      </c>
    </row>
    <row r="1201" spans="1:8" x14ac:dyDescent="0.2">
      <c r="A1201" s="10" t="s">
        <v>2467</v>
      </c>
      <c r="B1201" s="10" t="s">
        <v>2468</v>
      </c>
      <c r="C1201" s="10" t="s">
        <v>198</v>
      </c>
      <c r="D1201" s="4">
        <v>2277.2199999999998</v>
      </c>
      <c r="E1201" s="3">
        <v>7</v>
      </c>
      <c r="F1201" s="4">
        <v>15940.54</v>
      </c>
      <c r="G1201" s="5"/>
      <c r="H1201" s="6">
        <v>7</v>
      </c>
    </row>
    <row r="1202" spans="1:8" x14ac:dyDescent="0.2">
      <c r="A1202" s="10" t="s">
        <v>2469</v>
      </c>
      <c r="B1202" s="10" t="s">
        <v>2470</v>
      </c>
      <c r="C1202" s="10" t="s">
        <v>198</v>
      </c>
      <c r="D1202" s="4">
        <v>2197.63</v>
      </c>
      <c r="E1202" s="3">
        <v>9</v>
      </c>
      <c r="F1202" s="4">
        <v>19778.669999999998</v>
      </c>
      <c r="G1202" s="5"/>
      <c r="H1202" s="6">
        <v>9</v>
      </c>
    </row>
    <row r="1203" spans="1:8" x14ac:dyDescent="0.2">
      <c r="A1203" s="10" t="s">
        <v>2471</v>
      </c>
      <c r="B1203" s="10" t="s">
        <v>2472</v>
      </c>
      <c r="C1203" s="10" t="s">
        <v>198</v>
      </c>
      <c r="D1203" s="4">
        <v>2179.7399999999998</v>
      </c>
      <c r="E1203" s="3">
        <v>7</v>
      </c>
      <c r="F1203" s="4">
        <v>15258.18</v>
      </c>
      <c r="G1203" s="5"/>
      <c r="H1203" s="6">
        <v>7</v>
      </c>
    </row>
    <row r="1204" spans="1:8" x14ac:dyDescent="0.2">
      <c r="A1204" s="10" t="s">
        <v>2473</v>
      </c>
      <c r="B1204" s="10" t="s">
        <v>2474</v>
      </c>
      <c r="C1204" s="10" t="s">
        <v>491</v>
      </c>
      <c r="D1204" s="4">
        <v>1953.38</v>
      </c>
      <c r="E1204" s="3">
        <v>7</v>
      </c>
      <c r="F1204" s="4">
        <v>13673.66</v>
      </c>
      <c r="G1204" s="5"/>
      <c r="H1204" s="6">
        <v>7</v>
      </c>
    </row>
    <row r="1205" spans="1:8" x14ac:dyDescent="0.2">
      <c r="A1205" s="10" t="s">
        <v>2475</v>
      </c>
      <c r="B1205" s="10" t="s">
        <v>2474</v>
      </c>
      <c r="C1205" s="10" t="s">
        <v>1385</v>
      </c>
      <c r="D1205" s="4">
        <v>1953.38</v>
      </c>
      <c r="E1205" s="3">
        <v>12</v>
      </c>
      <c r="F1205" s="4">
        <v>23440.560000000001</v>
      </c>
      <c r="G1205" s="5"/>
      <c r="H1205" s="6">
        <v>12</v>
      </c>
    </row>
    <row r="1206" spans="1:8" x14ac:dyDescent="0.2">
      <c r="A1206" s="10" t="s">
        <v>2476</v>
      </c>
      <c r="B1206" s="10" t="s">
        <v>2474</v>
      </c>
      <c r="C1206" s="10" t="s">
        <v>493</v>
      </c>
      <c r="D1206" s="4">
        <v>1953.38</v>
      </c>
      <c r="E1206" s="3">
        <v>7</v>
      </c>
      <c r="F1206" s="4">
        <v>13673.66</v>
      </c>
      <c r="G1206" s="5"/>
      <c r="H1206" s="6">
        <v>7</v>
      </c>
    </row>
    <row r="1207" spans="1:8" x14ac:dyDescent="0.2">
      <c r="A1207" s="10" t="s">
        <v>2477</v>
      </c>
      <c r="B1207" s="10" t="s">
        <v>2478</v>
      </c>
      <c r="C1207" s="10" t="s">
        <v>491</v>
      </c>
      <c r="D1207" s="4">
        <v>1663.06</v>
      </c>
      <c r="E1207" s="3">
        <v>4</v>
      </c>
      <c r="F1207" s="4">
        <v>6652.24</v>
      </c>
      <c r="G1207" s="5"/>
      <c r="H1207" s="6">
        <v>4</v>
      </c>
    </row>
    <row r="1208" spans="1:8" x14ac:dyDescent="0.2">
      <c r="A1208" s="10" t="s">
        <v>2479</v>
      </c>
      <c r="B1208" s="10" t="s">
        <v>2478</v>
      </c>
      <c r="C1208" s="10" t="s">
        <v>1385</v>
      </c>
      <c r="D1208" s="4">
        <v>1663.06</v>
      </c>
      <c r="E1208" s="3">
        <v>5</v>
      </c>
      <c r="F1208" s="7">
        <v>8315.2999999999993</v>
      </c>
      <c r="G1208" s="5"/>
      <c r="H1208" s="6">
        <v>5</v>
      </c>
    </row>
    <row r="1209" spans="1:8" x14ac:dyDescent="0.2">
      <c r="A1209" s="10" t="s">
        <v>2480</v>
      </c>
      <c r="B1209" s="10" t="s">
        <v>2478</v>
      </c>
      <c r="C1209" s="10" t="s">
        <v>493</v>
      </c>
      <c r="D1209" s="4">
        <v>1663.06</v>
      </c>
      <c r="E1209" s="3">
        <v>3</v>
      </c>
      <c r="F1209" s="4">
        <v>4989.18</v>
      </c>
      <c r="G1209" s="5"/>
      <c r="H1209" s="6">
        <v>3</v>
      </c>
    </row>
    <row r="1210" spans="1:8" x14ac:dyDescent="0.2">
      <c r="A1210" s="10" t="s">
        <v>2481</v>
      </c>
      <c r="B1210" s="10" t="s">
        <v>2482</v>
      </c>
      <c r="C1210" s="10" t="s">
        <v>491</v>
      </c>
      <c r="D1210" s="4">
        <v>1663.06</v>
      </c>
      <c r="E1210" s="3">
        <v>6</v>
      </c>
      <c r="F1210" s="4">
        <v>9978.36</v>
      </c>
      <c r="G1210" s="5"/>
      <c r="H1210" s="6">
        <v>6</v>
      </c>
    </row>
    <row r="1211" spans="1:8" x14ac:dyDescent="0.2">
      <c r="A1211" s="10" t="s">
        <v>2483</v>
      </c>
      <c r="B1211" s="10" t="s">
        <v>2482</v>
      </c>
      <c r="C1211" s="10" t="s">
        <v>1385</v>
      </c>
      <c r="D1211" s="4">
        <v>1663.06</v>
      </c>
      <c r="E1211" s="3">
        <v>8</v>
      </c>
      <c r="F1211" s="4">
        <v>13304.48</v>
      </c>
      <c r="G1211" s="5"/>
      <c r="H1211" s="6">
        <v>8</v>
      </c>
    </row>
    <row r="1212" spans="1:8" x14ac:dyDescent="0.2">
      <c r="A1212" s="10" t="s">
        <v>2484</v>
      </c>
      <c r="B1212" s="10" t="s">
        <v>2482</v>
      </c>
      <c r="C1212" s="10" t="s">
        <v>493</v>
      </c>
      <c r="D1212" s="4">
        <v>1663.06</v>
      </c>
      <c r="E1212" s="3">
        <v>6</v>
      </c>
      <c r="F1212" s="4">
        <v>9978.36</v>
      </c>
      <c r="G1212" s="5"/>
      <c r="H1212" s="6">
        <v>6</v>
      </c>
    </row>
    <row r="1213" spans="1:8" x14ac:dyDescent="0.2">
      <c r="A1213" s="10" t="s">
        <v>2485</v>
      </c>
      <c r="B1213" s="10" t="s">
        <v>2482</v>
      </c>
      <c r="C1213" s="10" t="s">
        <v>2486</v>
      </c>
      <c r="D1213" s="4">
        <v>1663.06</v>
      </c>
      <c r="E1213" s="3">
        <v>1</v>
      </c>
      <c r="F1213" s="4">
        <v>1663.06</v>
      </c>
      <c r="G1213" s="5"/>
      <c r="H1213" s="6">
        <v>1</v>
      </c>
    </row>
    <row r="1214" spans="1:8" x14ac:dyDescent="0.2">
      <c r="A1214" s="10" t="s">
        <v>2487</v>
      </c>
      <c r="B1214" s="10" t="s">
        <v>2488</v>
      </c>
      <c r="C1214" s="10" t="s">
        <v>491</v>
      </c>
      <c r="D1214" s="4">
        <v>1663.06</v>
      </c>
      <c r="E1214" s="3">
        <v>6</v>
      </c>
      <c r="F1214" s="4">
        <v>9978.36</v>
      </c>
      <c r="G1214" s="5"/>
      <c r="H1214" s="6">
        <v>6</v>
      </c>
    </row>
    <row r="1215" spans="1:8" x14ac:dyDescent="0.2">
      <c r="A1215" s="10" t="s">
        <v>2489</v>
      </c>
      <c r="B1215" s="10" t="s">
        <v>2488</v>
      </c>
      <c r="C1215" s="10" t="s">
        <v>1385</v>
      </c>
      <c r="D1215" s="4">
        <v>1735.71</v>
      </c>
      <c r="E1215" s="3">
        <v>11</v>
      </c>
      <c r="F1215" s="4">
        <v>19092.810000000001</v>
      </c>
      <c r="G1215" s="5"/>
      <c r="H1215" s="6">
        <v>11</v>
      </c>
    </row>
    <row r="1216" spans="1:8" x14ac:dyDescent="0.2">
      <c r="A1216" s="10" t="s">
        <v>2490</v>
      </c>
      <c r="B1216" s="10" t="s">
        <v>2488</v>
      </c>
      <c r="C1216" s="10" t="s">
        <v>493</v>
      </c>
      <c r="D1216" s="4">
        <v>1735.72</v>
      </c>
      <c r="E1216" s="3">
        <v>6</v>
      </c>
      <c r="F1216" s="4">
        <v>10414.32</v>
      </c>
      <c r="G1216" s="5"/>
      <c r="H1216" s="6">
        <v>6</v>
      </c>
    </row>
    <row r="1217" spans="1:8" x14ac:dyDescent="0.2">
      <c r="A1217" s="10" t="s">
        <v>2491</v>
      </c>
      <c r="B1217" s="10" t="s">
        <v>2492</v>
      </c>
      <c r="C1217" s="10" t="s">
        <v>491</v>
      </c>
      <c r="D1217" s="4">
        <v>1663.06</v>
      </c>
      <c r="E1217" s="3">
        <v>6</v>
      </c>
      <c r="F1217" s="4">
        <v>9978.36</v>
      </c>
      <c r="G1217" s="5"/>
      <c r="H1217" s="6">
        <v>6</v>
      </c>
    </row>
    <row r="1218" spans="1:8" x14ac:dyDescent="0.2">
      <c r="A1218" s="10" t="s">
        <v>2493</v>
      </c>
      <c r="B1218" s="10" t="s">
        <v>2492</v>
      </c>
      <c r="C1218" s="10" t="s">
        <v>1385</v>
      </c>
      <c r="D1218" s="4">
        <v>1663.06</v>
      </c>
      <c r="E1218" s="3">
        <v>12</v>
      </c>
      <c r="F1218" s="4">
        <v>19956.72</v>
      </c>
      <c r="G1218" s="5"/>
      <c r="H1218" s="6">
        <v>12</v>
      </c>
    </row>
    <row r="1219" spans="1:8" x14ac:dyDescent="0.2">
      <c r="A1219" s="10" t="s">
        <v>2494</v>
      </c>
      <c r="B1219" s="10" t="s">
        <v>2492</v>
      </c>
      <c r="C1219" s="10" t="s">
        <v>493</v>
      </c>
      <c r="D1219" s="4">
        <v>1663.06</v>
      </c>
      <c r="E1219" s="3">
        <v>6</v>
      </c>
      <c r="F1219" s="4">
        <v>9978.36</v>
      </c>
      <c r="G1219" s="5"/>
      <c r="H1219" s="6">
        <v>6</v>
      </c>
    </row>
    <row r="1220" spans="1:8" x14ac:dyDescent="0.2">
      <c r="A1220" s="10" t="s">
        <v>2495</v>
      </c>
      <c r="B1220" s="10" t="s">
        <v>2496</v>
      </c>
      <c r="C1220" s="10" t="s">
        <v>491</v>
      </c>
      <c r="D1220" s="4">
        <v>1346.55</v>
      </c>
      <c r="E1220" s="3">
        <v>3</v>
      </c>
      <c r="F1220" s="4">
        <v>4039.65</v>
      </c>
      <c r="G1220" s="5"/>
      <c r="H1220" s="6">
        <v>3</v>
      </c>
    </row>
    <row r="1221" spans="1:8" x14ac:dyDescent="0.2">
      <c r="A1221" s="10" t="s">
        <v>2497</v>
      </c>
      <c r="B1221" s="10" t="s">
        <v>2496</v>
      </c>
      <c r="C1221" s="10" t="s">
        <v>1385</v>
      </c>
      <c r="D1221" s="4">
        <v>1346.55</v>
      </c>
      <c r="E1221" s="3">
        <v>1</v>
      </c>
      <c r="F1221" s="4">
        <v>1346.55</v>
      </c>
      <c r="G1221" s="5"/>
      <c r="H1221" s="6">
        <v>1</v>
      </c>
    </row>
    <row r="1222" spans="1:8" x14ac:dyDescent="0.2">
      <c r="A1222" s="10" t="s">
        <v>2498</v>
      </c>
      <c r="B1222" s="10" t="s">
        <v>2499</v>
      </c>
      <c r="C1222" s="10" t="s">
        <v>491</v>
      </c>
      <c r="D1222" s="4">
        <v>2171.37</v>
      </c>
      <c r="E1222" s="3">
        <v>4</v>
      </c>
      <c r="F1222" s="4">
        <v>8685.48</v>
      </c>
      <c r="G1222" s="5"/>
      <c r="H1222" s="6">
        <v>4</v>
      </c>
    </row>
    <row r="1223" spans="1:8" x14ac:dyDescent="0.2">
      <c r="A1223" s="10" t="s">
        <v>2500</v>
      </c>
      <c r="B1223" s="10" t="s">
        <v>2499</v>
      </c>
      <c r="C1223" s="10" t="s">
        <v>1385</v>
      </c>
      <c r="D1223" s="4">
        <v>1954.1</v>
      </c>
      <c r="E1223" s="3">
        <v>8</v>
      </c>
      <c r="F1223" s="7">
        <v>15632.8</v>
      </c>
      <c r="G1223" s="5"/>
      <c r="H1223" s="6">
        <v>8</v>
      </c>
    </row>
    <row r="1224" spans="1:8" x14ac:dyDescent="0.2">
      <c r="A1224" s="10" t="s">
        <v>2501</v>
      </c>
      <c r="B1224" s="10" t="s">
        <v>2499</v>
      </c>
      <c r="C1224" s="10" t="s">
        <v>493</v>
      </c>
      <c r="D1224" s="4">
        <v>1954.1</v>
      </c>
      <c r="E1224" s="3">
        <v>1</v>
      </c>
      <c r="F1224" s="7">
        <v>1954.1</v>
      </c>
      <c r="G1224" s="5"/>
      <c r="H1224" s="6">
        <v>1</v>
      </c>
    </row>
    <row r="1225" spans="1:8" x14ac:dyDescent="0.2">
      <c r="A1225" s="10" t="s">
        <v>2502</v>
      </c>
      <c r="B1225" s="10" t="s">
        <v>2503</v>
      </c>
      <c r="C1225" s="10" t="s">
        <v>491</v>
      </c>
      <c r="D1225" s="4">
        <v>2171.36</v>
      </c>
      <c r="E1225" s="3">
        <v>4</v>
      </c>
      <c r="F1225" s="4">
        <v>8685.44</v>
      </c>
      <c r="G1225" s="5"/>
      <c r="H1225" s="6">
        <v>4</v>
      </c>
    </row>
    <row r="1226" spans="1:8" x14ac:dyDescent="0.2">
      <c r="A1226" s="10" t="s">
        <v>2504</v>
      </c>
      <c r="B1226" s="10" t="s">
        <v>2503</v>
      </c>
      <c r="C1226" s="10" t="s">
        <v>1385</v>
      </c>
      <c r="D1226" s="4">
        <v>2171.36</v>
      </c>
      <c r="E1226" s="3">
        <v>8</v>
      </c>
      <c r="F1226" s="4">
        <v>17370.88</v>
      </c>
      <c r="G1226" s="5"/>
      <c r="H1226" s="6">
        <v>8</v>
      </c>
    </row>
    <row r="1227" spans="1:8" x14ac:dyDescent="0.2">
      <c r="A1227" s="10" t="s">
        <v>2505</v>
      </c>
      <c r="B1227" s="10" t="s">
        <v>2503</v>
      </c>
      <c r="C1227" s="10" t="s">
        <v>493</v>
      </c>
      <c r="D1227" s="4">
        <v>2171.37</v>
      </c>
      <c r="E1227" s="3">
        <v>3</v>
      </c>
      <c r="F1227" s="4">
        <v>6514.11</v>
      </c>
      <c r="G1227" s="5"/>
      <c r="H1227" s="6">
        <v>3</v>
      </c>
    </row>
    <row r="1228" spans="1:8" x14ac:dyDescent="0.2">
      <c r="A1228" s="10" t="s">
        <v>2506</v>
      </c>
      <c r="B1228" s="10" t="s">
        <v>2507</v>
      </c>
      <c r="C1228" s="10" t="s">
        <v>491</v>
      </c>
      <c r="D1228" s="4">
        <v>1496.44</v>
      </c>
      <c r="E1228" s="3">
        <v>6</v>
      </c>
      <c r="F1228" s="4">
        <v>8978.64</v>
      </c>
      <c r="G1228" s="5"/>
      <c r="H1228" s="6">
        <v>6</v>
      </c>
    </row>
    <row r="1229" spans="1:8" x14ac:dyDescent="0.2">
      <c r="A1229" s="10" t="s">
        <v>2508</v>
      </c>
      <c r="B1229" s="10" t="s">
        <v>2507</v>
      </c>
      <c r="C1229" s="10" t="s">
        <v>1385</v>
      </c>
      <c r="D1229" s="4">
        <v>1496.44</v>
      </c>
      <c r="E1229" s="3">
        <v>8</v>
      </c>
      <c r="F1229" s="4">
        <v>11971.52</v>
      </c>
      <c r="G1229" s="5"/>
      <c r="H1229" s="6">
        <v>8</v>
      </c>
    </row>
    <row r="1230" spans="1:8" x14ac:dyDescent="0.2">
      <c r="A1230" s="10" t="s">
        <v>2509</v>
      </c>
      <c r="B1230" s="10" t="s">
        <v>2507</v>
      </c>
      <c r="C1230" s="10" t="s">
        <v>493</v>
      </c>
      <c r="D1230" s="4">
        <v>1496.44</v>
      </c>
      <c r="E1230" s="3">
        <v>5</v>
      </c>
      <c r="F1230" s="7">
        <v>7482.2</v>
      </c>
      <c r="G1230" s="5"/>
      <c r="H1230" s="6">
        <v>5</v>
      </c>
    </row>
    <row r="1231" spans="1:8" x14ac:dyDescent="0.2">
      <c r="A1231" s="10" t="s">
        <v>2510</v>
      </c>
      <c r="B1231" s="10" t="s">
        <v>2507</v>
      </c>
      <c r="C1231" s="10" t="s">
        <v>2486</v>
      </c>
      <c r="D1231" s="4">
        <v>1496.44</v>
      </c>
      <c r="E1231" s="3">
        <v>1</v>
      </c>
      <c r="F1231" s="4">
        <v>1496.44</v>
      </c>
      <c r="G1231" s="5"/>
      <c r="H1231" s="6">
        <v>1</v>
      </c>
    </row>
    <row r="1232" spans="1:8" x14ac:dyDescent="0.2">
      <c r="A1232" s="10" t="s">
        <v>2511</v>
      </c>
      <c r="B1232" s="10" t="s">
        <v>2512</v>
      </c>
      <c r="C1232" s="10" t="s">
        <v>1377</v>
      </c>
      <c r="D1232" s="4">
        <v>1631.54</v>
      </c>
      <c r="E1232" s="3">
        <v>1</v>
      </c>
      <c r="F1232" s="4">
        <v>1631.54</v>
      </c>
      <c r="G1232" s="5"/>
      <c r="H1232" s="6">
        <v>1</v>
      </c>
    </row>
    <row r="1233" spans="1:8" x14ac:dyDescent="0.2">
      <c r="A1233" s="10" t="s">
        <v>2513</v>
      </c>
      <c r="B1233" s="10" t="s">
        <v>2512</v>
      </c>
      <c r="C1233" s="10" t="s">
        <v>491</v>
      </c>
      <c r="D1233" s="4">
        <v>1732.73</v>
      </c>
      <c r="E1233" s="3">
        <v>8</v>
      </c>
      <c r="F1233" s="4">
        <v>13861.84</v>
      </c>
      <c r="G1233" s="5"/>
      <c r="H1233" s="6">
        <v>8</v>
      </c>
    </row>
    <row r="1234" spans="1:8" x14ac:dyDescent="0.2">
      <c r="A1234" s="10" t="s">
        <v>2514</v>
      </c>
      <c r="B1234" s="10" t="s">
        <v>2512</v>
      </c>
      <c r="C1234" s="10" t="s">
        <v>1385</v>
      </c>
      <c r="D1234" s="4">
        <v>1732.73</v>
      </c>
      <c r="E1234" s="3">
        <v>15</v>
      </c>
      <c r="F1234" s="4">
        <v>25990.95</v>
      </c>
      <c r="G1234" s="5"/>
      <c r="H1234" s="6">
        <v>15</v>
      </c>
    </row>
    <row r="1235" spans="1:8" x14ac:dyDescent="0.2">
      <c r="A1235" s="10" t="s">
        <v>2515</v>
      </c>
      <c r="B1235" s="10" t="s">
        <v>2512</v>
      </c>
      <c r="C1235" s="10" t="s">
        <v>493</v>
      </c>
      <c r="D1235" s="4">
        <v>1663.06</v>
      </c>
      <c r="E1235" s="3">
        <v>7</v>
      </c>
      <c r="F1235" s="4">
        <v>11641.42</v>
      </c>
      <c r="G1235" s="5"/>
      <c r="H1235" s="6">
        <v>7</v>
      </c>
    </row>
    <row r="1236" spans="1:8" x14ac:dyDescent="0.2">
      <c r="A1236" s="10" t="s">
        <v>2516</v>
      </c>
      <c r="B1236" s="10" t="s">
        <v>2512</v>
      </c>
      <c r="C1236" s="10" t="s">
        <v>2486</v>
      </c>
      <c r="D1236" s="4">
        <v>1663.06</v>
      </c>
      <c r="E1236" s="3">
        <v>2</v>
      </c>
      <c r="F1236" s="4">
        <v>3326.12</v>
      </c>
      <c r="G1236" s="5"/>
      <c r="H1236" s="6">
        <v>2</v>
      </c>
    </row>
    <row r="1237" spans="1:8" x14ac:dyDescent="0.2">
      <c r="A1237" s="10" t="s">
        <v>2517</v>
      </c>
      <c r="B1237" s="10" t="s">
        <v>2518</v>
      </c>
      <c r="C1237" s="10" t="s">
        <v>1377</v>
      </c>
      <c r="D1237" s="4">
        <v>1733.51</v>
      </c>
      <c r="E1237" s="3">
        <v>1</v>
      </c>
      <c r="F1237" s="4">
        <v>1733.51</v>
      </c>
      <c r="G1237" s="5"/>
      <c r="H1237" s="6">
        <v>1</v>
      </c>
    </row>
    <row r="1238" spans="1:8" x14ac:dyDescent="0.2">
      <c r="A1238" s="10" t="s">
        <v>2519</v>
      </c>
      <c r="B1238" s="10" t="s">
        <v>2518</v>
      </c>
      <c r="C1238" s="10" t="s">
        <v>1385</v>
      </c>
      <c r="D1238" s="4">
        <v>1733.5</v>
      </c>
      <c r="E1238" s="3">
        <v>1</v>
      </c>
      <c r="F1238" s="7">
        <v>1733.5</v>
      </c>
      <c r="G1238" s="5"/>
      <c r="H1238" s="6">
        <v>1</v>
      </c>
    </row>
    <row r="1239" spans="1:8" x14ac:dyDescent="0.2">
      <c r="A1239" s="10" t="s">
        <v>2520</v>
      </c>
      <c r="B1239" s="10" t="s">
        <v>2518</v>
      </c>
      <c r="C1239" s="10" t="s">
        <v>2486</v>
      </c>
      <c r="D1239" s="4">
        <v>1733.51</v>
      </c>
      <c r="E1239" s="3">
        <v>1</v>
      </c>
      <c r="F1239" s="4">
        <v>1733.51</v>
      </c>
      <c r="G1239" s="5"/>
      <c r="H1239" s="6">
        <v>1</v>
      </c>
    </row>
    <row r="1240" spans="1:8" x14ac:dyDescent="0.2">
      <c r="A1240" s="10" t="s">
        <v>2521</v>
      </c>
      <c r="B1240" s="10" t="s">
        <v>2522</v>
      </c>
      <c r="C1240" s="10" t="s">
        <v>1377</v>
      </c>
      <c r="D1240" s="4">
        <v>1735.72</v>
      </c>
      <c r="E1240" s="3">
        <v>1</v>
      </c>
      <c r="F1240" s="4">
        <v>1735.72</v>
      </c>
      <c r="G1240" s="5"/>
      <c r="H1240" s="6">
        <v>1</v>
      </c>
    </row>
    <row r="1241" spans="1:8" x14ac:dyDescent="0.2">
      <c r="A1241" s="10" t="s">
        <v>2523</v>
      </c>
      <c r="B1241" s="10" t="s">
        <v>2522</v>
      </c>
      <c r="C1241" s="10" t="s">
        <v>491</v>
      </c>
      <c r="D1241" s="4">
        <v>1753.68</v>
      </c>
      <c r="E1241" s="3">
        <v>5</v>
      </c>
      <c r="F1241" s="7">
        <v>8768.4</v>
      </c>
      <c r="G1241" s="5"/>
      <c r="H1241" s="6">
        <v>5</v>
      </c>
    </row>
    <row r="1242" spans="1:8" x14ac:dyDescent="0.2">
      <c r="A1242" s="10" t="s">
        <v>2524</v>
      </c>
      <c r="B1242" s="10" t="s">
        <v>2522</v>
      </c>
      <c r="C1242" s="10" t="s">
        <v>1385</v>
      </c>
      <c r="D1242" s="4">
        <v>1753.68</v>
      </c>
      <c r="E1242" s="3">
        <v>11</v>
      </c>
      <c r="F1242" s="4">
        <v>19290.48</v>
      </c>
      <c r="G1242" s="5"/>
      <c r="H1242" s="6">
        <v>11</v>
      </c>
    </row>
    <row r="1243" spans="1:8" x14ac:dyDescent="0.2">
      <c r="A1243" s="10" t="s">
        <v>2525</v>
      </c>
      <c r="B1243" s="10" t="s">
        <v>2522</v>
      </c>
      <c r="C1243" s="10" t="s">
        <v>493</v>
      </c>
      <c r="D1243" s="4">
        <v>1753.68</v>
      </c>
      <c r="E1243" s="3">
        <v>10</v>
      </c>
      <c r="F1243" s="7">
        <v>17536.8</v>
      </c>
      <c r="G1243" s="5"/>
      <c r="H1243" s="6">
        <v>10</v>
      </c>
    </row>
    <row r="1244" spans="1:8" x14ac:dyDescent="0.2">
      <c r="A1244" s="10" t="s">
        <v>2526</v>
      </c>
      <c r="B1244" s="10" t="s">
        <v>2522</v>
      </c>
      <c r="C1244" s="10" t="s">
        <v>2486</v>
      </c>
      <c r="D1244" s="4">
        <v>1735.72</v>
      </c>
      <c r="E1244" s="3">
        <v>4</v>
      </c>
      <c r="F1244" s="4">
        <v>6942.88</v>
      </c>
      <c r="G1244" s="5"/>
      <c r="H1244" s="6">
        <v>4</v>
      </c>
    </row>
    <row r="1245" spans="1:8" x14ac:dyDescent="0.2">
      <c r="A1245" s="10" t="s">
        <v>2527</v>
      </c>
      <c r="B1245" s="10" t="s">
        <v>2528</v>
      </c>
      <c r="C1245" s="10" t="s">
        <v>1377</v>
      </c>
      <c r="D1245" s="4">
        <v>1735.72</v>
      </c>
      <c r="E1245" s="3">
        <v>1</v>
      </c>
      <c r="F1245" s="4">
        <v>1735.72</v>
      </c>
      <c r="G1245" s="5"/>
      <c r="H1245" s="6">
        <v>1</v>
      </c>
    </row>
    <row r="1246" spans="1:8" x14ac:dyDescent="0.2">
      <c r="A1246" s="10" t="s">
        <v>2529</v>
      </c>
      <c r="B1246" s="10" t="s">
        <v>2530</v>
      </c>
      <c r="C1246" s="10" t="s">
        <v>1385</v>
      </c>
      <c r="D1246" s="4">
        <v>1753.68</v>
      </c>
      <c r="E1246" s="3">
        <v>2</v>
      </c>
      <c r="F1246" s="4">
        <v>3507.36</v>
      </c>
      <c r="G1246" s="5"/>
      <c r="H1246" s="6">
        <v>2</v>
      </c>
    </row>
    <row r="1247" spans="1:8" x14ac:dyDescent="0.2">
      <c r="A1247" s="10" t="s">
        <v>2531</v>
      </c>
      <c r="B1247" s="10" t="s">
        <v>2532</v>
      </c>
      <c r="C1247" s="10" t="s">
        <v>491</v>
      </c>
      <c r="D1247" s="4">
        <v>1663.06</v>
      </c>
      <c r="E1247" s="3">
        <v>5</v>
      </c>
      <c r="F1247" s="7">
        <v>8315.2999999999993</v>
      </c>
      <c r="G1247" s="5"/>
      <c r="H1247" s="6">
        <v>5</v>
      </c>
    </row>
    <row r="1248" spans="1:8" x14ac:dyDescent="0.2">
      <c r="A1248" s="10" t="s">
        <v>2533</v>
      </c>
      <c r="B1248" s="10" t="s">
        <v>2532</v>
      </c>
      <c r="C1248" s="10" t="s">
        <v>1385</v>
      </c>
      <c r="D1248" s="4">
        <v>1663.06</v>
      </c>
      <c r="E1248" s="3">
        <v>9</v>
      </c>
      <c r="F1248" s="4">
        <v>14967.54</v>
      </c>
      <c r="G1248" s="5"/>
      <c r="H1248" s="6">
        <v>9</v>
      </c>
    </row>
    <row r="1249" spans="1:8" x14ac:dyDescent="0.2">
      <c r="A1249" s="10" t="s">
        <v>2534</v>
      </c>
      <c r="B1249" s="10" t="s">
        <v>2532</v>
      </c>
      <c r="C1249" s="10" t="s">
        <v>493</v>
      </c>
      <c r="D1249" s="4">
        <v>1663.06</v>
      </c>
      <c r="E1249" s="3">
        <v>4</v>
      </c>
      <c r="F1249" s="4">
        <v>6652.24</v>
      </c>
      <c r="G1249" s="5"/>
      <c r="H1249" s="6">
        <v>4</v>
      </c>
    </row>
    <row r="1250" spans="1:8" x14ac:dyDescent="0.2">
      <c r="A1250" s="10" t="s">
        <v>2535</v>
      </c>
      <c r="B1250" s="10" t="s">
        <v>2536</v>
      </c>
      <c r="C1250" s="10" t="s">
        <v>198</v>
      </c>
      <c r="D1250" s="2">
        <v>993.63</v>
      </c>
      <c r="E1250" s="3">
        <v>5</v>
      </c>
      <c r="F1250" s="4">
        <v>4968.1499999999996</v>
      </c>
      <c r="G1250" s="5"/>
      <c r="H1250" s="6">
        <v>5</v>
      </c>
    </row>
    <row r="1251" spans="1:8" x14ac:dyDescent="0.2">
      <c r="A1251" s="10" t="s">
        <v>2537</v>
      </c>
      <c r="B1251" s="10" t="s">
        <v>2538</v>
      </c>
      <c r="C1251" s="10" t="s">
        <v>198</v>
      </c>
      <c r="D1251" s="4">
        <v>1225.3599999999999</v>
      </c>
      <c r="E1251" s="3">
        <v>18</v>
      </c>
      <c r="F1251" s="4">
        <v>22056.48</v>
      </c>
      <c r="G1251" s="5"/>
      <c r="H1251" s="6">
        <v>18</v>
      </c>
    </row>
    <row r="1252" spans="1:8" x14ac:dyDescent="0.2">
      <c r="A1252" s="10" t="s">
        <v>2539</v>
      </c>
      <c r="B1252" s="10" t="s">
        <v>2540</v>
      </c>
      <c r="C1252" s="10" t="s">
        <v>491</v>
      </c>
      <c r="D1252" s="4">
        <v>1432.54</v>
      </c>
      <c r="E1252" s="3">
        <v>1</v>
      </c>
      <c r="F1252" s="4">
        <v>1432.54</v>
      </c>
      <c r="G1252" s="5"/>
      <c r="H1252" s="6">
        <v>1</v>
      </c>
    </row>
    <row r="1253" spans="1:8" x14ac:dyDescent="0.2">
      <c r="A1253" s="10" t="s">
        <v>2541</v>
      </c>
      <c r="B1253" s="10" t="s">
        <v>2540</v>
      </c>
      <c r="C1253" s="10" t="s">
        <v>1385</v>
      </c>
      <c r="D1253" s="4">
        <v>1432.54</v>
      </c>
      <c r="E1253" s="3">
        <v>2</v>
      </c>
      <c r="F1253" s="4">
        <v>2865.08</v>
      </c>
      <c r="G1253" s="5"/>
      <c r="H1253" s="6">
        <v>2</v>
      </c>
    </row>
    <row r="1254" spans="1:8" x14ac:dyDescent="0.2">
      <c r="A1254" s="10" t="s">
        <v>2542</v>
      </c>
      <c r="B1254" s="10" t="s">
        <v>2540</v>
      </c>
      <c r="C1254" s="10" t="s">
        <v>493</v>
      </c>
      <c r="D1254" s="4">
        <v>1432.54</v>
      </c>
      <c r="E1254" s="3">
        <v>2</v>
      </c>
      <c r="F1254" s="4">
        <v>2865.08</v>
      </c>
      <c r="G1254" s="5"/>
      <c r="H1254" s="6">
        <v>2</v>
      </c>
    </row>
    <row r="1255" spans="1:8" x14ac:dyDescent="0.2">
      <c r="A1255" s="10" t="s">
        <v>2543</v>
      </c>
      <c r="B1255" s="10" t="s">
        <v>2544</v>
      </c>
      <c r="C1255" s="10" t="s">
        <v>1385</v>
      </c>
      <c r="D1255" s="2">
        <v>834.4</v>
      </c>
      <c r="E1255" s="3">
        <v>2</v>
      </c>
      <c r="F1255" s="7">
        <v>1668.8</v>
      </c>
      <c r="G1255" s="5"/>
      <c r="H1255" s="6">
        <v>2</v>
      </c>
    </row>
    <row r="1256" spans="1:8" x14ac:dyDescent="0.2">
      <c r="A1256" s="10" t="s">
        <v>2545</v>
      </c>
      <c r="B1256" s="10" t="s">
        <v>2544</v>
      </c>
      <c r="C1256" s="10" t="s">
        <v>493</v>
      </c>
      <c r="D1256" s="2">
        <v>834.4</v>
      </c>
      <c r="E1256" s="3">
        <v>1</v>
      </c>
      <c r="F1256" s="9">
        <v>834.4</v>
      </c>
      <c r="G1256" s="5"/>
      <c r="H1256" s="6">
        <v>1</v>
      </c>
    </row>
    <row r="1257" spans="1:8" x14ac:dyDescent="0.2">
      <c r="A1257" s="10" t="s">
        <v>2546</v>
      </c>
      <c r="B1257" s="10" t="s">
        <v>2547</v>
      </c>
      <c r="C1257" s="10" t="s">
        <v>198</v>
      </c>
      <c r="D1257" s="4">
        <v>1131.1300000000001</v>
      </c>
      <c r="E1257" s="3">
        <v>41</v>
      </c>
      <c r="F1257" s="4">
        <v>46376.33</v>
      </c>
      <c r="G1257" s="5"/>
      <c r="H1257" s="6">
        <v>41</v>
      </c>
    </row>
    <row r="1258" spans="1:8" x14ac:dyDescent="0.2">
      <c r="A1258" s="10" t="s">
        <v>2548</v>
      </c>
      <c r="B1258" s="10" t="s">
        <v>2549</v>
      </c>
      <c r="C1258" s="10" t="s">
        <v>198</v>
      </c>
      <c r="D1258" s="4">
        <v>1372.73</v>
      </c>
      <c r="E1258" s="3">
        <v>2</v>
      </c>
      <c r="F1258" s="4">
        <v>2745.46</v>
      </c>
      <c r="G1258" s="5"/>
      <c r="H1258" s="6">
        <v>2</v>
      </c>
    </row>
    <row r="1259" spans="1:8" x14ac:dyDescent="0.2">
      <c r="A1259" s="10" t="s">
        <v>2550</v>
      </c>
      <c r="B1259" s="10" t="s">
        <v>2551</v>
      </c>
      <c r="C1259" s="10" t="s">
        <v>198</v>
      </c>
      <c r="D1259" s="4">
        <v>1260.3800000000001</v>
      </c>
      <c r="E1259" s="3">
        <v>4</v>
      </c>
      <c r="F1259" s="4">
        <v>5041.5200000000004</v>
      </c>
      <c r="G1259" s="5"/>
      <c r="H1259" s="6">
        <v>4</v>
      </c>
    </row>
    <row r="1260" spans="1:8" x14ac:dyDescent="0.2">
      <c r="A1260" s="10" t="s">
        <v>2552</v>
      </c>
      <c r="B1260" s="10" t="s">
        <v>2553</v>
      </c>
      <c r="C1260" s="10" t="s">
        <v>198</v>
      </c>
      <c r="D1260" s="4">
        <v>1738.44</v>
      </c>
      <c r="E1260" s="3">
        <v>4</v>
      </c>
      <c r="F1260" s="4">
        <v>6953.76</v>
      </c>
      <c r="G1260" s="5"/>
      <c r="H1260" s="6">
        <v>4</v>
      </c>
    </row>
    <row r="1261" spans="1:8" x14ac:dyDescent="0.2">
      <c r="A1261" s="10" t="s">
        <v>2554</v>
      </c>
      <c r="B1261" s="10" t="s">
        <v>2555</v>
      </c>
      <c r="C1261" s="10" t="s">
        <v>198</v>
      </c>
      <c r="D1261" s="4">
        <v>1226.49</v>
      </c>
      <c r="E1261" s="3">
        <v>1</v>
      </c>
      <c r="F1261" s="4">
        <v>1226.49</v>
      </c>
      <c r="G1261" s="5"/>
      <c r="H1261" s="6">
        <v>1</v>
      </c>
    </row>
    <row r="1262" spans="1:8" x14ac:dyDescent="0.2">
      <c r="A1262" s="10" t="s">
        <v>2556</v>
      </c>
      <c r="B1262" s="10" t="s">
        <v>2557</v>
      </c>
      <c r="C1262" s="10" t="s">
        <v>198</v>
      </c>
      <c r="D1262" s="4">
        <v>1127.92</v>
      </c>
      <c r="E1262" s="3">
        <v>1</v>
      </c>
      <c r="F1262" s="4">
        <v>1127.92</v>
      </c>
      <c r="G1262" s="5"/>
      <c r="H1262" s="6">
        <v>1</v>
      </c>
    </row>
    <row r="1263" spans="1:8" x14ac:dyDescent="0.2">
      <c r="A1263" s="10" t="s">
        <v>2558</v>
      </c>
      <c r="B1263" s="10" t="s">
        <v>2559</v>
      </c>
      <c r="C1263" s="10" t="s">
        <v>198</v>
      </c>
      <c r="D1263" s="2">
        <v>885.56</v>
      </c>
      <c r="E1263" s="3">
        <v>6</v>
      </c>
      <c r="F1263" s="4">
        <v>5313.36</v>
      </c>
      <c r="G1263" s="5"/>
      <c r="H1263" s="6">
        <v>6</v>
      </c>
    </row>
    <row r="1264" spans="1:8" x14ac:dyDescent="0.2">
      <c r="A1264" s="10" t="s">
        <v>2560</v>
      </c>
      <c r="B1264" s="10" t="s">
        <v>2561</v>
      </c>
      <c r="C1264" s="10" t="s">
        <v>198</v>
      </c>
      <c r="D1264" s="4">
        <v>1226.49</v>
      </c>
      <c r="E1264" s="3">
        <v>12</v>
      </c>
      <c r="F1264" s="4">
        <v>14717.88</v>
      </c>
      <c r="G1264" s="5"/>
      <c r="H1264" s="6">
        <v>12</v>
      </c>
    </row>
    <row r="1265" spans="1:8" x14ac:dyDescent="0.2">
      <c r="A1265" s="10" t="s">
        <v>2562</v>
      </c>
      <c r="B1265" s="10" t="s">
        <v>2563</v>
      </c>
      <c r="C1265" s="10" t="s">
        <v>198</v>
      </c>
      <c r="D1265" s="2">
        <v>860.26</v>
      </c>
      <c r="E1265" s="3">
        <v>7</v>
      </c>
      <c r="F1265" s="4">
        <v>6021.82</v>
      </c>
      <c r="G1265" s="5"/>
      <c r="H1265" s="6">
        <v>7</v>
      </c>
    </row>
    <row r="1266" spans="1:8" x14ac:dyDescent="0.2">
      <c r="A1266" s="10" t="s">
        <v>2564</v>
      </c>
      <c r="B1266" s="10" t="s">
        <v>2565</v>
      </c>
      <c r="C1266" s="10" t="s">
        <v>198</v>
      </c>
      <c r="D1266" s="2">
        <v>860.26</v>
      </c>
      <c r="E1266" s="3">
        <v>14</v>
      </c>
      <c r="F1266" s="4">
        <v>12043.64</v>
      </c>
      <c r="G1266" s="5"/>
      <c r="H1266" s="6">
        <v>14</v>
      </c>
    </row>
    <row r="1267" spans="1:8" x14ac:dyDescent="0.2">
      <c r="A1267" s="10" t="s">
        <v>2566</v>
      </c>
      <c r="B1267" s="10" t="s">
        <v>2567</v>
      </c>
      <c r="C1267" s="10" t="s">
        <v>198</v>
      </c>
      <c r="D1267" s="4">
        <v>1226.49</v>
      </c>
      <c r="E1267" s="3">
        <v>25</v>
      </c>
      <c r="F1267" s="4">
        <v>30662.25</v>
      </c>
      <c r="G1267" s="5"/>
      <c r="H1267" s="6">
        <v>25</v>
      </c>
    </row>
    <row r="1268" spans="1:8" x14ac:dyDescent="0.2">
      <c r="A1268" s="10" t="s">
        <v>2568</v>
      </c>
      <c r="B1268" s="10" t="s">
        <v>2569</v>
      </c>
      <c r="C1268" s="10" t="s">
        <v>198</v>
      </c>
      <c r="D1268" s="4">
        <v>1207.3699999999999</v>
      </c>
      <c r="E1268" s="3">
        <v>18</v>
      </c>
      <c r="F1268" s="4">
        <v>21732.66</v>
      </c>
      <c r="G1268" s="6">
        <v>2</v>
      </c>
      <c r="H1268" s="6">
        <v>16</v>
      </c>
    </row>
    <row r="1269" spans="1:8" x14ac:dyDescent="0.2">
      <c r="A1269" s="10" t="s">
        <v>2570</v>
      </c>
      <c r="B1269" s="10" t="s">
        <v>2571</v>
      </c>
      <c r="C1269" s="10" t="s">
        <v>198</v>
      </c>
      <c r="D1269" s="4">
        <v>1131.1300000000001</v>
      </c>
      <c r="E1269" s="3">
        <v>21</v>
      </c>
      <c r="F1269" s="4">
        <v>23753.73</v>
      </c>
      <c r="G1269" s="5"/>
      <c r="H1269" s="6">
        <v>21</v>
      </c>
    </row>
    <row r="1270" spans="1:8" x14ac:dyDescent="0.2">
      <c r="A1270" s="10" t="s">
        <v>2572</v>
      </c>
      <c r="B1270" s="10" t="s">
        <v>2573</v>
      </c>
      <c r="C1270" s="10" t="s">
        <v>198</v>
      </c>
      <c r="D1270" s="4">
        <v>1131.1300000000001</v>
      </c>
      <c r="E1270" s="3">
        <v>2</v>
      </c>
      <c r="F1270" s="4">
        <v>2262.2600000000002</v>
      </c>
      <c r="G1270" s="6">
        <v>2</v>
      </c>
      <c r="H1270" s="5"/>
    </row>
    <row r="1271" spans="1:8" x14ac:dyDescent="0.2">
      <c r="A1271" s="10" t="s">
        <v>2574</v>
      </c>
      <c r="B1271" s="10" t="s">
        <v>2575</v>
      </c>
      <c r="C1271" s="10" t="s">
        <v>198</v>
      </c>
      <c r="D1271" s="4">
        <v>1207.3699999999999</v>
      </c>
      <c r="E1271" s="3">
        <v>3</v>
      </c>
      <c r="F1271" s="4">
        <v>3622.11</v>
      </c>
      <c r="G1271" s="5"/>
      <c r="H1271" s="6">
        <v>3</v>
      </c>
    </row>
    <row r="1272" spans="1:8" x14ac:dyDescent="0.2">
      <c r="A1272" s="10" t="s">
        <v>2576</v>
      </c>
      <c r="B1272" s="10" t="s">
        <v>2577</v>
      </c>
      <c r="C1272" s="10" t="s">
        <v>198</v>
      </c>
      <c r="D1272" s="4">
        <v>1216.75</v>
      </c>
      <c r="E1272" s="3">
        <v>46</v>
      </c>
      <c r="F1272" s="7">
        <v>55970.5</v>
      </c>
      <c r="G1272" s="6">
        <v>3</v>
      </c>
      <c r="H1272" s="6">
        <v>43</v>
      </c>
    </row>
    <row r="1273" spans="1:8" x14ac:dyDescent="0.2">
      <c r="A1273" s="10" t="s">
        <v>2578</v>
      </c>
      <c r="B1273" s="10" t="s">
        <v>2579</v>
      </c>
      <c r="C1273" s="10" t="s">
        <v>198</v>
      </c>
      <c r="D1273" s="4">
        <v>1207.3699999999999</v>
      </c>
      <c r="E1273" s="3">
        <v>25</v>
      </c>
      <c r="F1273" s="4">
        <v>30184.25</v>
      </c>
      <c r="G1273" s="5"/>
      <c r="H1273" s="6">
        <v>25</v>
      </c>
    </row>
    <row r="1274" spans="1:8" x14ac:dyDescent="0.2">
      <c r="A1274" s="10" t="s">
        <v>2580</v>
      </c>
      <c r="B1274" s="10" t="s">
        <v>2581</v>
      </c>
      <c r="C1274" s="10" t="s">
        <v>198</v>
      </c>
      <c r="D1274" s="4">
        <v>1207.3699999999999</v>
      </c>
      <c r="E1274" s="3">
        <v>27</v>
      </c>
      <c r="F1274" s="4">
        <v>32598.99</v>
      </c>
      <c r="G1274" s="5"/>
      <c r="H1274" s="6">
        <v>27</v>
      </c>
    </row>
    <row r="1275" spans="1:8" x14ac:dyDescent="0.2">
      <c r="A1275" s="10" t="s">
        <v>2582</v>
      </c>
      <c r="B1275" s="10" t="s">
        <v>2583</v>
      </c>
      <c r="C1275" s="10" t="s">
        <v>198</v>
      </c>
      <c r="D1275" s="4">
        <v>1207.3699999999999</v>
      </c>
      <c r="E1275" s="3">
        <v>2</v>
      </c>
      <c r="F1275" s="4">
        <v>2414.7399999999998</v>
      </c>
      <c r="G1275" s="5"/>
      <c r="H1275" s="6">
        <v>2</v>
      </c>
    </row>
    <row r="1276" spans="1:8" x14ac:dyDescent="0.2">
      <c r="A1276" s="10" t="s">
        <v>2584</v>
      </c>
      <c r="B1276" s="10" t="s">
        <v>2585</v>
      </c>
      <c r="C1276" s="10" t="s">
        <v>198</v>
      </c>
      <c r="D1276" s="4">
        <v>1131.1300000000001</v>
      </c>
      <c r="E1276" s="3">
        <v>32</v>
      </c>
      <c r="F1276" s="4">
        <v>36196.160000000003</v>
      </c>
      <c r="G1276" s="5"/>
      <c r="H1276" s="6">
        <v>32</v>
      </c>
    </row>
    <row r="1277" spans="1:8" x14ac:dyDescent="0.2">
      <c r="A1277" s="10" t="s">
        <v>2586</v>
      </c>
      <c r="B1277" s="10" t="s">
        <v>2587</v>
      </c>
      <c r="C1277" s="10" t="s">
        <v>198</v>
      </c>
      <c r="D1277" s="4">
        <v>1207.3699999999999</v>
      </c>
      <c r="E1277" s="3">
        <v>34</v>
      </c>
      <c r="F1277" s="4">
        <v>41050.58</v>
      </c>
      <c r="G1277" s="5"/>
      <c r="H1277" s="6">
        <v>34</v>
      </c>
    </row>
    <row r="1278" spans="1:8" x14ac:dyDescent="0.2">
      <c r="A1278" s="10" t="s">
        <v>2588</v>
      </c>
      <c r="B1278" s="10" t="s">
        <v>2589</v>
      </c>
      <c r="C1278" s="10" t="s">
        <v>198</v>
      </c>
      <c r="D1278" s="4">
        <v>1081.45</v>
      </c>
      <c r="E1278" s="3">
        <v>23</v>
      </c>
      <c r="F1278" s="4">
        <v>24873.35</v>
      </c>
      <c r="G1278" s="5"/>
      <c r="H1278" s="6">
        <v>23</v>
      </c>
    </row>
    <row r="1279" spans="1:8" x14ac:dyDescent="0.2">
      <c r="A1279" s="10" t="s">
        <v>2590</v>
      </c>
      <c r="B1279" s="10" t="s">
        <v>2591</v>
      </c>
      <c r="C1279" s="10" t="s">
        <v>198</v>
      </c>
      <c r="D1279" s="4">
        <v>1081.45</v>
      </c>
      <c r="E1279" s="3">
        <v>25</v>
      </c>
      <c r="F1279" s="4">
        <v>27036.25</v>
      </c>
      <c r="G1279" s="5"/>
      <c r="H1279" s="6">
        <v>25</v>
      </c>
    </row>
    <row r="1280" spans="1:8" x14ac:dyDescent="0.2">
      <c r="A1280" s="10" t="s">
        <v>2592</v>
      </c>
      <c r="B1280" s="10" t="s">
        <v>2593</v>
      </c>
      <c r="C1280" s="10" t="s">
        <v>198</v>
      </c>
      <c r="D1280" s="4">
        <v>1095.78</v>
      </c>
      <c r="E1280" s="3">
        <v>19</v>
      </c>
      <c r="F1280" s="4">
        <v>20819.82</v>
      </c>
      <c r="G1280" s="5"/>
      <c r="H1280" s="6">
        <v>19</v>
      </c>
    </row>
    <row r="1281" spans="1:8" x14ac:dyDescent="0.2">
      <c r="A1281" s="10" t="s">
        <v>2594</v>
      </c>
      <c r="B1281" s="10" t="s">
        <v>2595</v>
      </c>
      <c r="C1281" s="10" t="s">
        <v>198</v>
      </c>
      <c r="D1281" s="4">
        <v>1226.49</v>
      </c>
      <c r="E1281" s="3">
        <v>12</v>
      </c>
      <c r="F1281" s="4">
        <v>14717.88</v>
      </c>
      <c r="G1281" s="6">
        <v>2</v>
      </c>
      <c r="H1281" s="6">
        <v>10</v>
      </c>
    </row>
    <row r="1282" spans="1:8" x14ac:dyDescent="0.2">
      <c r="A1282" s="10" t="s">
        <v>2596</v>
      </c>
      <c r="B1282" s="10" t="s">
        <v>2597</v>
      </c>
      <c r="C1282" s="10" t="s">
        <v>198</v>
      </c>
      <c r="D1282" s="4">
        <v>1226.49</v>
      </c>
      <c r="E1282" s="3">
        <v>5</v>
      </c>
      <c r="F1282" s="4">
        <v>6132.45</v>
      </c>
      <c r="G1282" s="6">
        <v>1</v>
      </c>
      <c r="H1282" s="6">
        <v>4</v>
      </c>
    </row>
    <row r="1283" spans="1:8" x14ac:dyDescent="0.2">
      <c r="A1283" s="10" t="s">
        <v>2598</v>
      </c>
      <c r="B1283" s="10" t="s">
        <v>2599</v>
      </c>
      <c r="C1283" s="10" t="s">
        <v>198</v>
      </c>
      <c r="D1283" s="4">
        <v>1207.3699999999999</v>
      </c>
      <c r="E1283" s="3">
        <v>17</v>
      </c>
      <c r="F1283" s="4">
        <v>20525.29</v>
      </c>
      <c r="G1283" s="5"/>
      <c r="H1283" s="6">
        <v>17</v>
      </c>
    </row>
    <row r="1284" spans="1:8" x14ac:dyDescent="0.2">
      <c r="A1284" s="10" t="s">
        <v>2600</v>
      </c>
      <c r="B1284" s="10" t="s">
        <v>2601</v>
      </c>
      <c r="C1284" s="10" t="s">
        <v>198</v>
      </c>
      <c r="D1284" s="4">
        <v>1207.3699999999999</v>
      </c>
      <c r="E1284" s="3">
        <v>27</v>
      </c>
      <c r="F1284" s="4">
        <v>32598.99</v>
      </c>
      <c r="G1284" s="5"/>
      <c r="H1284" s="6">
        <v>27</v>
      </c>
    </row>
    <row r="1285" spans="1:8" x14ac:dyDescent="0.2">
      <c r="A1285" s="10" t="s">
        <v>2602</v>
      </c>
      <c r="B1285" s="10" t="s">
        <v>2603</v>
      </c>
      <c r="C1285" s="10" t="s">
        <v>198</v>
      </c>
      <c r="D1285" s="2">
        <v>974.03</v>
      </c>
      <c r="E1285" s="3">
        <v>3</v>
      </c>
      <c r="F1285" s="4">
        <v>2922.09</v>
      </c>
      <c r="G1285" s="5"/>
      <c r="H1285" s="6">
        <v>3</v>
      </c>
    </row>
    <row r="1286" spans="1:8" x14ac:dyDescent="0.2">
      <c r="A1286" s="10" t="s">
        <v>2604</v>
      </c>
      <c r="B1286" s="10" t="s">
        <v>2605</v>
      </c>
      <c r="C1286" s="10" t="s">
        <v>1377</v>
      </c>
      <c r="D1286" s="4">
        <v>2130.2600000000002</v>
      </c>
      <c r="E1286" s="3">
        <v>2</v>
      </c>
      <c r="F1286" s="4">
        <v>4260.5200000000004</v>
      </c>
      <c r="G1286" s="5"/>
      <c r="H1286" s="6">
        <v>2</v>
      </c>
    </row>
    <row r="1287" spans="1:8" x14ac:dyDescent="0.2">
      <c r="A1287" s="10" t="s">
        <v>2606</v>
      </c>
      <c r="B1287" s="10" t="s">
        <v>2607</v>
      </c>
      <c r="C1287" s="10" t="s">
        <v>198</v>
      </c>
      <c r="D1287" s="2">
        <v>726.89</v>
      </c>
      <c r="E1287" s="3">
        <v>1</v>
      </c>
      <c r="F1287" s="2">
        <v>726.89</v>
      </c>
      <c r="G1287" s="5"/>
      <c r="H1287" s="6">
        <v>1</v>
      </c>
    </row>
    <row r="1288" spans="1:8" x14ac:dyDescent="0.2">
      <c r="A1288" s="10" t="s">
        <v>2608</v>
      </c>
      <c r="B1288" s="10" t="s">
        <v>2609</v>
      </c>
      <c r="C1288" s="10" t="s">
        <v>198</v>
      </c>
      <c r="D1288" s="2">
        <v>454.2</v>
      </c>
      <c r="E1288" s="3">
        <v>10</v>
      </c>
      <c r="F1288" s="8">
        <v>4542</v>
      </c>
      <c r="G1288" s="5"/>
      <c r="H1288" s="6">
        <v>10</v>
      </c>
    </row>
    <row r="1289" spans="1:8" x14ac:dyDescent="0.2">
      <c r="A1289" s="10" t="s">
        <v>2610</v>
      </c>
      <c r="B1289" s="10" t="s">
        <v>2611</v>
      </c>
      <c r="C1289" s="10" t="s">
        <v>198</v>
      </c>
      <c r="D1289" s="4">
        <v>1131.1300000000001</v>
      </c>
      <c r="E1289" s="3">
        <v>21</v>
      </c>
      <c r="F1289" s="4">
        <v>23753.73</v>
      </c>
      <c r="G1289" s="5"/>
      <c r="H1289" s="6">
        <v>21</v>
      </c>
    </row>
    <row r="1290" spans="1:8" x14ac:dyDescent="0.2">
      <c r="A1290" s="10" t="s">
        <v>2612</v>
      </c>
      <c r="B1290" s="10" t="s">
        <v>2613</v>
      </c>
      <c r="C1290" s="10" t="s">
        <v>198</v>
      </c>
      <c r="D1290" s="4">
        <v>1131.1300000000001</v>
      </c>
      <c r="E1290" s="3">
        <v>25</v>
      </c>
      <c r="F1290" s="4">
        <v>28278.25</v>
      </c>
      <c r="G1290" s="5"/>
      <c r="H1290" s="6">
        <v>25</v>
      </c>
    </row>
    <row r="1291" spans="1:8" x14ac:dyDescent="0.2">
      <c r="A1291" s="10" t="s">
        <v>2614</v>
      </c>
      <c r="B1291" s="10" t="s">
        <v>2615</v>
      </c>
      <c r="C1291" s="10" t="s">
        <v>491</v>
      </c>
      <c r="D1291" s="4">
        <v>1398.07</v>
      </c>
      <c r="E1291" s="3">
        <v>1</v>
      </c>
      <c r="F1291" s="4">
        <v>1398.07</v>
      </c>
      <c r="G1291" s="5"/>
      <c r="H1291" s="6">
        <v>1</v>
      </c>
    </row>
    <row r="1292" spans="1:8" x14ac:dyDescent="0.2">
      <c r="A1292" s="10" t="s">
        <v>2616</v>
      </c>
      <c r="B1292" s="10" t="s">
        <v>2615</v>
      </c>
      <c r="C1292" s="10" t="s">
        <v>1385</v>
      </c>
      <c r="D1292" s="4">
        <v>1398.07</v>
      </c>
      <c r="E1292" s="3">
        <v>2</v>
      </c>
      <c r="F1292" s="4">
        <v>2796.14</v>
      </c>
      <c r="G1292" s="5"/>
      <c r="H1292" s="6">
        <v>2</v>
      </c>
    </row>
    <row r="1293" spans="1:8" x14ac:dyDescent="0.2">
      <c r="A1293" s="10" t="s">
        <v>2617</v>
      </c>
      <c r="B1293" s="10" t="s">
        <v>2618</v>
      </c>
      <c r="C1293" s="10" t="s">
        <v>1385</v>
      </c>
      <c r="D1293" s="4">
        <v>1439.4</v>
      </c>
      <c r="E1293" s="3">
        <v>3</v>
      </c>
      <c r="F1293" s="7">
        <v>4318.2</v>
      </c>
      <c r="G1293" s="5"/>
      <c r="H1293" s="6">
        <v>3</v>
      </c>
    </row>
    <row r="1294" spans="1:8" x14ac:dyDescent="0.2">
      <c r="A1294" s="10" t="s">
        <v>2619</v>
      </c>
      <c r="B1294" s="10" t="s">
        <v>2620</v>
      </c>
      <c r="C1294" s="10" t="s">
        <v>1385</v>
      </c>
      <c r="D1294" s="4">
        <v>1439.4</v>
      </c>
      <c r="E1294" s="3">
        <v>2</v>
      </c>
      <c r="F1294" s="7">
        <v>2878.8</v>
      </c>
      <c r="G1294" s="5"/>
      <c r="H1294" s="6">
        <v>2</v>
      </c>
    </row>
    <row r="1295" spans="1:8" x14ac:dyDescent="0.2">
      <c r="A1295" s="10" t="s">
        <v>2621</v>
      </c>
      <c r="B1295" s="10" t="s">
        <v>2622</v>
      </c>
      <c r="C1295" s="10" t="s">
        <v>1385</v>
      </c>
      <c r="D1295" s="4">
        <v>1979.4</v>
      </c>
      <c r="E1295" s="3">
        <v>2</v>
      </c>
      <c r="F1295" s="7">
        <v>3958.8</v>
      </c>
      <c r="G1295" s="5"/>
      <c r="H1295" s="6">
        <v>2</v>
      </c>
    </row>
    <row r="1296" spans="1:8" x14ac:dyDescent="0.2">
      <c r="A1296" s="10" t="s">
        <v>2623</v>
      </c>
      <c r="B1296" s="10" t="s">
        <v>2624</v>
      </c>
      <c r="C1296" s="10" t="s">
        <v>1385</v>
      </c>
      <c r="D1296" s="4">
        <v>1379.4</v>
      </c>
      <c r="E1296" s="3">
        <v>2</v>
      </c>
      <c r="F1296" s="7">
        <v>2758.8</v>
      </c>
      <c r="G1296" s="5"/>
      <c r="H1296" s="6">
        <v>2</v>
      </c>
    </row>
    <row r="1297" spans="1:8" x14ac:dyDescent="0.2">
      <c r="A1297" s="10" t="s">
        <v>2625</v>
      </c>
      <c r="B1297" s="10" t="s">
        <v>2626</v>
      </c>
      <c r="C1297" s="10" t="s">
        <v>198</v>
      </c>
      <c r="D1297" s="4">
        <v>1979.4</v>
      </c>
      <c r="E1297" s="3">
        <v>3</v>
      </c>
      <c r="F1297" s="7">
        <v>5938.2</v>
      </c>
      <c r="G1297" s="5"/>
      <c r="H1297" s="6">
        <v>3</v>
      </c>
    </row>
    <row r="1298" spans="1:8" x14ac:dyDescent="0.2">
      <c r="A1298" s="10" t="s">
        <v>2627</v>
      </c>
      <c r="B1298" s="10" t="s">
        <v>2628</v>
      </c>
      <c r="C1298" s="10" t="s">
        <v>198</v>
      </c>
      <c r="D1298" s="2">
        <v>819.54</v>
      </c>
      <c r="E1298" s="3">
        <v>4</v>
      </c>
      <c r="F1298" s="4">
        <v>3278.16</v>
      </c>
      <c r="G1298" s="5"/>
      <c r="H1298" s="6">
        <v>4</v>
      </c>
    </row>
    <row r="1299" spans="1:8" x14ac:dyDescent="0.2">
      <c r="A1299" s="10" t="s">
        <v>2629</v>
      </c>
      <c r="B1299" s="10" t="s">
        <v>2630</v>
      </c>
      <c r="C1299" s="10" t="s">
        <v>491</v>
      </c>
      <c r="D1299" s="4">
        <v>1753.53</v>
      </c>
      <c r="E1299" s="3">
        <v>1</v>
      </c>
      <c r="F1299" s="4">
        <v>1753.53</v>
      </c>
      <c r="G1299" s="5"/>
      <c r="H1299" s="6">
        <v>1</v>
      </c>
    </row>
    <row r="1300" spans="1:8" x14ac:dyDescent="0.2">
      <c r="A1300" s="10" t="s">
        <v>2631</v>
      </c>
      <c r="B1300" s="10" t="s">
        <v>2630</v>
      </c>
      <c r="C1300" s="10" t="s">
        <v>1385</v>
      </c>
      <c r="D1300" s="4">
        <v>1753.53</v>
      </c>
      <c r="E1300" s="3">
        <v>1</v>
      </c>
      <c r="F1300" s="4">
        <v>1753.53</v>
      </c>
      <c r="G1300" s="5"/>
      <c r="H1300" s="6">
        <v>1</v>
      </c>
    </row>
    <row r="1301" spans="1:8" x14ac:dyDescent="0.2">
      <c r="A1301" s="10" t="s">
        <v>2632</v>
      </c>
      <c r="B1301" s="10" t="s">
        <v>2633</v>
      </c>
      <c r="C1301" s="10" t="s">
        <v>491</v>
      </c>
      <c r="D1301" s="4">
        <v>1753.53</v>
      </c>
      <c r="E1301" s="3">
        <v>1</v>
      </c>
      <c r="F1301" s="4">
        <v>1753.53</v>
      </c>
      <c r="G1301" s="5"/>
      <c r="H1301" s="6">
        <v>1</v>
      </c>
    </row>
    <row r="1302" spans="1:8" x14ac:dyDescent="0.2">
      <c r="A1302" s="10" t="s">
        <v>2634</v>
      </c>
      <c r="B1302" s="10" t="s">
        <v>2633</v>
      </c>
      <c r="C1302" s="10" t="s">
        <v>1385</v>
      </c>
      <c r="D1302" s="4">
        <v>1753.53</v>
      </c>
      <c r="E1302" s="3">
        <v>1</v>
      </c>
      <c r="F1302" s="4">
        <v>1753.53</v>
      </c>
      <c r="G1302" s="5"/>
      <c r="H1302" s="6">
        <v>1</v>
      </c>
    </row>
    <row r="1303" spans="1:8" x14ac:dyDescent="0.2">
      <c r="A1303" s="10" t="s">
        <v>2635</v>
      </c>
      <c r="B1303" s="10" t="s">
        <v>2633</v>
      </c>
      <c r="C1303" s="10" t="s">
        <v>493</v>
      </c>
      <c r="D1303" s="4">
        <v>1753.53</v>
      </c>
      <c r="E1303" s="3">
        <v>1</v>
      </c>
      <c r="F1303" s="4">
        <v>1753.53</v>
      </c>
      <c r="G1303" s="5"/>
      <c r="H1303" s="6">
        <v>1</v>
      </c>
    </row>
    <row r="1304" spans="1:8" x14ac:dyDescent="0.2">
      <c r="A1304" s="10" t="s">
        <v>2636</v>
      </c>
      <c r="B1304" s="10" t="s">
        <v>2637</v>
      </c>
      <c r="C1304" s="10" t="s">
        <v>1377</v>
      </c>
      <c r="D1304" s="4">
        <v>2154.15</v>
      </c>
      <c r="E1304" s="3">
        <v>1</v>
      </c>
      <c r="F1304" s="4">
        <v>2154.15</v>
      </c>
      <c r="G1304" s="5"/>
      <c r="H1304" s="6">
        <v>1</v>
      </c>
    </row>
    <row r="1305" spans="1:8" x14ac:dyDescent="0.2">
      <c r="A1305" s="10" t="s">
        <v>2638</v>
      </c>
      <c r="B1305" s="10" t="s">
        <v>2637</v>
      </c>
      <c r="C1305" s="10" t="s">
        <v>491</v>
      </c>
      <c r="D1305" s="4">
        <v>2371.4</v>
      </c>
      <c r="E1305" s="3">
        <v>1</v>
      </c>
      <c r="F1305" s="7">
        <v>2371.4</v>
      </c>
      <c r="G1305" s="5"/>
      <c r="H1305" s="6">
        <v>1</v>
      </c>
    </row>
    <row r="1306" spans="1:8" x14ac:dyDescent="0.2">
      <c r="A1306" s="10" t="s">
        <v>2639</v>
      </c>
      <c r="B1306" s="10" t="s">
        <v>2637</v>
      </c>
      <c r="C1306" s="10" t="s">
        <v>1385</v>
      </c>
      <c r="D1306" s="4">
        <v>2371.4</v>
      </c>
      <c r="E1306" s="3">
        <v>1</v>
      </c>
      <c r="F1306" s="7">
        <v>2371.4</v>
      </c>
      <c r="G1306" s="5"/>
      <c r="H1306" s="6">
        <v>1</v>
      </c>
    </row>
    <row r="1307" spans="1:8" x14ac:dyDescent="0.2">
      <c r="A1307" s="10" t="s">
        <v>2640</v>
      </c>
      <c r="B1307" s="10" t="s">
        <v>2637</v>
      </c>
      <c r="C1307" s="10" t="s">
        <v>493</v>
      </c>
      <c r="D1307" s="4">
        <v>2371.4</v>
      </c>
      <c r="E1307" s="3">
        <v>1</v>
      </c>
      <c r="F1307" s="7">
        <v>2371.4</v>
      </c>
      <c r="G1307" s="5"/>
      <c r="H1307" s="6">
        <v>1</v>
      </c>
    </row>
    <row r="1308" spans="1:8" x14ac:dyDescent="0.2">
      <c r="A1308" s="10" t="s">
        <v>2641</v>
      </c>
      <c r="B1308" s="10" t="s">
        <v>2642</v>
      </c>
      <c r="C1308" s="10" t="s">
        <v>491</v>
      </c>
      <c r="D1308" s="4">
        <v>2154.15</v>
      </c>
      <c r="E1308" s="3">
        <v>1</v>
      </c>
      <c r="F1308" s="4">
        <v>2154.15</v>
      </c>
      <c r="G1308" s="5"/>
      <c r="H1308" s="6">
        <v>1</v>
      </c>
    </row>
    <row r="1309" spans="1:8" x14ac:dyDescent="0.2">
      <c r="A1309" s="10" t="s">
        <v>2643</v>
      </c>
      <c r="B1309" s="10" t="s">
        <v>2642</v>
      </c>
      <c r="C1309" s="10" t="s">
        <v>493</v>
      </c>
      <c r="D1309" s="4">
        <v>2154.15</v>
      </c>
      <c r="E1309" s="3">
        <v>1</v>
      </c>
      <c r="F1309" s="4">
        <v>2154.15</v>
      </c>
      <c r="G1309" s="5"/>
      <c r="H1309" s="6">
        <v>1</v>
      </c>
    </row>
    <row r="1310" spans="1:8" x14ac:dyDescent="0.2">
      <c r="A1310" s="10" t="s">
        <v>2644</v>
      </c>
      <c r="B1310" s="10" t="s">
        <v>2645</v>
      </c>
      <c r="C1310" s="10" t="s">
        <v>1377</v>
      </c>
      <c r="D1310" s="4">
        <v>1716.74</v>
      </c>
      <c r="E1310" s="3">
        <v>2</v>
      </c>
      <c r="F1310" s="4">
        <v>3433.48</v>
      </c>
      <c r="G1310" s="5"/>
      <c r="H1310" s="6">
        <v>2</v>
      </c>
    </row>
    <row r="1311" spans="1:8" x14ac:dyDescent="0.2">
      <c r="A1311" s="10" t="s">
        <v>2646</v>
      </c>
      <c r="B1311" s="10" t="s">
        <v>2645</v>
      </c>
      <c r="C1311" s="10" t="s">
        <v>491</v>
      </c>
      <c r="D1311" s="4">
        <v>1716.74</v>
      </c>
      <c r="E1311" s="3">
        <v>2</v>
      </c>
      <c r="F1311" s="4">
        <v>3433.48</v>
      </c>
      <c r="G1311" s="5"/>
      <c r="H1311" s="6">
        <v>2</v>
      </c>
    </row>
    <row r="1312" spans="1:8" x14ac:dyDescent="0.2">
      <c r="A1312" s="10" t="s">
        <v>2647</v>
      </c>
      <c r="B1312" s="10" t="s">
        <v>2645</v>
      </c>
      <c r="C1312" s="10" t="s">
        <v>1385</v>
      </c>
      <c r="D1312" s="4">
        <v>2144.98</v>
      </c>
      <c r="E1312" s="3">
        <v>1</v>
      </c>
      <c r="F1312" s="4">
        <v>2144.98</v>
      </c>
      <c r="G1312" s="5"/>
      <c r="H1312" s="6">
        <v>1</v>
      </c>
    </row>
    <row r="1313" spans="1:8" x14ac:dyDescent="0.2">
      <c r="A1313" s="10" t="s">
        <v>2648</v>
      </c>
      <c r="B1313" s="10" t="s">
        <v>2649</v>
      </c>
      <c r="C1313" s="10" t="s">
        <v>1377</v>
      </c>
      <c r="D1313" s="4">
        <v>1716.74</v>
      </c>
      <c r="E1313" s="3">
        <v>2</v>
      </c>
      <c r="F1313" s="4">
        <v>3433.48</v>
      </c>
      <c r="G1313" s="5"/>
      <c r="H1313" s="6">
        <v>2</v>
      </c>
    </row>
    <row r="1314" spans="1:8" x14ac:dyDescent="0.2">
      <c r="A1314" s="10" t="s">
        <v>2650</v>
      </c>
      <c r="B1314" s="10" t="s">
        <v>2649</v>
      </c>
      <c r="C1314" s="10" t="s">
        <v>491</v>
      </c>
      <c r="D1314" s="4">
        <v>1768.72</v>
      </c>
      <c r="E1314" s="3">
        <v>1</v>
      </c>
      <c r="F1314" s="4">
        <v>1768.72</v>
      </c>
      <c r="G1314" s="5"/>
      <c r="H1314" s="6">
        <v>1</v>
      </c>
    </row>
    <row r="1315" spans="1:8" x14ac:dyDescent="0.2">
      <c r="A1315" s="10" t="s">
        <v>2651</v>
      </c>
      <c r="B1315" s="10" t="s">
        <v>2649</v>
      </c>
      <c r="C1315" s="10" t="s">
        <v>1385</v>
      </c>
      <c r="D1315" s="4">
        <v>1716.74</v>
      </c>
      <c r="E1315" s="3">
        <v>3</v>
      </c>
      <c r="F1315" s="4">
        <v>5150.22</v>
      </c>
      <c r="G1315" s="5"/>
      <c r="H1315" s="6">
        <v>3</v>
      </c>
    </row>
    <row r="1316" spans="1:8" x14ac:dyDescent="0.2">
      <c r="A1316" s="10" t="s">
        <v>2652</v>
      </c>
      <c r="B1316" s="10" t="s">
        <v>2653</v>
      </c>
      <c r="C1316" s="10" t="s">
        <v>1377</v>
      </c>
      <c r="D1316" s="4">
        <v>2371.4</v>
      </c>
      <c r="E1316" s="3">
        <v>2</v>
      </c>
      <c r="F1316" s="7">
        <v>4742.8</v>
      </c>
      <c r="G1316" s="5"/>
      <c r="H1316" s="6">
        <v>2</v>
      </c>
    </row>
    <row r="1317" spans="1:8" x14ac:dyDescent="0.2">
      <c r="A1317" s="10" t="s">
        <v>2654</v>
      </c>
      <c r="B1317" s="10" t="s">
        <v>2653</v>
      </c>
      <c r="C1317" s="10" t="s">
        <v>491</v>
      </c>
      <c r="D1317" s="4">
        <v>2371.4</v>
      </c>
      <c r="E1317" s="3">
        <v>2</v>
      </c>
      <c r="F1317" s="7">
        <v>4742.8</v>
      </c>
      <c r="G1317" s="5"/>
      <c r="H1317" s="6">
        <v>2</v>
      </c>
    </row>
    <row r="1318" spans="1:8" x14ac:dyDescent="0.2">
      <c r="A1318" s="10" t="s">
        <v>2655</v>
      </c>
      <c r="B1318" s="10" t="s">
        <v>2653</v>
      </c>
      <c r="C1318" s="10" t="s">
        <v>1385</v>
      </c>
      <c r="D1318" s="4">
        <v>2371.4</v>
      </c>
      <c r="E1318" s="3">
        <v>6</v>
      </c>
      <c r="F1318" s="7">
        <v>14228.4</v>
      </c>
      <c r="G1318" s="5"/>
      <c r="H1318" s="6">
        <v>6</v>
      </c>
    </row>
    <row r="1319" spans="1:8" x14ac:dyDescent="0.2">
      <c r="A1319" s="10" t="s">
        <v>2656</v>
      </c>
      <c r="B1319" s="10" t="s">
        <v>2657</v>
      </c>
      <c r="C1319" s="10" t="s">
        <v>198</v>
      </c>
      <c r="D1319" s="4">
        <v>1634.99</v>
      </c>
      <c r="E1319" s="3">
        <v>1</v>
      </c>
      <c r="F1319" s="4">
        <v>1634.99</v>
      </c>
      <c r="G1319" s="5"/>
      <c r="H1319" s="6">
        <v>1</v>
      </c>
    </row>
    <row r="1320" spans="1:8" x14ac:dyDescent="0.2">
      <c r="A1320" s="10" t="s">
        <v>2658</v>
      </c>
      <c r="B1320" s="10" t="s">
        <v>2659</v>
      </c>
      <c r="C1320" s="10" t="s">
        <v>198</v>
      </c>
      <c r="D1320" s="4">
        <v>1634.99</v>
      </c>
      <c r="E1320" s="3">
        <v>1</v>
      </c>
      <c r="F1320" s="4">
        <v>1634.99</v>
      </c>
      <c r="G1320" s="5"/>
      <c r="H1320" s="6">
        <v>1</v>
      </c>
    </row>
    <row r="1321" spans="1:8" x14ac:dyDescent="0.2">
      <c r="A1321" s="10" t="s">
        <v>2660</v>
      </c>
      <c r="B1321" s="10" t="s">
        <v>2661</v>
      </c>
      <c r="C1321" s="10" t="s">
        <v>198</v>
      </c>
      <c r="D1321" s="4">
        <v>2264.0100000000002</v>
      </c>
      <c r="E1321" s="3">
        <v>1</v>
      </c>
      <c r="F1321" s="4">
        <v>2264.0100000000002</v>
      </c>
      <c r="G1321" s="5"/>
      <c r="H1321" s="6">
        <v>1</v>
      </c>
    </row>
    <row r="1322" spans="1:8" x14ac:dyDescent="0.2">
      <c r="A1322" s="10" t="s">
        <v>2662</v>
      </c>
      <c r="B1322" s="10" t="s">
        <v>2663</v>
      </c>
      <c r="C1322" s="10" t="s">
        <v>536</v>
      </c>
      <c r="D1322" s="4">
        <v>2155.48</v>
      </c>
      <c r="E1322" s="3">
        <v>2</v>
      </c>
      <c r="F1322" s="4">
        <v>4310.96</v>
      </c>
      <c r="G1322" s="5"/>
      <c r="H1322" s="6">
        <v>2</v>
      </c>
    </row>
    <row r="1323" spans="1:8" x14ac:dyDescent="0.2">
      <c r="A1323" s="10" t="s">
        <v>2664</v>
      </c>
      <c r="B1323" s="10" t="s">
        <v>2665</v>
      </c>
      <c r="C1323" s="10" t="s">
        <v>536</v>
      </c>
      <c r="D1323" s="4">
        <v>2155.48</v>
      </c>
      <c r="E1323" s="3">
        <v>1</v>
      </c>
      <c r="F1323" s="4">
        <v>2155.48</v>
      </c>
      <c r="G1323" s="5"/>
      <c r="H1323" s="6">
        <v>1</v>
      </c>
    </row>
    <row r="1324" spans="1:8" x14ac:dyDescent="0.2">
      <c r="A1324" s="10" t="s">
        <v>2666</v>
      </c>
      <c r="B1324" s="10" t="s">
        <v>2667</v>
      </c>
      <c r="C1324" s="10" t="s">
        <v>491</v>
      </c>
      <c r="D1324" s="4">
        <v>2623.19</v>
      </c>
      <c r="E1324" s="3">
        <v>1</v>
      </c>
      <c r="F1324" s="4">
        <v>2623.19</v>
      </c>
      <c r="G1324" s="5"/>
      <c r="H1324" s="6">
        <v>1</v>
      </c>
    </row>
    <row r="1325" spans="1:8" x14ac:dyDescent="0.2">
      <c r="A1325" s="10" t="s">
        <v>2668</v>
      </c>
      <c r="B1325" s="10" t="s">
        <v>2667</v>
      </c>
      <c r="C1325" s="10" t="s">
        <v>1385</v>
      </c>
      <c r="D1325" s="4">
        <v>2623.19</v>
      </c>
      <c r="E1325" s="3">
        <v>2</v>
      </c>
      <c r="F1325" s="4">
        <v>5246.38</v>
      </c>
      <c r="G1325" s="5"/>
      <c r="H1325" s="6">
        <v>2</v>
      </c>
    </row>
    <row r="1326" spans="1:8" x14ac:dyDescent="0.2">
      <c r="A1326" s="10" t="s">
        <v>2669</v>
      </c>
      <c r="B1326" s="10" t="s">
        <v>2670</v>
      </c>
      <c r="C1326" s="10" t="s">
        <v>198</v>
      </c>
      <c r="D1326" s="4">
        <v>1667.66</v>
      </c>
      <c r="E1326" s="3">
        <v>7</v>
      </c>
      <c r="F1326" s="4">
        <v>11673.62</v>
      </c>
      <c r="G1326" s="5"/>
      <c r="H1326" s="6">
        <v>7</v>
      </c>
    </row>
    <row r="1327" spans="1:8" x14ac:dyDescent="0.2">
      <c r="A1327" s="10" t="s">
        <v>2671</v>
      </c>
      <c r="B1327" s="10" t="s">
        <v>2672</v>
      </c>
      <c r="C1327" s="10" t="s">
        <v>198</v>
      </c>
      <c r="D1327" s="4">
        <v>1728.45</v>
      </c>
      <c r="E1327" s="3">
        <v>12</v>
      </c>
      <c r="F1327" s="7">
        <v>20741.400000000001</v>
      </c>
      <c r="G1327" s="5"/>
      <c r="H1327" s="6">
        <v>12</v>
      </c>
    </row>
    <row r="1328" spans="1:8" x14ac:dyDescent="0.2">
      <c r="A1328" s="10" t="s">
        <v>2673</v>
      </c>
      <c r="B1328" s="10" t="s">
        <v>2674</v>
      </c>
      <c r="C1328" s="10" t="s">
        <v>198</v>
      </c>
      <c r="D1328" s="4">
        <v>1728.45</v>
      </c>
      <c r="E1328" s="3">
        <v>21</v>
      </c>
      <c r="F1328" s="4">
        <v>36297.449999999997</v>
      </c>
      <c r="G1328" s="5"/>
      <c r="H1328" s="6">
        <v>21</v>
      </c>
    </row>
    <row r="1329" spans="1:8" x14ac:dyDescent="0.2">
      <c r="A1329" s="10" t="s">
        <v>2675</v>
      </c>
      <c r="B1329" s="10" t="s">
        <v>2676</v>
      </c>
      <c r="C1329" s="10" t="s">
        <v>198</v>
      </c>
      <c r="D1329" s="4">
        <v>1667.66</v>
      </c>
      <c r="E1329" s="3">
        <v>3</v>
      </c>
      <c r="F1329" s="4">
        <v>5002.9799999999996</v>
      </c>
      <c r="G1329" s="5"/>
      <c r="H1329" s="6">
        <v>3</v>
      </c>
    </row>
    <row r="1330" spans="1:8" x14ac:dyDescent="0.2">
      <c r="A1330" s="10" t="s">
        <v>2677</v>
      </c>
      <c r="B1330" s="10" t="s">
        <v>2678</v>
      </c>
      <c r="C1330" s="10" t="s">
        <v>198</v>
      </c>
      <c r="D1330" s="4">
        <v>2085.5500000000002</v>
      </c>
      <c r="E1330" s="3">
        <v>32</v>
      </c>
      <c r="F1330" s="7">
        <v>66737.600000000006</v>
      </c>
      <c r="G1330" s="5"/>
      <c r="H1330" s="6">
        <v>32</v>
      </c>
    </row>
    <row r="1331" spans="1:8" x14ac:dyDescent="0.2">
      <c r="A1331" s="10" t="s">
        <v>2679</v>
      </c>
      <c r="B1331" s="10" t="s">
        <v>2680</v>
      </c>
      <c r="C1331" s="10" t="s">
        <v>198</v>
      </c>
      <c r="D1331" s="4">
        <v>1728.45</v>
      </c>
      <c r="E1331" s="3">
        <v>12</v>
      </c>
      <c r="F1331" s="7">
        <v>20741.400000000001</v>
      </c>
      <c r="G1331" s="5"/>
      <c r="H1331" s="6">
        <v>12</v>
      </c>
    </row>
    <row r="1332" spans="1:8" x14ac:dyDescent="0.2">
      <c r="A1332" s="10" t="s">
        <v>2681</v>
      </c>
      <c r="B1332" s="10" t="s">
        <v>2682</v>
      </c>
      <c r="C1332" s="10" t="s">
        <v>198</v>
      </c>
      <c r="D1332" s="4">
        <v>2478.2199999999998</v>
      </c>
      <c r="E1332" s="3">
        <v>6</v>
      </c>
      <c r="F1332" s="4">
        <v>14869.32</v>
      </c>
      <c r="G1332" s="5"/>
      <c r="H1332" s="6">
        <v>6</v>
      </c>
    </row>
    <row r="1333" spans="1:8" x14ac:dyDescent="0.2">
      <c r="A1333" s="10" t="s">
        <v>2683</v>
      </c>
      <c r="B1333" s="10" t="s">
        <v>2684</v>
      </c>
      <c r="C1333" s="10" t="s">
        <v>536</v>
      </c>
      <c r="D1333" s="4">
        <v>1683.12</v>
      </c>
      <c r="E1333" s="3">
        <v>1</v>
      </c>
      <c r="F1333" s="4">
        <v>1683.12</v>
      </c>
      <c r="G1333" s="6">
        <v>1</v>
      </c>
      <c r="H1333" s="5"/>
    </row>
    <row r="1334" spans="1:8" x14ac:dyDescent="0.2">
      <c r="A1334" s="10" t="s">
        <v>2685</v>
      </c>
      <c r="B1334" s="10" t="s">
        <v>2684</v>
      </c>
      <c r="C1334" s="10" t="s">
        <v>491</v>
      </c>
      <c r="D1334" s="4">
        <v>1957.64</v>
      </c>
      <c r="E1334" s="3">
        <v>3</v>
      </c>
      <c r="F1334" s="4">
        <v>5872.92</v>
      </c>
      <c r="G1334" s="6">
        <v>3</v>
      </c>
      <c r="H1334" s="5"/>
    </row>
    <row r="1335" spans="1:8" x14ac:dyDescent="0.2">
      <c r="A1335" s="10" t="s">
        <v>2686</v>
      </c>
      <c r="B1335" s="10" t="s">
        <v>2684</v>
      </c>
      <c r="C1335" s="10" t="s">
        <v>934</v>
      </c>
      <c r="D1335" s="4">
        <v>1683.12</v>
      </c>
      <c r="E1335" s="3">
        <v>3</v>
      </c>
      <c r="F1335" s="4">
        <v>5049.3599999999997</v>
      </c>
      <c r="G1335" s="6">
        <v>3</v>
      </c>
      <c r="H1335" s="5"/>
    </row>
    <row r="1336" spans="1:8" x14ac:dyDescent="0.2">
      <c r="A1336" s="10" t="s">
        <v>2687</v>
      </c>
      <c r="B1336" s="10" t="s">
        <v>2684</v>
      </c>
      <c r="C1336" s="10" t="s">
        <v>1385</v>
      </c>
      <c r="D1336" s="4">
        <v>1957.6</v>
      </c>
      <c r="E1336" s="3">
        <v>8</v>
      </c>
      <c r="F1336" s="7">
        <v>15660.8</v>
      </c>
      <c r="G1336" s="6">
        <v>8</v>
      </c>
      <c r="H1336" s="5"/>
    </row>
    <row r="1337" spans="1:8" x14ac:dyDescent="0.2">
      <c r="A1337" s="10" t="s">
        <v>2688</v>
      </c>
      <c r="B1337" s="10" t="s">
        <v>2684</v>
      </c>
      <c r="C1337" s="10" t="s">
        <v>1693</v>
      </c>
      <c r="D1337" s="4">
        <v>1683.12</v>
      </c>
      <c r="E1337" s="3">
        <v>2</v>
      </c>
      <c r="F1337" s="4">
        <v>3366.24</v>
      </c>
      <c r="G1337" s="6">
        <v>2</v>
      </c>
      <c r="H1337" s="5"/>
    </row>
    <row r="1338" spans="1:8" x14ac:dyDescent="0.2">
      <c r="A1338" s="10" t="s">
        <v>2689</v>
      </c>
      <c r="B1338" s="10" t="s">
        <v>2684</v>
      </c>
      <c r="C1338" s="10" t="s">
        <v>493</v>
      </c>
      <c r="D1338" s="4">
        <v>1957.64</v>
      </c>
      <c r="E1338" s="3">
        <v>1</v>
      </c>
      <c r="F1338" s="4">
        <v>1957.64</v>
      </c>
      <c r="G1338" s="6">
        <v>1</v>
      </c>
      <c r="H1338" s="5"/>
    </row>
    <row r="1339" spans="1:8" x14ac:dyDescent="0.2">
      <c r="A1339" s="10" t="s">
        <v>2690</v>
      </c>
      <c r="B1339" s="10" t="s">
        <v>2691</v>
      </c>
      <c r="C1339" s="10" t="s">
        <v>1377</v>
      </c>
      <c r="D1339" s="4">
        <v>1683.12</v>
      </c>
      <c r="E1339" s="3">
        <v>2</v>
      </c>
      <c r="F1339" s="4">
        <v>3366.24</v>
      </c>
      <c r="G1339" s="6">
        <v>2</v>
      </c>
      <c r="H1339" s="5"/>
    </row>
    <row r="1340" spans="1:8" x14ac:dyDescent="0.2">
      <c r="A1340" s="10" t="s">
        <v>2692</v>
      </c>
      <c r="B1340" s="10" t="s">
        <v>2691</v>
      </c>
      <c r="C1340" s="10" t="s">
        <v>536</v>
      </c>
      <c r="D1340" s="4">
        <v>1683.12</v>
      </c>
      <c r="E1340" s="3">
        <v>2</v>
      </c>
      <c r="F1340" s="4">
        <v>3366.24</v>
      </c>
      <c r="G1340" s="6">
        <v>2</v>
      </c>
      <c r="H1340" s="5"/>
    </row>
    <row r="1341" spans="1:8" x14ac:dyDescent="0.2">
      <c r="A1341" s="10" t="s">
        <v>2693</v>
      </c>
      <c r="B1341" s="10" t="s">
        <v>2691</v>
      </c>
      <c r="C1341" s="10" t="s">
        <v>491</v>
      </c>
      <c r="D1341" s="4">
        <v>1683.12</v>
      </c>
      <c r="E1341" s="3">
        <v>3</v>
      </c>
      <c r="F1341" s="4">
        <v>5049.3599999999997</v>
      </c>
      <c r="G1341" s="6">
        <v>3</v>
      </c>
      <c r="H1341" s="5"/>
    </row>
    <row r="1342" spans="1:8" x14ac:dyDescent="0.2">
      <c r="A1342" s="10" t="s">
        <v>2694</v>
      </c>
      <c r="B1342" s="10" t="s">
        <v>2691</v>
      </c>
      <c r="C1342" s="10" t="s">
        <v>934</v>
      </c>
      <c r="D1342" s="4">
        <v>1683.12</v>
      </c>
      <c r="E1342" s="3">
        <v>2</v>
      </c>
      <c r="F1342" s="4">
        <v>3366.24</v>
      </c>
      <c r="G1342" s="6">
        <v>2</v>
      </c>
      <c r="H1342" s="5"/>
    </row>
    <row r="1343" spans="1:8" x14ac:dyDescent="0.2">
      <c r="A1343" s="10" t="s">
        <v>2695</v>
      </c>
      <c r="B1343" s="10" t="s">
        <v>2691</v>
      </c>
      <c r="C1343" s="10" t="s">
        <v>1385</v>
      </c>
      <c r="D1343" s="4">
        <v>1683.12</v>
      </c>
      <c r="E1343" s="3">
        <v>9</v>
      </c>
      <c r="F1343" s="4">
        <v>15148.08</v>
      </c>
      <c r="G1343" s="6">
        <v>9</v>
      </c>
      <c r="H1343" s="5"/>
    </row>
    <row r="1344" spans="1:8" x14ac:dyDescent="0.2">
      <c r="A1344" s="10" t="s">
        <v>2696</v>
      </c>
      <c r="B1344" s="10" t="s">
        <v>2691</v>
      </c>
      <c r="C1344" s="10" t="s">
        <v>1693</v>
      </c>
      <c r="D1344" s="4">
        <v>1683.12</v>
      </c>
      <c r="E1344" s="3">
        <v>3</v>
      </c>
      <c r="F1344" s="4">
        <v>5049.3599999999997</v>
      </c>
      <c r="G1344" s="6">
        <v>3</v>
      </c>
      <c r="H1344" s="5"/>
    </row>
    <row r="1345" spans="1:8" x14ac:dyDescent="0.2">
      <c r="A1345" s="10" t="s">
        <v>2697</v>
      </c>
      <c r="B1345" s="10" t="s">
        <v>2691</v>
      </c>
      <c r="C1345" s="10" t="s">
        <v>493</v>
      </c>
      <c r="D1345" s="4">
        <v>1683.12</v>
      </c>
      <c r="E1345" s="3">
        <v>2</v>
      </c>
      <c r="F1345" s="4">
        <v>3366.24</v>
      </c>
      <c r="G1345" s="6">
        <v>2</v>
      </c>
      <c r="H1345" s="5"/>
    </row>
    <row r="1346" spans="1:8" x14ac:dyDescent="0.2">
      <c r="A1346" s="10" t="s">
        <v>2698</v>
      </c>
      <c r="B1346" s="10" t="s">
        <v>2699</v>
      </c>
      <c r="C1346" s="10" t="s">
        <v>1377</v>
      </c>
      <c r="D1346" s="4">
        <v>1957.6</v>
      </c>
      <c r="E1346" s="3">
        <v>1</v>
      </c>
      <c r="F1346" s="7">
        <v>1957.6</v>
      </c>
      <c r="G1346" s="6">
        <v>1</v>
      </c>
      <c r="H1346" s="5"/>
    </row>
    <row r="1347" spans="1:8" x14ac:dyDescent="0.2">
      <c r="A1347" s="10" t="s">
        <v>2700</v>
      </c>
      <c r="B1347" s="10" t="s">
        <v>2699</v>
      </c>
      <c r="C1347" s="10" t="s">
        <v>536</v>
      </c>
      <c r="D1347" s="4">
        <v>1957.6</v>
      </c>
      <c r="E1347" s="3">
        <v>1</v>
      </c>
      <c r="F1347" s="7">
        <v>1957.6</v>
      </c>
      <c r="G1347" s="6">
        <v>1</v>
      </c>
      <c r="H1347" s="5"/>
    </row>
    <row r="1348" spans="1:8" x14ac:dyDescent="0.2">
      <c r="A1348" s="10" t="s">
        <v>2701</v>
      </c>
      <c r="B1348" s="10" t="s">
        <v>2699</v>
      </c>
      <c r="C1348" s="10" t="s">
        <v>491</v>
      </c>
      <c r="D1348" s="4">
        <v>1957.6</v>
      </c>
      <c r="E1348" s="3">
        <v>3</v>
      </c>
      <c r="F1348" s="7">
        <v>5872.8</v>
      </c>
      <c r="G1348" s="6">
        <v>3</v>
      </c>
      <c r="H1348" s="5"/>
    </row>
    <row r="1349" spans="1:8" x14ac:dyDescent="0.2">
      <c r="A1349" s="10" t="s">
        <v>2702</v>
      </c>
      <c r="B1349" s="10" t="s">
        <v>2699</v>
      </c>
      <c r="C1349" s="10" t="s">
        <v>1385</v>
      </c>
      <c r="D1349" s="4">
        <v>1957.64</v>
      </c>
      <c r="E1349" s="3">
        <v>1</v>
      </c>
      <c r="F1349" s="4">
        <v>1957.64</v>
      </c>
      <c r="G1349" s="5"/>
      <c r="H1349" s="6">
        <v>1</v>
      </c>
    </row>
    <row r="1350" spans="1:8" x14ac:dyDescent="0.2">
      <c r="A1350" s="10" t="s">
        <v>2703</v>
      </c>
      <c r="B1350" s="10" t="s">
        <v>2699</v>
      </c>
      <c r="C1350" s="10" t="s">
        <v>1693</v>
      </c>
      <c r="D1350" s="4">
        <v>1957.64</v>
      </c>
      <c r="E1350" s="3">
        <v>3</v>
      </c>
      <c r="F1350" s="4">
        <v>5872.92</v>
      </c>
      <c r="G1350" s="6">
        <v>2</v>
      </c>
      <c r="H1350" s="6">
        <v>1</v>
      </c>
    </row>
    <row r="1351" spans="1:8" x14ac:dyDescent="0.2">
      <c r="A1351" s="10" t="s">
        <v>2704</v>
      </c>
      <c r="B1351" s="10" t="s">
        <v>2699</v>
      </c>
      <c r="C1351" s="10" t="s">
        <v>493</v>
      </c>
      <c r="D1351" s="4">
        <v>1957.6</v>
      </c>
      <c r="E1351" s="3">
        <v>1</v>
      </c>
      <c r="F1351" s="7">
        <v>1957.6</v>
      </c>
      <c r="G1351" s="5"/>
      <c r="H1351" s="6">
        <v>1</v>
      </c>
    </row>
    <row r="1352" spans="1:8" x14ac:dyDescent="0.2">
      <c r="A1352" s="10" t="s">
        <v>2705</v>
      </c>
      <c r="B1352" s="10" t="s">
        <v>2706</v>
      </c>
      <c r="C1352" s="10" t="s">
        <v>491</v>
      </c>
      <c r="D1352" s="4">
        <v>3237.11</v>
      </c>
      <c r="E1352" s="3">
        <v>1</v>
      </c>
      <c r="F1352" s="4">
        <v>3237.11</v>
      </c>
      <c r="G1352" s="5"/>
      <c r="H1352" s="6">
        <v>1</v>
      </c>
    </row>
    <row r="1353" spans="1:8" x14ac:dyDescent="0.2">
      <c r="A1353" s="10" t="s">
        <v>2707</v>
      </c>
      <c r="B1353" s="10" t="s">
        <v>2708</v>
      </c>
      <c r="C1353" s="10" t="s">
        <v>198</v>
      </c>
      <c r="D1353" s="4">
        <v>1342.37</v>
      </c>
      <c r="E1353" s="3">
        <v>15</v>
      </c>
      <c r="F1353" s="4">
        <v>20135.55</v>
      </c>
      <c r="G1353" s="5"/>
      <c r="H1353" s="6">
        <v>15</v>
      </c>
    </row>
    <row r="1354" spans="1:8" x14ac:dyDescent="0.2">
      <c r="A1354" s="10" t="s">
        <v>2709</v>
      </c>
      <c r="B1354" s="10" t="s">
        <v>2710</v>
      </c>
      <c r="C1354" s="10" t="s">
        <v>198</v>
      </c>
      <c r="D1354" s="4">
        <v>1354.95</v>
      </c>
      <c r="E1354" s="3">
        <v>30</v>
      </c>
      <c r="F1354" s="7">
        <v>40648.5</v>
      </c>
      <c r="G1354" s="5"/>
      <c r="H1354" s="6">
        <v>30</v>
      </c>
    </row>
    <row r="1355" spans="1:8" x14ac:dyDescent="0.2">
      <c r="A1355" s="10" t="s">
        <v>2711</v>
      </c>
      <c r="B1355" s="10" t="s">
        <v>2712</v>
      </c>
      <c r="C1355" s="10" t="s">
        <v>198</v>
      </c>
      <c r="D1355" s="4">
        <v>1301.93</v>
      </c>
      <c r="E1355" s="3">
        <v>16</v>
      </c>
      <c r="F1355" s="4">
        <v>20830.88</v>
      </c>
      <c r="G1355" s="5"/>
      <c r="H1355" s="6">
        <v>16</v>
      </c>
    </row>
    <row r="1356" spans="1:8" x14ac:dyDescent="0.2">
      <c r="A1356" s="10" t="s">
        <v>2713</v>
      </c>
      <c r="B1356" s="10" t="s">
        <v>2714</v>
      </c>
      <c r="C1356" s="10" t="s">
        <v>198</v>
      </c>
      <c r="D1356" s="4">
        <v>1264.81</v>
      </c>
      <c r="E1356" s="3">
        <v>6</v>
      </c>
      <c r="F1356" s="4">
        <v>7588.86</v>
      </c>
      <c r="G1356" s="5"/>
      <c r="H1356" s="6">
        <v>6</v>
      </c>
    </row>
    <row r="1357" spans="1:8" x14ac:dyDescent="0.2">
      <c r="A1357" s="10" t="s">
        <v>2715</v>
      </c>
      <c r="B1357" s="10" t="s">
        <v>2716</v>
      </c>
      <c r="C1357" s="10" t="s">
        <v>198</v>
      </c>
      <c r="D1357" s="4">
        <v>1264.81</v>
      </c>
      <c r="E1357" s="3">
        <v>7</v>
      </c>
      <c r="F1357" s="4">
        <v>8853.67</v>
      </c>
      <c r="G1357" s="5"/>
      <c r="H1357" s="6">
        <v>7</v>
      </c>
    </row>
    <row r="1358" spans="1:8" x14ac:dyDescent="0.2">
      <c r="A1358" s="10" t="s">
        <v>2717</v>
      </c>
      <c r="B1358" s="10" t="s">
        <v>2718</v>
      </c>
      <c r="C1358" s="10" t="s">
        <v>198</v>
      </c>
      <c r="D1358" s="4">
        <v>1599.37</v>
      </c>
      <c r="E1358" s="3">
        <v>13</v>
      </c>
      <c r="F1358" s="4">
        <v>20791.810000000001</v>
      </c>
      <c r="G1358" s="5"/>
      <c r="H1358" s="6">
        <v>13</v>
      </c>
    </row>
    <row r="1359" spans="1:8" x14ac:dyDescent="0.2">
      <c r="A1359" s="10" t="s">
        <v>2719</v>
      </c>
      <c r="B1359" s="10" t="s">
        <v>2720</v>
      </c>
      <c r="C1359" s="10" t="s">
        <v>198</v>
      </c>
      <c r="D1359" s="4">
        <v>1599.37</v>
      </c>
      <c r="E1359" s="3">
        <v>19</v>
      </c>
      <c r="F1359" s="4">
        <v>30388.03</v>
      </c>
      <c r="G1359" s="5"/>
      <c r="H1359" s="6">
        <v>19</v>
      </c>
    </row>
    <row r="1360" spans="1:8" x14ac:dyDescent="0.2">
      <c r="A1360" s="10" t="s">
        <v>2721</v>
      </c>
      <c r="B1360" s="10" t="s">
        <v>2722</v>
      </c>
      <c r="C1360" s="10" t="s">
        <v>198</v>
      </c>
      <c r="D1360" s="4">
        <v>1342.37</v>
      </c>
      <c r="E1360" s="3">
        <v>29</v>
      </c>
      <c r="F1360" s="4">
        <v>38928.730000000003</v>
      </c>
      <c r="G1360" s="5"/>
      <c r="H1360" s="6">
        <v>29</v>
      </c>
    </row>
    <row r="1361" spans="1:8" x14ac:dyDescent="0.2">
      <c r="A1361" s="10" t="s">
        <v>2723</v>
      </c>
      <c r="B1361" s="10" t="s">
        <v>2724</v>
      </c>
      <c r="C1361" s="10" t="s">
        <v>198</v>
      </c>
      <c r="D1361" s="4">
        <v>1264.81</v>
      </c>
      <c r="E1361" s="3">
        <v>12</v>
      </c>
      <c r="F1361" s="4">
        <v>15177.72</v>
      </c>
      <c r="G1361" s="5"/>
      <c r="H1361" s="6">
        <v>12</v>
      </c>
    </row>
    <row r="1362" spans="1:8" x14ac:dyDescent="0.2">
      <c r="A1362" s="10" t="s">
        <v>2725</v>
      </c>
      <c r="B1362" s="10" t="s">
        <v>2726</v>
      </c>
      <c r="C1362" s="10" t="s">
        <v>198</v>
      </c>
      <c r="D1362" s="4">
        <v>1264.81</v>
      </c>
      <c r="E1362" s="3">
        <v>1</v>
      </c>
      <c r="F1362" s="4">
        <v>1264.81</v>
      </c>
      <c r="G1362" s="5"/>
      <c r="H1362" s="6">
        <v>1</v>
      </c>
    </row>
    <row r="1363" spans="1:8" x14ac:dyDescent="0.2">
      <c r="A1363" s="10" t="s">
        <v>2727</v>
      </c>
      <c r="B1363" s="10" t="s">
        <v>2728</v>
      </c>
      <c r="C1363" s="10" t="s">
        <v>198</v>
      </c>
      <c r="D1363" s="4">
        <v>1599.37</v>
      </c>
      <c r="E1363" s="3">
        <v>13</v>
      </c>
      <c r="F1363" s="4">
        <v>20791.810000000001</v>
      </c>
      <c r="G1363" s="5"/>
      <c r="H1363" s="6">
        <v>13</v>
      </c>
    </row>
    <row r="1364" spans="1:8" x14ac:dyDescent="0.2">
      <c r="A1364" s="10" t="s">
        <v>2729</v>
      </c>
      <c r="B1364" s="10" t="s">
        <v>2730</v>
      </c>
      <c r="C1364" s="10" t="s">
        <v>198</v>
      </c>
      <c r="D1364" s="4">
        <v>1342.37</v>
      </c>
      <c r="E1364" s="3">
        <v>12</v>
      </c>
      <c r="F1364" s="4">
        <v>16108.44</v>
      </c>
      <c r="G1364" s="5"/>
      <c r="H1364" s="6">
        <v>12</v>
      </c>
    </row>
    <row r="1365" spans="1:8" x14ac:dyDescent="0.2">
      <c r="A1365" s="10" t="s">
        <v>2731</v>
      </c>
      <c r="B1365" s="10" t="s">
        <v>2732</v>
      </c>
      <c r="C1365" s="10" t="s">
        <v>198</v>
      </c>
      <c r="D1365" s="4">
        <v>1264.81</v>
      </c>
      <c r="E1365" s="3">
        <v>13</v>
      </c>
      <c r="F1365" s="4">
        <v>16442.53</v>
      </c>
      <c r="G1365" s="5"/>
      <c r="H1365" s="6">
        <v>13</v>
      </c>
    </row>
    <row r="1366" spans="1:8" x14ac:dyDescent="0.2">
      <c r="A1366" s="10" t="s">
        <v>2733</v>
      </c>
      <c r="B1366" s="10" t="s">
        <v>2734</v>
      </c>
      <c r="C1366" s="10" t="s">
        <v>198</v>
      </c>
      <c r="D1366" s="4">
        <v>1301.93</v>
      </c>
      <c r="E1366" s="3">
        <v>17</v>
      </c>
      <c r="F1366" s="4">
        <v>22132.81</v>
      </c>
      <c r="G1366" s="5"/>
      <c r="H1366" s="6">
        <v>17</v>
      </c>
    </row>
    <row r="1367" spans="1:8" x14ac:dyDescent="0.2">
      <c r="A1367" s="10" t="s">
        <v>2735</v>
      </c>
      <c r="B1367" s="10" t="s">
        <v>2736</v>
      </c>
      <c r="C1367" s="10" t="s">
        <v>198</v>
      </c>
      <c r="D1367" s="4">
        <v>1301.93</v>
      </c>
      <c r="E1367" s="3">
        <v>15</v>
      </c>
      <c r="F1367" s="4">
        <v>19528.95</v>
      </c>
      <c r="G1367" s="5"/>
      <c r="H1367" s="6">
        <v>15</v>
      </c>
    </row>
    <row r="1368" spans="1:8" x14ac:dyDescent="0.2">
      <c r="A1368" s="10" t="s">
        <v>2737</v>
      </c>
      <c r="B1368" s="10" t="s">
        <v>2738</v>
      </c>
      <c r="C1368" s="10" t="s">
        <v>198</v>
      </c>
      <c r="D1368" s="4">
        <v>1599.37</v>
      </c>
      <c r="E1368" s="3">
        <v>32</v>
      </c>
      <c r="F1368" s="4">
        <v>51179.839999999997</v>
      </c>
      <c r="G1368" s="6">
        <v>1</v>
      </c>
      <c r="H1368" s="6">
        <v>31</v>
      </c>
    </row>
    <row r="1369" spans="1:8" x14ac:dyDescent="0.2">
      <c r="A1369" s="10" t="s">
        <v>2739</v>
      </c>
      <c r="B1369" s="10" t="s">
        <v>2740</v>
      </c>
      <c r="C1369" s="10" t="s">
        <v>198</v>
      </c>
      <c r="D1369" s="4">
        <v>1264.81</v>
      </c>
      <c r="E1369" s="3">
        <v>11</v>
      </c>
      <c r="F1369" s="4">
        <v>13912.91</v>
      </c>
      <c r="G1369" s="5"/>
      <c r="H1369" s="6">
        <v>11</v>
      </c>
    </row>
    <row r="1370" spans="1:8" x14ac:dyDescent="0.2">
      <c r="A1370" s="10" t="s">
        <v>2741</v>
      </c>
      <c r="B1370" s="10" t="s">
        <v>2742</v>
      </c>
      <c r="C1370" s="10" t="s">
        <v>198</v>
      </c>
      <c r="D1370" s="4">
        <v>1342.37</v>
      </c>
      <c r="E1370" s="3">
        <v>2</v>
      </c>
      <c r="F1370" s="4">
        <v>2684.74</v>
      </c>
      <c r="G1370" s="5"/>
      <c r="H1370" s="6">
        <v>2</v>
      </c>
    </row>
    <row r="1371" spans="1:8" x14ac:dyDescent="0.2">
      <c r="A1371" s="10" t="s">
        <v>2743</v>
      </c>
      <c r="B1371" s="10" t="s">
        <v>2744</v>
      </c>
      <c r="C1371" s="10" t="s">
        <v>198</v>
      </c>
      <c r="D1371" s="4">
        <v>1342.37</v>
      </c>
      <c r="E1371" s="3">
        <v>1</v>
      </c>
      <c r="F1371" s="4">
        <v>1342.37</v>
      </c>
      <c r="G1371" s="5"/>
      <c r="H1371" s="6">
        <v>1</v>
      </c>
    </row>
    <row r="1372" spans="1:8" x14ac:dyDescent="0.2">
      <c r="A1372" s="10" t="s">
        <v>2745</v>
      </c>
      <c r="B1372" s="10" t="s">
        <v>2746</v>
      </c>
      <c r="C1372" s="10" t="s">
        <v>1377</v>
      </c>
      <c r="D1372" s="4">
        <v>2034.41</v>
      </c>
      <c r="E1372" s="3">
        <v>1</v>
      </c>
      <c r="F1372" s="4">
        <v>2034.41</v>
      </c>
      <c r="G1372" s="5"/>
      <c r="H1372" s="6">
        <v>1</v>
      </c>
    </row>
    <row r="1373" spans="1:8" x14ac:dyDescent="0.2">
      <c r="A1373" s="10" t="s">
        <v>2747</v>
      </c>
      <c r="B1373" s="10" t="s">
        <v>2746</v>
      </c>
      <c r="C1373" s="10" t="s">
        <v>536</v>
      </c>
      <c r="D1373" s="4">
        <v>2034.37</v>
      </c>
      <c r="E1373" s="3">
        <v>3</v>
      </c>
      <c r="F1373" s="4">
        <v>6103.11</v>
      </c>
      <c r="G1373" s="5"/>
      <c r="H1373" s="6">
        <v>3</v>
      </c>
    </row>
    <row r="1374" spans="1:8" x14ac:dyDescent="0.2">
      <c r="A1374" s="10" t="s">
        <v>2748</v>
      </c>
      <c r="B1374" s="10" t="s">
        <v>2746</v>
      </c>
      <c r="C1374" s="10" t="s">
        <v>491</v>
      </c>
      <c r="D1374" s="4">
        <v>2034.41</v>
      </c>
      <c r="E1374" s="3">
        <v>7</v>
      </c>
      <c r="F1374" s="4">
        <v>14240.87</v>
      </c>
      <c r="G1374" s="5"/>
      <c r="H1374" s="6">
        <v>7</v>
      </c>
    </row>
    <row r="1375" spans="1:8" x14ac:dyDescent="0.2">
      <c r="A1375" s="10" t="s">
        <v>2749</v>
      </c>
      <c r="B1375" s="10" t="s">
        <v>2746</v>
      </c>
      <c r="C1375" s="10" t="s">
        <v>934</v>
      </c>
      <c r="D1375" s="4">
        <v>2034.41</v>
      </c>
      <c r="E1375" s="3">
        <v>5</v>
      </c>
      <c r="F1375" s="4">
        <v>10172.049999999999</v>
      </c>
      <c r="G1375" s="5"/>
      <c r="H1375" s="6">
        <v>5</v>
      </c>
    </row>
    <row r="1376" spans="1:8" x14ac:dyDescent="0.2">
      <c r="A1376" s="10" t="s">
        <v>2750</v>
      </c>
      <c r="B1376" s="10" t="s">
        <v>2746</v>
      </c>
      <c r="C1376" s="10" t="s">
        <v>1385</v>
      </c>
      <c r="D1376" s="4">
        <v>2034.37</v>
      </c>
      <c r="E1376" s="3">
        <v>11</v>
      </c>
      <c r="F1376" s="4">
        <v>22378.07</v>
      </c>
      <c r="G1376" s="5"/>
      <c r="H1376" s="6">
        <v>11</v>
      </c>
    </row>
    <row r="1377" spans="1:8" x14ac:dyDescent="0.2">
      <c r="A1377" s="10" t="s">
        <v>2751</v>
      </c>
      <c r="B1377" s="10" t="s">
        <v>2746</v>
      </c>
      <c r="C1377" s="10" t="s">
        <v>1693</v>
      </c>
      <c r="D1377" s="4">
        <v>2034.41</v>
      </c>
      <c r="E1377" s="3">
        <v>4</v>
      </c>
      <c r="F1377" s="4">
        <v>8137.64</v>
      </c>
      <c r="G1377" s="5"/>
      <c r="H1377" s="6">
        <v>4</v>
      </c>
    </row>
    <row r="1378" spans="1:8" x14ac:dyDescent="0.2">
      <c r="A1378" s="10" t="s">
        <v>2752</v>
      </c>
      <c r="B1378" s="10" t="s">
        <v>2746</v>
      </c>
      <c r="C1378" s="10" t="s">
        <v>493</v>
      </c>
      <c r="D1378" s="4">
        <v>2034.37</v>
      </c>
      <c r="E1378" s="3">
        <v>1</v>
      </c>
      <c r="F1378" s="4">
        <v>2034.37</v>
      </c>
      <c r="G1378" s="5"/>
      <c r="H1378" s="6">
        <v>1</v>
      </c>
    </row>
    <row r="1379" spans="1:8" x14ac:dyDescent="0.2">
      <c r="A1379" s="10" t="s">
        <v>2753</v>
      </c>
      <c r="B1379" s="10" t="s">
        <v>2754</v>
      </c>
      <c r="C1379" s="10" t="s">
        <v>1377</v>
      </c>
      <c r="D1379" s="4">
        <v>2034.41</v>
      </c>
      <c r="E1379" s="3">
        <v>3</v>
      </c>
      <c r="F1379" s="4">
        <v>6103.23</v>
      </c>
      <c r="G1379" s="5"/>
      <c r="H1379" s="6">
        <v>3</v>
      </c>
    </row>
    <row r="1380" spans="1:8" x14ac:dyDescent="0.2">
      <c r="A1380" s="10" t="s">
        <v>2755</v>
      </c>
      <c r="B1380" s="10" t="s">
        <v>2754</v>
      </c>
      <c r="C1380" s="10" t="s">
        <v>536</v>
      </c>
      <c r="D1380" s="4">
        <v>2034.41</v>
      </c>
      <c r="E1380" s="3">
        <v>2</v>
      </c>
      <c r="F1380" s="4">
        <v>4068.82</v>
      </c>
      <c r="G1380" s="5"/>
      <c r="H1380" s="6">
        <v>2</v>
      </c>
    </row>
    <row r="1381" spans="1:8" x14ac:dyDescent="0.2">
      <c r="A1381" s="10" t="s">
        <v>2756</v>
      </c>
      <c r="B1381" s="10" t="s">
        <v>2754</v>
      </c>
      <c r="C1381" s="10" t="s">
        <v>491</v>
      </c>
      <c r="D1381" s="4">
        <v>2034.37</v>
      </c>
      <c r="E1381" s="3">
        <v>4</v>
      </c>
      <c r="F1381" s="4">
        <v>8137.48</v>
      </c>
      <c r="G1381" s="5"/>
      <c r="H1381" s="6">
        <v>4</v>
      </c>
    </row>
    <row r="1382" spans="1:8" x14ac:dyDescent="0.2">
      <c r="A1382" s="10" t="s">
        <v>2757</v>
      </c>
      <c r="B1382" s="10" t="s">
        <v>2754</v>
      </c>
      <c r="C1382" s="10" t="s">
        <v>934</v>
      </c>
      <c r="D1382" s="4">
        <v>2034.41</v>
      </c>
      <c r="E1382" s="3">
        <v>3</v>
      </c>
      <c r="F1382" s="4">
        <v>6103.23</v>
      </c>
      <c r="G1382" s="5"/>
      <c r="H1382" s="6">
        <v>3</v>
      </c>
    </row>
    <row r="1383" spans="1:8" x14ac:dyDescent="0.2">
      <c r="A1383" s="10" t="s">
        <v>2758</v>
      </c>
      <c r="B1383" s="10" t="s">
        <v>2754</v>
      </c>
      <c r="C1383" s="10" t="s">
        <v>1385</v>
      </c>
      <c r="D1383" s="4">
        <v>2034.37</v>
      </c>
      <c r="E1383" s="3">
        <v>4</v>
      </c>
      <c r="F1383" s="4">
        <v>8137.48</v>
      </c>
      <c r="G1383" s="5"/>
      <c r="H1383" s="6">
        <v>4</v>
      </c>
    </row>
    <row r="1384" spans="1:8" x14ac:dyDescent="0.2">
      <c r="A1384" s="10" t="s">
        <v>2759</v>
      </c>
      <c r="B1384" s="10" t="s">
        <v>2754</v>
      </c>
      <c r="C1384" s="10" t="s">
        <v>1693</v>
      </c>
      <c r="D1384" s="4">
        <v>2034.37</v>
      </c>
      <c r="E1384" s="3">
        <v>4</v>
      </c>
      <c r="F1384" s="4">
        <v>8137.48</v>
      </c>
      <c r="G1384" s="5"/>
      <c r="H1384" s="6">
        <v>4</v>
      </c>
    </row>
    <row r="1385" spans="1:8" x14ac:dyDescent="0.2">
      <c r="A1385" s="10" t="s">
        <v>2760</v>
      </c>
      <c r="B1385" s="10" t="s">
        <v>2761</v>
      </c>
      <c r="C1385" s="10" t="s">
        <v>1385</v>
      </c>
      <c r="D1385" s="4">
        <v>2034.41</v>
      </c>
      <c r="E1385" s="3">
        <v>1</v>
      </c>
      <c r="F1385" s="4">
        <v>2034.41</v>
      </c>
      <c r="G1385" s="5"/>
      <c r="H1385" s="6">
        <v>1</v>
      </c>
    </row>
    <row r="1386" spans="1:8" x14ac:dyDescent="0.2">
      <c r="A1386" s="10" t="s">
        <v>2762</v>
      </c>
      <c r="B1386" s="10" t="s">
        <v>2763</v>
      </c>
      <c r="C1386" s="10" t="s">
        <v>491</v>
      </c>
      <c r="D1386" s="4">
        <v>2034.41</v>
      </c>
      <c r="E1386" s="3">
        <v>1</v>
      </c>
      <c r="F1386" s="4">
        <v>2034.41</v>
      </c>
      <c r="G1386" s="5"/>
      <c r="H1386" s="6">
        <v>1</v>
      </c>
    </row>
    <row r="1387" spans="1:8" x14ac:dyDescent="0.2">
      <c r="A1387" s="10" t="s">
        <v>2764</v>
      </c>
      <c r="B1387" s="10" t="s">
        <v>2763</v>
      </c>
      <c r="C1387" s="10" t="s">
        <v>1385</v>
      </c>
      <c r="D1387" s="4">
        <v>2034.41</v>
      </c>
      <c r="E1387" s="3">
        <v>2</v>
      </c>
      <c r="F1387" s="4">
        <v>4068.82</v>
      </c>
      <c r="G1387" s="5"/>
      <c r="H1387" s="6">
        <v>2</v>
      </c>
    </row>
    <row r="1388" spans="1:8" x14ac:dyDescent="0.2">
      <c r="A1388" s="10" t="s">
        <v>2765</v>
      </c>
      <c r="B1388" s="10" t="s">
        <v>2766</v>
      </c>
      <c r="C1388" s="10" t="s">
        <v>198</v>
      </c>
      <c r="D1388" s="4">
        <v>2851.91</v>
      </c>
      <c r="E1388" s="3">
        <v>1</v>
      </c>
      <c r="F1388" s="4">
        <v>2851.91</v>
      </c>
      <c r="G1388" s="5"/>
      <c r="H1388" s="6">
        <v>1</v>
      </c>
    </row>
    <row r="1389" spans="1:8" x14ac:dyDescent="0.2">
      <c r="A1389" s="10" t="s">
        <v>2767</v>
      </c>
      <c r="B1389" s="10" t="s">
        <v>2768</v>
      </c>
      <c r="C1389" s="10" t="s">
        <v>1385</v>
      </c>
      <c r="D1389" s="4">
        <v>3237.11</v>
      </c>
      <c r="E1389" s="3">
        <v>3</v>
      </c>
      <c r="F1389" s="4">
        <v>9711.33</v>
      </c>
      <c r="G1389" s="5"/>
      <c r="H1389" s="6">
        <v>3</v>
      </c>
    </row>
    <row r="1390" spans="1:8" x14ac:dyDescent="0.2">
      <c r="A1390" s="10" t="s">
        <v>2769</v>
      </c>
      <c r="B1390" s="10" t="s">
        <v>2768</v>
      </c>
      <c r="C1390" s="10" t="s">
        <v>1693</v>
      </c>
      <c r="D1390" s="4">
        <v>2715.72</v>
      </c>
      <c r="E1390" s="3">
        <v>1</v>
      </c>
      <c r="F1390" s="4">
        <v>2715.72</v>
      </c>
      <c r="G1390" s="5"/>
      <c r="H1390" s="6">
        <v>1</v>
      </c>
    </row>
    <row r="1391" spans="1:8" x14ac:dyDescent="0.2">
      <c r="A1391" s="10" t="s">
        <v>2770</v>
      </c>
      <c r="B1391" s="10" t="s">
        <v>2771</v>
      </c>
      <c r="C1391" s="10" t="s">
        <v>934</v>
      </c>
      <c r="D1391" s="4">
        <v>3237.11</v>
      </c>
      <c r="E1391" s="3">
        <v>1</v>
      </c>
      <c r="F1391" s="4">
        <v>3237.11</v>
      </c>
      <c r="G1391" s="5"/>
      <c r="H1391" s="6">
        <v>1</v>
      </c>
    </row>
    <row r="1392" spans="1:8" x14ac:dyDescent="0.2">
      <c r="A1392" s="10" t="s">
        <v>2772</v>
      </c>
      <c r="B1392" s="10" t="s">
        <v>2771</v>
      </c>
      <c r="C1392" s="10" t="s">
        <v>1385</v>
      </c>
      <c r="D1392" s="4">
        <v>3237.11</v>
      </c>
      <c r="E1392" s="3">
        <v>3</v>
      </c>
      <c r="F1392" s="4">
        <v>9711.33</v>
      </c>
      <c r="G1392" s="5"/>
      <c r="H1392" s="6">
        <v>3</v>
      </c>
    </row>
    <row r="1393" spans="1:8" x14ac:dyDescent="0.2">
      <c r="A1393" s="10" t="s">
        <v>2773</v>
      </c>
      <c r="B1393" s="10" t="s">
        <v>2771</v>
      </c>
      <c r="C1393" s="10" t="s">
        <v>493</v>
      </c>
      <c r="D1393" s="4">
        <v>3237.11</v>
      </c>
      <c r="E1393" s="3">
        <v>1</v>
      </c>
      <c r="F1393" s="4">
        <v>3237.11</v>
      </c>
      <c r="G1393" s="5"/>
      <c r="H1393" s="6">
        <v>1</v>
      </c>
    </row>
    <row r="1394" spans="1:8" x14ac:dyDescent="0.2">
      <c r="A1394" s="10" t="s">
        <v>2774</v>
      </c>
      <c r="B1394" s="10" t="s">
        <v>2775</v>
      </c>
      <c r="C1394" s="10" t="s">
        <v>198</v>
      </c>
      <c r="D1394" s="4">
        <v>2737.96</v>
      </c>
      <c r="E1394" s="3">
        <v>2</v>
      </c>
      <c r="F1394" s="4">
        <v>5475.92</v>
      </c>
      <c r="G1394" s="5"/>
      <c r="H1394" s="6">
        <v>2</v>
      </c>
    </row>
    <row r="1395" spans="1:8" x14ac:dyDescent="0.2">
      <c r="A1395" s="10" t="s">
        <v>2776</v>
      </c>
      <c r="B1395" s="10" t="s">
        <v>2777</v>
      </c>
      <c r="C1395" s="10" t="s">
        <v>198</v>
      </c>
      <c r="D1395" s="4">
        <v>2737.96</v>
      </c>
      <c r="E1395" s="3">
        <v>4</v>
      </c>
      <c r="F1395" s="4">
        <v>10951.84</v>
      </c>
      <c r="G1395" s="5"/>
      <c r="H1395" s="6">
        <v>4</v>
      </c>
    </row>
    <row r="1396" spans="1:8" x14ac:dyDescent="0.2">
      <c r="A1396" s="10" t="s">
        <v>2778</v>
      </c>
      <c r="B1396" s="10" t="s">
        <v>2779</v>
      </c>
      <c r="C1396" s="10" t="s">
        <v>198</v>
      </c>
      <c r="D1396" s="4">
        <v>2737.96</v>
      </c>
      <c r="E1396" s="3">
        <v>4</v>
      </c>
      <c r="F1396" s="4">
        <v>10951.84</v>
      </c>
      <c r="G1396" s="5"/>
      <c r="H1396" s="6">
        <v>4</v>
      </c>
    </row>
    <row r="1397" spans="1:8" x14ac:dyDescent="0.2">
      <c r="A1397" s="10" t="s">
        <v>2780</v>
      </c>
      <c r="B1397" s="10" t="s">
        <v>2781</v>
      </c>
      <c r="C1397" s="10" t="s">
        <v>198</v>
      </c>
      <c r="D1397" s="4">
        <v>2737.96</v>
      </c>
      <c r="E1397" s="3">
        <v>3</v>
      </c>
      <c r="F1397" s="4">
        <v>8213.8799999999992</v>
      </c>
      <c r="G1397" s="5"/>
      <c r="H1397" s="6">
        <v>3</v>
      </c>
    </row>
    <row r="1398" spans="1:8" x14ac:dyDescent="0.2">
      <c r="A1398" s="10" t="s">
        <v>2782</v>
      </c>
      <c r="B1398" s="10" t="s">
        <v>2783</v>
      </c>
      <c r="C1398" s="10" t="s">
        <v>198</v>
      </c>
      <c r="D1398" s="4">
        <v>2737.96</v>
      </c>
      <c r="E1398" s="3">
        <v>6</v>
      </c>
      <c r="F1398" s="4">
        <v>16427.759999999998</v>
      </c>
      <c r="G1398" s="5"/>
      <c r="H1398" s="6">
        <v>6</v>
      </c>
    </row>
    <row r="1399" spans="1:8" x14ac:dyDescent="0.2">
      <c r="A1399" s="10" t="s">
        <v>2784</v>
      </c>
      <c r="B1399" s="10" t="s">
        <v>2785</v>
      </c>
      <c r="C1399" s="10" t="s">
        <v>491</v>
      </c>
      <c r="D1399" s="4">
        <v>2802.07</v>
      </c>
      <c r="E1399" s="3">
        <v>1</v>
      </c>
      <c r="F1399" s="4">
        <v>2802.07</v>
      </c>
      <c r="G1399" s="5"/>
      <c r="H1399" s="6">
        <v>1</v>
      </c>
    </row>
    <row r="1400" spans="1:8" x14ac:dyDescent="0.2">
      <c r="A1400" s="10" t="s">
        <v>2786</v>
      </c>
      <c r="B1400" s="10" t="s">
        <v>2787</v>
      </c>
      <c r="C1400" s="10" t="s">
        <v>198</v>
      </c>
      <c r="D1400" s="4">
        <v>2405.44</v>
      </c>
      <c r="E1400" s="3">
        <v>4</v>
      </c>
      <c r="F1400" s="4">
        <v>9621.76</v>
      </c>
      <c r="G1400" s="5"/>
      <c r="H1400" s="6">
        <v>4</v>
      </c>
    </row>
    <row r="1401" spans="1:8" x14ac:dyDescent="0.2">
      <c r="A1401" s="10" t="s">
        <v>2788</v>
      </c>
      <c r="B1401" s="10" t="s">
        <v>2789</v>
      </c>
      <c r="C1401" s="10" t="s">
        <v>198</v>
      </c>
      <c r="D1401" s="4">
        <v>2789.3</v>
      </c>
      <c r="E1401" s="3">
        <v>1</v>
      </c>
      <c r="F1401" s="7">
        <v>2789.3</v>
      </c>
      <c r="G1401" s="5"/>
      <c r="H1401" s="6">
        <v>1</v>
      </c>
    </row>
    <row r="1402" spans="1:8" x14ac:dyDescent="0.2">
      <c r="A1402" s="10" t="s">
        <v>2790</v>
      </c>
      <c r="B1402" s="10" t="s">
        <v>2791</v>
      </c>
      <c r="C1402" s="10" t="s">
        <v>198</v>
      </c>
      <c r="D1402" s="4">
        <v>2789.3</v>
      </c>
      <c r="E1402" s="3">
        <v>1</v>
      </c>
      <c r="F1402" s="7">
        <v>2789.3</v>
      </c>
      <c r="G1402" s="5"/>
      <c r="H1402" s="6">
        <v>1</v>
      </c>
    </row>
    <row r="1403" spans="1:8" x14ac:dyDescent="0.2">
      <c r="A1403" s="10" t="s">
        <v>2792</v>
      </c>
      <c r="B1403" s="10" t="s">
        <v>2793</v>
      </c>
      <c r="C1403" s="10" t="s">
        <v>198</v>
      </c>
      <c r="D1403" s="4">
        <v>2789.3</v>
      </c>
      <c r="E1403" s="3">
        <v>1</v>
      </c>
      <c r="F1403" s="7">
        <v>2789.3</v>
      </c>
      <c r="G1403" s="5"/>
      <c r="H1403" s="6">
        <v>1</v>
      </c>
    </row>
    <row r="1404" spans="1:8" x14ac:dyDescent="0.2">
      <c r="A1404" s="10" t="s">
        <v>2794</v>
      </c>
      <c r="B1404" s="10" t="s">
        <v>2795</v>
      </c>
      <c r="C1404" s="10" t="s">
        <v>198</v>
      </c>
      <c r="D1404" s="4">
        <v>2908.26</v>
      </c>
      <c r="E1404" s="3">
        <v>1</v>
      </c>
      <c r="F1404" s="4">
        <v>2908.26</v>
      </c>
      <c r="G1404" s="5"/>
      <c r="H1404" s="6">
        <v>1</v>
      </c>
    </row>
    <row r="1405" spans="1:8" x14ac:dyDescent="0.2">
      <c r="A1405" s="10" t="s">
        <v>2796</v>
      </c>
      <c r="B1405" s="10" t="s">
        <v>2797</v>
      </c>
      <c r="C1405" s="10" t="s">
        <v>198</v>
      </c>
      <c r="D1405" s="4">
        <v>2342.2199999999998</v>
      </c>
      <c r="E1405" s="3">
        <v>2</v>
      </c>
      <c r="F1405" s="4">
        <v>4684.4399999999996</v>
      </c>
      <c r="G1405" s="5"/>
      <c r="H1405" s="6">
        <v>2</v>
      </c>
    </row>
    <row r="1406" spans="1:8" x14ac:dyDescent="0.2">
      <c r="A1406" s="10" t="s">
        <v>2798</v>
      </c>
      <c r="B1406" s="10" t="s">
        <v>2799</v>
      </c>
      <c r="C1406" s="10" t="s">
        <v>198</v>
      </c>
      <c r="D1406" s="4">
        <v>2342.2199999999998</v>
      </c>
      <c r="E1406" s="3">
        <v>1</v>
      </c>
      <c r="F1406" s="4">
        <v>2342.2199999999998</v>
      </c>
      <c r="G1406" s="5"/>
      <c r="H1406" s="6">
        <v>1</v>
      </c>
    </row>
    <row r="1407" spans="1:8" x14ac:dyDescent="0.2">
      <c r="A1407" s="10" t="s">
        <v>2800</v>
      </c>
      <c r="B1407" s="10" t="s">
        <v>2801</v>
      </c>
      <c r="C1407" s="10" t="s">
        <v>198</v>
      </c>
      <c r="D1407" s="4">
        <v>2342.2199999999998</v>
      </c>
      <c r="E1407" s="3">
        <v>2</v>
      </c>
      <c r="F1407" s="4">
        <v>4684.4399999999996</v>
      </c>
      <c r="G1407" s="5"/>
      <c r="H1407" s="6">
        <v>2</v>
      </c>
    </row>
    <row r="1408" spans="1:8" x14ac:dyDescent="0.2">
      <c r="A1408" s="10" t="s">
        <v>2802</v>
      </c>
      <c r="B1408" s="10" t="s">
        <v>2803</v>
      </c>
      <c r="C1408" s="10" t="s">
        <v>1385</v>
      </c>
      <c r="D1408" s="4">
        <v>5455.63</v>
      </c>
      <c r="E1408" s="3">
        <v>1</v>
      </c>
      <c r="F1408" s="4">
        <v>5455.63</v>
      </c>
      <c r="G1408" s="5"/>
      <c r="H1408" s="6">
        <v>1</v>
      </c>
    </row>
    <row r="1409" spans="1:8" x14ac:dyDescent="0.2">
      <c r="A1409" s="10" t="s">
        <v>2804</v>
      </c>
      <c r="B1409" s="10" t="s">
        <v>2805</v>
      </c>
      <c r="C1409" s="10" t="s">
        <v>491</v>
      </c>
      <c r="D1409" s="4">
        <v>5455.44</v>
      </c>
      <c r="E1409" s="3">
        <v>2</v>
      </c>
      <c r="F1409" s="4">
        <v>10910.88</v>
      </c>
      <c r="G1409" s="5"/>
      <c r="H1409" s="6">
        <v>2</v>
      </c>
    </row>
    <row r="1410" spans="1:8" x14ac:dyDescent="0.2">
      <c r="A1410" s="10" t="s">
        <v>2806</v>
      </c>
      <c r="B1410" s="10" t="s">
        <v>2805</v>
      </c>
      <c r="C1410" s="10" t="s">
        <v>1385</v>
      </c>
      <c r="D1410" s="4">
        <v>5455.44</v>
      </c>
      <c r="E1410" s="3">
        <v>1</v>
      </c>
      <c r="F1410" s="4">
        <v>5455.44</v>
      </c>
      <c r="G1410" s="5"/>
      <c r="H1410" s="6">
        <v>1</v>
      </c>
    </row>
    <row r="1411" spans="1:8" x14ac:dyDescent="0.2">
      <c r="A1411" s="10" t="s">
        <v>2807</v>
      </c>
      <c r="B1411" s="10" t="s">
        <v>2805</v>
      </c>
      <c r="C1411" s="10" t="s">
        <v>493</v>
      </c>
      <c r="D1411" s="4">
        <v>5455.44</v>
      </c>
      <c r="E1411" s="3">
        <v>1</v>
      </c>
      <c r="F1411" s="4">
        <v>5455.44</v>
      </c>
      <c r="G1411" s="5"/>
      <c r="H1411" s="6">
        <v>1</v>
      </c>
    </row>
    <row r="1412" spans="1:8" x14ac:dyDescent="0.2">
      <c r="A1412" s="10" t="s">
        <v>2808</v>
      </c>
      <c r="B1412" s="10" t="s">
        <v>2809</v>
      </c>
      <c r="C1412" s="10" t="s">
        <v>198</v>
      </c>
      <c r="D1412" s="4">
        <v>2917.25</v>
      </c>
      <c r="E1412" s="3">
        <v>1</v>
      </c>
      <c r="F1412" s="4">
        <v>2917.25</v>
      </c>
      <c r="G1412" s="5"/>
      <c r="H1412" s="6">
        <v>1</v>
      </c>
    </row>
    <row r="1413" spans="1:8" x14ac:dyDescent="0.2">
      <c r="A1413" s="10" t="s">
        <v>2810</v>
      </c>
      <c r="B1413" s="10" t="s">
        <v>2811</v>
      </c>
      <c r="C1413" s="10" t="s">
        <v>491</v>
      </c>
      <c r="D1413" s="4">
        <v>1855.04</v>
      </c>
      <c r="E1413" s="3">
        <v>3</v>
      </c>
      <c r="F1413" s="4">
        <v>5565.12</v>
      </c>
      <c r="G1413" s="5"/>
      <c r="H1413" s="6">
        <v>3</v>
      </c>
    </row>
    <row r="1414" spans="1:8" x14ac:dyDescent="0.2">
      <c r="A1414" s="10" t="s">
        <v>2812</v>
      </c>
      <c r="B1414" s="10" t="s">
        <v>2811</v>
      </c>
      <c r="C1414" s="10" t="s">
        <v>934</v>
      </c>
      <c r="D1414" s="4">
        <v>1855.04</v>
      </c>
      <c r="E1414" s="3">
        <v>1</v>
      </c>
      <c r="F1414" s="4">
        <v>1855.04</v>
      </c>
      <c r="G1414" s="5"/>
      <c r="H1414" s="6">
        <v>1</v>
      </c>
    </row>
    <row r="1415" spans="1:8" x14ac:dyDescent="0.2">
      <c r="A1415" s="10" t="s">
        <v>2813</v>
      </c>
      <c r="B1415" s="10" t="s">
        <v>2811</v>
      </c>
      <c r="C1415" s="10" t="s">
        <v>1385</v>
      </c>
      <c r="D1415" s="4">
        <v>1855.04</v>
      </c>
      <c r="E1415" s="3">
        <v>2</v>
      </c>
      <c r="F1415" s="4">
        <v>3710.08</v>
      </c>
      <c r="G1415" s="5"/>
      <c r="H1415" s="6">
        <v>2</v>
      </c>
    </row>
    <row r="1416" spans="1:8" x14ac:dyDescent="0.2">
      <c r="A1416" s="10" t="s">
        <v>2814</v>
      </c>
      <c r="B1416" s="10" t="s">
        <v>2811</v>
      </c>
      <c r="C1416" s="10" t="s">
        <v>493</v>
      </c>
      <c r="D1416" s="4">
        <v>1855.04</v>
      </c>
      <c r="E1416" s="3">
        <v>1</v>
      </c>
      <c r="F1416" s="4">
        <v>1855.04</v>
      </c>
      <c r="G1416" s="5"/>
      <c r="H1416" s="6">
        <v>1</v>
      </c>
    </row>
    <row r="1417" spans="1:8" x14ac:dyDescent="0.2">
      <c r="A1417" s="10" t="s">
        <v>2815</v>
      </c>
      <c r="B1417" s="10" t="s">
        <v>2816</v>
      </c>
      <c r="C1417" s="10" t="s">
        <v>198</v>
      </c>
      <c r="D1417" s="4">
        <v>2684.74</v>
      </c>
      <c r="E1417" s="3">
        <v>2</v>
      </c>
      <c r="F1417" s="4">
        <v>5369.48</v>
      </c>
      <c r="G1417" s="5"/>
      <c r="H1417" s="6">
        <v>2</v>
      </c>
    </row>
    <row r="1418" spans="1:8" x14ac:dyDescent="0.2">
      <c r="A1418" s="10" t="s">
        <v>2817</v>
      </c>
      <c r="B1418" s="10" t="s">
        <v>2818</v>
      </c>
      <c r="C1418" s="10" t="s">
        <v>198</v>
      </c>
      <c r="D1418" s="4">
        <v>2684.74</v>
      </c>
      <c r="E1418" s="3">
        <v>3</v>
      </c>
      <c r="F1418" s="4">
        <v>8054.22</v>
      </c>
      <c r="G1418" s="5"/>
      <c r="H1418" s="6">
        <v>3</v>
      </c>
    </row>
    <row r="1419" spans="1:8" x14ac:dyDescent="0.2">
      <c r="A1419" s="10" t="s">
        <v>2819</v>
      </c>
      <c r="B1419" s="10" t="s">
        <v>2820</v>
      </c>
      <c r="C1419" s="10" t="s">
        <v>198</v>
      </c>
      <c r="D1419" s="4">
        <v>2684.74</v>
      </c>
      <c r="E1419" s="3">
        <v>1</v>
      </c>
      <c r="F1419" s="4">
        <v>2684.74</v>
      </c>
      <c r="G1419" s="5"/>
      <c r="H1419" s="6">
        <v>1</v>
      </c>
    </row>
    <row r="1420" spans="1:8" x14ac:dyDescent="0.2">
      <c r="A1420" s="10" t="s">
        <v>2821</v>
      </c>
      <c r="B1420" s="10" t="s">
        <v>2822</v>
      </c>
      <c r="C1420" s="10" t="s">
        <v>198</v>
      </c>
      <c r="D1420" s="4">
        <v>2684.74</v>
      </c>
      <c r="E1420" s="3">
        <v>2</v>
      </c>
      <c r="F1420" s="4">
        <v>5369.48</v>
      </c>
      <c r="G1420" s="5"/>
      <c r="H1420" s="6">
        <v>2</v>
      </c>
    </row>
    <row r="1421" spans="1:8" x14ac:dyDescent="0.2">
      <c r="A1421" s="10" t="s">
        <v>2823</v>
      </c>
      <c r="B1421" s="10" t="s">
        <v>2824</v>
      </c>
      <c r="C1421" s="10" t="s">
        <v>198</v>
      </c>
      <c r="D1421" s="4">
        <v>3279.11</v>
      </c>
      <c r="E1421" s="3">
        <v>2</v>
      </c>
      <c r="F1421" s="4">
        <v>6558.22</v>
      </c>
      <c r="G1421" s="5"/>
      <c r="H1421" s="6">
        <v>2</v>
      </c>
    </row>
    <row r="1422" spans="1:8" x14ac:dyDescent="0.2">
      <c r="A1422" s="10" t="s">
        <v>2825</v>
      </c>
      <c r="B1422" s="10" t="s">
        <v>2826</v>
      </c>
      <c r="C1422" s="10" t="s">
        <v>198</v>
      </c>
      <c r="D1422" s="4">
        <v>2418.2199999999998</v>
      </c>
      <c r="E1422" s="3">
        <v>1</v>
      </c>
      <c r="F1422" s="4">
        <v>2418.2199999999998</v>
      </c>
      <c r="G1422" s="5"/>
      <c r="H1422" s="6">
        <v>1</v>
      </c>
    </row>
    <row r="1423" spans="1:8" x14ac:dyDescent="0.2">
      <c r="A1423" s="10" t="s">
        <v>2827</v>
      </c>
      <c r="B1423" s="10" t="s">
        <v>2828</v>
      </c>
      <c r="C1423" s="10" t="s">
        <v>198</v>
      </c>
      <c r="D1423" s="4">
        <v>2418.2199999999998</v>
      </c>
      <c r="E1423" s="3">
        <v>1</v>
      </c>
      <c r="F1423" s="4">
        <v>2418.2199999999998</v>
      </c>
      <c r="G1423" s="5"/>
      <c r="H1423" s="6">
        <v>1</v>
      </c>
    </row>
    <row r="1424" spans="1:8" x14ac:dyDescent="0.2">
      <c r="A1424" s="10" t="s">
        <v>2829</v>
      </c>
      <c r="B1424" s="10" t="s">
        <v>2830</v>
      </c>
      <c r="C1424" s="10" t="s">
        <v>198</v>
      </c>
      <c r="D1424" s="4">
        <v>2248.54</v>
      </c>
      <c r="E1424" s="3">
        <v>2</v>
      </c>
      <c r="F1424" s="4">
        <v>4497.08</v>
      </c>
      <c r="G1424" s="5"/>
      <c r="H1424" s="6">
        <v>2</v>
      </c>
    </row>
    <row r="1425" spans="1:8" x14ac:dyDescent="0.2">
      <c r="A1425" s="10" t="s">
        <v>2831</v>
      </c>
      <c r="B1425" s="10" t="s">
        <v>2832</v>
      </c>
      <c r="C1425" s="10" t="s">
        <v>198</v>
      </c>
      <c r="D1425" s="4">
        <v>2248.54</v>
      </c>
      <c r="E1425" s="3">
        <v>3</v>
      </c>
      <c r="F1425" s="4">
        <v>6745.62</v>
      </c>
      <c r="G1425" s="5"/>
      <c r="H1425" s="6">
        <v>3</v>
      </c>
    </row>
    <row r="1426" spans="1:8" x14ac:dyDescent="0.2">
      <c r="A1426" s="10" t="s">
        <v>2833</v>
      </c>
      <c r="B1426" s="10" t="s">
        <v>2834</v>
      </c>
      <c r="C1426" s="10" t="s">
        <v>198</v>
      </c>
      <c r="D1426" s="4">
        <v>2248.5300000000002</v>
      </c>
      <c r="E1426" s="3">
        <v>3</v>
      </c>
      <c r="F1426" s="4">
        <v>6745.59</v>
      </c>
      <c r="G1426" s="5"/>
      <c r="H1426" s="6">
        <v>3</v>
      </c>
    </row>
    <row r="1427" spans="1:8" x14ac:dyDescent="0.2">
      <c r="A1427" s="10" t="s">
        <v>2835</v>
      </c>
      <c r="B1427" s="10" t="s">
        <v>2836</v>
      </c>
      <c r="C1427" s="10" t="s">
        <v>198</v>
      </c>
      <c r="D1427" s="4">
        <v>2248.5300000000002</v>
      </c>
      <c r="E1427" s="3">
        <v>4</v>
      </c>
      <c r="F1427" s="4">
        <v>8994.1200000000008</v>
      </c>
      <c r="G1427" s="5"/>
      <c r="H1427" s="6">
        <v>4</v>
      </c>
    </row>
    <row r="1428" spans="1:8" x14ac:dyDescent="0.2">
      <c r="A1428" s="10" t="s">
        <v>2837</v>
      </c>
      <c r="B1428" s="10" t="s">
        <v>2838</v>
      </c>
      <c r="C1428" s="10" t="s">
        <v>198</v>
      </c>
      <c r="D1428" s="4">
        <v>2013.55</v>
      </c>
      <c r="E1428" s="3">
        <v>3</v>
      </c>
      <c r="F1428" s="4">
        <v>6040.65</v>
      </c>
      <c r="G1428" s="5"/>
      <c r="H1428" s="6">
        <v>3</v>
      </c>
    </row>
    <row r="1429" spans="1:8" x14ac:dyDescent="0.2">
      <c r="A1429" s="10" t="s">
        <v>2839</v>
      </c>
      <c r="B1429" s="10" t="s">
        <v>2840</v>
      </c>
      <c r="C1429" s="10" t="s">
        <v>198</v>
      </c>
      <c r="D1429" s="4">
        <v>2013.55</v>
      </c>
      <c r="E1429" s="3">
        <v>6</v>
      </c>
      <c r="F1429" s="7">
        <v>12081.3</v>
      </c>
      <c r="G1429" s="5"/>
      <c r="H1429" s="6">
        <v>6</v>
      </c>
    </row>
    <row r="1430" spans="1:8" x14ac:dyDescent="0.2">
      <c r="A1430" s="10" t="s">
        <v>2841</v>
      </c>
      <c r="B1430" s="10" t="s">
        <v>2842</v>
      </c>
      <c r="C1430" s="10" t="s">
        <v>198</v>
      </c>
      <c r="D1430" s="4">
        <v>2013.55</v>
      </c>
      <c r="E1430" s="3">
        <v>3</v>
      </c>
      <c r="F1430" s="4">
        <v>6040.65</v>
      </c>
      <c r="G1430" s="5"/>
      <c r="H1430" s="6">
        <v>3</v>
      </c>
    </row>
    <row r="1431" spans="1:8" x14ac:dyDescent="0.2">
      <c r="A1431" s="10" t="s">
        <v>2843</v>
      </c>
      <c r="B1431" s="10" t="s">
        <v>2844</v>
      </c>
      <c r="C1431" s="10" t="s">
        <v>198</v>
      </c>
      <c r="D1431" s="4">
        <v>2013.55</v>
      </c>
      <c r="E1431" s="3">
        <v>4</v>
      </c>
      <c r="F1431" s="7">
        <v>8054.2</v>
      </c>
      <c r="G1431" s="5"/>
      <c r="H1431" s="6">
        <v>4</v>
      </c>
    </row>
    <row r="1432" spans="1:8" x14ac:dyDescent="0.2">
      <c r="A1432" s="10" t="s">
        <v>2845</v>
      </c>
      <c r="B1432" s="10" t="s">
        <v>2846</v>
      </c>
      <c r="C1432" s="10" t="s">
        <v>198</v>
      </c>
      <c r="D1432" s="4">
        <v>2013.55</v>
      </c>
      <c r="E1432" s="3">
        <v>7</v>
      </c>
      <c r="F1432" s="4">
        <v>14094.85</v>
      </c>
      <c r="G1432" s="5"/>
      <c r="H1432" s="6">
        <v>7</v>
      </c>
    </row>
    <row r="1433" spans="1:8" x14ac:dyDescent="0.2">
      <c r="A1433" s="10" t="s">
        <v>2847</v>
      </c>
      <c r="B1433" s="10" t="s">
        <v>2848</v>
      </c>
      <c r="C1433" s="10" t="s">
        <v>198</v>
      </c>
      <c r="D1433" s="4">
        <v>2220.0700000000002</v>
      </c>
      <c r="E1433" s="3">
        <v>4</v>
      </c>
      <c r="F1433" s="4">
        <v>8880.2800000000007</v>
      </c>
      <c r="G1433" s="5"/>
      <c r="H1433" s="6">
        <v>4</v>
      </c>
    </row>
    <row r="1434" spans="1:8" x14ac:dyDescent="0.2">
      <c r="A1434" s="10" t="s">
        <v>2849</v>
      </c>
      <c r="B1434" s="10" t="s">
        <v>2850</v>
      </c>
      <c r="C1434" s="10" t="s">
        <v>198</v>
      </c>
      <c r="D1434" s="4">
        <v>2220.0700000000002</v>
      </c>
      <c r="E1434" s="3">
        <v>4</v>
      </c>
      <c r="F1434" s="4">
        <v>8880.2800000000007</v>
      </c>
      <c r="G1434" s="5"/>
      <c r="H1434" s="6">
        <v>4</v>
      </c>
    </row>
    <row r="1435" spans="1:8" x14ac:dyDescent="0.2">
      <c r="A1435" s="10" t="s">
        <v>2851</v>
      </c>
      <c r="B1435" s="10" t="s">
        <v>2852</v>
      </c>
      <c r="C1435" s="10" t="s">
        <v>198</v>
      </c>
      <c r="D1435" s="4">
        <v>2220.0700000000002</v>
      </c>
      <c r="E1435" s="3">
        <v>4</v>
      </c>
      <c r="F1435" s="4">
        <v>8880.2800000000007</v>
      </c>
      <c r="G1435" s="5"/>
      <c r="H1435" s="6">
        <v>4</v>
      </c>
    </row>
    <row r="1436" spans="1:8" x14ac:dyDescent="0.2">
      <c r="A1436" s="10" t="s">
        <v>2853</v>
      </c>
      <c r="B1436" s="10" t="s">
        <v>2854</v>
      </c>
      <c r="C1436" s="10" t="s">
        <v>198</v>
      </c>
      <c r="D1436" s="4">
        <v>2220.0700000000002</v>
      </c>
      <c r="E1436" s="3">
        <v>3</v>
      </c>
      <c r="F1436" s="4">
        <v>6660.21</v>
      </c>
      <c r="G1436" s="5"/>
      <c r="H1436" s="6">
        <v>3</v>
      </c>
    </row>
    <row r="1437" spans="1:8" x14ac:dyDescent="0.2">
      <c r="A1437" s="10" t="s">
        <v>2855</v>
      </c>
      <c r="B1437" s="10" t="s">
        <v>2856</v>
      </c>
      <c r="C1437" s="10" t="s">
        <v>1377</v>
      </c>
      <c r="D1437" s="4">
        <v>5081.0600000000004</v>
      </c>
      <c r="E1437" s="3">
        <v>1</v>
      </c>
      <c r="F1437" s="4">
        <v>5081.0600000000004</v>
      </c>
      <c r="G1437" s="5"/>
      <c r="H1437" s="6">
        <v>1</v>
      </c>
    </row>
    <row r="1438" spans="1:8" x14ac:dyDescent="0.2">
      <c r="A1438" s="10" t="s">
        <v>2857</v>
      </c>
      <c r="B1438" s="10" t="s">
        <v>2856</v>
      </c>
      <c r="C1438" s="10" t="s">
        <v>491</v>
      </c>
      <c r="D1438" s="4">
        <v>5081.0600000000004</v>
      </c>
      <c r="E1438" s="3">
        <v>2</v>
      </c>
      <c r="F1438" s="4">
        <v>10162.120000000001</v>
      </c>
      <c r="G1438" s="5"/>
      <c r="H1438" s="6">
        <v>2</v>
      </c>
    </row>
    <row r="1439" spans="1:8" x14ac:dyDescent="0.2">
      <c r="A1439" s="10" t="s">
        <v>2858</v>
      </c>
      <c r="B1439" s="10" t="s">
        <v>2856</v>
      </c>
      <c r="C1439" s="10" t="s">
        <v>1385</v>
      </c>
      <c r="D1439" s="4">
        <v>5081.0600000000004</v>
      </c>
      <c r="E1439" s="3">
        <v>2</v>
      </c>
      <c r="F1439" s="4">
        <v>10162.120000000001</v>
      </c>
      <c r="G1439" s="5"/>
      <c r="H1439" s="6">
        <v>2</v>
      </c>
    </row>
    <row r="1440" spans="1:8" x14ac:dyDescent="0.2">
      <c r="A1440" s="10" t="s">
        <v>2859</v>
      </c>
      <c r="B1440" s="10" t="s">
        <v>2856</v>
      </c>
      <c r="C1440" s="10" t="s">
        <v>493</v>
      </c>
      <c r="D1440" s="4">
        <v>5081.0600000000004</v>
      </c>
      <c r="E1440" s="3">
        <v>1</v>
      </c>
      <c r="F1440" s="4">
        <v>5081.0600000000004</v>
      </c>
      <c r="G1440" s="5"/>
      <c r="H1440" s="6">
        <v>1</v>
      </c>
    </row>
    <row r="1441" spans="1:8" x14ac:dyDescent="0.2">
      <c r="A1441" s="10" t="s">
        <v>2860</v>
      </c>
      <c r="B1441" s="10" t="s">
        <v>2861</v>
      </c>
      <c r="C1441" s="10" t="s">
        <v>198</v>
      </c>
      <c r="D1441" s="4">
        <v>3061.12</v>
      </c>
      <c r="E1441" s="3">
        <v>4</v>
      </c>
      <c r="F1441" s="4">
        <v>12244.48</v>
      </c>
      <c r="G1441" s="5"/>
      <c r="H1441" s="6">
        <v>4</v>
      </c>
    </row>
    <row r="1442" spans="1:8" x14ac:dyDescent="0.2">
      <c r="A1442" s="10" t="s">
        <v>2862</v>
      </c>
      <c r="B1442" s="10" t="s">
        <v>2863</v>
      </c>
      <c r="C1442" s="10" t="s">
        <v>198</v>
      </c>
      <c r="D1442" s="4">
        <v>3061.12</v>
      </c>
      <c r="E1442" s="3">
        <v>4</v>
      </c>
      <c r="F1442" s="4">
        <v>12244.48</v>
      </c>
      <c r="G1442" s="5"/>
      <c r="H1442" s="6">
        <v>4</v>
      </c>
    </row>
    <row r="1443" spans="1:8" x14ac:dyDescent="0.2">
      <c r="A1443" s="10" t="s">
        <v>2864</v>
      </c>
      <c r="B1443" s="10" t="s">
        <v>2865</v>
      </c>
      <c r="C1443" s="10" t="s">
        <v>198</v>
      </c>
      <c r="D1443" s="4">
        <v>3061.12</v>
      </c>
      <c r="E1443" s="3">
        <v>11</v>
      </c>
      <c r="F1443" s="4">
        <v>33672.32</v>
      </c>
      <c r="G1443" s="5"/>
      <c r="H1443" s="6">
        <v>11</v>
      </c>
    </row>
    <row r="1444" spans="1:8" x14ac:dyDescent="0.2">
      <c r="A1444" s="10" t="s">
        <v>2866</v>
      </c>
      <c r="B1444" s="10" t="s">
        <v>2867</v>
      </c>
      <c r="C1444" s="10" t="s">
        <v>934</v>
      </c>
      <c r="D1444" s="4">
        <v>2808.65</v>
      </c>
      <c r="E1444" s="3">
        <v>1</v>
      </c>
      <c r="F1444" s="4">
        <v>2808.65</v>
      </c>
      <c r="G1444" s="5"/>
      <c r="H1444" s="6">
        <v>1</v>
      </c>
    </row>
    <row r="1445" spans="1:8" x14ac:dyDescent="0.2">
      <c r="A1445" s="10" t="s">
        <v>2868</v>
      </c>
      <c r="B1445" s="10" t="s">
        <v>2869</v>
      </c>
      <c r="C1445" s="10" t="s">
        <v>198</v>
      </c>
      <c r="D1445" s="4">
        <v>1728.45</v>
      </c>
      <c r="E1445" s="3">
        <v>8</v>
      </c>
      <c r="F1445" s="7">
        <v>13827.6</v>
      </c>
      <c r="G1445" s="5"/>
      <c r="H1445" s="6">
        <v>8</v>
      </c>
    </row>
    <row r="1446" spans="1:8" x14ac:dyDescent="0.2">
      <c r="A1446" s="10" t="s">
        <v>2870</v>
      </c>
      <c r="B1446" s="10" t="s">
        <v>2871</v>
      </c>
      <c r="C1446" s="10" t="s">
        <v>198</v>
      </c>
      <c r="D1446" s="4">
        <v>1970.41</v>
      </c>
      <c r="E1446" s="3">
        <v>8</v>
      </c>
      <c r="F1446" s="4">
        <v>15763.28</v>
      </c>
      <c r="G1446" s="5"/>
      <c r="H1446" s="6">
        <v>8</v>
      </c>
    </row>
    <row r="1447" spans="1:8" x14ac:dyDescent="0.2">
      <c r="A1447" s="10" t="s">
        <v>2872</v>
      </c>
      <c r="B1447" s="10" t="s">
        <v>2873</v>
      </c>
      <c r="C1447" s="10" t="s">
        <v>198</v>
      </c>
      <c r="D1447" s="4">
        <v>1652.15</v>
      </c>
      <c r="E1447" s="3">
        <v>3</v>
      </c>
      <c r="F1447" s="4">
        <v>4956.45</v>
      </c>
      <c r="G1447" s="5"/>
      <c r="H1447" s="6">
        <v>3</v>
      </c>
    </row>
    <row r="1448" spans="1:8" x14ac:dyDescent="0.2">
      <c r="A1448" s="10" t="s">
        <v>2874</v>
      </c>
      <c r="B1448" s="10" t="s">
        <v>2875</v>
      </c>
      <c r="C1448" s="10" t="s">
        <v>198</v>
      </c>
      <c r="D1448" s="4">
        <v>1669.3</v>
      </c>
      <c r="E1448" s="3">
        <v>2</v>
      </c>
      <c r="F1448" s="7">
        <v>3338.6</v>
      </c>
      <c r="G1448" s="5"/>
      <c r="H1448" s="6">
        <v>2</v>
      </c>
    </row>
    <row r="1449" spans="1:8" x14ac:dyDescent="0.2">
      <c r="A1449" s="10" t="s">
        <v>2876</v>
      </c>
      <c r="B1449" s="10" t="s">
        <v>2877</v>
      </c>
      <c r="C1449" s="10" t="s">
        <v>198</v>
      </c>
      <c r="D1449" s="4">
        <v>1728.46</v>
      </c>
      <c r="E1449" s="3">
        <v>3</v>
      </c>
      <c r="F1449" s="4">
        <v>5185.38</v>
      </c>
      <c r="G1449" s="5"/>
      <c r="H1449" s="6">
        <v>3</v>
      </c>
    </row>
    <row r="1450" spans="1:8" x14ac:dyDescent="0.2">
      <c r="A1450" s="10" t="s">
        <v>2878</v>
      </c>
      <c r="B1450" s="10" t="s">
        <v>2879</v>
      </c>
      <c r="C1450" s="10" t="s">
        <v>198</v>
      </c>
      <c r="D1450" s="4">
        <v>1970.41</v>
      </c>
      <c r="E1450" s="3">
        <v>2</v>
      </c>
      <c r="F1450" s="4">
        <v>3940.82</v>
      </c>
      <c r="G1450" s="5"/>
      <c r="H1450" s="6">
        <v>2</v>
      </c>
    </row>
    <row r="1451" spans="1:8" x14ac:dyDescent="0.2">
      <c r="A1451" s="10" t="s">
        <v>2880</v>
      </c>
      <c r="B1451" s="10" t="s">
        <v>2881</v>
      </c>
      <c r="C1451" s="10" t="s">
        <v>198</v>
      </c>
      <c r="D1451" s="4">
        <v>1545.87</v>
      </c>
      <c r="E1451" s="3">
        <v>3</v>
      </c>
      <c r="F1451" s="4">
        <v>4637.6099999999997</v>
      </c>
      <c r="G1451" s="5"/>
      <c r="H1451" s="6">
        <v>3</v>
      </c>
    </row>
    <row r="1452" spans="1:8" x14ac:dyDescent="0.2">
      <c r="A1452" s="10" t="s">
        <v>2882</v>
      </c>
      <c r="B1452" s="10" t="s">
        <v>2883</v>
      </c>
      <c r="C1452" s="10" t="s">
        <v>198</v>
      </c>
      <c r="D1452" s="4">
        <v>1728.46</v>
      </c>
      <c r="E1452" s="3">
        <v>7</v>
      </c>
      <c r="F1452" s="4">
        <v>12099.22</v>
      </c>
      <c r="G1452" s="5"/>
      <c r="H1452" s="6">
        <v>7</v>
      </c>
    </row>
    <row r="1453" spans="1:8" x14ac:dyDescent="0.2">
      <c r="A1453" s="10" t="s">
        <v>2884</v>
      </c>
      <c r="B1453" s="10" t="s">
        <v>2885</v>
      </c>
      <c r="C1453" s="10" t="s">
        <v>198</v>
      </c>
      <c r="D1453" s="4">
        <v>1652.15</v>
      </c>
      <c r="E1453" s="3">
        <v>6</v>
      </c>
      <c r="F1453" s="7">
        <v>9912.9</v>
      </c>
      <c r="G1453" s="5"/>
      <c r="H1453" s="6">
        <v>6</v>
      </c>
    </row>
    <row r="1454" spans="1:8" x14ac:dyDescent="0.2">
      <c r="A1454" s="10" t="s">
        <v>2886</v>
      </c>
      <c r="B1454" s="10" t="s">
        <v>2887</v>
      </c>
      <c r="C1454" s="10" t="s">
        <v>198</v>
      </c>
      <c r="D1454" s="4">
        <v>1970.41</v>
      </c>
      <c r="E1454" s="3">
        <v>16</v>
      </c>
      <c r="F1454" s="4">
        <v>31526.560000000001</v>
      </c>
      <c r="G1454" s="5"/>
      <c r="H1454" s="6">
        <v>16</v>
      </c>
    </row>
    <row r="1455" spans="1:8" x14ac:dyDescent="0.2">
      <c r="A1455" s="10" t="s">
        <v>2888</v>
      </c>
      <c r="B1455" s="10" t="s">
        <v>2889</v>
      </c>
      <c r="C1455" s="10" t="s">
        <v>198</v>
      </c>
      <c r="D1455" s="4">
        <v>1652.15</v>
      </c>
      <c r="E1455" s="3">
        <v>2</v>
      </c>
      <c r="F1455" s="7">
        <v>3304.3</v>
      </c>
      <c r="G1455" s="5"/>
      <c r="H1455" s="6">
        <v>2</v>
      </c>
    </row>
    <row r="1456" spans="1:8" x14ac:dyDescent="0.2">
      <c r="A1456" s="10" t="s">
        <v>2890</v>
      </c>
      <c r="B1456" s="10" t="s">
        <v>2891</v>
      </c>
      <c r="C1456" s="10" t="s">
        <v>198</v>
      </c>
      <c r="D1456" s="4">
        <v>2154.85</v>
      </c>
      <c r="E1456" s="3">
        <v>3</v>
      </c>
      <c r="F1456" s="4">
        <v>6464.55</v>
      </c>
      <c r="G1456" s="5"/>
      <c r="H1456" s="6">
        <v>3</v>
      </c>
    </row>
    <row r="1457" spans="1:8" x14ac:dyDescent="0.2">
      <c r="A1457" s="10" t="s">
        <v>2892</v>
      </c>
      <c r="B1457" s="10" t="s">
        <v>2893</v>
      </c>
      <c r="C1457" s="10" t="s">
        <v>198</v>
      </c>
      <c r="D1457" s="4">
        <v>2154.84</v>
      </c>
      <c r="E1457" s="3">
        <v>1</v>
      </c>
      <c r="F1457" s="4">
        <v>2154.84</v>
      </c>
      <c r="G1457" s="5"/>
      <c r="H1457" s="6">
        <v>1</v>
      </c>
    </row>
    <row r="1458" spans="1:8" x14ac:dyDescent="0.2">
      <c r="A1458" s="10" t="s">
        <v>2894</v>
      </c>
      <c r="B1458" s="10" t="s">
        <v>2895</v>
      </c>
      <c r="C1458" s="10" t="s">
        <v>198</v>
      </c>
      <c r="D1458" s="4">
        <v>2154.85</v>
      </c>
      <c r="E1458" s="3">
        <v>2</v>
      </c>
      <c r="F1458" s="7">
        <v>4309.7</v>
      </c>
      <c r="G1458" s="5"/>
      <c r="H1458" s="6">
        <v>2</v>
      </c>
    </row>
    <row r="1459" spans="1:8" x14ac:dyDescent="0.2">
      <c r="A1459" s="10" t="s">
        <v>2896</v>
      </c>
      <c r="B1459" s="10" t="s">
        <v>2897</v>
      </c>
      <c r="C1459" s="10" t="s">
        <v>198</v>
      </c>
      <c r="D1459" s="4">
        <v>2154.84</v>
      </c>
      <c r="E1459" s="3">
        <v>3</v>
      </c>
      <c r="F1459" s="4">
        <v>6464.52</v>
      </c>
      <c r="G1459" s="5"/>
      <c r="H1459" s="6">
        <v>3</v>
      </c>
    </row>
    <row r="1460" spans="1:8" x14ac:dyDescent="0.2">
      <c r="A1460" s="10" t="s">
        <v>2898</v>
      </c>
      <c r="B1460" s="10" t="s">
        <v>2899</v>
      </c>
      <c r="C1460" s="10" t="s">
        <v>198</v>
      </c>
      <c r="D1460" s="4">
        <v>1972.25</v>
      </c>
      <c r="E1460" s="3">
        <v>5</v>
      </c>
      <c r="F1460" s="4">
        <v>9861.25</v>
      </c>
      <c r="G1460" s="5"/>
      <c r="H1460" s="6">
        <v>5</v>
      </c>
    </row>
    <row r="1461" spans="1:8" x14ac:dyDescent="0.2">
      <c r="A1461" s="10" t="s">
        <v>2900</v>
      </c>
      <c r="B1461" s="10" t="s">
        <v>2901</v>
      </c>
      <c r="C1461" s="10" t="s">
        <v>198</v>
      </c>
      <c r="D1461" s="4">
        <v>1972.25</v>
      </c>
      <c r="E1461" s="3">
        <v>4</v>
      </c>
      <c r="F1461" s="8">
        <v>7889</v>
      </c>
      <c r="G1461" s="5"/>
      <c r="H1461" s="6">
        <v>4</v>
      </c>
    </row>
    <row r="1462" spans="1:8" x14ac:dyDescent="0.2">
      <c r="A1462" s="10" t="s">
        <v>2902</v>
      </c>
      <c r="B1462" s="10" t="s">
        <v>2903</v>
      </c>
      <c r="C1462" s="10" t="s">
        <v>198</v>
      </c>
      <c r="D1462" s="4">
        <v>2257</v>
      </c>
      <c r="E1462" s="3">
        <v>1</v>
      </c>
      <c r="F1462" s="8">
        <v>2257</v>
      </c>
      <c r="G1462" s="5"/>
      <c r="H1462" s="6">
        <v>1</v>
      </c>
    </row>
    <row r="1463" spans="1:8" x14ac:dyDescent="0.2">
      <c r="A1463" s="10" t="s">
        <v>2904</v>
      </c>
      <c r="B1463" s="10" t="s">
        <v>2905</v>
      </c>
      <c r="C1463" s="10" t="s">
        <v>198</v>
      </c>
      <c r="D1463" s="4">
        <v>2447.2399999999998</v>
      </c>
      <c r="E1463" s="3">
        <v>1</v>
      </c>
      <c r="F1463" s="4">
        <v>2447.2399999999998</v>
      </c>
      <c r="G1463" s="5"/>
      <c r="H1463" s="6">
        <v>1</v>
      </c>
    </row>
    <row r="1464" spans="1:8" x14ac:dyDescent="0.2">
      <c r="A1464" s="10" t="s">
        <v>2906</v>
      </c>
      <c r="B1464" s="10" t="s">
        <v>2907</v>
      </c>
      <c r="C1464" s="10" t="s">
        <v>198</v>
      </c>
      <c r="D1464" s="4">
        <v>2374.96</v>
      </c>
      <c r="E1464" s="3">
        <v>5</v>
      </c>
      <c r="F1464" s="7">
        <v>11874.8</v>
      </c>
      <c r="G1464" s="5"/>
      <c r="H1464" s="6">
        <v>5</v>
      </c>
    </row>
    <row r="1465" spans="1:8" x14ac:dyDescent="0.2">
      <c r="A1465" s="10" t="s">
        <v>2908</v>
      </c>
      <c r="B1465" s="10" t="s">
        <v>2909</v>
      </c>
      <c r="C1465" s="10" t="s">
        <v>198</v>
      </c>
      <c r="D1465" s="4">
        <v>2374.96</v>
      </c>
      <c r="E1465" s="3">
        <v>3</v>
      </c>
      <c r="F1465" s="4">
        <v>7124.88</v>
      </c>
      <c r="G1465" s="5"/>
      <c r="H1465" s="6">
        <v>3</v>
      </c>
    </row>
    <row r="1466" spans="1:8" x14ac:dyDescent="0.2">
      <c r="A1466" s="10" t="s">
        <v>2910</v>
      </c>
      <c r="B1466" s="10" t="s">
        <v>2911</v>
      </c>
      <c r="C1466" s="10" t="s">
        <v>198</v>
      </c>
      <c r="D1466" s="4">
        <v>2374.96</v>
      </c>
      <c r="E1466" s="3">
        <v>6</v>
      </c>
      <c r="F1466" s="4">
        <v>14249.76</v>
      </c>
      <c r="G1466" s="5"/>
      <c r="H1466" s="6">
        <v>6</v>
      </c>
    </row>
    <row r="1467" spans="1:8" x14ac:dyDescent="0.2">
      <c r="A1467" s="10" t="s">
        <v>2912</v>
      </c>
      <c r="B1467" s="10" t="s">
        <v>2913</v>
      </c>
      <c r="C1467" s="10" t="s">
        <v>491</v>
      </c>
      <c r="D1467" s="4">
        <v>2034.4</v>
      </c>
      <c r="E1467" s="3">
        <v>3</v>
      </c>
      <c r="F1467" s="7">
        <v>6103.2</v>
      </c>
      <c r="G1467" s="5"/>
      <c r="H1467" s="6">
        <v>3</v>
      </c>
    </row>
    <row r="1468" spans="1:8" x14ac:dyDescent="0.2">
      <c r="A1468" s="10" t="s">
        <v>2914</v>
      </c>
      <c r="B1468" s="10" t="s">
        <v>2913</v>
      </c>
      <c r="C1468" s="10" t="s">
        <v>1385</v>
      </c>
      <c r="D1468" s="4">
        <v>2034.37</v>
      </c>
      <c r="E1468" s="3">
        <v>5</v>
      </c>
      <c r="F1468" s="4">
        <v>10171.85</v>
      </c>
      <c r="G1468" s="5"/>
      <c r="H1468" s="6">
        <v>5</v>
      </c>
    </row>
    <row r="1469" spans="1:8" x14ac:dyDescent="0.2">
      <c r="A1469" s="10" t="s">
        <v>2915</v>
      </c>
      <c r="B1469" s="10" t="s">
        <v>2916</v>
      </c>
      <c r="C1469" s="10" t="s">
        <v>1377</v>
      </c>
      <c r="D1469" s="4">
        <v>2034.41</v>
      </c>
      <c r="E1469" s="3">
        <v>1</v>
      </c>
      <c r="F1469" s="4">
        <v>2034.41</v>
      </c>
      <c r="G1469" s="5"/>
      <c r="H1469" s="6">
        <v>1</v>
      </c>
    </row>
    <row r="1470" spans="1:8" x14ac:dyDescent="0.2">
      <c r="A1470" s="10" t="s">
        <v>2917</v>
      </c>
      <c r="B1470" s="10" t="s">
        <v>2916</v>
      </c>
      <c r="C1470" s="10" t="s">
        <v>536</v>
      </c>
      <c r="D1470" s="4">
        <v>2034.37</v>
      </c>
      <c r="E1470" s="3">
        <v>1</v>
      </c>
      <c r="F1470" s="4">
        <v>2034.37</v>
      </c>
      <c r="G1470" s="5"/>
      <c r="H1470" s="6">
        <v>1</v>
      </c>
    </row>
    <row r="1471" spans="1:8" x14ac:dyDescent="0.2">
      <c r="A1471" s="10" t="s">
        <v>2918</v>
      </c>
      <c r="B1471" s="10" t="s">
        <v>2916</v>
      </c>
      <c r="C1471" s="10" t="s">
        <v>491</v>
      </c>
      <c r="D1471" s="4">
        <v>2034.37</v>
      </c>
      <c r="E1471" s="3">
        <v>7</v>
      </c>
      <c r="F1471" s="4">
        <v>14240.59</v>
      </c>
      <c r="G1471" s="5"/>
      <c r="H1471" s="6">
        <v>7</v>
      </c>
    </row>
    <row r="1472" spans="1:8" x14ac:dyDescent="0.2">
      <c r="A1472" s="10" t="s">
        <v>2919</v>
      </c>
      <c r="B1472" s="10" t="s">
        <v>2916</v>
      </c>
      <c r="C1472" s="10" t="s">
        <v>934</v>
      </c>
      <c r="D1472" s="4">
        <v>2034.41</v>
      </c>
      <c r="E1472" s="3">
        <v>3</v>
      </c>
      <c r="F1472" s="4">
        <v>6103.23</v>
      </c>
      <c r="G1472" s="5"/>
      <c r="H1472" s="6">
        <v>3</v>
      </c>
    </row>
    <row r="1473" spans="1:8" x14ac:dyDescent="0.2">
      <c r="A1473" s="10" t="s">
        <v>2920</v>
      </c>
      <c r="B1473" s="10" t="s">
        <v>2916</v>
      </c>
      <c r="C1473" s="10" t="s">
        <v>1385</v>
      </c>
      <c r="D1473" s="4">
        <v>2034.37</v>
      </c>
      <c r="E1473" s="3">
        <v>9</v>
      </c>
      <c r="F1473" s="4">
        <v>18309.330000000002</v>
      </c>
      <c r="G1473" s="5"/>
      <c r="H1473" s="6">
        <v>9</v>
      </c>
    </row>
    <row r="1474" spans="1:8" x14ac:dyDescent="0.2">
      <c r="A1474" s="10" t="s">
        <v>2921</v>
      </c>
      <c r="B1474" s="10" t="s">
        <v>2916</v>
      </c>
      <c r="C1474" s="10" t="s">
        <v>1693</v>
      </c>
      <c r="D1474" s="4">
        <v>2034.41</v>
      </c>
      <c r="E1474" s="3">
        <v>1</v>
      </c>
      <c r="F1474" s="4">
        <v>2034.41</v>
      </c>
      <c r="G1474" s="5"/>
      <c r="H1474" s="6">
        <v>1</v>
      </c>
    </row>
    <row r="1475" spans="1:8" x14ac:dyDescent="0.2">
      <c r="A1475" s="10" t="s">
        <v>2922</v>
      </c>
      <c r="B1475" s="10" t="s">
        <v>2923</v>
      </c>
      <c r="C1475" s="10" t="s">
        <v>491</v>
      </c>
      <c r="D1475" s="4">
        <v>1500.94</v>
      </c>
      <c r="E1475" s="3">
        <v>1</v>
      </c>
      <c r="F1475" s="4">
        <v>1500.94</v>
      </c>
      <c r="G1475" s="5"/>
      <c r="H1475" s="6">
        <v>1</v>
      </c>
    </row>
    <row r="1476" spans="1:8" x14ac:dyDescent="0.2">
      <c r="A1476" s="10" t="s">
        <v>2924</v>
      </c>
      <c r="B1476" s="10" t="s">
        <v>2925</v>
      </c>
      <c r="C1476" s="10" t="s">
        <v>198</v>
      </c>
      <c r="D1476" s="2">
        <v>834.53</v>
      </c>
      <c r="E1476" s="3">
        <v>49</v>
      </c>
      <c r="F1476" s="4">
        <v>40891.97</v>
      </c>
      <c r="G1476" s="5"/>
      <c r="H1476" s="6">
        <v>49</v>
      </c>
    </row>
    <row r="1477" spans="1:8" x14ac:dyDescent="0.2">
      <c r="A1477" s="10" t="s">
        <v>2926</v>
      </c>
      <c r="B1477" s="10" t="s">
        <v>2927</v>
      </c>
      <c r="C1477" s="10" t="s">
        <v>198</v>
      </c>
      <c r="D1477" s="2">
        <v>834.53</v>
      </c>
      <c r="E1477" s="3">
        <v>73</v>
      </c>
      <c r="F1477" s="4">
        <v>60920.69</v>
      </c>
      <c r="G1477" s="5"/>
      <c r="H1477" s="6">
        <v>73</v>
      </c>
    </row>
    <row r="1478" spans="1:8" x14ac:dyDescent="0.2">
      <c r="A1478" s="10" t="s">
        <v>2928</v>
      </c>
      <c r="B1478" s="10" t="s">
        <v>2929</v>
      </c>
      <c r="C1478" s="10" t="s">
        <v>198</v>
      </c>
      <c r="D1478" s="2">
        <v>834.53</v>
      </c>
      <c r="E1478" s="3">
        <v>26</v>
      </c>
      <c r="F1478" s="4">
        <v>21697.78</v>
      </c>
      <c r="G1478" s="5"/>
      <c r="H1478" s="6">
        <v>26</v>
      </c>
    </row>
    <row r="1479" spans="1:8" x14ac:dyDescent="0.2">
      <c r="A1479" s="10" t="s">
        <v>2930</v>
      </c>
      <c r="B1479" s="10" t="s">
        <v>2931</v>
      </c>
      <c r="C1479" s="10" t="s">
        <v>198</v>
      </c>
      <c r="D1479" s="2">
        <v>834.53</v>
      </c>
      <c r="E1479" s="3">
        <v>23</v>
      </c>
      <c r="F1479" s="4">
        <v>19194.189999999999</v>
      </c>
      <c r="G1479" s="5"/>
      <c r="H1479" s="6">
        <v>23</v>
      </c>
    </row>
    <row r="1480" spans="1:8" x14ac:dyDescent="0.2">
      <c r="A1480" s="10" t="s">
        <v>2932</v>
      </c>
      <c r="B1480" s="10" t="s">
        <v>2933</v>
      </c>
      <c r="C1480" s="10" t="s">
        <v>198</v>
      </c>
      <c r="D1480" s="2">
        <v>834.53</v>
      </c>
      <c r="E1480" s="3">
        <v>13</v>
      </c>
      <c r="F1480" s="4">
        <v>10848.89</v>
      </c>
      <c r="G1480" s="5"/>
      <c r="H1480" s="6">
        <v>13</v>
      </c>
    </row>
    <row r="1481" spans="1:8" x14ac:dyDescent="0.2">
      <c r="A1481" s="10" t="s">
        <v>2934</v>
      </c>
      <c r="B1481" s="10" t="s">
        <v>2935</v>
      </c>
      <c r="C1481" s="10" t="s">
        <v>198</v>
      </c>
      <c r="D1481" s="2">
        <v>834.53</v>
      </c>
      <c r="E1481" s="3">
        <v>60</v>
      </c>
      <c r="F1481" s="7">
        <v>50071.8</v>
      </c>
      <c r="G1481" s="5"/>
      <c r="H1481" s="6">
        <v>60</v>
      </c>
    </row>
    <row r="1482" spans="1:8" x14ac:dyDescent="0.2">
      <c r="A1482" s="10" t="s">
        <v>2936</v>
      </c>
      <c r="B1482" s="10" t="s">
        <v>2937</v>
      </c>
      <c r="C1482" s="10" t="s">
        <v>198</v>
      </c>
      <c r="D1482" s="2">
        <v>834.53</v>
      </c>
      <c r="E1482" s="3">
        <v>39</v>
      </c>
      <c r="F1482" s="4">
        <v>32546.67</v>
      </c>
      <c r="G1482" s="5"/>
      <c r="H1482" s="6">
        <v>39</v>
      </c>
    </row>
    <row r="1483" spans="1:8" x14ac:dyDescent="0.2">
      <c r="A1483" s="10" t="s">
        <v>2938</v>
      </c>
      <c r="B1483" s="10" t="s">
        <v>2939</v>
      </c>
      <c r="C1483" s="10" t="s">
        <v>198</v>
      </c>
      <c r="D1483" s="2">
        <v>834.53</v>
      </c>
      <c r="E1483" s="3">
        <v>36</v>
      </c>
      <c r="F1483" s="4">
        <v>30043.08</v>
      </c>
      <c r="G1483" s="5"/>
      <c r="H1483" s="6">
        <v>36</v>
      </c>
    </row>
    <row r="1484" spans="1:8" x14ac:dyDescent="0.2">
      <c r="A1484" s="10" t="s">
        <v>2940</v>
      </c>
      <c r="B1484" s="10" t="s">
        <v>2941</v>
      </c>
      <c r="C1484" s="10" t="s">
        <v>198</v>
      </c>
      <c r="D1484" s="2">
        <v>834.53</v>
      </c>
      <c r="E1484" s="3">
        <v>60</v>
      </c>
      <c r="F1484" s="7">
        <v>50071.8</v>
      </c>
      <c r="G1484" s="5"/>
      <c r="H1484" s="6">
        <v>60</v>
      </c>
    </row>
    <row r="1485" spans="1:8" x14ac:dyDescent="0.2">
      <c r="A1485" s="10" t="s">
        <v>2942</v>
      </c>
      <c r="B1485" s="10" t="s">
        <v>2943</v>
      </c>
      <c r="C1485" s="10" t="s">
        <v>198</v>
      </c>
      <c r="D1485" s="2">
        <v>750</v>
      </c>
      <c r="E1485" s="3">
        <v>2</v>
      </c>
      <c r="F1485" s="8">
        <v>1500</v>
      </c>
      <c r="G1485" s="5"/>
      <c r="H1485" s="6">
        <v>2</v>
      </c>
    </row>
    <row r="1486" spans="1:8" x14ac:dyDescent="0.2">
      <c r="A1486" s="10" t="s">
        <v>2944</v>
      </c>
      <c r="B1486" s="10" t="s">
        <v>2945</v>
      </c>
      <c r="C1486" s="10" t="s">
        <v>198</v>
      </c>
      <c r="D1486" s="2">
        <v>834.53</v>
      </c>
      <c r="E1486" s="3">
        <v>57</v>
      </c>
      <c r="F1486" s="4">
        <v>47568.21</v>
      </c>
      <c r="G1486" s="5"/>
      <c r="H1486" s="6">
        <v>57</v>
      </c>
    </row>
    <row r="1487" spans="1:8" x14ac:dyDescent="0.2">
      <c r="A1487" s="10" t="s">
        <v>2946</v>
      </c>
      <c r="B1487" s="10" t="s">
        <v>2947</v>
      </c>
      <c r="C1487" s="10" t="s">
        <v>198</v>
      </c>
      <c r="D1487" s="2">
        <v>781.78</v>
      </c>
      <c r="E1487" s="3">
        <v>21</v>
      </c>
      <c r="F1487" s="4">
        <v>16417.38</v>
      </c>
      <c r="G1487" s="5"/>
      <c r="H1487" s="6">
        <v>21</v>
      </c>
    </row>
    <row r="1488" spans="1:8" x14ac:dyDescent="0.2">
      <c r="A1488" s="10" t="s">
        <v>2948</v>
      </c>
      <c r="B1488" s="10" t="s">
        <v>2949</v>
      </c>
      <c r="C1488" s="10" t="s">
        <v>198</v>
      </c>
      <c r="D1488" s="2">
        <v>834.53</v>
      </c>
      <c r="E1488" s="3">
        <v>25</v>
      </c>
      <c r="F1488" s="4">
        <v>20863.25</v>
      </c>
      <c r="G1488" s="5"/>
      <c r="H1488" s="6">
        <v>25</v>
      </c>
    </row>
    <row r="1489" spans="1:8" x14ac:dyDescent="0.2">
      <c r="A1489" s="10" t="s">
        <v>2950</v>
      </c>
      <c r="B1489" s="10" t="s">
        <v>2951</v>
      </c>
      <c r="C1489" s="10" t="s">
        <v>198</v>
      </c>
      <c r="D1489" s="2">
        <v>834.53</v>
      </c>
      <c r="E1489" s="3">
        <v>40</v>
      </c>
      <c r="F1489" s="7">
        <v>33381.199999999997</v>
      </c>
      <c r="G1489" s="5"/>
      <c r="H1489" s="6">
        <v>40</v>
      </c>
    </row>
    <row r="1490" spans="1:8" x14ac:dyDescent="0.2">
      <c r="A1490" s="10" t="s">
        <v>2952</v>
      </c>
      <c r="B1490" s="10" t="s">
        <v>2953</v>
      </c>
      <c r="C1490" s="10" t="s">
        <v>198</v>
      </c>
      <c r="D1490" s="2">
        <v>834.53</v>
      </c>
      <c r="E1490" s="3">
        <v>30</v>
      </c>
      <c r="F1490" s="7">
        <v>25035.9</v>
      </c>
      <c r="G1490" s="5"/>
      <c r="H1490" s="6">
        <v>30</v>
      </c>
    </row>
    <row r="1491" spans="1:8" x14ac:dyDescent="0.2">
      <c r="A1491" s="10" t="s">
        <v>2954</v>
      </c>
      <c r="B1491" s="10" t="s">
        <v>2955</v>
      </c>
      <c r="C1491" s="10" t="s">
        <v>198</v>
      </c>
      <c r="D1491" s="2">
        <v>834.53</v>
      </c>
      <c r="E1491" s="3">
        <v>35</v>
      </c>
      <c r="F1491" s="4">
        <v>29208.55</v>
      </c>
      <c r="G1491" s="5"/>
      <c r="H1491" s="6">
        <v>35</v>
      </c>
    </row>
    <row r="1492" spans="1:8" x14ac:dyDescent="0.2">
      <c r="A1492" s="10" t="s">
        <v>2956</v>
      </c>
      <c r="B1492" s="10" t="s">
        <v>2957</v>
      </c>
      <c r="C1492" s="10" t="s">
        <v>198</v>
      </c>
      <c r="D1492" s="2">
        <v>834.53</v>
      </c>
      <c r="E1492" s="3">
        <v>8</v>
      </c>
      <c r="F1492" s="4">
        <v>6676.24</v>
      </c>
      <c r="G1492" s="5"/>
      <c r="H1492" s="6">
        <v>8</v>
      </c>
    </row>
    <row r="1493" spans="1:8" x14ac:dyDescent="0.2">
      <c r="A1493" s="10" t="s">
        <v>2958</v>
      </c>
      <c r="B1493" s="10" t="s">
        <v>2959</v>
      </c>
      <c r="C1493" s="10" t="s">
        <v>198</v>
      </c>
      <c r="D1493" s="2">
        <v>834.53</v>
      </c>
      <c r="E1493" s="3">
        <v>15</v>
      </c>
      <c r="F1493" s="4">
        <v>12517.95</v>
      </c>
      <c r="G1493" s="5"/>
      <c r="H1493" s="6">
        <v>15</v>
      </c>
    </row>
    <row r="1494" spans="1:8" x14ac:dyDescent="0.2">
      <c r="A1494" s="10" t="s">
        <v>2960</v>
      </c>
      <c r="B1494" s="10" t="s">
        <v>2961</v>
      </c>
      <c r="C1494" s="10" t="s">
        <v>198</v>
      </c>
      <c r="D1494" s="2">
        <v>834.53</v>
      </c>
      <c r="E1494" s="3">
        <v>31</v>
      </c>
      <c r="F1494" s="4">
        <v>25870.43</v>
      </c>
      <c r="G1494" s="5"/>
      <c r="H1494" s="6">
        <v>31</v>
      </c>
    </row>
    <row r="1495" spans="1:8" x14ac:dyDescent="0.2">
      <c r="A1495" s="10" t="s">
        <v>2962</v>
      </c>
      <c r="B1495" s="10" t="s">
        <v>2963</v>
      </c>
      <c r="C1495" s="10" t="s">
        <v>198</v>
      </c>
      <c r="D1495" s="2">
        <v>834.53</v>
      </c>
      <c r="E1495" s="3">
        <v>42</v>
      </c>
      <c r="F1495" s="4">
        <v>35050.26</v>
      </c>
      <c r="G1495" s="5"/>
      <c r="H1495" s="6">
        <v>42</v>
      </c>
    </row>
    <row r="1496" spans="1:8" x14ac:dyDescent="0.2">
      <c r="A1496" s="10" t="s">
        <v>2964</v>
      </c>
      <c r="B1496" s="10" t="s">
        <v>2965</v>
      </c>
      <c r="C1496" s="10" t="s">
        <v>198</v>
      </c>
      <c r="D1496" s="2">
        <v>834.53</v>
      </c>
      <c r="E1496" s="3">
        <v>92</v>
      </c>
      <c r="F1496" s="4">
        <v>76776.759999999995</v>
      </c>
      <c r="G1496" s="5"/>
      <c r="H1496" s="6">
        <v>92</v>
      </c>
    </row>
    <row r="1497" spans="1:8" x14ac:dyDescent="0.2">
      <c r="A1497" s="10" t="s">
        <v>2966</v>
      </c>
      <c r="B1497" s="10" t="s">
        <v>2967</v>
      </c>
      <c r="C1497" s="10" t="s">
        <v>198</v>
      </c>
      <c r="D1497" s="2">
        <v>834.53</v>
      </c>
      <c r="E1497" s="3">
        <v>6</v>
      </c>
      <c r="F1497" s="4">
        <v>5007.18</v>
      </c>
      <c r="G1497" s="5"/>
      <c r="H1497" s="6">
        <v>6</v>
      </c>
    </row>
    <row r="1498" spans="1:8" x14ac:dyDescent="0.2">
      <c r="A1498" s="10" t="s">
        <v>2968</v>
      </c>
      <c r="B1498" s="10" t="s">
        <v>2969</v>
      </c>
      <c r="C1498" s="10" t="s">
        <v>198</v>
      </c>
      <c r="D1498" s="2">
        <v>770</v>
      </c>
      <c r="E1498" s="3">
        <v>4</v>
      </c>
      <c r="F1498" s="8">
        <v>3080</v>
      </c>
      <c r="G1498" s="5"/>
      <c r="H1498" s="6">
        <v>4</v>
      </c>
    </row>
    <row r="1499" spans="1:8" x14ac:dyDescent="0.2">
      <c r="A1499" s="10" t="s">
        <v>2970</v>
      </c>
      <c r="B1499" s="10" t="s">
        <v>2971</v>
      </c>
      <c r="C1499" s="10" t="s">
        <v>198</v>
      </c>
      <c r="D1499" s="2">
        <v>770</v>
      </c>
      <c r="E1499" s="3">
        <v>16</v>
      </c>
      <c r="F1499" s="8">
        <v>12320</v>
      </c>
      <c r="G1499" s="5"/>
      <c r="H1499" s="6">
        <v>16</v>
      </c>
    </row>
    <row r="1500" spans="1:8" x14ac:dyDescent="0.2">
      <c r="A1500" s="10" t="s">
        <v>2972</v>
      </c>
      <c r="B1500" s="10" t="s">
        <v>2973</v>
      </c>
      <c r="C1500" s="10" t="s">
        <v>198</v>
      </c>
      <c r="D1500" s="2">
        <v>770</v>
      </c>
      <c r="E1500" s="3">
        <v>9</v>
      </c>
      <c r="F1500" s="8">
        <v>6930</v>
      </c>
      <c r="G1500" s="5"/>
      <c r="H1500" s="6">
        <v>9</v>
      </c>
    </row>
    <row r="1501" spans="1:8" x14ac:dyDescent="0.2">
      <c r="A1501" s="10" t="s">
        <v>2974</v>
      </c>
      <c r="B1501" s="10" t="s">
        <v>2975</v>
      </c>
      <c r="C1501" s="10" t="s">
        <v>198</v>
      </c>
      <c r="D1501" s="2">
        <v>770</v>
      </c>
      <c r="E1501" s="3">
        <v>4</v>
      </c>
      <c r="F1501" s="8">
        <v>3080</v>
      </c>
      <c r="G1501" s="5"/>
      <c r="H1501" s="6">
        <v>4</v>
      </c>
    </row>
    <row r="1502" spans="1:8" x14ac:dyDescent="0.2">
      <c r="A1502" s="10" t="s">
        <v>2976</v>
      </c>
      <c r="B1502" s="10" t="s">
        <v>2977</v>
      </c>
      <c r="C1502" s="10" t="s">
        <v>198</v>
      </c>
      <c r="D1502" s="2">
        <v>770</v>
      </c>
      <c r="E1502" s="3">
        <v>8</v>
      </c>
      <c r="F1502" s="8">
        <v>6160</v>
      </c>
      <c r="G1502" s="5"/>
      <c r="H1502" s="6">
        <v>8</v>
      </c>
    </row>
    <row r="1503" spans="1:8" x14ac:dyDescent="0.2">
      <c r="A1503" s="10" t="s">
        <v>2978</v>
      </c>
      <c r="B1503" s="10" t="s">
        <v>2979</v>
      </c>
      <c r="C1503" s="10" t="s">
        <v>198</v>
      </c>
      <c r="D1503" s="2">
        <v>770</v>
      </c>
      <c r="E1503" s="3">
        <v>6</v>
      </c>
      <c r="F1503" s="8">
        <v>4620</v>
      </c>
      <c r="G1503" s="5"/>
      <c r="H1503" s="6">
        <v>6</v>
      </c>
    </row>
    <row r="1504" spans="1:8" x14ac:dyDescent="0.2">
      <c r="A1504" s="10" t="s">
        <v>2980</v>
      </c>
      <c r="B1504" s="10" t="s">
        <v>2981</v>
      </c>
      <c r="C1504" s="10" t="s">
        <v>198</v>
      </c>
      <c r="D1504" s="2">
        <v>770</v>
      </c>
      <c r="E1504" s="3">
        <v>2</v>
      </c>
      <c r="F1504" s="8">
        <v>1540</v>
      </c>
      <c r="G1504" s="5"/>
      <c r="H1504" s="6">
        <v>2</v>
      </c>
    </row>
    <row r="1505" spans="1:8" x14ac:dyDescent="0.2">
      <c r="A1505" s="10" t="s">
        <v>2982</v>
      </c>
      <c r="B1505" s="10" t="s">
        <v>2983</v>
      </c>
      <c r="C1505" s="10" t="s">
        <v>198</v>
      </c>
      <c r="D1505" s="2">
        <v>700</v>
      </c>
      <c r="E1505" s="3">
        <v>7</v>
      </c>
      <c r="F1505" s="8">
        <v>4900</v>
      </c>
      <c r="G1505" s="5"/>
      <c r="H1505" s="6">
        <v>7</v>
      </c>
    </row>
    <row r="1506" spans="1:8" x14ac:dyDescent="0.2">
      <c r="A1506" s="10" t="s">
        <v>2984</v>
      </c>
      <c r="B1506" s="10" t="s">
        <v>2985</v>
      </c>
      <c r="C1506" s="10" t="s">
        <v>198</v>
      </c>
      <c r="D1506" s="2">
        <v>700</v>
      </c>
      <c r="E1506" s="3">
        <v>5</v>
      </c>
      <c r="F1506" s="8">
        <v>3500</v>
      </c>
      <c r="G1506" s="5"/>
      <c r="H1506" s="6">
        <v>5</v>
      </c>
    </row>
    <row r="1507" spans="1:8" x14ac:dyDescent="0.2">
      <c r="A1507" s="10" t="s">
        <v>2986</v>
      </c>
      <c r="B1507" s="10" t="s">
        <v>2987</v>
      </c>
      <c r="C1507" s="10" t="s">
        <v>198</v>
      </c>
      <c r="D1507" s="2">
        <v>700</v>
      </c>
      <c r="E1507" s="3">
        <v>6</v>
      </c>
      <c r="F1507" s="8">
        <v>4200</v>
      </c>
      <c r="G1507" s="5"/>
      <c r="H1507" s="6">
        <v>6</v>
      </c>
    </row>
    <row r="1508" spans="1:8" x14ac:dyDescent="0.2">
      <c r="A1508" s="10" t="s">
        <v>2988</v>
      </c>
      <c r="B1508" s="10" t="s">
        <v>2989</v>
      </c>
      <c r="C1508" s="10" t="s">
        <v>198</v>
      </c>
      <c r="D1508" s="2">
        <v>700</v>
      </c>
      <c r="E1508" s="3">
        <v>7</v>
      </c>
      <c r="F1508" s="8">
        <v>4900</v>
      </c>
      <c r="G1508" s="5"/>
      <c r="H1508" s="6">
        <v>7</v>
      </c>
    </row>
    <row r="1509" spans="1:8" x14ac:dyDescent="0.2">
      <c r="A1509" s="10" t="s">
        <v>2990</v>
      </c>
      <c r="B1509" s="10" t="s">
        <v>2991</v>
      </c>
      <c r="C1509" s="10" t="s">
        <v>198</v>
      </c>
      <c r="D1509" s="2">
        <v>693.57</v>
      </c>
      <c r="E1509" s="3">
        <v>2</v>
      </c>
      <c r="F1509" s="4">
        <v>1387.14</v>
      </c>
      <c r="G1509" s="5"/>
      <c r="H1509" s="6">
        <v>2</v>
      </c>
    </row>
    <row r="1510" spans="1:8" x14ac:dyDescent="0.2">
      <c r="A1510" s="10" t="s">
        <v>2992</v>
      </c>
      <c r="B1510" s="10" t="s">
        <v>2993</v>
      </c>
      <c r="C1510" s="10" t="s">
        <v>198</v>
      </c>
      <c r="D1510" s="2">
        <v>700</v>
      </c>
      <c r="E1510" s="3">
        <v>16</v>
      </c>
      <c r="F1510" s="8">
        <v>11200</v>
      </c>
      <c r="G1510" s="5"/>
      <c r="H1510" s="6">
        <v>16</v>
      </c>
    </row>
    <row r="1511" spans="1:8" x14ac:dyDescent="0.2">
      <c r="A1511" s="10" t="s">
        <v>2994</v>
      </c>
      <c r="B1511" s="10" t="s">
        <v>2995</v>
      </c>
      <c r="C1511" s="10" t="s">
        <v>198</v>
      </c>
      <c r="D1511" s="2">
        <v>700</v>
      </c>
      <c r="E1511" s="3">
        <v>3</v>
      </c>
      <c r="F1511" s="8">
        <v>2100</v>
      </c>
      <c r="G1511" s="5"/>
      <c r="H1511" s="6">
        <v>3</v>
      </c>
    </row>
    <row r="1512" spans="1:8" x14ac:dyDescent="0.2">
      <c r="A1512" s="10" t="s">
        <v>2996</v>
      </c>
      <c r="B1512" s="10" t="s">
        <v>2997</v>
      </c>
      <c r="C1512" s="10" t="s">
        <v>198</v>
      </c>
      <c r="D1512" s="2">
        <v>700</v>
      </c>
      <c r="E1512" s="3">
        <v>8</v>
      </c>
      <c r="F1512" s="8">
        <v>5600</v>
      </c>
      <c r="G1512" s="5"/>
      <c r="H1512" s="6">
        <v>8</v>
      </c>
    </row>
    <row r="1513" spans="1:8" x14ac:dyDescent="0.2">
      <c r="A1513" s="10" t="s">
        <v>2998</v>
      </c>
      <c r="B1513" s="10" t="s">
        <v>2999</v>
      </c>
      <c r="C1513" s="10" t="s">
        <v>198</v>
      </c>
      <c r="D1513" s="2">
        <v>700</v>
      </c>
      <c r="E1513" s="3">
        <v>11</v>
      </c>
      <c r="F1513" s="8">
        <v>7700</v>
      </c>
      <c r="G1513" s="5"/>
      <c r="H1513" s="6">
        <v>11</v>
      </c>
    </row>
    <row r="1514" spans="1:8" x14ac:dyDescent="0.2">
      <c r="A1514" s="10" t="s">
        <v>3000</v>
      </c>
      <c r="B1514" s="10" t="s">
        <v>3001</v>
      </c>
      <c r="C1514" s="10" t="s">
        <v>198</v>
      </c>
      <c r="D1514" s="2">
        <v>700</v>
      </c>
      <c r="E1514" s="3">
        <v>24</v>
      </c>
      <c r="F1514" s="8">
        <v>16800</v>
      </c>
      <c r="G1514" s="5"/>
      <c r="H1514" s="6">
        <v>24</v>
      </c>
    </row>
    <row r="1515" spans="1:8" x14ac:dyDescent="0.2">
      <c r="A1515" s="10" t="s">
        <v>3002</v>
      </c>
      <c r="B1515" s="10" t="s">
        <v>3003</v>
      </c>
      <c r="C1515" s="10" t="s">
        <v>198</v>
      </c>
      <c r="D1515" s="2">
        <v>770</v>
      </c>
      <c r="E1515" s="3">
        <v>16</v>
      </c>
      <c r="F1515" s="8">
        <v>12320</v>
      </c>
      <c r="G1515" s="5"/>
      <c r="H1515" s="6">
        <v>16</v>
      </c>
    </row>
    <row r="1516" spans="1:8" x14ac:dyDescent="0.2">
      <c r="A1516" s="10" t="s">
        <v>3004</v>
      </c>
      <c r="B1516" s="10" t="s">
        <v>3005</v>
      </c>
      <c r="C1516" s="10" t="s">
        <v>198</v>
      </c>
      <c r="D1516" s="2">
        <v>702.96</v>
      </c>
      <c r="E1516" s="3">
        <v>14</v>
      </c>
      <c r="F1516" s="4">
        <v>9841.44</v>
      </c>
      <c r="G1516" s="5"/>
      <c r="H1516" s="6">
        <v>14</v>
      </c>
    </row>
    <row r="1517" spans="1:8" x14ac:dyDescent="0.2">
      <c r="A1517" s="10" t="s">
        <v>3006</v>
      </c>
      <c r="B1517" s="10" t="s">
        <v>3007</v>
      </c>
      <c r="C1517" s="10" t="s">
        <v>198</v>
      </c>
      <c r="D1517" s="2">
        <v>803.65</v>
      </c>
      <c r="E1517" s="3">
        <v>1</v>
      </c>
      <c r="F1517" s="2">
        <v>803.65</v>
      </c>
      <c r="G1517" s="5"/>
      <c r="H1517" s="6">
        <v>1</v>
      </c>
    </row>
    <row r="1518" spans="1:8" x14ac:dyDescent="0.2">
      <c r="A1518" s="10" t="s">
        <v>3008</v>
      </c>
      <c r="B1518" s="10" t="s">
        <v>3009</v>
      </c>
      <c r="C1518" s="10" t="s">
        <v>198</v>
      </c>
      <c r="D1518" s="2">
        <v>803.65</v>
      </c>
      <c r="E1518" s="3">
        <v>8</v>
      </c>
      <c r="F1518" s="7">
        <v>6429.2</v>
      </c>
      <c r="G1518" s="5"/>
      <c r="H1518" s="6">
        <v>8</v>
      </c>
    </row>
    <row r="1519" spans="1:8" x14ac:dyDescent="0.2">
      <c r="A1519" s="10" t="s">
        <v>3010</v>
      </c>
      <c r="B1519" s="10" t="s">
        <v>3011</v>
      </c>
      <c r="C1519" s="10" t="s">
        <v>198</v>
      </c>
      <c r="D1519" s="2">
        <v>770</v>
      </c>
      <c r="E1519" s="3">
        <v>3</v>
      </c>
      <c r="F1519" s="8">
        <v>2310</v>
      </c>
      <c r="G1519" s="5"/>
      <c r="H1519" s="6">
        <v>3</v>
      </c>
    </row>
    <row r="1520" spans="1:8" x14ac:dyDescent="0.2">
      <c r="A1520" s="10" t="s">
        <v>3012</v>
      </c>
      <c r="B1520" s="10" t="s">
        <v>3013</v>
      </c>
      <c r="C1520" s="10" t="s">
        <v>198</v>
      </c>
      <c r="D1520" s="2">
        <v>770</v>
      </c>
      <c r="E1520" s="3">
        <v>11</v>
      </c>
      <c r="F1520" s="8">
        <v>8470</v>
      </c>
      <c r="G1520" s="5"/>
      <c r="H1520" s="6">
        <v>11</v>
      </c>
    </row>
    <row r="1521" spans="1:8" x14ac:dyDescent="0.2">
      <c r="A1521" s="10" t="s">
        <v>3014</v>
      </c>
      <c r="B1521" s="10" t="s">
        <v>3015</v>
      </c>
      <c r="C1521" s="10" t="s">
        <v>198</v>
      </c>
      <c r="D1521" s="2">
        <v>770</v>
      </c>
      <c r="E1521" s="3">
        <v>6</v>
      </c>
      <c r="F1521" s="8">
        <v>4620</v>
      </c>
      <c r="G1521" s="5"/>
      <c r="H1521" s="6">
        <v>6</v>
      </c>
    </row>
    <row r="1522" spans="1:8" x14ac:dyDescent="0.2">
      <c r="A1522" s="10" t="s">
        <v>3016</v>
      </c>
      <c r="B1522" s="10" t="s">
        <v>3017</v>
      </c>
      <c r="C1522" s="10" t="s">
        <v>198</v>
      </c>
      <c r="D1522" s="2">
        <v>803.65</v>
      </c>
      <c r="E1522" s="3">
        <v>29</v>
      </c>
      <c r="F1522" s="4">
        <v>23305.85</v>
      </c>
      <c r="G1522" s="5"/>
      <c r="H1522" s="6">
        <v>29</v>
      </c>
    </row>
    <row r="1523" spans="1:8" x14ac:dyDescent="0.2">
      <c r="A1523" s="10" t="s">
        <v>3018</v>
      </c>
      <c r="B1523" s="10" t="s">
        <v>3019</v>
      </c>
      <c r="C1523" s="10" t="s">
        <v>198</v>
      </c>
      <c r="D1523" s="2">
        <v>770</v>
      </c>
      <c r="E1523" s="3">
        <v>9</v>
      </c>
      <c r="F1523" s="8">
        <v>6930</v>
      </c>
      <c r="G1523" s="5"/>
      <c r="H1523" s="6">
        <v>9</v>
      </c>
    </row>
    <row r="1524" spans="1:8" x14ac:dyDescent="0.2">
      <c r="A1524" s="10" t="s">
        <v>3020</v>
      </c>
      <c r="B1524" s="10" t="s">
        <v>3021</v>
      </c>
      <c r="C1524" s="10" t="s">
        <v>198</v>
      </c>
      <c r="D1524" s="2">
        <v>803.65</v>
      </c>
      <c r="E1524" s="3">
        <v>10</v>
      </c>
      <c r="F1524" s="7">
        <v>8036.5</v>
      </c>
      <c r="G1524" s="5"/>
      <c r="H1524" s="6">
        <v>10</v>
      </c>
    </row>
    <row r="1525" spans="1:8" x14ac:dyDescent="0.2">
      <c r="A1525" s="10" t="s">
        <v>3022</v>
      </c>
      <c r="B1525" s="10" t="s">
        <v>3023</v>
      </c>
      <c r="C1525" s="10" t="s">
        <v>198</v>
      </c>
      <c r="D1525" s="2">
        <v>803.65</v>
      </c>
      <c r="E1525" s="3">
        <v>23</v>
      </c>
      <c r="F1525" s="4">
        <v>18483.95</v>
      </c>
      <c r="G1525" s="5"/>
      <c r="H1525" s="6">
        <v>23</v>
      </c>
    </row>
    <row r="1526" spans="1:8" x14ac:dyDescent="0.2">
      <c r="A1526" s="10" t="s">
        <v>3024</v>
      </c>
      <c r="B1526" s="10" t="s">
        <v>3025</v>
      </c>
      <c r="C1526" s="10" t="s">
        <v>198</v>
      </c>
      <c r="D1526" s="4">
        <v>1264.01</v>
      </c>
      <c r="E1526" s="3">
        <v>17</v>
      </c>
      <c r="F1526" s="4">
        <v>21488.17</v>
      </c>
      <c r="G1526" s="5"/>
      <c r="H1526" s="6">
        <v>17</v>
      </c>
    </row>
    <row r="1527" spans="1:8" x14ac:dyDescent="0.2">
      <c r="A1527" s="10" t="s">
        <v>3026</v>
      </c>
      <c r="B1527" s="10" t="s">
        <v>3027</v>
      </c>
      <c r="C1527" s="10" t="s">
        <v>198</v>
      </c>
      <c r="D1527" s="4">
        <v>1264.01</v>
      </c>
      <c r="E1527" s="3">
        <v>8</v>
      </c>
      <c r="F1527" s="4">
        <v>10112.08</v>
      </c>
      <c r="G1527" s="5"/>
      <c r="H1527" s="6">
        <v>8</v>
      </c>
    </row>
    <row r="1528" spans="1:8" x14ac:dyDescent="0.2">
      <c r="A1528" s="10" t="s">
        <v>3028</v>
      </c>
      <c r="B1528" s="10" t="s">
        <v>3029</v>
      </c>
      <c r="C1528" s="10" t="s">
        <v>198</v>
      </c>
      <c r="D1528" s="4">
        <v>1264.01</v>
      </c>
      <c r="E1528" s="3">
        <v>3</v>
      </c>
      <c r="F1528" s="4">
        <v>3792.03</v>
      </c>
      <c r="G1528" s="5"/>
      <c r="H1528" s="6">
        <v>3</v>
      </c>
    </row>
    <row r="1529" spans="1:8" x14ac:dyDescent="0.2">
      <c r="A1529" s="10" t="s">
        <v>3030</v>
      </c>
      <c r="B1529" s="10" t="s">
        <v>3031</v>
      </c>
      <c r="C1529" s="10" t="s">
        <v>198</v>
      </c>
      <c r="D1529" s="4">
        <v>1264.01</v>
      </c>
      <c r="E1529" s="3">
        <v>18</v>
      </c>
      <c r="F1529" s="4">
        <v>22752.18</v>
      </c>
      <c r="G1529" s="5"/>
      <c r="H1529" s="6">
        <v>18</v>
      </c>
    </row>
    <row r="1530" spans="1:8" x14ac:dyDescent="0.2">
      <c r="A1530" s="10" t="s">
        <v>3032</v>
      </c>
      <c r="B1530" s="10" t="s">
        <v>3033</v>
      </c>
      <c r="C1530" s="10" t="s">
        <v>198</v>
      </c>
      <c r="D1530" s="4">
        <v>1264.01</v>
      </c>
      <c r="E1530" s="3">
        <v>22</v>
      </c>
      <c r="F1530" s="4">
        <v>27808.22</v>
      </c>
      <c r="G1530" s="5"/>
      <c r="H1530" s="6">
        <v>22</v>
      </c>
    </row>
    <row r="1531" spans="1:8" x14ac:dyDescent="0.2">
      <c r="A1531" s="10" t="s">
        <v>3034</v>
      </c>
      <c r="B1531" s="10" t="s">
        <v>3035</v>
      </c>
      <c r="C1531" s="10" t="s">
        <v>198</v>
      </c>
      <c r="D1531" s="4">
        <v>1264.01</v>
      </c>
      <c r="E1531" s="3">
        <v>20</v>
      </c>
      <c r="F1531" s="7">
        <v>25280.2</v>
      </c>
      <c r="G1531" s="5"/>
      <c r="H1531" s="6">
        <v>20</v>
      </c>
    </row>
    <row r="1532" spans="1:8" x14ac:dyDescent="0.2">
      <c r="A1532" s="10" t="s">
        <v>3036</v>
      </c>
      <c r="B1532" s="10" t="s">
        <v>3037</v>
      </c>
      <c r="C1532" s="10" t="s">
        <v>198</v>
      </c>
      <c r="D1532" s="4">
        <v>1264.01</v>
      </c>
      <c r="E1532" s="3">
        <v>9</v>
      </c>
      <c r="F1532" s="4">
        <v>11376.09</v>
      </c>
      <c r="G1532" s="5"/>
      <c r="H1532" s="6">
        <v>9</v>
      </c>
    </row>
    <row r="1533" spans="1:8" x14ac:dyDescent="0.2">
      <c r="A1533" s="10" t="s">
        <v>3038</v>
      </c>
      <c r="B1533" s="10" t="s">
        <v>3039</v>
      </c>
      <c r="C1533" s="10" t="s">
        <v>198</v>
      </c>
      <c r="D1533" s="4">
        <v>1264.01</v>
      </c>
      <c r="E1533" s="3">
        <v>13</v>
      </c>
      <c r="F1533" s="4">
        <v>16432.13</v>
      </c>
      <c r="G1533" s="5"/>
      <c r="H1533" s="6">
        <v>13</v>
      </c>
    </row>
    <row r="1534" spans="1:8" x14ac:dyDescent="0.2">
      <c r="A1534" s="10" t="s">
        <v>3040</v>
      </c>
      <c r="B1534" s="10" t="s">
        <v>3041</v>
      </c>
      <c r="C1534" s="10" t="s">
        <v>198</v>
      </c>
      <c r="D1534" s="4">
        <v>1264.01</v>
      </c>
      <c r="E1534" s="3">
        <v>8</v>
      </c>
      <c r="F1534" s="4">
        <v>10112.08</v>
      </c>
      <c r="G1534" s="5"/>
      <c r="H1534" s="6">
        <v>8</v>
      </c>
    </row>
    <row r="1535" spans="1:8" x14ac:dyDescent="0.2">
      <c r="A1535" s="10" t="s">
        <v>3042</v>
      </c>
      <c r="B1535" s="10" t="s">
        <v>3043</v>
      </c>
      <c r="C1535" s="10" t="s">
        <v>198</v>
      </c>
      <c r="D1535" s="4">
        <v>1186.3399999999999</v>
      </c>
      <c r="E1535" s="3">
        <v>16</v>
      </c>
      <c r="F1535" s="4">
        <v>18981.439999999999</v>
      </c>
      <c r="G1535" s="5"/>
      <c r="H1535" s="6">
        <v>16</v>
      </c>
    </row>
    <row r="1536" spans="1:8" x14ac:dyDescent="0.2">
      <c r="A1536" s="10" t="s">
        <v>3044</v>
      </c>
      <c r="B1536" s="10" t="s">
        <v>3045</v>
      </c>
      <c r="C1536" s="10" t="s">
        <v>198</v>
      </c>
      <c r="D1536" s="4">
        <v>1264.01</v>
      </c>
      <c r="E1536" s="3">
        <v>6</v>
      </c>
      <c r="F1536" s="4">
        <v>7584.06</v>
      </c>
      <c r="G1536" s="5"/>
      <c r="H1536" s="6">
        <v>6</v>
      </c>
    </row>
    <row r="1537" spans="1:8" x14ac:dyDescent="0.2">
      <c r="A1537" s="10" t="s">
        <v>3046</v>
      </c>
      <c r="B1537" s="10" t="s">
        <v>3047</v>
      </c>
      <c r="C1537" s="10" t="s">
        <v>198</v>
      </c>
      <c r="D1537" s="4">
        <v>1264.01</v>
      </c>
      <c r="E1537" s="3">
        <v>13</v>
      </c>
      <c r="F1537" s="4">
        <v>16432.13</v>
      </c>
      <c r="G1537" s="5"/>
      <c r="H1537" s="6">
        <v>13</v>
      </c>
    </row>
    <row r="1538" spans="1:8" x14ac:dyDescent="0.2">
      <c r="A1538" s="10" t="s">
        <v>3048</v>
      </c>
      <c r="B1538" s="10" t="s">
        <v>3049</v>
      </c>
      <c r="C1538" s="10" t="s">
        <v>198</v>
      </c>
      <c r="D1538" s="4">
        <v>1186.3399999999999</v>
      </c>
      <c r="E1538" s="3">
        <v>6</v>
      </c>
      <c r="F1538" s="4">
        <v>7118.04</v>
      </c>
      <c r="G1538" s="5"/>
      <c r="H1538" s="6">
        <v>6</v>
      </c>
    </row>
    <row r="1539" spans="1:8" x14ac:dyDescent="0.2">
      <c r="A1539" s="10" t="s">
        <v>3050</v>
      </c>
      <c r="B1539" s="10" t="s">
        <v>3051</v>
      </c>
      <c r="C1539" s="10" t="s">
        <v>198</v>
      </c>
      <c r="D1539" s="4">
        <v>1140</v>
      </c>
      <c r="E1539" s="3">
        <v>6</v>
      </c>
      <c r="F1539" s="8">
        <v>6840</v>
      </c>
      <c r="G1539" s="5"/>
      <c r="H1539" s="6">
        <v>6</v>
      </c>
    </row>
    <row r="1540" spans="1:8" x14ac:dyDescent="0.2">
      <c r="A1540" s="10" t="s">
        <v>3052</v>
      </c>
      <c r="B1540" s="10" t="s">
        <v>3053</v>
      </c>
      <c r="C1540" s="10" t="s">
        <v>198</v>
      </c>
      <c r="D1540" s="4">
        <v>1140</v>
      </c>
      <c r="E1540" s="3">
        <v>5</v>
      </c>
      <c r="F1540" s="8">
        <v>5700</v>
      </c>
      <c r="G1540" s="5"/>
      <c r="H1540" s="6">
        <v>5</v>
      </c>
    </row>
    <row r="1541" spans="1:8" x14ac:dyDescent="0.2">
      <c r="A1541" s="10" t="s">
        <v>3054</v>
      </c>
      <c r="B1541" s="10" t="s">
        <v>3055</v>
      </c>
      <c r="C1541" s="10" t="s">
        <v>198</v>
      </c>
      <c r="D1541" s="4">
        <v>1186.3399999999999</v>
      </c>
      <c r="E1541" s="3">
        <v>12</v>
      </c>
      <c r="F1541" s="4">
        <v>14236.08</v>
      </c>
      <c r="G1541" s="5"/>
      <c r="H1541" s="6">
        <v>12</v>
      </c>
    </row>
    <row r="1542" spans="1:8" x14ac:dyDescent="0.2">
      <c r="A1542" s="10" t="s">
        <v>3056</v>
      </c>
      <c r="B1542" s="10" t="s">
        <v>3057</v>
      </c>
      <c r="C1542" s="10" t="s">
        <v>198</v>
      </c>
      <c r="D1542" s="4">
        <v>1264.01</v>
      </c>
      <c r="E1542" s="3">
        <v>11</v>
      </c>
      <c r="F1542" s="4">
        <v>13904.11</v>
      </c>
      <c r="G1542" s="5"/>
      <c r="H1542" s="6">
        <v>11</v>
      </c>
    </row>
    <row r="1543" spans="1:8" x14ac:dyDescent="0.2">
      <c r="A1543" s="10" t="s">
        <v>3058</v>
      </c>
      <c r="B1543" s="10" t="s">
        <v>3059</v>
      </c>
      <c r="C1543" s="10" t="s">
        <v>198</v>
      </c>
      <c r="D1543" s="4">
        <v>1264.01</v>
      </c>
      <c r="E1543" s="3">
        <v>41</v>
      </c>
      <c r="F1543" s="4">
        <v>51824.41</v>
      </c>
      <c r="G1543" s="5"/>
      <c r="H1543" s="6">
        <v>41</v>
      </c>
    </row>
    <row r="1544" spans="1:8" x14ac:dyDescent="0.2">
      <c r="A1544" s="10" t="s">
        <v>3060</v>
      </c>
      <c r="B1544" s="10" t="s">
        <v>3061</v>
      </c>
      <c r="C1544" s="10" t="s">
        <v>198</v>
      </c>
      <c r="D1544" s="4">
        <v>1140</v>
      </c>
      <c r="E1544" s="3">
        <v>3</v>
      </c>
      <c r="F1544" s="8">
        <v>3420</v>
      </c>
      <c r="G1544" s="5"/>
      <c r="H1544" s="6">
        <v>3</v>
      </c>
    </row>
    <row r="1545" spans="1:8" x14ac:dyDescent="0.2">
      <c r="A1545" s="10" t="s">
        <v>3062</v>
      </c>
      <c r="B1545" s="10" t="s">
        <v>3063</v>
      </c>
      <c r="C1545" s="10" t="s">
        <v>198</v>
      </c>
      <c r="D1545" s="2">
        <v>770</v>
      </c>
      <c r="E1545" s="3">
        <v>2</v>
      </c>
      <c r="F1545" s="8">
        <v>1540</v>
      </c>
      <c r="G1545" s="5"/>
      <c r="H1545" s="6">
        <v>2</v>
      </c>
    </row>
    <row r="1546" spans="1:8" x14ac:dyDescent="0.2">
      <c r="A1546" s="10" t="s">
        <v>3064</v>
      </c>
      <c r="B1546" s="10" t="s">
        <v>3065</v>
      </c>
      <c r="C1546" s="10" t="s">
        <v>198</v>
      </c>
      <c r="D1546" s="2">
        <v>770</v>
      </c>
      <c r="E1546" s="3">
        <v>1</v>
      </c>
      <c r="F1546" s="3">
        <v>770</v>
      </c>
      <c r="G1546" s="5"/>
      <c r="H1546" s="6">
        <v>1</v>
      </c>
    </row>
    <row r="1547" spans="1:8" x14ac:dyDescent="0.2">
      <c r="A1547" s="10" t="s">
        <v>3066</v>
      </c>
      <c r="B1547" s="10" t="s">
        <v>3067</v>
      </c>
      <c r="C1547" s="10" t="s">
        <v>198</v>
      </c>
      <c r="D1547" s="2">
        <v>770</v>
      </c>
      <c r="E1547" s="3">
        <v>3</v>
      </c>
      <c r="F1547" s="8">
        <v>2310</v>
      </c>
      <c r="G1547" s="5"/>
      <c r="H1547" s="6">
        <v>3</v>
      </c>
    </row>
    <row r="1548" spans="1:8" x14ac:dyDescent="0.2">
      <c r="A1548" s="10" t="s">
        <v>3068</v>
      </c>
      <c r="B1548" s="10" t="s">
        <v>3069</v>
      </c>
      <c r="C1548" s="10" t="s">
        <v>198</v>
      </c>
      <c r="D1548" s="4">
        <v>1567.56</v>
      </c>
      <c r="E1548" s="3">
        <v>7</v>
      </c>
      <c r="F1548" s="4">
        <v>10972.92</v>
      </c>
      <c r="G1548" s="5"/>
      <c r="H1548" s="6">
        <v>7</v>
      </c>
    </row>
    <row r="1549" spans="1:8" x14ac:dyDescent="0.2">
      <c r="A1549" s="10" t="s">
        <v>3070</v>
      </c>
      <c r="B1549" s="10" t="s">
        <v>3071</v>
      </c>
      <c r="C1549" s="10" t="s">
        <v>198</v>
      </c>
      <c r="D1549" s="4">
        <v>1618.31</v>
      </c>
      <c r="E1549" s="3">
        <v>9</v>
      </c>
      <c r="F1549" s="4">
        <v>14564.79</v>
      </c>
      <c r="G1549" s="5"/>
      <c r="H1549" s="6">
        <v>9</v>
      </c>
    </row>
    <row r="1550" spans="1:8" x14ac:dyDescent="0.2">
      <c r="A1550" s="10" t="s">
        <v>3072</v>
      </c>
      <c r="B1550" s="10" t="s">
        <v>3073</v>
      </c>
      <c r="C1550" s="10" t="s">
        <v>198</v>
      </c>
      <c r="D1550" s="4">
        <v>1722.05</v>
      </c>
      <c r="E1550" s="3">
        <v>8</v>
      </c>
      <c r="F1550" s="7">
        <v>13776.4</v>
      </c>
      <c r="G1550" s="5"/>
      <c r="H1550" s="6">
        <v>8</v>
      </c>
    </row>
    <row r="1551" spans="1:8" x14ac:dyDescent="0.2">
      <c r="A1551" s="10" t="s">
        <v>3074</v>
      </c>
      <c r="B1551" s="10" t="s">
        <v>3075</v>
      </c>
      <c r="C1551" s="10" t="s">
        <v>198</v>
      </c>
      <c r="D1551" s="4">
        <v>1722.05</v>
      </c>
      <c r="E1551" s="3">
        <v>9</v>
      </c>
      <c r="F1551" s="4">
        <v>15498.45</v>
      </c>
      <c r="G1551" s="5"/>
      <c r="H1551" s="6">
        <v>9</v>
      </c>
    </row>
    <row r="1552" spans="1:8" x14ac:dyDescent="0.2">
      <c r="A1552" s="10" t="s">
        <v>3076</v>
      </c>
      <c r="B1552" s="10" t="s">
        <v>3077</v>
      </c>
      <c r="C1552" s="10" t="s">
        <v>198</v>
      </c>
      <c r="D1552" s="4">
        <v>1617.1</v>
      </c>
      <c r="E1552" s="3">
        <v>10</v>
      </c>
      <c r="F1552" s="8">
        <v>16171</v>
      </c>
      <c r="G1552" s="5"/>
      <c r="H1552" s="6">
        <v>10</v>
      </c>
    </row>
    <row r="1553" spans="1:8" x14ac:dyDescent="0.2">
      <c r="A1553" s="10" t="s">
        <v>3078</v>
      </c>
      <c r="B1553" s="10" t="s">
        <v>3079</v>
      </c>
      <c r="C1553" s="10" t="s">
        <v>198</v>
      </c>
      <c r="D1553" s="4">
        <v>1617.1</v>
      </c>
      <c r="E1553" s="3">
        <v>10</v>
      </c>
      <c r="F1553" s="8">
        <v>16171</v>
      </c>
      <c r="G1553" s="5"/>
      <c r="H1553" s="6">
        <v>10</v>
      </c>
    </row>
    <row r="1554" spans="1:8" x14ac:dyDescent="0.2">
      <c r="A1554" s="10" t="s">
        <v>3080</v>
      </c>
      <c r="B1554" s="10" t="s">
        <v>3081</v>
      </c>
      <c r="C1554" s="10" t="s">
        <v>198</v>
      </c>
      <c r="D1554" s="2">
        <v>770</v>
      </c>
      <c r="E1554" s="3">
        <v>9</v>
      </c>
      <c r="F1554" s="8">
        <v>6930</v>
      </c>
      <c r="G1554" s="5"/>
      <c r="H1554" s="6">
        <v>9</v>
      </c>
    </row>
    <row r="1555" spans="1:8" x14ac:dyDescent="0.2">
      <c r="A1555" s="10" t="s">
        <v>3082</v>
      </c>
      <c r="B1555" s="10" t="s">
        <v>3083</v>
      </c>
      <c r="C1555" s="10" t="s">
        <v>198</v>
      </c>
      <c r="D1555" s="2">
        <v>770</v>
      </c>
      <c r="E1555" s="3">
        <v>3</v>
      </c>
      <c r="F1555" s="8">
        <v>2310</v>
      </c>
      <c r="G1555" s="5"/>
      <c r="H1555" s="6">
        <v>3</v>
      </c>
    </row>
    <row r="1556" spans="1:8" x14ac:dyDescent="0.2">
      <c r="A1556" s="10" t="s">
        <v>3084</v>
      </c>
      <c r="B1556" s="10" t="s">
        <v>3085</v>
      </c>
      <c r="C1556" s="10" t="s">
        <v>198</v>
      </c>
      <c r="D1556" s="2">
        <v>770</v>
      </c>
      <c r="E1556" s="3">
        <v>3</v>
      </c>
      <c r="F1556" s="8">
        <v>2310</v>
      </c>
      <c r="G1556" s="5"/>
      <c r="H1556" s="6">
        <v>3</v>
      </c>
    </row>
    <row r="1557" spans="1:8" x14ac:dyDescent="0.2">
      <c r="A1557" s="10" t="s">
        <v>3086</v>
      </c>
      <c r="B1557" s="10" t="s">
        <v>3087</v>
      </c>
      <c r="C1557" s="10" t="s">
        <v>198</v>
      </c>
      <c r="D1557" s="2">
        <v>770</v>
      </c>
      <c r="E1557" s="3">
        <v>6</v>
      </c>
      <c r="F1557" s="8">
        <v>4620</v>
      </c>
      <c r="G1557" s="5"/>
      <c r="H1557" s="6">
        <v>6</v>
      </c>
    </row>
    <row r="1558" spans="1:8" x14ac:dyDescent="0.2">
      <c r="A1558" s="10" t="s">
        <v>3088</v>
      </c>
      <c r="B1558" s="10" t="s">
        <v>3089</v>
      </c>
      <c r="C1558" s="10" t="s">
        <v>198</v>
      </c>
      <c r="D1558" s="2">
        <v>770</v>
      </c>
      <c r="E1558" s="3">
        <v>1</v>
      </c>
      <c r="F1558" s="3">
        <v>770</v>
      </c>
      <c r="G1558" s="5"/>
      <c r="H1558" s="6">
        <v>1</v>
      </c>
    </row>
    <row r="1559" spans="1:8" x14ac:dyDescent="0.2">
      <c r="A1559" s="10" t="s">
        <v>3090</v>
      </c>
      <c r="B1559" s="10" t="s">
        <v>3091</v>
      </c>
      <c r="C1559" s="10" t="s">
        <v>198</v>
      </c>
      <c r="D1559" s="2">
        <v>770</v>
      </c>
      <c r="E1559" s="3">
        <v>5</v>
      </c>
      <c r="F1559" s="8">
        <v>3850</v>
      </c>
      <c r="G1559" s="5"/>
      <c r="H1559" s="6">
        <v>5</v>
      </c>
    </row>
    <row r="1560" spans="1:8" x14ac:dyDescent="0.2">
      <c r="A1560" s="10" t="s">
        <v>3092</v>
      </c>
      <c r="B1560" s="10" t="s">
        <v>3093</v>
      </c>
      <c r="C1560" s="10" t="s">
        <v>198</v>
      </c>
      <c r="D1560" s="2">
        <v>770</v>
      </c>
      <c r="E1560" s="3">
        <v>1</v>
      </c>
      <c r="F1560" s="3">
        <v>770</v>
      </c>
      <c r="G1560" s="5"/>
      <c r="H1560" s="6">
        <v>1</v>
      </c>
    </row>
    <row r="1561" spans="1:8" x14ac:dyDescent="0.2">
      <c r="A1561" s="10" t="s">
        <v>3094</v>
      </c>
      <c r="B1561" s="10" t="s">
        <v>3095</v>
      </c>
      <c r="C1561" s="10" t="s">
        <v>198</v>
      </c>
      <c r="D1561" s="2">
        <v>770</v>
      </c>
      <c r="E1561" s="3">
        <v>2</v>
      </c>
      <c r="F1561" s="8">
        <v>1540</v>
      </c>
      <c r="G1561" s="5"/>
      <c r="H1561" s="6">
        <v>2</v>
      </c>
    </row>
    <row r="1562" spans="1:8" x14ac:dyDescent="0.2">
      <c r="A1562" s="10" t="s">
        <v>3096</v>
      </c>
      <c r="B1562" s="10" t="s">
        <v>3097</v>
      </c>
      <c r="C1562" s="10" t="s">
        <v>198</v>
      </c>
      <c r="D1562" s="4">
        <v>1567.55</v>
      </c>
      <c r="E1562" s="3">
        <v>2</v>
      </c>
      <c r="F1562" s="7">
        <v>3135.1</v>
      </c>
      <c r="G1562" s="5"/>
      <c r="H1562" s="6">
        <v>2</v>
      </c>
    </row>
    <row r="1563" spans="1:8" x14ac:dyDescent="0.2">
      <c r="A1563" s="10" t="s">
        <v>3098</v>
      </c>
      <c r="B1563" s="10" t="s">
        <v>3099</v>
      </c>
      <c r="C1563" s="10" t="s">
        <v>198</v>
      </c>
      <c r="D1563" s="4">
        <v>1567.56</v>
      </c>
      <c r="E1563" s="3">
        <v>5</v>
      </c>
      <c r="F1563" s="7">
        <v>7837.8</v>
      </c>
      <c r="G1563" s="5"/>
      <c r="H1563" s="6">
        <v>5</v>
      </c>
    </row>
    <row r="1564" spans="1:8" x14ac:dyDescent="0.2">
      <c r="A1564" s="10" t="s">
        <v>3100</v>
      </c>
      <c r="B1564" s="10" t="s">
        <v>3101</v>
      </c>
      <c r="C1564" s="10" t="s">
        <v>198</v>
      </c>
      <c r="D1564" s="4">
        <v>1567.56</v>
      </c>
      <c r="E1564" s="3">
        <v>5</v>
      </c>
      <c r="F1564" s="7">
        <v>7837.8</v>
      </c>
      <c r="G1564" s="5"/>
      <c r="H1564" s="6">
        <v>5</v>
      </c>
    </row>
    <row r="1565" spans="1:8" x14ac:dyDescent="0.2">
      <c r="A1565" s="10" t="s">
        <v>3102</v>
      </c>
      <c r="B1565" s="10" t="s">
        <v>3103</v>
      </c>
      <c r="C1565" s="10" t="s">
        <v>198</v>
      </c>
      <c r="D1565" s="4">
        <v>1567.56</v>
      </c>
      <c r="E1565" s="3">
        <v>8</v>
      </c>
      <c r="F1565" s="4">
        <v>12540.48</v>
      </c>
      <c r="G1565" s="5"/>
      <c r="H1565" s="6">
        <v>8</v>
      </c>
    </row>
    <row r="1566" spans="1:8" x14ac:dyDescent="0.2">
      <c r="A1566" s="10" t="s">
        <v>3104</v>
      </c>
      <c r="B1566" s="10" t="s">
        <v>3105</v>
      </c>
      <c r="C1566" s="10" t="s">
        <v>198</v>
      </c>
      <c r="D1566" s="4">
        <v>1567.56</v>
      </c>
      <c r="E1566" s="3">
        <v>3</v>
      </c>
      <c r="F1566" s="4">
        <v>4702.68</v>
      </c>
      <c r="G1566" s="5"/>
      <c r="H1566" s="6">
        <v>3</v>
      </c>
    </row>
    <row r="1567" spans="1:8" x14ac:dyDescent="0.2">
      <c r="A1567" s="10" t="s">
        <v>3106</v>
      </c>
      <c r="B1567" s="10" t="s">
        <v>3107</v>
      </c>
      <c r="C1567" s="10" t="s">
        <v>198</v>
      </c>
      <c r="D1567" s="4">
        <v>1567.56</v>
      </c>
      <c r="E1567" s="3">
        <v>4</v>
      </c>
      <c r="F1567" s="4">
        <v>6270.24</v>
      </c>
      <c r="G1567" s="5"/>
      <c r="H1567" s="6">
        <v>4</v>
      </c>
    </row>
    <row r="1568" spans="1:8" x14ac:dyDescent="0.2">
      <c r="A1568" s="10" t="s">
        <v>3108</v>
      </c>
      <c r="B1568" s="10" t="s">
        <v>3109</v>
      </c>
      <c r="C1568" s="10" t="s">
        <v>198</v>
      </c>
      <c r="D1568" s="4">
        <v>1567.56</v>
      </c>
      <c r="E1568" s="3">
        <v>6</v>
      </c>
      <c r="F1568" s="4">
        <v>9405.36</v>
      </c>
      <c r="G1568" s="5"/>
      <c r="H1568" s="6">
        <v>6</v>
      </c>
    </row>
    <row r="1569" spans="1:8" x14ac:dyDescent="0.2">
      <c r="A1569" s="10" t="s">
        <v>3110</v>
      </c>
      <c r="B1569" s="10" t="s">
        <v>3111</v>
      </c>
      <c r="C1569" s="10" t="s">
        <v>198</v>
      </c>
      <c r="D1569" s="4">
        <v>1567.56</v>
      </c>
      <c r="E1569" s="3">
        <v>6</v>
      </c>
      <c r="F1569" s="4">
        <v>9405.36</v>
      </c>
      <c r="G1569" s="5"/>
      <c r="H1569" s="6">
        <v>6</v>
      </c>
    </row>
    <row r="1570" spans="1:8" x14ac:dyDescent="0.2">
      <c r="A1570" s="10" t="s">
        <v>3112</v>
      </c>
      <c r="B1570" s="10" t="s">
        <v>3113</v>
      </c>
      <c r="C1570" s="10" t="s">
        <v>198</v>
      </c>
      <c r="D1570" s="4">
        <v>1567.56</v>
      </c>
      <c r="E1570" s="3">
        <v>5</v>
      </c>
      <c r="F1570" s="7">
        <v>7837.8</v>
      </c>
      <c r="G1570" s="5"/>
      <c r="H1570" s="6">
        <v>5</v>
      </c>
    </row>
    <row r="1571" spans="1:8" x14ac:dyDescent="0.2">
      <c r="A1571" s="10" t="s">
        <v>3114</v>
      </c>
      <c r="B1571" s="10" t="s">
        <v>3115</v>
      </c>
      <c r="C1571" s="10" t="s">
        <v>198</v>
      </c>
      <c r="D1571" s="4">
        <v>1567.56</v>
      </c>
      <c r="E1571" s="3">
        <v>6</v>
      </c>
      <c r="F1571" s="4">
        <v>9405.36</v>
      </c>
      <c r="G1571" s="5"/>
      <c r="H1571" s="6">
        <v>6</v>
      </c>
    </row>
    <row r="1572" spans="1:8" x14ac:dyDescent="0.2">
      <c r="A1572" s="10" t="s">
        <v>3116</v>
      </c>
      <c r="B1572" s="10" t="s">
        <v>3117</v>
      </c>
      <c r="C1572" s="10" t="s">
        <v>198</v>
      </c>
      <c r="D1572" s="4">
        <v>1567.56</v>
      </c>
      <c r="E1572" s="3">
        <v>5</v>
      </c>
      <c r="F1572" s="7">
        <v>7837.8</v>
      </c>
      <c r="G1572" s="5"/>
      <c r="H1572" s="6">
        <v>5</v>
      </c>
    </row>
    <row r="1573" spans="1:8" x14ac:dyDescent="0.2">
      <c r="A1573" s="10" t="s">
        <v>3118</v>
      </c>
      <c r="B1573" s="10" t="s">
        <v>3119</v>
      </c>
      <c r="C1573" s="10" t="s">
        <v>198</v>
      </c>
      <c r="D1573" s="4">
        <v>1086.72</v>
      </c>
      <c r="E1573" s="3">
        <v>4</v>
      </c>
      <c r="F1573" s="4">
        <v>4346.88</v>
      </c>
      <c r="G1573" s="5"/>
      <c r="H1573" s="6">
        <v>4</v>
      </c>
    </row>
    <row r="1574" spans="1:8" x14ac:dyDescent="0.2">
      <c r="A1574" s="10" t="s">
        <v>3120</v>
      </c>
      <c r="B1574" s="10" t="s">
        <v>3121</v>
      </c>
      <c r="C1574" s="10" t="s">
        <v>198</v>
      </c>
      <c r="D1574" s="4">
        <v>1086.72</v>
      </c>
      <c r="E1574" s="3">
        <v>3</v>
      </c>
      <c r="F1574" s="4">
        <v>3260.16</v>
      </c>
      <c r="G1574" s="5"/>
      <c r="H1574" s="6">
        <v>3</v>
      </c>
    </row>
    <row r="1575" spans="1:8" x14ac:dyDescent="0.2">
      <c r="A1575" s="10" t="s">
        <v>3122</v>
      </c>
      <c r="B1575" s="10" t="s">
        <v>3123</v>
      </c>
      <c r="C1575" s="10" t="s">
        <v>198</v>
      </c>
      <c r="D1575" s="4">
        <v>1319.6</v>
      </c>
      <c r="E1575" s="3">
        <v>1</v>
      </c>
      <c r="F1575" s="7">
        <v>1319.6</v>
      </c>
      <c r="G1575" s="5"/>
      <c r="H1575" s="6">
        <v>1</v>
      </c>
    </row>
    <row r="1576" spans="1:8" x14ac:dyDescent="0.2">
      <c r="A1576" s="10" t="s">
        <v>3124</v>
      </c>
      <c r="B1576" s="10" t="s">
        <v>3125</v>
      </c>
      <c r="C1576" s="10" t="s">
        <v>198</v>
      </c>
      <c r="D1576" s="4">
        <v>1591.28</v>
      </c>
      <c r="E1576" s="3">
        <v>4</v>
      </c>
      <c r="F1576" s="4">
        <v>6365.12</v>
      </c>
      <c r="G1576" s="5"/>
      <c r="H1576" s="6">
        <v>4</v>
      </c>
    </row>
    <row r="1577" spans="1:8" x14ac:dyDescent="0.2">
      <c r="A1577" s="10" t="s">
        <v>3126</v>
      </c>
      <c r="B1577" s="10" t="s">
        <v>3127</v>
      </c>
      <c r="C1577" s="10" t="s">
        <v>198</v>
      </c>
      <c r="D1577" s="2">
        <v>659.8</v>
      </c>
      <c r="E1577" s="3">
        <v>2</v>
      </c>
      <c r="F1577" s="7">
        <v>1319.6</v>
      </c>
      <c r="G1577" s="5"/>
      <c r="H1577" s="6">
        <v>2</v>
      </c>
    </row>
    <row r="1578" spans="1:8" x14ac:dyDescent="0.2">
      <c r="A1578" s="10" t="s">
        <v>3128</v>
      </c>
      <c r="B1578" s="10" t="s">
        <v>3129</v>
      </c>
      <c r="C1578" s="10" t="s">
        <v>198</v>
      </c>
      <c r="D1578" s="2">
        <v>659.8</v>
      </c>
      <c r="E1578" s="3">
        <v>1</v>
      </c>
      <c r="F1578" s="9">
        <v>659.8</v>
      </c>
      <c r="G1578" s="5"/>
      <c r="H1578" s="6">
        <v>1</v>
      </c>
    </row>
    <row r="1579" spans="1:8" x14ac:dyDescent="0.2">
      <c r="A1579" s="10" t="s">
        <v>3130</v>
      </c>
      <c r="B1579" s="10" t="s">
        <v>3131</v>
      </c>
      <c r="C1579" s="10" t="s">
        <v>198</v>
      </c>
      <c r="D1579" s="2">
        <v>659.8</v>
      </c>
      <c r="E1579" s="3">
        <v>4</v>
      </c>
      <c r="F1579" s="7">
        <v>2639.2</v>
      </c>
      <c r="G1579" s="5"/>
      <c r="H1579" s="6">
        <v>4</v>
      </c>
    </row>
    <row r="1580" spans="1:8" x14ac:dyDescent="0.2">
      <c r="A1580" s="10" t="s">
        <v>3132</v>
      </c>
      <c r="B1580" s="10" t="s">
        <v>3133</v>
      </c>
      <c r="C1580" s="10" t="s">
        <v>198</v>
      </c>
      <c r="D1580" s="4">
        <v>1006.91</v>
      </c>
      <c r="E1580" s="3">
        <v>7</v>
      </c>
      <c r="F1580" s="4">
        <v>7048.37</v>
      </c>
      <c r="G1580" s="5"/>
      <c r="H1580" s="6">
        <v>7</v>
      </c>
    </row>
    <row r="1581" spans="1:8" x14ac:dyDescent="0.2">
      <c r="A1581" s="10" t="s">
        <v>3134</v>
      </c>
      <c r="B1581" s="10" t="s">
        <v>3135</v>
      </c>
      <c r="C1581" s="10" t="s">
        <v>198</v>
      </c>
      <c r="D1581" s="4">
        <v>1006.91</v>
      </c>
      <c r="E1581" s="3">
        <v>8</v>
      </c>
      <c r="F1581" s="4">
        <v>8055.28</v>
      </c>
      <c r="G1581" s="5"/>
      <c r="H1581" s="6">
        <v>8</v>
      </c>
    </row>
    <row r="1582" spans="1:8" x14ac:dyDescent="0.2">
      <c r="A1582" s="10" t="s">
        <v>3136</v>
      </c>
      <c r="B1582" s="10" t="s">
        <v>3137</v>
      </c>
      <c r="C1582" s="10" t="s">
        <v>198</v>
      </c>
      <c r="D1582" s="2">
        <v>703.19</v>
      </c>
      <c r="E1582" s="3">
        <v>6</v>
      </c>
      <c r="F1582" s="4">
        <v>4219.1400000000003</v>
      </c>
      <c r="G1582" s="5"/>
      <c r="H1582" s="6">
        <v>6</v>
      </c>
    </row>
    <row r="1583" spans="1:8" x14ac:dyDescent="0.2">
      <c r="A1583" s="10" t="s">
        <v>3138</v>
      </c>
      <c r="B1583" s="10" t="s">
        <v>3139</v>
      </c>
      <c r="C1583" s="10" t="s">
        <v>198</v>
      </c>
      <c r="D1583" s="4">
        <v>1006.91</v>
      </c>
      <c r="E1583" s="3">
        <v>13</v>
      </c>
      <c r="F1583" s="4">
        <v>13089.83</v>
      </c>
      <c r="G1583" s="5"/>
      <c r="H1583" s="6">
        <v>13</v>
      </c>
    </row>
    <row r="1584" spans="1:8" x14ac:dyDescent="0.2">
      <c r="A1584" s="10" t="s">
        <v>3140</v>
      </c>
      <c r="B1584" s="10" t="s">
        <v>3141</v>
      </c>
      <c r="C1584" s="10" t="s">
        <v>198</v>
      </c>
      <c r="D1584" s="4">
        <v>1006.91</v>
      </c>
      <c r="E1584" s="3">
        <v>17</v>
      </c>
      <c r="F1584" s="4">
        <v>17117.47</v>
      </c>
      <c r="G1584" s="5"/>
      <c r="H1584" s="6">
        <v>17</v>
      </c>
    </row>
    <row r="1585" spans="1:8" x14ac:dyDescent="0.2">
      <c r="A1585" s="10" t="s">
        <v>3142</v>
      </c>
      <c r="B1585" s="10" t="s">
        <v>3143</v>
      </c>
      <c r="C1585" s="10" t="s">
        <v>198</v>
      </c>
      <c r="D1585" s="4">
        <v>1006.91</v>
      </c>
      <c r="E1585" s="3">
        <v>2</v>
      </c>
      <c r="F1585" s="4">
        <v>2013.82</v>
      </c>
      <c r="G1585" s="5"/>
      <c r="H1585" s="6">
        <v>2</v>
      </c>
    </row>
    <row r="1586" spans="1:8" x14ac:dyDescent="0.2">
      <c r="A1586" s="10" t="s">
        <v>3144</v>
      </c>
      <c r="B1586" s="10" t="s">
        <v>3145</v>
      </c>
      <c r="C1586" s="10" t="s">
        <v>198</v>
      </c>
      <c r="D1586" s="4">
        <v>1006.91</v>
      </c>
      <c r="E1586" s="3">
        <v>6</v>
      </c>
      <c r="F1586" s="4">
        <v>6041.46</v>
      </c>
      <c r="G1586" s="5"/>
      <c r="H1586" s="6">
        <v>6</v>
      </c>
    </row>
    <row r="1587" spans="1:8" x14ac:dyDescent="0.2">
      <c r="A1587" s="10" t="s">
        <v>3146</v>
      </c>
      <c r="B1587" s="10" t="s">
        <v>3147</v>
      </c>
      <c r="C1587" s="10" t="s">
        <v>198</v>
      </c>
      <c r="D1587" s="4">
        <v>1006.91</v>
      </c>
      <c r="E1587" s="3">
        <v>21</v>
      </c>
      <c r="F1587" s="4">
        <v>21145.11</v>
      </c>
      <c r="G1587" s="5"/>
      <c r="H1587" s="6">
        <v>21</v>
      </c>
    </row>
    <row r="1588" spans="1:8" x14ac:dyDescent="0.2">
      <c r="A1588" s="10" t="s">
        <v>3148</v>
      </c>
      <c r="B1588" s="10" t="s">
        <v>3149</v>
      </c>
      <c r="C1588" s="10" t="s">
        <v>198</v>
      </c>
      <c r="D1588" s="4">
        <v>1006.91</v>
      </c>
      <c r="E1588" s="3">
        <v>29</v>
      </c>
      <c r="F1588" s="4">
        <v>29200.39</v>
      </c>
      <c r="G1588" s="5"/>
      <c r="H1588" s="6">
        <v>29</v>
      </c>
    </row>
    <row r="1589" spans="1:8" x14ac:dyDescent="0.2">
      <c r="A1589" s="10" t="s">
        <v>3150</v>
      </c>
      <c r="B1589" s="10" t="s">
        <v>3151</v>
      </c>
      <c r="C1589" s="10" t="s">
        <v>198</v>
      </c>
      <c r="D1589" s="2">
        <v>499</v>
      </c>
      <c r="E1589" s="3">
        <v>1</v>
      </c>
      <c r="F1589" s="3">
        <v>499</v>
      </c>
      <c r="G1589" s="5"/>
      <c r="H1589" s="6">
        <v>1</v>
      </c>
    </row>
    <row r="1590" spans="1:8" x14ac:dyDescent="0.2">
      <c r="A1590" s="10" t="s">
        <v>3152</v>
      </c>
      <c r="B1590" s="10" t="s">
        <v>3153</v>
      </c>
      <c r="C1590" s="10" t="s">
        <v>198</v>
      </c>
      <c r="D1590" s="2">
        <v>637</v>
      </c>
      <c r="E1590" s="3">
        <v>1</v>
      </c>
      <c r="F1590" s="3">
        <v>637</v>
      </c>
      <c r="G1590" s="5"/>
      <c r="H1590" s="6">
        <v>1</v>
      </c>
    </row>
    <row r="1591" spans="1:8" x14ac:dyDescent="0.2">
      <c r="A1591" s="10" t="s">
        <v>3154</v>
      </c>
      <c r="B1591" s="10" t="s">
        <v>3155</v>
      </c>
      <c r="C1591" s="10" t="s">
        <v>198</v>
      </c>
      <c r="D1591" s="4">
        <v>1074.6400000000001</v>
      </c>
      <c r="E1591" s="3">
        <v>2</v>
      </c>
      <c r="F1591" s="4">
        <v>2149.2800000000002</v>
      </c>
      <c r="G1591" s="5"/>
      <c r="H1591" s="6">
        <v>2</v>
      </c>
    </row>
    <row r="1592" spans="1:8" x14ac:dyDescent="0.2">
      <c r="A1592" s="10" t="s">
        <v>3156</v>
      </c>
      <c r="B1592" s="10" t="s">
        <v>3157</v>
      </c>
      <c r="C1592" s="10" t="s">
        <v>198</v>
      </c>
      <c r="D1592" s="4">
        <v>1074.6400000000001</v>
      </c>
      <c r="E1592" s="3">
        <v>2</v>
      </c>
      <c r="F1592" s="4">
        <v>2149.2800000000002</v>
      </c>
      <c r="G1592" s="5"/>
      <c r="H1592" s="6">
        <v>2</v>
      </c>
    </row>
    <row r="1593" spans="1:8" x14ac:dyDescent="0.2">
      <c r="A1593" s="10" t="s">
        <v>3158</v>
      </c>
      <c r="B1593" s="10" t="s">
        <v>3159</v>
      </c>
      <c r="C1593" s="10" t="s">
        <v>198</v>
      </c>
      <c r="D1593" s="4">
        <v>1074.6400000000001</v>
      </c>
      <c r="E1593" s="3">
        <v>23</v>
      </c>
      <c r="F1593" s="4">
        <v>24716.720000000001</v>
      </c>
      <c r="G1593" s="5"/>
      <c r="H1593" s="6">
        <v>23</v>
      </c>
    </row>
    <row r="1594" spans="1:8" x14ac:dyDescent="0.2">
      <c r="A1594" s="10" t="s">
        <v>3160</v>
      </c>
      <c r="B1594" s="10" t="s">
        <v>3161</v>
      </c>
      <c r="C1594" s="11">
        <v>9</v>
      </c>
      <c r="D1594" s="2">
        <v>616.79999999999995</v>
      </c>
      <c r="E1594" s="3">
        <v>7</v>
      </c>
      <c r="F1594" s="7">
        <v>4317.6000000000004</v>
      </c>
      <c r="G1594" s="5"/>
      <c r="H1594" s="6">
        <v>7</v>
      </c>
    </row>
    <row r="1595" spans="1:8" x14ac:dyDescent="0.2">
      <c r="A1595" s="10" t="s">
        <v>3162</v>
      </c>
      <c r="B1595" s="10" t="s">
        <v>3163</v>
      </c>
      <c r="C1595" s="10" t="s">
        <v>198</v>
      </c>
      <c r="D1595" s="2">
        <v>734.66</v>
      </c>
      <c r="E1595" s="3">
        <v>1</v>
      </c>
      <c r="F1595" s="2">
        <v>734.66</v>
      </c>
      <c r="G1595" s="5"/>
      <c r="H1595" s="6">
        <v>1</v>
      </c>
    </row>
    <row r="1596" spans="1:8" x14ac:dyDescent="0.2">
      <c r="A1596" s="10" t="s">
        <v>3164</v>
      </c>
      <c r="B1596" s="10" t="s">
        <v>3165</v>
      </c>
      <c r="C1596" s="10" t="s">
        <v>198</v>
      </c>
      <c r="D1596" s="2">
        <v>152.16999999999999</v>
      </c>
      <c r="E1596" s="3">
        <v>1</v>
      </c>
      <c r="F1596" s="2">
        <v>152.16999999999999</v>
      </c>
      <c r="G1596" s="5"/>
      <c r="H1596" s="6">
        <v>1</v>
      </c>
    </row>
    <row r="1597" spans="1:8" x14ac:dyDescent="0.2">
      <c r="A1597" s="10" t="s">
        <v>3166</v>
      </c>
      <c r="B1597" s="10" t="s">
        <v>3167</v>
      </c>
      <c r="C1597" s="10" t="s">
        <v>198</v>
      </c>
      <c r="D1597" s="2">
        <v>152.16999999999999</v>
      </c>
      <c r="E1597" s="3">
        <v>2</v>
      </c>
      <c r="F1597" s="2">
        <v>304.33999999999997</v>
      </c>
      <c r="G1597" s="5"/>
      <c r="H1597" s="6">
        <v>2</v>
      </c>
    </row>
    <row r="1598" spans="1:8" x14ac:dyDescent="0.2">
      <c r="A1598" s="10" t="s">
        <v>3168</v>
      </c>
      <c r="B1598" s="10" t="s">
        <v>3169</v>
      </c>
      <c r="C1598" s="10" t="s">
        <v>198</v>
      </c>
      <c r="D1598" s="2">
        <v>152.16999999999999</v>
      </c>
      <c r="E1598" s="3">
        <v>2</v>
      </c>
      <c r="F1598" s="2">
        <v>304.33999999999997</v>
      </c>
      <c r="G1598" s="5"/>
      <c r="H1598" s="6">
        <v>2</v>
      </c>
    </row>
    <row r="1599" spans="1:8" x14ac:dyDescent="0.2">
      <c r="A1599" s="10" t="s">
        <v>3170</v>
      </c>
      <c r="B1599" s="10" t="s">
        <v>3171</v>
      </c>
      <c r="C1599" s="10" t="s">
        <v>491</v>
      </c>
      <c r="D1599" s="4">
        <v>1167.54</v>
      </c>
      <c r="E1599" s="3">
        <v>4</v>
      </c>
      <c r="F1599" s="4">
        <v>4670.16</v>
      </c>
      <c r="G1599" s="5"/>
      <c r="H1599" s="6">
        <v>4</v>
      </c>
    </row>
    <row r="1600" spans="1:8" x14ac:dyDescent="0.2">
      <c r="A1600" s="10" t="s">
        <v>3172</v>
      </c>
      <c r="B1600" s="10" t="s">
        <v>3171</v>
      </c>
      <c r="C1600" s="10" t="s">
        <v>1385</v>
      </c>
      <c r="D1600" s="4">
        <v>1167.54</v>
      </c>
      <c r="E1600" s="3">
        <v>2</v>
      </c>
      <c r="F1600" s="4">
        <v>2335.08</v>
      </c>
      <c r="G1600" s="5"/>
      <c r="H1600" s="6">
        <v>2</v>
      </c>
    </row>
    <row r="1601" spans="1:8" x14ac:dyDescent="0.2">
      <c r="A1601" s="10" t="s">
        <v>3173</v>
      </c>
      <c r="B1601" s="10" t="s">
        <v>3171</v>
      </c>
      <c r="C1601" s="10" t="s">
        <v>493</v>
      </c>
      <c r="D1601" s="4">
        <v>1167.54</v>
      </c>
      <c r="E1601" s="3">
        <v>1</v>
      </c>
      <c r="F1601" s="4">
        <v>1167.54</v>
      </c>
      <c r="G1601" s="5"/>
      <c r="H1601" s="6">
        <v>1</v>
      </c>
    </row>
    <row r="1602" spans="1:8" x14ac:dyDescent="0.2">
      <c r="A1602" s="10" t="s">
        <v>3174</v>
      </c>
      <c r="B1602" s="10" t="s">
        <v>3175</v>
      </c>
      <c r="C1602" s="10" t="s">
        <v>1377</v>
      </c>
      <c r="D1602" s="4">
        <v>1167.54</v>
      </c>
      <c r="E1602" s="3">
        <v>1</v>
      </c>
      <c r="F1602" s="4">
        <v>1167.54</v>
      </c>
      <c r="G1602" s="5"/>
      <c r="H1602" s="6">
        <v>1</v>
      </c>
    </row>
    <row r="1603" spans="1:8" x14ac:dyDescent="0.2">
      <c r="A1603" s="10" t="s">
        <v>3176</v>
      </c>
      <c r="B1603" s="10" t="s">
        <v>3175</v>
      </c>
      <c r="C1603" s="10" t="s">
        <v>1385</v>
      </c>
      <c r="D1603" s="4">
        <v>1167.54</v>
      </c>
      <c r="E1603" s="3">
        <v>2</v>
      </c>
      <c r="F1603" s="4">
        <v>2335.08</v>
      </c>
      <c r="G1603" s="5"/>
      <c r="H1603" s="6">
        <v>2</v>
      </c>
    </row>
    <row r="1604" spans="1:8" x14ac:dyDescent="0.2">
      <c r="A1604" s="10" t="s">
        <v>3177</v>
      </c>
      <c r="B1604" s="10" t="s">
        <v>3175</v>
      </c>
      <c r="C1604" s="10" t="s">
        <v>493</v>
      </c>
      <c r="D1604" s="4">
        <v>1167.54</v>
      </c>
      <c r="E1604" s="3">
        <v>3</v>
      </c>
      <c r="F1604" s="4">
        <v>3502.62</v>
      </c>
      <c r="G1604" s="5"/>
      <c r="H1604" s="6">
        <v>3</v>
      </c>
    </row>
    <row r="1605" spans="1:8" x14ac:dyDescent="0.2">
      <c r="A1605" s="10" t="s">
        <v>3178</v>
      </c>
      <c r="B1605" s="10" t="s">
        <v>3179</v>
      </c>
      <c r="C1605" s="10" t="s">
        <v>1377</v>
      </c>
      <c r="D1605" s="4">
        <v>1167.54</v>
      </c>
      <c r="E1605" s="3">
        <v>1</v>
      </c>
      <c r="F1605" s="4">
        <v>1167.54</v>
      </c>
      <c r="G1605" s="5"/>
      <c r="H1605" s="6">
        <v>1</v>
      </c>
    </row>
    <row r="1606" spans="1:8" x14ac:dyDescent="0.2">
      <c r="A1606" s="10" t="s">
        <v>3180</v>
      </c>
      <c r="B1606" s="10" t="s">
        <v>3179</v>
      </c>
      <c r="C1606" s="10" t="s">
        <v>1385</v>
      </c>
      <c r="D1606" s="4">
        <v>1167.54</v>
      </c>
      <c r="E1606" s="3">
        <v>1</v>
      </c>
      <c r="F1606" s="4">
        <v>1167.54</v>
      </c>
      <c r="G1606" s="5"/>
      <c r="H1606" s="6">
        <v>1</v>
      </c>
    </row>
    <row r="1607" spans="1:8" x14ac:dyDescent="0.2">
      <c r="A1607" s="10" t="s">
        <v>3181</v>
      </c>
      <c r="B1607" s="10" t="s">
        <v>3179</v>
      </c>
      <c r="C1607" s="10" t="s">
        <v>493</v>
      </c>
      <c r="D1607" s="4">
        <v>1167.54</v>
      </c>
      <c r="E1607" s="3">
        <v>1</v>
      </c>
      <c r="F1607" s="4">
        <v>1167.54</v>
      </c>
      <c r="G1607" s="5"/>
      <c r="H1607" s="6">
        <v>1</v>
      </c>
    </row>
    <row r="1608" spans="1:8" x14ac:dyDescent="0.2">
      <c r="A1608" s="10" t="s">
        <v>3182</v>
      </c>
      <c r="B1608" s="10" t="s">
        <v>3183</v>
      </c>
      <c r="C1608" s="10" t="s">
        <v>493</v>
      </c>
      <c r="D1608" s="4">
        <v>1081.92</v>
      </c>
      <c r="E1608" s="3">
        <v>1</v>
      </c>
      <c r="F1608" s="4">
        <v>1081.92</v>
      </c>
      <c r="G1608" s="5"/>
      <c r="H1608" s="6">
        <v>1</v>
      </c>
    </row>
    <row r="1609" spans="1:8" x14ac:dyDescent="0.2">
      <c r="A1609" s="10" t="s">
        <v>3184</v>
      </c>
      <c r="B1609" s="10" t="s">
        <v>3185</v>
      </c>
      <c r="C1609" s="10" t="s">
        <v>1377</v>
      </c>
      <c r="D1609" s="4">
        <v>1167.54</v>
      </c>
      <c r="E1609" s="3">
        <v>1</v>
      </c>
      <c r="F1609" s="4">
        <v>1167.54</v>
      </c>
      <c r="G1609" s="5"/>
      <c r="H1609" s="6">
        <v>1</v>
      </c>
    </row>
    <row r="1610" spans="1:8" x14ac:dyDescent="0.2">
      <c r="A1610" s="10" t="s">
        <v>3186</v>
      </c>
      <c r="B1610" s="10" t="s">
        <v>3185</v>
      </c>
      <c r="C1610" s="10" t="s">
        <v>1385</v>
      </c>
      <c r="D1610" s="4">
        <v>1370.23</v>
      </c>
      <c r="E1610" s="3">
        <v>1</v>
      </c>
      <c r="F1610" s="4">
        <v>1370.23</v>
      </c>
      <c r="G1610" s="5"/>
      <c r="H1610" s="6">
        <v>1</v>
      </c>
    </row>
    <row r="1611" spans="1:8" x14ac:dyDescent="0.2">
      <c r="A1611" s="10" t="s">
        <v>3187</v>
      </c>
      <c r="B1611" s="10" t="s">
        <v>3185</v>
      </c>
      <c r="C1611" s="10" t="s">
        <v>493</v>
      </c>
      <c r="D1611" s="4">
        <v>1167.54</v>
      </c>
      <c r="E1611" s="3">
        <v>4</v>
      </c>
      <c r="F1611" s="4">
        <v>4670.16</v>
      </c>
      <c r="G1611" s="5"/>
      <c r="H1611" s="6">
        <v>4</v>
      </c>
    </row>
    <row r="1612" spans="1:8" x14ac:dyDescent="0.2">
      <c r="A1612" s="10" t="s">
        <v>3188</v>
      </c>
      <c r="B1612" s="10" t="s">
        <v>3189</v>
      </c>
      <c r="C1612" s="10" t="s">
        <v>491</v>
      </c>
      <c r="D1612" s="4">
        <v>1835.96</v>
      </c>
      <c r="E1612" s="3">
        <v>1</v>
      </c>
      <c r="F1612" s="4">
        <v>1835.96</v>
      </c>
      <c r="G1612" s="5"/>
      <c r="H1612" s="6">
        <v>1</v>
      </c>
    </row>
    <row r="1613" spans="1:8" x14ac:dyDescent="0.2">
      <c r="A1613" s="10" t="s">
        <v>3190</v>
      </c>
      <c r="B1613" s="10" t="s">
        <v>3189</v>
      </c>
      <c r="C1613" s="10" t="s">
        <v>1385</v>
      </c>
      <c r="D1613" s="4">
        <v>1997</v>
      </c>
      <c r="E1613" s="3">
        <v>3</v>
      </c>
      <c r="F1613" s="8">
        <v>5991</v>
      </c>
      <c r="G1613" s="5"/>
      <c r="H1613" s="6">
        <v>3</v>
      </c>
    </row>
    <row r="1614" spans="1:8" x14ac:dyDescent="0.2">
      <c r="A1614" s="10" t="s">
        <v>3191</v>
      </c>
      <c r="B1614" s="10" t="s">
        <v>3192</v>
      </c>
      <c r="C1614" s="10" t="s">
        <v>491</v>
      </c>
      <c r="D1614" s="4">
        <v>2726.99</v>
      </c>
      <c r="E1614" s="3">
        <v>5</v>
      </c>
      <c r="F1614" s="4">
        <v>13634.95</v>
      </c>
      <c r="G1614" s="5"/>
      <c r="H1614" s="6">
        <v>5</v>
      </c>
    </row>
    <row r="1615" spans="1:8" x14ac:dyDescent="0.2">
      <c r="A1615" s="10" t="s">
        <v>3193</v>
      </c>
      <c r="B1615" s="10" t="s">
        <v>3192</v>
      </c>
      <c r="C1615" s="10" t="s">
        <v>1385</v>
      </c>
      <c r="D1615" s="4">
        <v>2726.98</v>
      </c>
      <c r="E1615" s="3">
        <v>7</v>
      </c>
      <c r="F1615" s="4">
        <v>19088.86</v>
      </c>
      <c r="G1615" s="5"/>
      <c r="H1615" s="6">
        <v>7</v>
      </c>
    </row>
    <row r="1616" spans="1:8" x14ac:dyDescent="0.2">
      <c r="A1616" s="10" t="s">
        <v>3194</v>
      </c>
      <c r="B1616" s="10" t="s">
        <v>3192</v>
      </c>
      <c r="C1616" s="10" t="s">
        <v>493</v>
      </c>
      <c r="D1616" s="4">
        <v>2726.99</v>
      </c>
      <c r="E1616" s="3">
        <v>1</v>
      </c>
      <c r="F1616" s="4">
        <v>2726.99</v>
      </c>
      <c r="G1616" s="5"/>
      <c r="H1616" s="6">
        <v>1</v>
      </c>
    </row>
    <row r="1617" spans="1:8" x14ac:dyDescent="0.2">
      <c r="A1617" s="10" t="s">
        <v>3195</v>
      </c>
      <c r="B1617" s="10" t="s">
        <v>3196</v>
      </c>
      <c r="C1617" s="10" t="s">
        <v>491</v>
      </c>
      <c r="D1617" s="4">
        <v>1457.1</v>
      </c>
      <c r="E1617" s="3">
        <v>1</v>
      </c>
      <c r="F1617" s="7">
        <v>1457.1</v>
      </c>
      <c r="G1617" s="5"/>
      <c r="H1617" s="6">
        <v>1</v>
      </c>
    </row>
    <row r="1618" spans="1:8" x14ac:dyDescent="0.2">
      <c r="A1618" s="10" t="s">
        <v>3197</v>
      </c>
      <c r="B1618" s="10" t="s">
        <v>3198</v>
      </c>
      <c r="C1618" s="10" t="s">
        <v>1385</v>
      </c>
      <c r="D1618" s="4">
        <v>2128.34</v>
      </c>
      <c r="E1618" s="3">
        <v>1</v>
      </c>
      <c r="F1618" s="4">
        <v>2128.34</v>
      </c>
      <c r="G1618" s="5"/>
      <c r="H1618" s="6">
        <v>1</v>
      </c>
    </row>
    <row r="1619" spans="1:8" x14ac:dyDescent="0.2">
      <c r="A1619" s="10" t="s">
        <v>3199</v>
      </c>
      <c r="B1619" s="10" t="s">
        <v>3198</v>
      </c>
      <c r="C1619" s="10" t="s">
        <v>2486</v>
      </c>
      <c r="D1619" s="4">
        <v>2128.34</v>
      </c>
      <c r="E1619" s="3">
        <v>1</v>
      </c>
      <c r="F1619" s="4">
        <v>2128.34</v>
      </c>
      <c r="G1619" s="5"/>
      <c r="H1619" s="6">
        <v>1</v>
      </c>
    </row>
    <row r="1620" spans="1:8" x14ac:dyDescent="0.2">
      <c r="A1620" s="10" t="s">
        <v>3200</v>
      </c>
      <c r="B1620" s="10" t="s">
        <v>3201</v>
      </c>
      <c r="C1620" s="10" t="s">
        <v>1385</v>
      </c>
      <c r="D1620" s="4">
        <v>1670</v>
      </c>
      <c r="E1620" s="3">
        <v>1</v>
      </c>
      <c r="F1620" s="8">
        <v>1670</v>
      </c>
      <c r="G1620" s="5"/>
      <c r="H1620" s="6">
        <v>1</v>
      </c>
    </row>
    <row r="1621" spans="1:8" x14ac:dyDescent="0.2">
      <c r="A1621" s="10" t="s">
        <v>3202</v>
      </c>
      <c r="B1621" s="10" t="s">
        <v>3203</v>
      </c>
      <c r="C1621" s="10" t="s">
        <v>1377</v>
      </c>
      <c r="D1621" s="4">
        <v>2128.34</v>
      </c>
      <c r="E1621" s="3">
        <v>1</v>
      </c>
      <c r="F1621" s="4">
        <v>2128.34</v>
      </c>
      <c r="G1621" s="5"/>
      <c r="H1621" s="6">
        <v>1</v>
      </c>
    </row>
    <row r="1622" spans="1:8" x14ac:dyDescent="0.2">
      <c r="A1622" s="10" t="s">
        <v>3204</v>
      </c>
      <c r="B1622" s="10" t="s">
        <v>3203</v>
      </c>
      <c r="C1622" s="10" t="s">
        <v>491</v>
      </c>
      <c r="D1622" s="4">
        <v>2128.34</v>
      </c>
      <c r="E1622" s="3">
        <v>1</v>
      </c>
      <c r="F1622" s="4">
        <v>2128.34</v>
      </c>
      <c r="G1622" s="5"/>
      <c r="H1622" s="6">
        <v>1</v>
      </c>
    </row>
    <row r="1623" spans="1:8" x14ac:dyDescent="0.2">
      <c r="A1623" s="10" t="s">
        <v>3205</v>
      </c>
      <c r="B1623" s="10" t="s">
        <v>3203</v>
      </c>
      <c r="C1623" s="10" t="s">
        <v>1385</v>
      </c>
      <c r="D1623" s="4">
        <v>2128.34</v>
      </c>
      <c r="E1623" s="3">
        <v>1</v>
      </c>
      <c r="F1623" s="4">
        <v>2128.34</v>
      </c>
      <c r="G1623" s="5"/>
      <c r="H1623" s="6">
        <v>1</v>
      </c>
    </row>
    <row r="1624" spans="1:8" x14ac:dyDescent="0.2">
      <c r="A1624" s="10" t="s">
        <v>3206</v>
      </c>
      <c r="B1624" s="10" t="s">
        <v>3203</v>
      </c>
      <c r="C1624" s="10" t="s">
        <v>493</v>
      </c>
      <c r="D1624" s="4">
        <v>2128.34</v>
      </c>
      <c r="E1624" s="3">
        <v>3</v>
      </c>
      <c r="F1624" s="4">
        <v>6385.02</v>
      </c>
      <c r="G1624" s="5"/>
      <c r="H1624" s="6">
        <v>3</v>
      </c>
    </row>
    <row r="1625" spans="1:8" x14ac:dyDescent="0.2">
      <c r="A1625" s="10" t="s">
        <v>3207</v>
      </c>
      <c r="B1625" s="10" t="s">
        <v>3203</v>
      </c>
      <c r="C1625" s="10" t="s">
        <v>2486</v>
      </c>
      <c r="D1625" s="4">
        <v>2128.34</v>
      </c>
      <c r="E1625" s="3">
        <v>1</v>
      </c>
      <c r="F1625" s="4">
        <v>2128.34</v>
      </c>
      <c r="G1625" s="5"/>
      <c r="H1625" s="6">
        <v>1</v>
      </c>
    </row>
    <row r="1626" spans="1:8" x14ac:dyDescent="0.2">
      <c r="A1626" s="10" t="s">
        <v>3208</v>
      </c>
      <c r="B1626" s="10" t="s">
        <v>3209</v>
      </c>
      <c r="C1626" s="10" t="s">
        <v>1385</v>
      </c>
      <c r="D1626" s="4">
        <v>1507</v>
      </c>
      <c r="E1626" s="3">
        <v>1</v>
      </c>
      <c r="F1626" s="8">
        <v>1507</v>
      </c>
      <c r="G1626" s="5"/>
      <c r="H1626" s="6">
        <v>1</v>
      </c>
    </row>
    <row r="1627" spans="1:8" x14ac:dyDescent="0.2">
      <c r="A1627" s="10" t="s">
        <v>3210</v>
      </c>
      <c r="B1627" s="10" t="s">
        <v>3211</v>
      </c>
      <c r="C1627" s="10" t="s">
        <v>1385</v>
      </c>
      <c r="D1627" s="4">
        <v>1406.54</v>
      </c>
      <c r="E1627" s="3">
        <v>1</v>
      </c>
      <c r="F1627" s="4">
        <v>1406.54</v>
      </c>
      <c r="G1627" s="5"/>
      <c r="H1627" s="6">
        <v>1</v>
      </c>
    </row>
    <row r="1628" spans="1:8" x14ac:dyDescent="0.2">
      <c r="A1628" s="10" t="s">
        <v>3212</v>
      </c>
      <c r="B1628" s="10" t="s">
        <v>3213</v>
      </c>
      <c r="C1628" s="10" t="s">
        <v>1377</v>
      </c>
      <c r="D1628" s="4">
        <v>1151.08</v>
      </c>
      <c r="E1628" s="3">
        <v>1</v>
      </c>
      <c r="F1628" s="4">
        <v>1151.08</v>
      </c>
      <c r="G1628" s="5"/>
      <c r="H1628" s="6">
        <v>1</v>
      </c>
    </row>
    <row r="1629" spans="1:8" x14ac:dyDescent="0.2">
      <c r="A1629" s="10" t="s">
        <v>3214</v>
      </c>
      <c r="B1629" s="10" t="s">
        <v>3213</v>
      </c>
      <c r="C1629" s="10" t="s">
        <v>491</v>
      </c>
      <c r="D1629" s="4">
        <v>1151.08</v>
      </c>
      <c r="E1629" s="3">
        <v>1</v>
      </c>
      <c r="F1629" s="4">
        <v>1151.08</v>
      </c>
      <c r="G1629" s="5"/>
      <c r="H1629" s="6">
        <v>1</v>
      </c>
    </row>
    <row r="1630" spans="1:8" x14ac:dyDescent="0.2">
      <c r="A1630" s="10" t="s">
        <v>3215</v>
      </c>
      <c r="B1630" s="10" t="s">
        <v>3216</v>
      </c>
      <c r="C1630" s="10" t="s">
        <v>1385</v>
      </c>
      <c r="D1630" s="4">
        <v>1710.18</v>
      </c>
      <c r="E1630" s="3">
        <v>3</v>
      </c>
      <c r="F1630" s="4">
        <v>5130.54</v>
      </c>
      <c r="G1630" s="5"/>
      <c r="H1630" s="6">
        <v>3</v>
      </c>
    </row>
    <row r="1631" spans="1:8" x14ac:dyDescent="0.2">
      <c r="A1631" s="10" t="s">
        <v>3217</v>
      </c>
      <c r="B1631" s="10" t="s">
        <v>3218</v>
      </c>
      <c r="C1631" s="10" t="s">
        <v>493</v>
      </c>
      <c r="D1631" s="4">
        <v>2234.29</v>
      </c>
      <c r="E1631" s="3">
        <v>1</v>
      </c>
      <c r="F1631" s="4">
        <v>2234.29</v>
      </c>
      <c r="G1631" s="5"/>
      <c r="H1631" s="6">
        <v>1</v>
      </c>
    </row>
    <row r="1632" spans="1:8" x14ac:dyDescent="0.2">
      <c r="A1632" s="10" t="s">
        <v>3219</v>
      </c>
      <c r="B1632" s="10" t="s">
        <v>3220</v>
      </c>
      <c r="C1632" s="10" t="s">
        <v>1385</v>
      </c>
      <c r="D1632" s="4">
        <v>1884.94</v>
      </c>
      <c r="E1632" s="3">
        <v>2</v>
      </c>
      <c r="F1632" s="4">
        <v>3769.88</v>
      </c>
      <c r="G1632" s="5"/>
      <c r="H1632" s="6">
        <v>2</v>
      </c>
    </row>
    <row r="1633" spans="1:8" x14ac:dyDescent="0.2">
      <c r="A1633" s="10" t="s">
        <v>3221</v>
      </c>
      <c r="B1633" s="10" t="s">
        <v>3220</v>
      </c>
      <c r="C1633" s="10" t="s">
        <v>493</v>
      </c>
      <c r="D1633" s="4">
        <v>1884.94</v>
      </c>
      <c r="E1633" s="3">
        <v>2</v>
      </c>
      <c r="F1633" s="4">
        <v>3769.88</v>
      </c>
      <c r="G1633" s="5"/>
      <c r="H1633" s="6">
        <v>2</v>
      </c>
    </row>
    <row r="1634" spans="1:8" x14ac:dyDescent="0.2">
      <c r="A1634" s="10" t="s">
        <v>3222</v>
      </c>
      <c r="B1634" s="10" t="s">
        <v>3220</v>
      </c>
      <c r="C1634" s="10" t="s">
        <v>2486</v>
      </c>
      <c r="D1634" s="4">
        <v>1884.94</v>
      </c>
      <c r="E1634" s="3">
        <v>2</v>
      </c>
      <c r="F1634" s="4">
        <v>3769.88</v>
      </c>
      <c r="G1634" s="5"/>
      <c r="H1634" s="6">
        <v>2</v>
      </c>
    </row>
    <row r="1635" spans="1:8" x14ac:dyDescent="0.2">
      <c r="A1635" s="10" t="s">
        <v>3223</v>
      </c>
      <c r="B1635" s="10" t="s">
        <v>3224</v>
      </c>
      <c r="C1635" s="10" t="s">
        <v>1377</v>
      </c>
      <c r="D1635" s="4">
        <v>1710.18</v>
      </c>
      <c r="E1635" s="3">
        <v>2</v>
      </c>
      <c r="F1635" s="4">
        <v>3420.36</v>
      </c>
      <c r="G1635" s="5"/>
      <c r="H1635" s="6">
        <v>2</v>
      </c>
    </row>
    <row r="1636" spans="1:8" x14ac:dyDescent="0.2">
      <c r="A1636" s="10" t="s">
        <v>3225</v>
      </c>
      <c r="B1636" s="10" t="s">
        <v>3224</v>
      </c>
      <c r="C1636" s="10" t="s">
        <v>491</v>
      </c>
      <c r="D1636" s="4">
        <v>2225.19</v>
      </c>
      <c r="E1636" s="3">
        <v>4</v>
      </c>
      <c r="F1636" s="4">
        <v>8900.76</v>
      </c>
      <c r="G1636" s="5"/>
      <c r="H1636" s="6">
        <v>4</v>
      </c>
    </row>
    <row r="1637" spans="1:8" x14ac:dyDescent="0.2">
      <c r="A1637" s="10" t="s">
        <v>3226</v>
      </c>
      <c r="B1637" s="10" t="s">
        <v>3224</v>
      </c>
      <c r="C1637" s="10" t="s">
        <v>1385</v>
      </c>
      <c r="D1637" s="4">
        <v>2234.29</v>
      </c>
      <c r="E1637" s="3">
        <v>5</v>
      </c>
      <c r="F1637" s="4">
        <v>11171.45</v>
      </c>
      <c r="G1637" s="5"/>
      <c r="H1637" s="6">
        <v>5</v>
      </c>
    </row>
    <row r="1638" spans="1:8" x14ac:dyDescent="0.2">
      <c r="A1638" s="10" t="s">
        <v>3227</v>
      </c>
      <c r="B1638" s="10" t="s">
        <v>3224</v>
      </c>
      <c r="C1638" s="10" t="s">
        <v>493</v>
      </c>
      <c r="D1638" s="4">
        <v>2234.29</v>
      </c>
      <c r="E1638" s="3">
        <v>3</v>
      </c>
      <c r="F1638" s="4">
        <v>6702.87</v>
      </c>
      <c r="G1638" s="5"/>
      <c r="H1638" s="6">
        <v>3</v>
      </c>
    </row>
    <row r="1639" spans="1:8" x14ac:dyDescent="0.2">
      <c r="A1639" s="10" t="s">
        <v>3228</v>
      </c>
      <c r="B1639" s="10" t="s">
        <v>3224</v>
      </c>
      <c r="C1639" s="10" t="s">
        <v>2486</v>
      </c>
      <c r="D1639" s="4">
        <v>2234.29</v>
      </c>
      <c r="E1639" s="3">
        <v>2</v>
      </c>
      <c r="F1639" s="4">
        <v>4468.58</v>
      </c>
      <c r="G1639" s="5"/>
      <c r="H1639" s="6">
        <v>2</v>
      </c>
    </row>
    <row r="1640" spans="1:8" x14ac:dyDescent="0.2">
      <c r="A1640" s="10" t="s">
        <v>3229</v>
      </c>
      <c r="B1640" s="10" t="s">
        <v>3230</v>
      </c>
      <c r="C1640" s="10" t="s">
        <v>493</v>
      </c>
      <c r="D1640" s="4">
        <v>1884.94</v>
      </c>
      <c r="E1640" s="3">
        <v>3</v>
      </c>
      <c r="F1640" s="4">
        <v>5654.82</v>
      </c>
      <c r="G1640" s="5"/>
      <c r="H1640" s="6">
        <v>3</v>
      </c>
    </row>
    <row r="1641" spans="1:8" x14ac:dyDescent="0.2">
      <c r="A1641" s="10" t="s">
        <v>3231</v>
      </c>
      <c r="B1641" s="10" t="s">
        <v>3230</v>
      </c>
      <c r="C1641" s="10" t="s">
        <v>2486</v>
      </c>
      <c r="D1641" s="4">
        <v>1884.94</v>
      </c>
      <c r="E1641" s="3">
        <v>1</v>
      </c>
      <c r="F1641" s="4">
        <v>1884.94</v>
      </c>
      <c r="G1641" s="5"/>
      <c r="H1641" s="6">
        <v>1</v>
      </c>
    </row>
    <row r="1642" spans="1:8" x14ac:dyDescent="0.2">
      <c r="A1642" s="10" t="s">
        <v>3232</v>
      </c>
      <c r="B1642" s="10" t="s">
        <v>3233</v>
      </c>
      <c r="C1642" s="10" t="s">
        <v>1377</v>
      </c>
      <c r="D1642" s="4">
        <v>1884.94</v>
      </c>
      <c r="E1642" s="3">
        <v>1</v>
      </c>
      <c r="F1642" s="4">
        <v>1884.94</v>
      </c>
      <c r="G1642" s="5"/>
      <c r="H1642" s="6">
        <v>1</v>
      </c>
    </row>
    <row r="1643" spans="1:8" x14ac:dyDescent="0.2">
      <c r="A1643" s="10" t="s">
        <v>3234</v>
      </c>
      <c r="B1643" s="10" t="s">
        <v>3233</v>
      </c>
      <c r="C1643" s="10" t="s">
        <v>493</v>
      </c>
      <c r="D1643" s="4">
        <v>1884.94</v>
      </c>
      <c r="E1643" s="3">
        <v>1</v>
      </c>
      <c r="F1643" s="4">
        <v>1884.94</v>
      </c>
      <c r="G1643" s="5"/>
      <c r="H1643" s="6">
        <v>1</v>
      </c>
    </row>
    <row r="1644" spans="1:8" x14ac:dyDescent="0.2">
      <c r="A1644" s="10" t="s">
        <v>3235</v>
      </c>
      <c r="B1644" s="10" t="s">
        <v>3236</v>
      </c>
      <c r="C1644" s="10" t="s">
        <v>1377</v>
      </c>
      <c r="D1644" s="4">
        <v>2234.3000000000002</v>
      </c>
      <c r="E1644" s="3">
        <v>2</v>
      </c>
      <c r="F1644" s="7">
        <v>4468.6000000000004</v>
      </c>
      <c r="G1644" s="5"/>
      <c r="H1644" s="6">
        <v>2</v>
      </c>
    </row>
    <row r="1645" spans="1:8" x14ac:dyDescent="0.2">
      <c r="A1645" s="10" t="s">
        <v>3237</v>
      </c>
      <c r="B1645" s="10" t="s">
        <v>3236</v>
      </c>
      <c r="C1645" s="10" t="s">
        <v>491</v>
      </c>
      <c r="D1645" s="4">
        <v>2234.29</v>
      </c>
      <c r="E1645" s="3">
        <v>2</v>
      </c>
      <c r="F1645" s="4">
        <v>4468.58</v>
      </c>
      <c r="G1645" s="5"/>
      <c r="H1645" s="6">
        <v>2</v>
      </c>
    </row>
    <row r="1646" spans="1:8" x14ac:dyDescent="0.2">
      <c r="A1646" s="10" t="s">
        <v>3238</v>
      </c>
      <c r="B1646" s="10" t="s">
        <v>3236</v>
      </c>
      <c r="C1646" s="10" t="s">
        <v>1385</v>
      </c>
      <c r="D1646" s="4">
        <v>2234.29</v>
      </c>
      <c r="E1646" s="3">
        <v>2</v>
      </c>
      <c r="F1646" s="4">
        <v>4468.58</v>
      </c>
      <c r="G1646" s="5"/>
      <c r="H1646" s="6">
        <v>2</v>
      </c>
    </row>
    <row r="1647" spans="1:8" x14ac:dyDescent="0.2">
      <c r="A1647" s="10" t="s">
        <v>3239</v>
      </c>
      <c r="B1647" s="10" t="s">
        <v>3236</v>
      </c>
      <c r="C1647" s="10" t="s">
        <v>2486</v>
      </c>
      <c r="D1647" s="4">
        <v>2234.29</v>
      </c>
      <c r="E1647" s="3">
        <v>2</v>
      </c>
      <c r="F1647" s="4">
        <v>4468.58</v>
      </c>
      <c r="G1647" s="5"/>
      <c r="H1647" s="6">
        <v>2</v>
      </c>
    </row>
    <row r="1648" spans="1:8" x14ac:dyDescent="0.2">
      <c r="A1648" s="10" t="s">
        <v>3240</v>
      </c>
      <c r="B1648" s="10" t="s">
        <v>3241</v>
      </c>
      <c r="C1648" s="10" t="s">
        <v>1385</v>
      </c>
      <c r="D1648" s="4">
        <v>1884.94</v>
      </c>
      <c r="E1648" s="3">
        <v>1</v>
      </c>
      <c r="F1648" s="4">
        <v>1884.94</v>
      </c>
      <c r="G1648" s="5"/>
      <c r="H1648" s="6">
        <v>1</v>
      </c>
    </row>
    <row r="1649" spans="1:8" x14ac:dyDescent="0.2">
      <c r="A1649" s="10" t="s">
        <v>3242</v>
      </c>
      <c r="B1649" s="10" t="s">
        <v>3243</v>
      </c>
      <c r="C1649" s="10" t="s">
        <v>1377</v>
      </c>
      <c r="D1649" s="4">
        <v>2234.29</v>
      </c>
      <c r="E1649" s="3">
        <v>1</v>
      </c>
      <c r="F1649" s="4">
        <v>2234.29</v>
      </c>
      <c r="G1649" s="5"/>
      <c r="H1649" s="6">
        <v>1</v>
      </c>
    </row>
    <row r="1650" spans="1:8" x14ac:dyDescent="0.2">
      <c r="A1650" s="10" t="s">
        <v>3244</v>
      </c>
      <c r="B1650" s="10" t="s">
        <v>3243</v>
      </c>
      <c r="C1650" s="10" t="s">
        <v>491</v>
      </c>
      <c r="D1650" s="4">
        <v>2234.3000000000002</v>
      </c>
      <c r="E1650" s="3">
        <v>3</v>
      </c>
      <c r="F1650" s="7">
        <v>6702.9</v>
      </c>
      <c r="G1650" s="5"/>
      <c r="H1650" s="6">
        <v>3</v>
      </c>
    </row>
    <row r="1651" spans="1:8" x14ac:dyDescent="0.2">
      <c r="A1651" s="10" t="s">
        <v>3245</v>
      </c>
      <c r="B1651" s="10" t="s">
        <v>3243</v>
      </c>
      <c r="C1651" s="10" t="s">
        <v>1385</v>
      </c>
      <c r="D1651" s="4">
        <v>2234.29</v>
      </c>
      <c r="E1651" s="3">
        <v>4</v>
      </c>
      <c r="F1651" s="4">
        <v>8937.16</v>
      </c>
      <c r="G1651" s="5"/>
      <c r="H1651" s="6">
        <v>4</v>
      </c>
    </row>
    <row r="1652" spans="1:8" x14ac:dyDescent="0.2">
      <c r="A1652" s="10" t="s">
        <v>3246</v>
      </c>
      <c r="B1652" s="10" t="s">
        <v>3243</v>
      </c>
      <c r="C1652" s="10" t="s">
        <v>493</v>
      </c>
      <c r="D1652" s="4">
        <v>2234.29</v>
      </c>
      <c r="E1652" s="3">
        <v>3</v>
      </c>
      <c r="F1652" s="4">
        <v>6702.87</v>
      </c>
      <c r="G1652" s="5"/>
      <c r="H1652" s="6">
        <v>3</v>
      </c>
    </row>
    <row r="1653" spans="1:8" x14ac:dyDescent="0.2">
      <c r="A1653" s="10" t="s">
        <v>3247</v>
      </c>
      <c r="B1653" s="10" t="s">
        <v>3243</v>
      </c>
      <c r="C1653" s="10" t="s">
        <v>2486</v>
      </c>
      <c r="D1653" s="4">
        <v>2234.29</v>
      </c>
      <c r="E1653" s="3">
        <v>2</v>
      </c>
      <c r="F1653" s="4">
        <v>4468.58</v>
      </c>
      <c r="G1653" s="5"/>
      <c r="H1653" s="6">
        <v>2</v>
      </c>
    </row>
    <row r="1654" spans="1:8" x14ac:dyDescent="0.2">
      <c r="A1654" s="10" t="s">
        <v>3248</v>
      </c>
      <c r="B1654" s="10" t="s">
        <v>3249</v>
      </c>
      <c r="C1654" s="10" t="s">
        <v>1385</v>
      </c>
      <c r="D1654" s="4">
        <v>1653.25</v>
      </c>
      <c r="E1654" s="3">
        <v>3</v>
      </c>
      <c r="F1654" s="4">
        <v>4959.75</v>
      </c>
      <c r="G1654" s="5"/>
      <c r="H1654" s="6">
        <v>3</v>
      </c>
    </row>
    <row r="1655" spans="1:8" x14ac:dyDescent="0.2">
      <c r="A1655" s="10" t="s">
        <v>3250</v>
      </c>
      <c r="B1655" s="10" t="s">
        <v>3249</v>
      </c>
      <c r="C1655" s="10" t="s">
        <v>493</v>
      </c>
      <c r="D1655" s="4">
        <v>1653.25</v>
      </c>
      <c r="E1655" s="3">
        <v>2</v>
      </c>
      <c r="F1655" s="7">
        <v>3306.5</v>
      </c>
      <c r="G1655" s="5"/>
      <c r="H1655" s="6">
        <v>2</v>
      </c>
    </row>
    <row r="1656" spans="1:8" x14ac:dyDescent="0.2">
      <c r="A1656" s="10" t="s">
        <v>3251</v>
      </c>
      <c r="B1656" s="10" t="s">
        <v>3252</v>
      </c>
      <c r="C1656" s="10" t="s">
        <v>491</v>
      </c>
      <c r="D1656" s="4">
        <v>1449.32</v>
      </c>
      <c r="E1656" s="3">
        <v>1</v>
      </c>
      <c r="F1656" s="4">
        <v>1449.32</v>
      </c>
      <c r="G1656" s="5"/>
      <c r="H1656" s="6">
        <v>1</v>
      </c>
    </row>
    <row r="1657" spans="1:8" x14ac:dyDescent="0.2">
      <c r="A1657" s="10" t="s">
        <v>3253</v>
      </c>
      <c r="B1657" s="10" t="s">
        <v>3254</v>
      </c>
      <c r="C1657" s="10" t="s">
        <v>1385</v>
      </c>
      <c r="D1657" s="4">
        <v>1882.37</v>
      </c>
      <c r="E1657" s="3">
        <v>1</v>
      </c>
      <c r="F1657" s="4">
        <v>1882.37</v>
      </c>
      <c r="G1657" s="5"/>
      <c r="H1657" s="6">
        <v>1</v>
      </c>
    </row>
    <row r="1658" spans="1:8" x14ac:dyDescent="0.2">
      <c r="A1658" s="10" t="s">
        <v>3255</v>
      </c>
      <c r="B1658" s="10" t="s">
        <v>3256</v>
      </c>
      <c r="C1658" s="10" t="s">
        <v>1377</v>
      </c>
      <c r="D1658" s="4">
        <v>1616.59</v>
      </c>
      <c r="E1658" s="3">
        <v>1</v>
      </c>
      <c r="F1658" s="4">
        <v>1616.59</v>
      </c>
      <c r="G1658" s="5"/>
      <c r="H1658" s="6">
        <v>1</v>
      </c>
    </row>
    <row r="1659" spans="1:8" x14ac:dyDescent="0.2">
      <c r="A1659" s="10" t="s">
        <v>3257</v>
      </c>
      <c r="B1659" s="10" t="s">
        <v>3258</v>
      </c>
      <c r="C1659" s="10" t="s">
        <v>491</v>
      </c>
      <c r="D1659" s="4">
        <v>1884.94</v>
      </c>
      <c r="E1659" s="3">
        <v>2</v>
      </c>
      <c r="F1659" s="4">
        <v>3769.88</v>
      </c>
      <c r="G1659" s="5"/>
      <c r="H1659" s="6">
        <v>2</v>
      </c>
    </row>
    <row r="1660" spans="1:8" x14ac:dyDescent="0.2">
      <c r="A1660" s="10" t="s">
        <v>3259</v>
      </c>
      <c r="B1660" s="10" t="s">
        <v>3258</v>
      </c>
      <c r="C1660" s="10" t="s">
        <v>1385</v>
      </c>
      <c r="D1660" s="4">
        <v>1884.94</v>
      </c>
      <c r="E1660" s="3">
        <v>5</v>
      </c>
      <c r="F1660" s="7">
        <v>9424.7000000000007</v>
      </c>
      <c r="G1660" s="5"/>
      <c r="H1660" s="6">
        <v>5</v>
      </c>
    </row>
    <row r="1661" spans="1:8" x14ac:dyDescent="0.2">
      <c r="A1661" s="10" t="s">
        <v>3260</v>
      </c>
      <c r="B1661" s="10" t="s">
        <v>3258</v>
      </c>
      <c r="C1661" s="10" t="s">
        <v>493</v>
      </c>
      <c r="D1661" s="4">
        <v>1710.18</v>
      </c>
      <c r="E1661" s="3">
        <v>1</v>
      </c>
      <c r="F1661" s="4">
        <v>1710.18</v>
      </c>
      <c r="G1661" s="5"/>
      <c r="H1661" s="6">
        <v>1</v>
      </c>
    </row>
    <row r="1662" spans="1:8" x14ac:dyDescent="0.2">
      <c r="A1662" s="10" t="s">
        <v>3261</v>
      </c>
      <c r="B1662" s="10" t="s">
        <v>3262</v>
      </c>
      <c r="C1662" s="10" t="s">
        <v>493</v>
      </c>
      <c r="D1662" s="4">
        <v>1673.26</v>
      </c>
      <c r="E1662" s="3">
        <v>2</v>
      </c>
      <c r="F1662" s="4">
        <v>3346.52</v>
      </c>
      <c r="G1662" s="5"/>
      <c r="H1662" s="6">
        <v>2</v>
      </c>
    </row>
    <row r="1663" spans="1:8" x14ac:dyDescent="0.2">
      <c r="A1663" s="10" t="s">
        <v>3263</v>
      </c>
      <c r="B1663" s="10" t="s">
        <v>3264</v>
      </c>
      <c r="C1663" s="10" t="s">
        <v>1385</v>
      </c>
      <c r="D1663" s="4">
        <v>1843.97</v>
      </c>
      <c r="E1663" s="3">
        <v>4</v>
      </c>
      <c r="F1663" s="4">
        <v>7375.88</v>
      </c>
      <c r="G1663" s="5"/>
      <c r="H1663" s="6">
        <v>4</v>
      </c>
    </row>
    <row r="1664" spans="1:8" x14ac:dyDescent="0.2">
      <c r="A1664" s="10" t="s">
        <v>3265</v>
      </c>
      <c r="B1664" s="10" t="s">
        <v>3266</v>
      </c>
      <c r="C1664" s="10" t="s">
        <v>491</v>
      </c>
      <c r="D1664" s="4">
        <v>2054.9499999999998</v>
      </c>
      <c r="E1664" s="3">
        <v>2</v>
      </c>
      <c r="F1664" s="7">
        <v>4109.8999999999996</v>
      </c>
      <c r="G1664" s="5"/>
      <c r="H1664" s="6">
        <v>2</v>
      </c>
    </row>
    <row r="1665" spans="1:8" x14ac:dyDescent="0.2">
      <c r="A1665" s="10" t="s">
        <v>3267</v>
      </c>
      <c r="B1665" s="10" t="s">
        <v>3266</v>
      </c>
      <c r="C1665" s="10" t="s">
        <v>1385</v>
      </c>
      <c r="D1665" s="4">
        <v>2054.9499999999998</v>
      </c>
      <c r="E1665" s="3">
        <v>1</v>
      </c>
      <c r="F1665" s="4">
        <v>2054.9499999999998</v>
      </c>
      <c r="G1665" s="5"/>
      <c r="H1665" s="6">
        <v>1</v>
      </c>
    </row>
    <row r="1666" spans="1:8" x14ac:dyDescent="0.2">
      <c r="A1666" s="10" t="s">
        <v>3268</v>
      </c>
      <c r="B1666" s="10" t="s">
        <v>3269</v>
      </c>
      <c r="C1666" s="10" t="s">
        <v>491</v>
      </c>
      <c r="D1666" s="4">
        <v>2054.9499999999998</v>
      </c>
      <c r="E1666" s="3">
        <v>1</v>
      </c>
      <c r="F1666" s="4">
        <v>2054.9499999999998</v>
      </c>
      <c r="G1666" s="5"/>
      <c r="H1666" s="6">
        <v>1</v>
      </c>
    </row>
    <row r="1667" spans="1:8" x14ac:dyDescent="0.2">
      <c r="A1667" s="10" t="s">
        <v>3270</v>
      </c>
      <c r="B1667" s="10" t="s">
        <v>3271</v>
      </c>
      <c r="C1667" s="10" t="s">
        <v>1385</v>
      </c>
      <c r="D1667" s="4">
        <v>1947.98</v>
      </c>
      <c r="E1667" s="3">
        <v>1</v>
      </c>
      <c r="F1667" s="4">
        <v>1947.98</v>
      </c>
      <c r="G1667" s="5"/>
      <c r="H1667" s="6">
        <v>1</v>
      </c>
    </row>
    <row r="1668" spans="1:8" x14ac:dyDescent="0.2">
      <c r="A1668" s="10" t="s">
        <v>3272</v>
      </c>
      <c r="B1668" s="10" t="s">
        <v>3273</v>
      </c>
      <c r="C1668" s="10" t="s">
        <v>491</v>
      </c>
      <c r="D1668" s="4">
        <v>2055.48</v>
      </c>
      <c r="E1668" s="3">
        <v>1</v>
      </c>
      <c r="F1668" s="4">
        <v>2055.48</v>
      </c>
      <c r="G1668" s="5"/>
      <c r="H1668" s="6">
        <v>1</v>
      </c>
    </row>
    <row r="1669" spans="1:8" x14ac:dyDescent="0.2">
      <c r="A1669" s="10" t="s">
        <v>3274</v>
      </c>
      <c r="B1669" s="10" t="s">
        <v>3273</v>
      </c>
      <c r="C1669" s="10" t="s">
        <v>1385</v>
      </c>
      <c r="D1669" s="4">
        <v>2055.48</v>
      </c>
      <c r="E1669" s="3">
        <v>1</v>
      </c>
      <c r="F1669" s="4">
        <v>2055.48</v>
      </c>
      <c r="G1669" s="5"/>
      <c r="H1669" s="6">
        <v>1</v>
      </c>
    </row>
    <row r="1670" spans="1:8" x14ac:dyDescent="0.2">
      <c r="A1670" s="10" t="s">
        <v>3275</v>
      </c>
      <c r="B1670" s="10" t="s">
        <v>3276</v>
      </c>
      <c r="C1670" s="10" t="s">
        <v>1377</v>
      </c>
      <c r="D1670" s="4">
        <v>2055.4899999999998</v>
      </c>
      <c r="E1670" s="3">
        <v>1</v>
      </c>
      <c r="F1670" s="4">
        <v>2055.4899999999998</v>
      </c>
      <c r="G1670" s="5"/>
      <c r="H1670" s="6">
        <v>1</v>
      </c>
    </row>
    <row r="1671" spans="1:8" x14ac:dyDescent="0.2">
      <c r="A1671" s="10" t="s">
        <v>3277</v>
      </c>
      <c r="B1671" s="10" t="s">
        <v>3276</v>
      </c>
      <c r="C1671" s="10" t="s">
        <v>491</v>
      </c>
      <c r="D1671" s="4">
        <v>2055.48</v>
      </c>
      <c r="E1671" s="3">
        <v>1</v>
      </c>
      <c r="F1671" s="4">
        <v>2055.48</v>
      </c>
      <c r="G1671" s="5"/>
      <c r="H1671" s="6">
        <v>1</v>
      </c>
    </row>
    <row r="1672" spans="1:8" x14ac:dyDescent="0.2">
      <c r="A1672" s="10" t="s">
        <v>3278</v>
      </c>
      <c r="B1672" s="10" t="s">
        <v>3276</v>
      </c>
      <c r="C1672" s="10" t="s">
        <v>1385</v>
      </c>
      <c r="D1672" s="4">
        <v>2055.48</v>
      </c>
      <c r="E1672" s="3">
        <v>2</v>
      </c>
      <c r="F1672" s="4">
        <v>4110.96</v>
      </c>
      <c r="G1672" s="5"/>
      <c r="H1672" s="6">
        <v>2</v>
      </c>
    </row>
    <row r="1673" spans="1:8" x14ac:dyDescent="0.2">
      <c r="A1673" s="10" t="s">
        <v>3279</v>
      </c>
      <c r="B1673" s="10" t="s">
        <v>3276</v>
      </c>
      <c r="C1673" s="10" t="s">
        <v>493</v>
      </c>
      <c r="D1673" s="4">
        <v>2055.48</v>
      </c>
      <c r="E1673" s="3">
        <v>1</v>
      </c>
      <c r="F1673" s="4">
        <v>2055.48</v>
      </c>
      <c r="G1673" s="5"/>
      <c r="H1673" s="6">
        <v>1</v>
      </c>
    </row>
    <row r="1674" spans="1:8" x14ac:dyDescent="0.2">
      <c r="A1674" s="10" t="s">
        <v>3280</v>
      </c>
      <c r="B1674" s="10" t="s">
        <v>3281</v>
      </c>
      <c r="C1674" s="10" t="s">
        <v>1377</v>
      </c>
      <c r="D1674" s="4">
        <v>1298.01</v>
      </c>
      <c r="E1674" s="3">
        <v>3</v>
      </c>
      <c r="F1674" s="4">
        <v>3894.03</v>
      </c>
      <c r="G1674" s="5"/>
      <c r="H1674" s="6">
        <v>3</v>
      </c>
    </row>
    <row r="1675" spans="1:8" x14ac:dyDescent="0.2">
      <c r="A1675" s="10" t="s">
        <v>3282</v>
      </c>
      <c r="B1675" s="10" t="s">
        <v>3281</v>
      </c>
      <c r="C1675" s="10" t="s">
        <v>1385</v>
      </c>
      <c r="D1675" s="4">
        <v>1298.01</v>
      </c>
      <c r="E1675" s="3">
        <v>6</v>
      </c>
      <c r="F1675" s="4">
        <v>7788.06</v>
      </c>
      <c r="G1675" s="5"/>
      <c r="H1675" s="6">
        <v>6</v>
      </c>
    </row>
    <row r="1676" spans="1:8" x14ac:dyDescent="0.2">
      <c r="A1676" s="10" t="s">
        <v>3283</v>
      </c>
      <c r="B1676" s="10" t="s">
        <v>3281</v>
      </c>
      <c r="C1676" s="10" t="s">
        <v>493</v>
      </c>
      <c r="D1676" s="4">
        <v>1298.01</v>
      </c>
      <c r="E1676" s="3">
        <v>1</v>
      </c>
      <c r="F1676" s="4">
        <v>1298.01</v>
      </c>
      <c r="G1676" s="5"/>
      <c r="H1676" s="6">
        <v>1</v>
      </c>
    </row>
    <row r="1677" spans="1:8" x14ac:dyDescent="0.2">
      <c r="A1677" s="10" t="s">
        <v>3284</v>
      </c>
      <c r="B1677" s="10" t="s">
        <v>3281</v>
      </c>
      <c r="C1677" s="10" t="s">
        <v>2486</v>
      </c>
      <c r="D1677" s="4">
        <v>1174.74</v>
      </c>
      <c r="E1677" s="3">
        <v>3</v>
      </c>
      <c r="F1677" s="4">
        <v>3524.22</v>
      </c>
      <c r="G1677" s="5"/>
      <c r="H1677" s="6">
        <v>3</v>
      </c>
    </row>
    <row r="1678" spans="1:8" x14ac:dyDescent="0.2">
      <c r="A1678" s="10" t="s">
        <v>3285</v>
      </c>
      <c r="B1678" s="10" t="s">
        <v>3286</v>
      </c>
      <c r="C1678" s="10" t="s">
        <v>491</v>
      </c>
      <c r="D1678" s="4">
        <v>1229.31</v>
      </c>
      <c r="E1678" s="3">
        <v>1</v>
      </c>
      <c r="F1678" s="4">
        <v>1229.31</v>
      </c>
      <c r="G1678" s="5"/>
      <c r="H1678" s="6">
        <v>1</v>
      </c>
    </row>
    <row r="1679" spans="1:8" x14ac:dyDescent="0.2">
      <c r="A1679" s="10" t="s">
        <v>3287</v>
      </c>
      <c r="B1679" s="10" t="s">
        <v>3286</v>
      </c>
      <c r="C1679" s="10" t="s">
        <v>1385</v>
      </c>
      <c r="D1679" s="4">
        <v>1229.31</v>
      </c>
      <c r="E1679" s="3">
        <v>4</v>
      </c>
      <c r="F1679" s="4">
        <v>4917.24</v>
      </c>
      <c r="G1679" s="5"/>
      <c r="H1679" s="6">
        <v>4</v>
      </c>
    </row>
    <row r="1680" spans="1:8" x14ac:dyDescent="0.2">
      <c r="A1680" s="10" t="s">
        <v>3288</v>
      </c>
      <c r="B1680" s="10" t="s">
        <v>3286</v>
      </c>
      <c r="C1680" s="10" t="s">
        <v>493</v>
      </c>
      <c r="D1680" s="4">
        <v>1229.31</v>
      </c>
      <c r="E1680" s="3">
        <v>1</v>
      </c>
      <c r="F1680" s="4">
        <v>1229.31</v>
      </c>
      <c r="G1680" s="5"/>
      <c r="H1680" s="6">
        <v>1</v>
      </c>
    </row>
    <row r="1681" spans="1:8" x14ac:dyDescent="0.2">
      <c r="A1681" s="10" t="s">
        <v>3289</v>
      </c>
      <c r="B1681" s="10" t="s">
        <v>3290</v>
      </c>
      <c r="C1681" s="10" t="s">
        <v>491</v>
      </c>
      <c r="D1681" s="4">
        <v>1064.8</v>
      </c>
      <c r="E1681" s="3">
        <v>1</v>
      </c>
      <c r="F1681" s="7">
        <v>1064.8</v>
      </c>
      <c r="G1681" s="5"/>
      <c r="H1681" s="6">
        <v>1</v>
      </c>
    </row>
    <row r="1682" spans="1:8" x14ac:dyDescent="0.2">
      <c r="A1682" s="10" t="s">
        <v>3291</v>
      </c>
      <c r="B1682" s="10" t="s">
        <v>3292</v>
      </c>
      <c r="C1682" s="10" t="s">
        <v>1377</v>
      </c>
      <c r="D1682" s="4">
        <v>1141.47</v>
      </c>
      <c r="E1682" s="3">
        <v>2</v>
      </c>
      <c r="F1682" s="4">
        <v>2282.94</v>
      </c>
      <c r="G1682" s="5"/>
      <c r="H1682" s="6">
        <v>2</v>
      </c>
    </row>
    <row r="1683" spans="1:8" x14ac:dyDescent="0.2">
      <c r="A1683" s="10" t="s">
        <v>3293</v>
      </c>
      <c r="B1683" s="10" t="s">
        <v>3292</v>
      </c>
      <c r="C1683" s="10" t="s">
        <v>491</v>
      </c>
      <c r="D1683" s="4">
        <v>1141.47</v>
      </c>
      <c r="E1683" s="3">
        <v>6</v>
      </c>
      <c r="F1683" s="4">
        <v>6848.82</v>
      </c>
      <c r="G1683" s="5"/>
      <c r="H1683" s="6">
        <v>6</v>
      </c>
    </row>
    <row r="1684" spans="1:8" x14ac:dyDescent="0.2">
      <c r="A1684" s="10" t="s">
        <v>3294</v>
      </c>
      <c r="B1684" s="10" t="s">
        <v>3292</v>
      </c>
      <c r="C1684" s="10" t="s">
        <v>1385</v>
      </c>
      <c r="D1684" s="4">
        <v>1141.47</v>
      </c>
      <c r="E1684" s="3">
        <v>7</v>
      </c>
      <c r="F1684" s="4">
        <v>7990.29</v>
      </c>
      <c r="G1684" s="5"/>
      <c r="H1684" s="6">
        <v>7</v>
      </c>
    </row>
    <row r="1685" spans="1:8" x14ac:dyDescent="0.2">
      <c r="A1685" s="10" t="s">
        <v>3295</v>
      </c>
      <c r="B1685" s="10" t="s">
        <v>3292</v>
      </c>
      <c r="C1685" s="10" t="s">
        <v>493</v>
      </c>
      <c r="D1685" s="4">
        <v>1141.47</v>
      </c>
      <c r="E1685" s="3">
        <v>3</v>
      </c>
      <c r="F1685" s="4">
        <v>3424.41</v>
      </c>
      <c r="G1685" s="5"/>
      <c r="H1685" s="6">
        <v>3</v>
      </c>
    </row>
    <row r="1686" spans="1:8" x14ac:dyDescent="0.2">
      <c r="A1686" s="10" t="s">
        <v>3296</v>
      </c>
      <c r="B1686" s="10" t="s">
        <v>3297</v>
      </c>
      <c r="C1686" s="10" t="s">
        <v>1385</v>
      </c>
      <c r="D1686" s="4">
        <v>1140.8499999999999</v>
      </c>
      <c r="E1686" s="3">
        <v>1</v>
      </c>
      <c r="F1686" s="4">
        <v>1140.8499999999999</v>
      </c>
      <c r="G1686" s="5"/>
      <c r="H1686" s="6">
        <v>1</v>
      </c>
    </row>
    <row r="1687" spans="1:8" x14ac:dyDescent="0.2">
      <c r="A1687" s="10" t="s">
        <v>3298</v>
      </c>
      <c r="B1687" s="10" t="s">
        <v>3297</v>
      </c>
      <c r="C1687" s="10" t="s">
        <v>493</v>
      </c>
      <c r="D1687" s="4">
        <v>1140.8499999999999</v>
      </c>
      <c r="E1687" s="3">
        <v>2</v>
      </c>
      <c r="F1687" s="7">
        <v>2281.6999999999998</v>
      </c>
      <c r="G1687" s="5"/>
      <c r="H1687" s="6">
        <v>2</v>
      </c>
    </row>
    <row r="1688" spans="1:8" x14ac:dyDescent="0.2">
      <c r="A1688" s="10" t="s">
        <v>3299</v>
      </c>
      <c r="B1688" s="10" t="s">
        <v>3300</v>
      </c>
      <c r="C1688" s="10" t="s">
        <v>1377</v>
      </c>
      <c r="D1688" s="4">
        <v>1137.8800000000001</v>
      </c>
      <c r="E1688" s="3">
        <v>1</v>
      </c>
      <c r="F1688" s="4">
        <v>1137.8800000000001</v>
      </c>
      <c r="G1688" s="5"/>
      <c r="H1688" s="6">
        <v>1</v>
      </c>
    </row>
    <row r="1689" spans="1:8" x14ac:dyDescent="0.2">
      <c r="A1689" s="10" t="s">
        <v>3301</v>
      </c>
      <c r="B1689" s="10" t="s">
        <v>3300</v>
      </c>
      <c r="C1689" s="10" t="s">
        <v>1385</v>
      </c>
      <c r="D1689" s="4">
        <v>1137.8800000000001</v>
      </c>
      <c r="E1689" s="3">
        <v>2</v>
      </c>
      <c r="F1689" s="4">
        <v>2275.7600000000002</v>
      </c>
      <c r="G1689" s="5"/>
      <c r="H1689" s="6">
        <v>2</v>
      </c>
    </row>
    <row r="1690" spans="1:8" x14ac:dyDescent="0.2">
      <c r="A1690" s="10" t="s">
        <v>3302</v>
      </c>
      <c r="B1690" s="10" t="s">
        <v>3303</v>
      </c>
      <c r="C1690" s="10" t="s">
        <v>491</v>
      </c>
      <c r="D1690" s="4">
        <v>1000.17</v>
      </c>
      <c r="E1690" s="3">
        <v>4</v>
      </c>
      <c r="F1690" s="4">
        <v>4000.68</v>
      </c>
      <c r="G1690" s="5"/>
      <c r="H1690" s="6">
        <v>4</v>
      </c>
    </row>
    <row r="1691" spans="1:8" x14ac:dyDescent="0.2">
      <c r="A1691" s="10" t="s">
        <v>3304</v>
      </c>
      <c r="B1691" s="10" t="s">
        <v>3303</v>
      </c>
      <c r="C1691" s="10" t="s">
        <v>1385</v>
      </c>
      <c r="D1691" s="4">
        <v>1116.56</v>
      </c>
      <c r="E1691" s="3">
        <v>2</v>
      </c>
      <c r="F1691" s="4">
        <v>2233.12</v>
      </c>
      <c r="G1691" s="5"/>
      <c r="H1691" s="6">
        <v>2</v>
      </c>
    </row>
    <row r="1692" spans="1:8" x14ac:dyDescent="0.2">
      <c r="A1692" s="10" t="s">
        <v>3305</v>
      </c>
      <c r="B1692" s="10" t="s">
        <v>3306</v>
      </c>
      <c r="C1692" s="10" t="s">
        <v>1377</v>
      </c>
      <c r="D1692" s="4">
        <v>1141.3599999999999</v>
      </c>
      <c r="E1692" s="3">
        <v>2</v>
      </c>
      <c r="F1692" s="4">
        <v>2282.7199999999998</v>
      </c>
      <c r="G1692" s="5"/>
      <c r="H1692" s="6">
        <v>2</v>
      </c>
    </row>
    <row r="1693" spans="1:8" x14ac:dyDescent="0.2">
      <c r="A1693" s="10" t="s">
        <v>3307</v>
      </c>
      <c r="B1693" s="10" t="s">
        <v>3308</v>
      </c>
      <c r="C1693" s="10" t="s">
        <v>491</v>
      </c>
      <c r="D1693" s="4">
        <v>1141.3499999999999</v>
      </c>
      <c r="E1693" s="3">
        <v>1</v>
      </c>
      <c r="F1693" s="4">
        <v>1141.3499999999999</v>
      </c>
      <c r="G1693" s="5"/>
      <c r="H1693" s="6">
        <v>1</v>
      </c>
    </row>
    <row r="1694" spans="1:8" x14ac:dyDescent="0.2">
      <c r="A1694" s="10" t="s">
        <v>3309</v>
      </c>
      <c r="B1694" s="10" t="s">
        <v>3308</v>
      </c>
      <c r="C1694" s="10" t="s">
        <v>493</v>
      </c>
      <c r="D1694" s="4">
        <v>1141.3499999999999</v>
      </c>
      <c r="E1694" s="3">
        <v>1</v>
      </c>
      <c r="F1694" s="4">
        <v>1141.3499999999999</v>
      </c>
      <c r="G1694" s="5"/>
      <c r="H1694" s="6">
        <v>1</v>
      </c>
    </row>
    <row r="1695" spans="1:8" x14ac:dyDescent="0.2">
      <c r="A1695" s="10" t="s">
        <v>3310</v>
      </c>
      <c r="B1695" s="10" t="s">
        <v>3311</v>
      </c>
      <c r="C1695" s="10" t="s">
        <v>491</v>
      </c>
      <c r="D1695" s="4">
        <v>1141.3499999999999</v>
      </c>
      <c r="E1695" s="3">
        <v>3</v>
      </c>
      <c r="F1695" s="4">
        <v>3424.05</v>
      </c>
      <c r="G1695" s="5"/>
      <c r="H1695" s="6">
        <v>3</v>
      </c>
    </row>
    <row r="1696" spans="1:8" x14ac:dyDescent="0.2">
      <c r="A1696" s="10" t="s">
        <v>3312</v>
      </c>
      <c r="B1696" s="10" t="s">
        <v>3311</v>
      </c>
      <c r="C1696" s="10" t="s">
        <v>1385</v>
      </c>
      <c r="D1696" s="4">
        <v>1141.3499999999999</v>
      </c>
      <c r="E1696" s="3">
        <v>4</v>
      </c>
      <c r="F1696" s="7">
        <v>4565.3999999999996</v>
      </c>
      <c r="G1696" s="5"/>
      <c r="H1696" s="6">
        <v>4</v>
      </c>
    </row>
    <row r="1697" spans="1:8" x14ac:dyDescent="0.2">
      <c r="A1697" s="10" t="s">
        <v>3313</v>
      </c>
      <c r="B1697" s="10" t="s">
        <v>3311</v>
      </c>
      <c r="C1697" s="10" t="s">
        <v>493</v>
      </c>
      <c r="D1697" s="4">
        <v>1141.3499999999999</v>
      </c>
      <c r="E1697" s="3">
        <v>3</v>
      </c>
      <c r="F1697" s="4">
        <v>3424.05</v>
      </c>
      <c r="G1697" s="5"/>
      <c r="H1697" s="6">
        <v>3</v>
      </c>
    </row>
    <row r="1698" spans="1:8" x14ac:dyDescent="0.2">
      <c r="A1698" s="10" t="s">
        <v>3314</v>
      </c>
      <c r="B1698" s="10" t="s">
        <v>3315</v>
      </c>
      <c r="C1698" s="10" t="s">
        <v>1377</v>
      </c>
      <c r="D1698" s="4">
        <v>1197.78</v>
      </c>
      <c r="E1698" s="3">
        <v>1</v>
      </c>
      <c r="F1698" s="4">
        <v>1197.78</v>
      </c>
      <c r="G1698" s="5"/>
      <c r="H1698" s="6">
        <v>1</v>
      </c>
    </row>
    <row r="1699" spans="1:8" x14ac:dyDescent="0.2">
      <c r="A1699" s="10" t="s">
        <v>3316</v>
      </c>
      <c r="B1699" s="10" t="s">
        <v>3315</v>
      </c>
      <c r="C1699" s="10" t="s">
        <v>1385</v>
      </c>
      <c r="D1699" s="4">
        <v>1197.78</v>
      </c>
      <c r="E1699" s="3">
        <v>2</v>
      </c>
      <c r="F1699" s="4">
        <v>2395.56</v>
      </c>
      <c r="G1699" s="5"/>
      <c r="H1699" s="6">
        <v>2</v>
      </c>
    </row>
    <row r="1700" spans="1:8" x14ac:dyDescent="0.2">
      <c r="A1700" s="10" t="s">
        <v>3317</v>
      </c>
      <c r="B1700" s="10" t="s">
        <v>3315</v>
      </c>
      <c r="C1700" s="10" t="s">
        <v>493</v>
      </c>
      <c r="D1700" s="4">
        <v>1197.78</v>
      </c>
      <c r="E1700" s="3">
        <v>1</v>
      </c>
      <c r="F1700" s="4">
        <v>1197.78</v>
      </c>
      <c r="G1700" s="5"/>
      <c r="H1700" s="6">
        <v>1</v>
      </c>
    </row>
    <row r="1701" spans="1:8" x14ac:dyDescent="0.2">
      <c r="A1701" s="10" t="s">
        <v>3318</v>
      </c>
      <c r="B1701" s="10" t="s">
        <v>3319</v>
      </c>
      <c r="C1701" s="10" t="s">
        <v>1385</v>
      </c>
      <c r="D1701" s="4">
        <v>1197.78</v>
      </c>
      <c r="E1701" s="3">
        <v>1</v>
      </c>
      <c r="F1701" s="4">
        <v>1197.78</v>
      </c>
      <c r="G1701" s="5"/>
      <c r="H1701" s="6">
        <v>1</v>
      </c>
    </row>
    <row r="1702" spans="1:8" x14ac:dyDescent="0.2">
      <c r="A1702" s="10" t="s">
        <v>3320</v>
      </c>
      <c r="B1702" s="10" t="s">
        <v>3321</v>
      </c>
      <c r="C1702" s="10" t="s">
        <v>491</v>
      </c>
      <c r="D1702" s="4">
        <v>1164.76</v>
      </c>
      <c r="E1702" s="3">
        <v>4</v>
      </c>
      <c r="F1702" s="4">
        <v>4659.04</v>
      </c>
      <c r="G1702" s="5"/>
      <c r="H1702" s="6">
        <v>4</v>
      </c>
    </row>
    <row r="1703" spans="1:8" x14ac:dyDescent="0.2">
      <c r="A1703" s="10" t="s">
        <v>3322</v>
      </c>
      <c r="B1703" s="10" t="s">
        <v>3321</v>
      </c>
      <c r="C1703" s="10" t="s">
        <v>1385</v>
      </c>
      <c r="D1703" s="4">
        <v>1181.44</v>
      </c>
      <c r="E1703" s="3">
        <v>7</v>
      </c>
      <c r="F1703" s="4">
        <v>8270.08</v>
      </c>
      <c r="G1703" s="5"/>
      <c r="H1703" s="6">
        <v>7</v>
      </c>
    </row>
    <row r="1704" spans="1:8" x14ac:dyDescent="0.2">
      <c r="A1704" s="10" t="s">
        <v>3323</v>
      </c>
      <c r="B1704" s="10" t="s">
        <v>3321</v>
      </c>
      <c r="C1704" s="10" t="s">
        <v>493</v>
      </c>
      <c r="D1704" s="4">
        <v>1164.76</v>
      </c>
      <c r="E1704" s="3">
        <v>4</v>
      </c>
      <c r="F1704" s="4">
        <v>4659.04</v>
      </c>
      <c r="G1704" s="5"/>
      <c r="H1704" s="6">
        <v>4</v>
      </c>
    </row>
    <row r="1705" spans="1:8" x14ac:dyDescent="0.2">
      <c r="A1705" s="10" t="s">
        <v>3324</v>
      </c>
      <c r="B1705" s="10" t="s">
        <v>3325</v>
      </c>
      <c r="C1705" s="10" t="s">
        <v>491</v>
      </c>
      <c r="D1705" s="4">
        <v>1164.76</v>
      </c>
      <c r="E1705" s="3">
        <v>5</v>
      </c>
      <c r="F1705" s="7">
        <v>5823.8</v>
      </c>
      <c r="G1705" s="5"/>
      <c r="H1705" s="6">
        <v>5</v>
      </c>
    </row>
    <row r="1706" spans="1:8" x14ac:dyDescent="0.2">
      <c r="A1706" s="10" t="s">
        <v>3326</v>
      </c>
      <c r="B1706" s="10" t="s">
        <v>3325</v>
      </c>
      <c r="C1706" s="10" t="s">
        <v>1385</v>
      </c>
      <c r="D1706" s="4">
        <v>1164.76</v>
      </c>
      <c r="E1706" s="3">
        <v>8</v>
      </c>
      <c r="F1706" s="4">
        <v>9318.08</v>
      </c>
      <c r="G1706" s="5"/>
      <c r="H1706" s="6">
        <v>8</v>
      </c>
    </row>
    <row r="1707" spans="1:8" x14ac:dyDescent="0.2">
      <c r="A1707" s="10" t="s">
        <v>3327</v>
      </c>
      <c r="B1707" s="10" t="s">
        <v>3325</v>
      </c>
      <c r="C1707" s="10" t="s">
        <v>493</v>
      </c>
      <c r="D1707" s="4">
        <v>1164.76</v>
      </c>
      <c r="E1707" s="3">
        <v>3</v>
      </c>
      <c r="F1707" s="4">
        <v>3494.28</v>
      </c>
      <c r="G1707" s="5"/>
      <c r="H1707" s="6">
        <v>3</v>
      </c>
    </row>
    <row r="1708" spans="1:8" x14ac:dyDescent="0.2">
      <c r="A1708" s="10" t="s">
        <v>3328</v>
      </c>
      <c r="B1708" s="10" t="s">
        <v>3329</v>
      </c>
      <c r="C1708" s="10" t="s">
        <v>1377</v>
      </c>
      <c r="D1708" s="2">
        <v>954.3</v>
      </c>
      <c r="E1708" s="3">
        <v>2</v>
      </c>
      <c r="F1708" s="7">
        <v>1908.6</v>
      </c>
      <c r="G1708" s="5"/>
      <c r="H1708" s="6">
        <v>2</v>
      </c>
    </row>
    <row r="1709" spans="1:8" x14ac:dyDescent="0.2">
      <c r="A1709" s="10" t="s">
        <v>3330</v>
      </c>
      <c r="B1709" s="10" t="s">
        <v>3329</v>
      </c>
      <c r="C1709" s="10" t="s">
        <v>491</v>
      </c>
      <c r="D1709" s="2">
        <v>954.29</v>
      </c>
      <c r="E1709" s="3">
        <v>4</v>
      </c>
      <c r="F1709" s="4">
        <v>3817.16</v>
      </c>
      <c r="G1709" s="5"/>
      <c r="H1709" s="6">
        <v>4</v>
      </c>
    </row>
    <row r="1710" spans="1:8" x14ac:dyDescent="0.2">
      <c r="A1710" s="10" t="s">
        <v>3331</v>
      </c>
      <c r="B1710" s="10" t="s">
        <v>3329</v>
      </c>
      <c r="C1710" s="10" t="s">
        <v>1385</v>
      </c>
      <c r="D1710" s="4">
        <v>1092.1099999999999</v>
      </c>
      <c r="E1710" s="3">
        <v>7</v>
      </c>
      <c r="F1710" s="4">
        <v>7644.77</v>
      </c>
      <c r="G1710" s="5"/>
      <c r="H1710" s="6">
        <v>7</v>
      </c>
    </row>
    <row r="1711" spans="1:8" x14ac:dyDescent="0.2">
      <c r="A1711" s="10" t="s">
        <v>3332</v>
      </c>
      <c r="B1711" s="10" t="s">
        <v>3329</v>
      </c>
      <c r="C1711" s="10" t="s">
        <v>493</v>
      </c>
      <c r="D1711" s="2">
        <v>954.29</v>
      </c>
      <c r="E1711" s="3">
        <v>5</v>
      </c>
      <c r="F1711" s="4">
        <v>4771.45</v>
      </c>
      <c r="G1711" s="5"/>
      <c r="H1711" s="6">
        <v>5</v>
      </c>
    </row>
    <row r="1712" spans="1:8" x14ac:dyDescent="0.2">
      <c r="A1712" s="10" t="s">
        <v>3333</v>
      </c>
      <c r="B1712" s="10" t="s">
        <v>3334</v>
      </c>
      <c r="C1712" s="10" t="s">
        <v>1693</v>
      </c>
      <c r="D1712" s="4">
        <v>1109.98</v>
      </c>
      <c r="E1712" s="3">
        <v>1</v>
      </c>
      <c r="F1712" s="4">
        <v>1109.98</v>
      </c>
      <c r="G1712" s="5"/>
      <c r="H1712" s="6">
        <v>1</v>
      </c>
    </row>
    <row r="1713" spans="1:8" x14ac:dyDescent="0.2">
      <c r="A1713" s="10" t="s">
        <v>3335</v>
      </c>
      <c r="B1713" s="10" t="s">
        <v>3336</v>
      </c>
      <c r="C1713" s="10" t="s">
        <v>1377</v>
      </c>
      <c r="D1713" s="4">
        <v>1055.03</v>
      </c>
      <c r="E1713" s="3">
        <v>2</v>
      </c>
      <c r="F1713" s="4">
        <v>2110.06</v>
      </c>
      <c r="G1713" s="5"/>
      <c r="H1713" s="6">
        <v>2</v>
      </c>
    </row>
    <row r="1714" spans="1:8" x14ac:dyDescent="0.2">
      <c r="A1714" s="10" t="s">
        <v>3337</v>
      </c>
      <c r="B1714" s="10" t="s">
        <v>3336</v>
      </c>
      <c r="C1714" s="10" t="s">
        <v>491</v>
      </c>
      <c r="D1714" s="4">
        <v>1055.03</v>
      </c>
      <c r="E1714" s="3">
        <v>7</v>
      </c>
      <c r="F1714" s="4">
        <v>7385.21</v>
      </c>
      <c r="G1714" s="5"/>
      <c r="H1714" s="6">
        <v>7</v>
      </c>
    </row>
    <row r="1715" spans="1:8" x14ac:dyDescent="0.2">
      <c r="A1715" s="10" t="s">
        <v>3338</v>
      </c>
      <c r="B1715" s="10" t="s">
        <v>3336</v>
      </c>
      <c r="C1715" s="10" t="s">
        <v>1385</v>
      </c>
      <c r="D1715" s="4">
        <v>1055.03</v>
      </c>
      <c r="E1715" s="3">
        <v>11</v>
      </c>
      <c r="F1715" s="4">
        <v>11605.33</v>
      </c>
      <c r="G1715" s="5"/>
      <c r="H1715" s="6">
        <v>11</v>
      </c>
    </row>
    <row r="1716" spans="1:8" x14ac:dyDescent="0.2">
      <c r="A1716" s="10" t="s">
        <v>3339</v>
      </c>
      <c r="B1716" s="10" t="s">
        <v>3336</v>
      </c>
      <c r="C1716" s="10" t="s">
        <v>493</v>
      </c>
      <c r="D1716" s="4">
        <v>1055.03</v>
      </c>
      <c r="E1716" s="3">
        <v>7</v>
      </c>
      <c r="F1716" s="4">
        <v>7385.21</v>
      </c>
      <c r="G1716" s="5"/>
      <c r="H1716" s="6">
        <v>7</v>
      </c>
    </row>
    <row r="1717" spans="1:8" x14ac:dyDescent="0.2">
      <c r="A1717" s="10" t="s">
        <v>3340</v>
      </c>
      <c r="B1717" s="10" t="s">
        <v>3341</v>
      </c>
      <c r="C1717" s="10" t="s">
        <v>1377</v>
      </c>
      <c r="D1717" s="4">
        <v>1055.03</v>
      </c>
      <c r="E1717" s="3">
        <v>2</v>
      </c>
      <c r="F1717" s="4">
        <v>2110.06</v>
      </c>
      <c r="G1717" s="5"/>
      <c r="H1717" s="6">
        <v>2</v>
      </c>
    </row>
    <row r="1718" spans="1:8" x14ac:dyDescent="0.2">
      <c r="A1718" s="10" t="s">
        <v>3342</v>
      </c>
      <c r="B1718" s="10" t="s">
        <v>3341</v>
      </c>
      <c r="C1718" s="10" t="s">
        <v>491</v>
      </c>
      <c r="D1718" s="4">
        <v>1055.03</v>
      </c>
      <c r="E1718" s="3">
        <v>5</v>
      </c>
      <c r="F1718" s="4">
        <v>5275.15</v>
      </c>
      <c r="G1718" s="5"/>
      <c r="H1718" s="6">
        <v>5</v>
      </c>
    </row>
    <row r="1719" spans="1:8" x14ac:dyDescent="0.2">
      <c r="A1719" s="10" t="s">
        <v>3343</v>
      </c>
      <c r="B1719" s="10" t="s">
        <v>3341</v>
      </c>
      <c r="C1719" s="10" t="s">
        <v>1385</v>
      </c>
      <c r="D1719" s="4">
        <v>1109.98</v>
      </c>
      <c r="E1719" s="3">
        <v>11</v>
      </c>
      <c r="F1719" s="4">
        <v>12209.78</v>
      </c>
      <c r="G1719" s="5"/>
      <c r="H1719" s="6">
        <v>11</v>
      </c>
    </row>
    <row r="1720" spans="1:8" x14ac:dyDescent="0.2">
      <c r="A1720" s="10" t="s">
        <v>3344</v>
      </c>
      <c r="B1720" s="10" t="s">
        <v>3341</v>
      </c>
      <c r="C1720" s="10" t="s">
        <v>493</v>
      </c>
      <c r="D1720" s="4">
        <v>1055.03</v>
      </c>
      <c r="E1720" s="3">
        <v>6</v>
      </c>
      <c r="F1720" s="4">
        <v>6330.18</v>
      </c>
      <c r="G1720" s="5"/>
      <c r="H1720" s="6">
        <v>6</v>
      </c>
    </row>
    <row r="1721" spans="1:8" x14ac:dyDescent="0.2">
      <c r="A1721" s="10" t="s">
        <v>3345</v>
      </c>
      <c r="B1721" s="10" t="s">
        <v>3346</v>
      </c>
      <c r="C1721" s="10" t="s">
        <v>1377</v>
      </c>
      <c r="D1721" s="2">
        <v>954.3</v>
      </c>
      <c r="E1721" s="3">
        <v>2</v>
      </c>
      <c r="F1721" s="7">
        <v>1908.6</v>
      </c>
      <c r="G1721" s="5"/>
      <c r="H1721" s="6">
        <v>2</v>
      </c>
    </row>
    <row r="1722" spans="1:8" x14ac:dyDescent="0.2">
      <c r="A1722" s="10" t="s">
        <v>3347</v>
      </c>
      <c r="B1722" s="10" t="s">
        <v>3346</v>
      </c>
      <c r="C1722" s="10" t="s">
        <v>491</v>
      </c>
      <c r="D1722" s="2">
        <v>954.29</v>
      </c>
      <c r="E1722" s="3">
        <v>5</v>
      </c>
      <c r="F1722" s="4">
        <v>4771.45</v>
      </c>
      <c r="G1722" s="5"/>
      <c r="H1722" s="6">
        <v>5</v>
      </c>
    </row>
    <row r="1723" spans="1:8" x14ac:dyDescent="0.2">
      <c r="A1723" s="10" t="s">
        <v>3348</v>
      </c>
      <c r="B1723" s="10" t="s">
        <v>3346</v>
      </c>
      <c r="C1723" s="10" t="s">
        <v>1385</v>
      </c>
      <c r="D1723" s="2">
        <v>954.29</v>
      </c>
      <c r="E1723" s="3">
        <v>8</v>
      </c>
      <c r="F1723" s="4">
        <v>7634.32</v>
      </c>
      <c r="G1723" s="5"/>
      <c r="H1723" s="6">
        <v>8</v>
      </c>
    </row>
    <row r="1724" spans="1:8" x14ac:dyDescent="0.2">
      <c r="A1724" s="10" t="s">
        <v>3349</v>
      </c>
      <c r="B1724" s="10" t="s">
        <v>3346</v>
      </c>
      <c r="C1724" s="10" t="s">
        <v>493</v>
      </c>
      <c r="D1724" s="2">
        <v>954.29</v>
      </c>
      <c r="E1724" s="3">
        <v>5</v>
      </c>
      <c r="F1724" s="4">
        <v>4771.45</v>
      </c>
      <c r="G1724" s="5"/>
      <c r="H1724" s="6">
        <v>5</v>
      </c>
    </row>
    <row r="1725" spans="1:8" x14ac:dyDescent="0.2">
      <c r="A1725" s="10" t="s">
        <v>3350</v>
      </c>
      <c r="B1725" s="10" t="s">
        <v>3351</v>
      </c>
      <c r="C1725" s="10" t="s">
        <v>1377</v>
      </c>
      <c r="D1725" s="2">
        <v>954.29</v>
      </c>
      <c r="E1725" s="3">
        <v>2</v>
      </c>
      <c r="F1725" s="4">
        <v>1908.58</v>
      </c>
      <c r="G1725" s="5"/>
      <c r="H1725" s="6">
        <v>2</v>
      </c>
    </row>
    <row r="1726" spans="1:8" x14ac:dyDescent="0.2">
      <c r="A1726" s="10" t="s">
        <v>3352</v>
      </c>
      <c r="B1726" s="10" t="s">
        <v>3351</v>
      </c>
      <c r="C1726" s="10" t="s">
        <v>491</v>
      </c>
      <c r="D1726" s="2">
        <v>954.29</v>
      </c>
      <c r="E1726" s="3">
        <v>7</v>
      </c>
      <c r="F1726" s="4">
        <v>6680.03</v>
      </c>
      <c r="G1726" s="5"/>
      <c r="H1726" s="6">
        <v>7</v>
      </c>
    </row>
    <row r="1727" spans="1:8" x14ac:dyDescent="0.2">
      <c r="A1727" s="10" t="s">
        <v>3353</v>
      </c>
      <c r="B1727" s="10" t="s">
        <v>3351</v>
      </c>
      <c r="C1727" s="10" t="s">
        <v>1385</v>
      </c>
      <c r="D1727" s="4">
        <v>1127.8399999999999</v>
      </c>
      <c r="E1727" s="3">
        <v>10</v>
      </c>
      <c r="F1727" s="7">
        <v>11278.4</v>
      </c>
      <c r="G1727" s="5"/>
      <c r="H1727" s="6">
        <v>10</v>
      </c>
    </row>
    <row r="1728" spans="1:8" x14ac:dyDescent="0.2">
      <c r="A1728" s="10" t="s">
        <v>3354</v>
      </c>
      <c r="B1728" s="10" t="s">
        <v>3351</v>
      </c>
      <c r="C1728" s="10" t="s">
        <v>493</v>
      </c>
      <c r="D1728" s="2">
        <v>954.29</v>
      </c>
      <c r="E1728" s="3">
        <v>3</v>
      </c>
      <c r="F1728" s="4">
        <v>2862.87</v>
      </c>
      <c r="G1728" s="5"/>
      <c r="H1728" s="6">
        <v>3</v>
      </c>
    </row>
    <row r="1729" spans="1:8" x14ac:dyDescent="0.2">
      <c r="A1729" s="10" t="s">
        <v>3355</v>
      </c>
      <c r="B1729" s="10" t="s">
        <v>3356</v>
      </c>
      <c r="C1729" s="10" t="s">
        <v>491</v>
      </c>
      <c r="D1729" s="4">
        <v>1353.64</v>
      </c>
      <c r="E1729" s="3">
        <v>6</v>
      </c>
      <c r="F1729" s="4">
        <v>8121.84</v>
      </c>
      <c r="G1729" s="5"/>
      <c r="H1729" s="6">
        <v>6</v>
      </c>
    </row>
    <row r="1730" spans="1:8" x14ac:dyDescent="0.2">
      <c r="A1730" s="10" t="s">
        <v>3357</v>
      </c>
      <c r="B1730" s="10" t="s">
        <v>3356</v>
      </c>
      <c r="C1730" s="10" t="s">
        <v>1385</v>
      </c>
      <c r="D1730" s="4">
        <v>1353.64</v>
      </c>
      <c r="E1730" s="3">
        <v>10</v>
      </c>
      <c r="F1730" s="7">
        <v>13536.4</v>
      </c>
      <c r="G1730" s="5"/>
      <c r="H1730" s="6">
        <v>10</v>
      </c>
    </row>
    <row r="1731" spans="1:8" x14ac:dyDescent="0.2">
      <c r="A1731" s="10" t="s">
        <v>3358</v>
      </c>
      <c r="B1731" s="10" t="s">
        <v>3356</v>
      </c>
      <c r="C1731" s="10" t="s">
        <v>493</v>
      </c>
      <c r="D1731" s="4">
        <v>1353.64</v>
      </c>
      <c r="E1731" s="3">
        <v>3</v>
      </c>
      <c r="F1731" s="4">
        <v>4060.92</v>
      </c>
      <c r="G1731" s="5"/>
      <c r="H1731" s="6">
        <v>3</v>
      </c>
    </row>
    <row r="1732" spans="1:8" x14ac:dyDescent="0.2">
      <c r="A1732" s="10" t="s">
        <v>3359</v>
      </c>
      <c r="B1732" s="10" t="s">
        <v>3360</v>
      </c>
      <c r="C1732" s="10" t="s">
        <v>491</v>
      </c>
      <c r="D1732" s="4">
        <v>1220.52</v>
      </c>
      <c r="E1732" s="3">
        <v>3</v>
      </c>
      <c r="F1732" s="4">
        <v>3661.56</v>
      </c>
      <c r="G1732" s="5"/>
      <c r="H1732" s="6">
        <v>3</v>
      </c>
    </row>
    <row r="1733" spans="1:8" x14ac:dyDescent="0.2">
      <c r="A1733" s="10" t="s">
        <v>3361</v>
      </c>
      <c r="B1733" s="10" t="s">
        <v>3360</v>
      </c>
      <c r="C1733" s="10" t="s">
        <v>1385</v>
      </c>
      <c r="D1733" s="4">
        <v>1220.53</v>
      </c>
      <c r="E1733" s="3">
        <v>1</v>
      </c>
      <c r="F1733" s="4">
        <v>1220.53</v>
      </c>
      <c r="G1733" s="5"/>
      <c r="H1733" s="6">
        <v>1</v>
      </c>
    </row>
    <row r="1734" spans="1:8" x14ac:dyDescent="0.2">
      <c r="A1734" s="10" t="s">
        <v>3362</v>
      </c>
      <c r="B1734" s="10" t="s">
        <v>3360</v>
      </c>
      <c r="C1734" s="10" t="s">
        <v>493</v>
      </c>
      <c r="D1734" s="4">
        <v>1220.53</v>
      </c>
      <c r="E1734" s="3">
        <v>2</v>
      </c>
      <c r="F1734" s="4">
        <v>2441.06</v>
      </c>
      <c r="G1734" s="5"/>
      <c r="H1734" s="6">
        <v>2</v>
      </c>
    </row>
    <row r="1735" spans="1:8" x14ac:dyDescent="0.2">
      <c r="A1735" s="10" t="s">
        <v>3363</v>
      </c>
      <c r="B1735" s="10" t="s">
        <v>3364</v>
      </c>
      <c r="C1735" s="10" t="s">
        <v>1377</v>
      </c>
      <c r="D1735" s="4">
        <v>1220.53</v>
      </c>
      <c r="E1735" s="3">
        <v>2</v>
      </c>
      <c r="F1735" s="4">
        <v>2441.06</v>
      </c>
      <c r="G1735" s="5"/>
      <c r="H1735" s="6">
        <v>2</v>
      </c>
    </row>
    <row r="1736" spans="1:8" x14ac:dyDescent="0.2">
      <c r="A1736" s="10" t="s">
        <v>3365</v>
      </c>
      <c r="B1736" s="10" t="s">
        <v>3364</v>
      </c>
      <c r="C1736" s="10" t="s">
        <v>491</v>
      </c>
      <c r="D1736" s="4">
        <v>1220.52</v>
      </c>
      <c r="E1736" s="3">
        <v>9</v>
      </c>
      <c r="F1736" s="4">
        <v>10984.68</v>
      </c>
      <c r="G1736" s="5"/>
      <c r="H1736" s="6">
        <v>9</v>
      </c>
    </row>
    <row r="1737" spans="1:8" x14ac:dyDescent="0.2">
      <c r="A1737" s="10" t="s">
        <v>3366</v>
      </c>
      <c r="B1737" s="10" t="s">
        <v>3364</v>
      </c>
      <c r="C1737" s="10" t="s">
        <v>1385</v>
      </c>
      <c r="D1737" s="4">
        <v>1220.52</v>
      </c>
      <c r="E1737" s="3">
        <v>14</v>
      </c>
      <c r="F1737" s="4">
        <v>17087.28</v>
      </c>
      <c r="G1737" s="5"/>
      <c r="H1737" s="6">
        <v>14</v>
      </c>
    </row>
    <row r="1738" spans="1:8" x14ac:dyDescent="0.2">
      <c r="A1738" s="10" t="s">
        <v>3367</v>
      </c>
      <c r="B1738" s="10" t="s">
        <v>3364</v>
      </c>
      <c r="C1738" s="10" t="s">
        <v>493</v>
      </c>
      <c r="D1738" s="4">
        <v>1220.53</v>
      </c>
      <c r="E1738" s="3">
        <v>2</v>
      </c>
      <c r="F1738" s="4">
        <v>2441.06</v>
      </c>
      <c r="G1738" s="5"/>
      <c r="H1738" s="6">
        <v>2</v>
      </c>
    </row>
    <row r="1739" spans="1:8" x14ac:dyDescent="0.2">
      <c r="A1739" s="10" t="s">
        <v>3368</v>
      </c>
      <c r="B1739" s="10" t="s">
        <v>3369</v>
      </c>
      <c r="C1739" s="10" t="s">
        <v>491</v>
      </c>
      <c r="D1739" s="4">
        <v>1208.82</v>
      </c>
      <c r="E1739" s="3">
        <v>2</v>
      </c>
      <c r="F1739" s="4">
        <v>2417.64</v>
      </c>
      <c r="G1739" s="5"/>
      <c r="H1739" s="6">
        <v>2</v>
      </c>
    </row>
    <row r="1740" spans="1:8" x14ac:dyDescent="0.2">
      <c r="A1740" s="10" t="s">
        <v>3370</v>
      </c>
      <c r="B1740" s="10" t="s">
        <v>3369</v>
      </c>
      <c r="C1740" s="10" t="s">
        <v>1385</v>
      </c>
      <c r="D1740" s="4">
        <v>1208.82</v>
      </c>
      <c r="E1740" s="3">
        <v>1</v>
      </c>
      <c r="F1740" s="4">
        <v>1208.82</v>
      </c>
      <c r="G1740" s="5"/>
      <c r="H1740" s="6">
        <v>1</v>
      </c>
    </row>
    <row r="1741" spans="1:8" x14ac:dyDescent="0.2">
      <c r="A1741" s="10" t="s">
        <v>3371</v>
      </c>
      <c r="B1741" s="10" t="s">
        <v>3372</v>
      </c>
      <c r="C1741" s="10" t="s">
        <v>1377</v>
      </c>
      <c r="D1741" s="4">
        <v>1208.82</v>
      </c>
      <c r="E1741" s="3">
        <v>3</v>
      </c>
      <c r="F1741" s="4">
        <v>3626.46</v>
      </c>
      <c r="G1741" s="5"/>
      <c r="H1741" s="6">
        <v>3</v>
      </c>
    </row>
    <row r="1742" spans="1:8" x14ac:dyDescent="0.2">
      <c r="A1742" s="10" t="s">
        <v>3373</v>
      </c>
      <c r="B1742" s="10" t="s">
        <v>3372</v>
      </c>
      <c r="C1742" s="10" t="s">
        <v>491</v>
      </c>
      <c r="D1742" s="4">
        <v>1208.82</v>
      </c>
      <c r="E1742" s="3">
        <v>11</v>
      </c>
      <c r="F1742" s="4">
        <v>13297.02</v>
      </c>
      <c r="G1742" s="5"/>
      <c r="H1742" s="6">
        <v>11</v>
      </c>
    </row>
    <row r="1743" spans="1:8" x14ac:dyDescent="0.2">
      <c r="A1743" s="10" t="s">
        <v>3374</v>
      </c>
      <c r="B1743" s="10" t="s">
        <v>3372</v>
      </c>
      <c r="C1743" s="10" t="s">
        <v>1385</v>
      </c>
      <c r="D1743" s="4">
        <v>1208.82</v>
      </c>
      <c r="E1743" s="3">
        <v>14</v>
      </c>
      <c r="F1743" s="4">
        <v>16923.48</v>
      </c>
      <c r="G1743" s="5"/>
      <c r="H1743" s="6">
        <v>14</v>
      </c>
    </row>
    <row r="1744" spans="1:8" x14ac:dyDescent="0.2">
      <c r="A1744" s="10" t="s">
        <v>3375</v>
      </c>
      <c r="B1744" s="10" t="s">
        <v>3372</v>
      </c>
      <c r="C1744" s="10" t="s">
        <v>493</v>
      </c>
      <c r="D1744" s="4">
        <v>1208.82</v>
      </c>
      <c r="E1744" s="3">
        <v>8</v>
      </c>
      <c r="F1744" s="4">
        <v>9670.56</v>
      </c>
      <c r="G1744" s="5"/>
      <c r="H1744" s="6">
        <v>8</v>
      </c>
    </row>
    <row r="1745" spans="1:8" x14ac:dyDescent="0.2">
      <c r="A1745" s="10" t="s">
        <v>3376</v>
      </c>
      <c r="B1745" s="10" t="s">
        <v>3377</v>
      </c>
      <c r="C1745" s="10" t="s">
        <v>1377</v>
      </c>
      <c r="D1745" s="4">
        <v>1064.03</v>
      </c>
      <c r="E1745" s="3">
        <v>2</v>
      </c>
      <c r="F1745" s="4">
        <v>2128.06</v>
      </c>
      <c r="G1745" s="5"/>
      <c r="H1745" s="6">
        <v>2</v>
      </c>
    </row>
    <row r="1746" spans="1:8" x14ac:dyDescent="0.2">
      <c r="A1746" s="10" t="s">
        <v>3378</v>
      </c>
      <c r="B1746" s="10" t="s">
        <v>3377</v>
      </c>
      <c r="C1746" s="10" t="s">
        <v>491</v>
      </c>
      <c r="D1746" s="4">
        <v>1064.02</v>
      </c>
      <c r="E1746" s="3">
        <v>4</v>
      </c>
      <c r="F1746" s="4">
        <v>4256.08</v>
      </c>
      <c r="G1746" s="5"/>
      <c r="H1746" s="6">
        <v>4</v>
      </c>
    </row>
    <row r="1747" spans="1:8" x14ac:dyDescent="0.2">
      <c r="A1747" s="10" t="s">
        <v>3379</v>
      </c>
      <c r="B1747" s="10" t="s">
        <v>3377</v>
      </c>
      <c r="C1747" s="10" t="s">
        <v>1385</v>
      </c>
      <c r="D1747" s="4">
        <v>1127.8399999999999</v>
      </c>
      <c r="E1747" s="3">
        <v>7</v>
      </c>
      <c r="F1747" s="4">
        <v>7894.88</v>
      </c>
      <c r="G1747" s="5"/>
      <c r="H1747" s="6">
        <v>7</v>
      </c>
    </row>
    <row r="1748" spans="1:8" x14ac:dyDescent="0.2">
      <c r="A1748" s="10" t="s">
        <v>3380</v>
      </c>
      <c r="B1748" s="10" t="s">
        <v>3377</v>
      </c>
      <c r="C1748" s="10" t="s">
        <v>493</v>
      </c>
      <c r="D1748" s="4">
        <v>1064.02</v>
      </c>
      <c r="E1748" s="3">
        <v>5</v>
      </c>
      <c r="F1748" s="7">
        <v>5320.1</v>
      </c>
      <c r="G1748" s="5"/>
      <c r="H1748" s="6">
        <v>5</v>
      </c>
    </row>
    <row r="1749" spans="1:8" x14ac:dyDescent="0.2">
      <c r="A1749" s="10" t="s">
        <v>3381</v>
      </c>
      <c r="B1749" s="10" t="s">
        <v>3382</v>
      </c>
      <c r="C1749" s="10" t="s">
        <v>491</v>
      </c>
      <c r="D1749" s="4">
        <v>1055.03</v>
      </c>
      <c r="E1749" s="3">
        <v>4</v>
      </c>
      <c r="F1749" s="4">
        <v>4220.12</v>
      </c>
      <c r="G1749" s="5"/>
      <c r="H1749" s="6">
        <v>4</v>
      </c>
    </row>
    <row r="1750" spans="1:8" x14ac:dyDescent="0.2">
      <c r="A1750" s="10" t="s">
        <v>3383</v>
      </c>
      <c r="B1750" s="10" t="s">
        <v>3382</v>
      </c>
      <c r="C1750" s="10" t="s">
        <v>1385</v>
      </c>
      <c r="D1750" s="4">
        <v>1408.08</v>
      </c>
      <c r="E1750" s="3">
        <v>6</v>
      </c>
      <c r="F1750" s="4">
        <v>8448.48</v>
      </c>
      <c r="G1750" s="5"/>
      <c r="H1750" s="6">
        <v>6</v>
      </c>
    </row>
    <row r="1751" spans="1:8" x14ac:dyDescent="0.2">
      <c r="A1751" s="10" t="s">
        <v>3384</v>
      </c>
      <c r="B1751" s="10" t="s">
        <v>3382</v>
      </c>
      <c r="C1751" s="10" t="s">
        <v>493</v>
      </c>
      <c r="D1751" s="4">
        <v>1055.03</v>
      </c>
      <c r="E1751" s="3">
        <v>3</v>
      </c>
      <c r="F1751" s="4">
        <v>3165.09</v>
      </c>
      <c r="G1751" s="5"/>
      <c r="H1751" s="6">
        <v>3</v>
      </c>
    </row>
    <row r="1752" spans="1:8" x14ac:dyDescent="0.2">
      <c r="A1752" s="10" t="s">
        <v>3385</v>
      </c>
      <c r="B1752" s="10" t="s">
        <v>3386</v>
      </c>
      <c r="C1752" s="10" t="s">
        <v>1377</v>
      </c>
      <c r="D1752" s="4">
        <v>1229.31</v>
      </c>
      <c r="E1752" s="3">
        <v>3</v>
      </c>
      <c r="F1752" s="4">
        <v>3687.93</v>
      </c>
      <c r="G1752" s="5"/>
      <c r="H1752" s="6">
        <v>3</v>
      </c>
    </row>
    <row r="1753" spans="1:8" x14ac:dyDescent="0.2">
      <c r="A1753" s="10" t="s">
        <v>3387</v>
      </c>
      <c r="B1753" s="10" t="s">
        <v>3386</v>
      </c>
      <c r="C1753" s="10" t="s">
        <v>491</v>
      </c>
      <c r="D1753" s="4">
        <v>1229.31</v>
      </c>
      <c r="E1753" s="3">
        <v>7</v>
      </c>
      <c r="F1753" s="4">
        <v>8605.17</v>
      </c>
      <c r="G1753" s="5"/>
      <c r="H1753" s="6">
        <v>7</v>
      </c>
    </row>
    <row r="1754" spans="1:8" x14ac:dyDescent="0.2">
      <c r="A1754" s="10" t="s">
        <v>3388</v>
      </c>
      <c r="B1754" s="10" t="s">
        <v>3386</v>
      </c>
      <c r="C1754" s="10" t="s">
        <v>1385</v>
      </c>
      <c r="D1754" s="4">
        <v>1466.75</v>
      </c>
      <c r="E1754" s="3">
        <v>10</v>
      </c>
      <c r="F1754" s="7">
        <v>14667.5</v>
      </c>
      <c r="G1754" s="5"/>
      <c r="H1754" s="6">
        <v>10</v>
      </c>
    </row>
    <row r="1755" spans="1:8" x14ac:dyDescent="0.2">
      <c r="A1755" s="10" t="s">
        <v>3389</v>
      </c>
      <c r="B1755" s="10" t="s">
        <v>3386</v>
      </c>
      <c r="C1755" s="10" t="s">
        <v>493</v>
      </c>
      <c r="D1755" s="4">
        <v>1229.31</v>
      </c>
      <c r="E1755" s="3">
        <v>4</v>
      </c>
      <c r="F1755" s="4">
        <v>4917.24</v>
      </c>
      <c r="G1755" s="5"/>
      <c r="H1755" s="6">
        <v>4</v>
      </c>
    </row>
    <row r="1756" spans="1:8" x14ac:dyDescent="0.2">
      <c r="A1756" s="10" t="s">
        <v>3390</v>
      </c>
      <c r="B1756" s="10" t="s">
        <v>3391</v>
      </c>
      <c r="C1756" s="10" t="s">
        <v>1377</v>
      </c>
      <c r="D1756" s="4">
        <v>1229.31</v>
      </c>
      <c r="E1756" s="3">
        <v>3</v>
      </c>
      <c r="F1756" s="4">
        <v>3687.93</v>
      </c>
      <c r="G1756" s="5"/>
      <c r="H1756" s="6">
        <v>3</v>
      </c>
    </row>
    <row r="1757" spans="1:8" x14ac:dyDescent="0.2">
      <c r="A1757" s="10" t="s">
        <v>3392</v>
      </c>
      <c r="B1757" s="10" t="s">
        <v>3391</v>
      </c>
      <c r="C1757" s="10" t="s">
        <v>491</v>
      </c>
      <c r="D1757" s="4">
        <v>1229.31</v>
      </c>
      <c r="E1757" s="3">
        <v>8</v>
      </c>
      <c r="F1757" s="4">
        <v>9834.48</v>
      </c>
      <c r="G1757" s="5"/>
      <c r="H1757" s="6">
        <v>8</v>
      </c>
    </row>
    <row r="1758" spans="1:8" x14ac:dyDescent="0.2">
      <c r="A1758" s="10" t="s">
        <v>3393</v>
      </c>
      <c r="B1758" s="10" t="s">
        <v>3391</v>
      </c>
      <c r="C1758" s="10" t="s">
        <v>1385</v>
      </c>
      <c r="D1758" s="4">
        <v>1229.31</v>
      </c>
      <c r="E1758" s="3">
        <v>10</v>
      </c>
      <c r="F1758" s="7">
        <v>12293.1</v>
      </c>
      <c r="G1758" s="5"/>
      <c r="H1758" s="6">
        <v>10</v>
      </c>
    </row>
    <row r="1759" spans="1:8" x14ac:dyDescent="0.2">
      <c r="A1759" s="10" t="s">
        <v>3394</v>
      </c>
      <c r="B1759" s="10" t="s">
        <v>3391</v>
      </c>
      <c r="C1759" s="10" t="s">
        <v>493</v>
      </c>
      <c r="D1759" s="4">
        <v>1229.31</v>
      </c>
      <c r="E1759" s="3">
        <v>9</v>
      </c>
      <c r="F1759" s="4">
        <v>11063.79</v>
      </c>
      <c r="G1759" s="5"/>
      <c r="H1759" s="6">
        <v>9</v>
      </c>
    </row>
    <row r="1760" spans="1:8" x14ac:dyDescent="0.2">
      <c r="A1760" s="10" t="s">
        <v>3395</v>
      </c>
      <c r="B1760" s="10" t="s">
        <v>3396</v>
      </c>
      <c r="C1760" s="10" t="s">
        <v>491</v>
      </c>
      <c r="D1760" s="4">
        <v>1360.44</v>
      </c>
      <c r="E1760" s="3">
        <v>1</v>
      </c>
      <c r="F1760" s="4">
        <v>1360.44</v>
      </c>
      <c r="G1760" s="5"/>
      <c r="H1760" s="6">
        <v>1</v>
      </c>
    </row>
    <row r="1761" spans="1:8" x14ac:dyDescent="0.2">
      <c r="A1761" s="10" t="s">
        <v>3397</v>
      </c>
      <c r="B1761" s="10" t="s">
        <v>3396</v>
      </c>
      <c r="C1761" s="10" t="s">
        <v>1385</v>
      </c>
      <c r="D1761" s="4">
        <v>1360.44</v>
      </c>
      <c r="E1761" s="3">
        <v>1</v>
      </c>
      <c r="F1761" s="4">
        <v>1360.44</v>
      </c>
      <c r="G1761" s="5"/>
      <c r="H1761" s="6">
        <v>1</v>
      </c>
    </row>
    <row r="1762" spans="1:8" x14ac:dyDescent="0.2">
      <c r="A1762" s="10" t="s">
        <v>3398</v>
      </c>
      <c r="B1762" s="10" t="s">
        <v>3399</v>
      </c>
      <c r="C1762" s="10" t="s">
        <v>1385</v>
      </c>
      <c r="D1762" s="4">
        <v>1520.53</v>
      </c>
      <c r="E1762" s="3">
        <v>1</v>
      </c>
      <c r="F1762" s="4">
        <v>1520.53</v>
      </c>
      <c r="G1762" s="5"/>
      <c r="H1762" s="6">
        <v>1</v>
      </c>
    </row>
    <row r="1763" spans="1:8" x14ac:dyDescent="0.2">
      <c r="A1763" s="10" t="s">
        <v>3400</v>
      </c>
      <c r="B1763" s="10" t="s">
        <v>3401</v>
      </c>
      <c r="C1763" s="10" t="s">
        <v>1377</v>
      </c>
      <c r="D1763" s="4">
        <v>1105.6400000000001</v>
      </c>
      <c r="E1763" s="3">
        <v>2</v>
      </c>
      <c r="F1763" s="4">
        <v>2211.2800000000002</v>
      </c>
      <c r="G1763" s="5"/>
      <c r="H1763" s="6">
        <v>2</v>
      </c>
    </row>
    <row r="1764" spans="1:8" x14ac:dyDescent="0.2">
      <c r="A1764" s="10" t="s">
        <v>3402</v>
      </c>
      <c r="B1764" s="10" t="s">
        <v>3401</v>
      </c>
      <c r="C1764" s="10" t="s">
        <v>491</v>
      </c>
      <c r="D1764" s="4">
        <v>1105.6400000000001</v>
      </c>
      <c r="E1764" s="3">
        <v>1</v>
      </c>
      <c r="F1764" s="4">
        <v>1105.6400000000001</v>
      </c>
      <c r="G1764" s="5"/>
      <c r="H1764" s="6">
        <v>1</v>
      </c>
    </row>
    <row r="1765" spans="1:8" x14ac:dyDescent="0.2">
      <c r="A1765" s="10" t="s">
        <v>3403</v>
      </c>
      <c r="B1765" s="10" t="s">
        <v>3401</v>
      </c>
      <c r="C1765" s="10" t="s">
        <v>1385</v>
      </c>
      <c r="D1765" s="4">
        <v>1334.74</v>
      </c>
      <c r="E1765" s="3">
        <v>3</v>
      </c>
      <c r="F1765" s="4">
        <v>4004.22</v>
      </c>
      <c r="G1765" s="5"/>
      <c r="H1765" s="6">
        <v>3</v>
      </c>
    </row>
    <row r="1766" spans="1:8" x14ac:dyDescent="0.2">
      <c r="A1766" s="10" t="s">
        <v>3404</v>
      </c>
      <c r="B1766" s="10" t="s">
        <v>3405</v>
      </c>
      <c r="C1766" s="10" t="s">
        <v>1377</v>
      </c>
      <c r="D1766" s="4">
        <v>1105.6400000000001</v>
      </c>
      <c r="E1766" s="3">
        <v>2</v>
      </c>
      <c r="F1766" s="4">
        <v>2211.2800000000002</v>
      </c>
      <c r="G1766" s="5"/>
      <c r="H1766" s="6">
        <v>2</v>
      </c>
    </row>
    <row r="1767" spans="1:8" x14ac:dyDescent="0.2">
      <c r="A1767" s="10" t="s">
        <v>3406</v>
      </c>
      <c r="B1767" s="10" t="s">
        <v>3405</v>
      </c>
      <c r="C1767" s="10" t="s">
        <v>491</v>
      </c>
      <c r="D1767" s="4">
        <v>1105.6400000000001</v>
      </c>
      <c r="E1767" s="3">
        <v>1</v>
      </c>
      <c r="F1767" s="4">
        <v>1105.6400000000001</v>
      </c>
      <c r="G1767" s="5"/>
      <c r="H1767" s="6">
        <v>1</v>
      </c>
    </row>
    <row r="1768" spans="1:8" x14ac:dyDescent="0.2">
      <c r="A1768" s="10" t="s">
        <v>3407</v>
      </c>
      <c r="B1768" s="10" t="s">
        <v>3405</v>
      </c>
      <c r="C1768" s="10" t="s">
        <v>1385</v>
      </c>
      <c r="D1768" s="4">
        <v>1105.6400000000001</v>
      </c>
      <c r="E1768" s="3">
        <v>3</v>
      </c>
      <c r="F1768" s="4">
        <v>3316.92</v>
      </c>
      <c r="G1768" s="5"/>
      <c r="H1768" s="6">
        <v>3</v>
      </c>
    </row>
    <row r="1769" spans="1:8" x14ac:dyDescent="0.2">
      <c r="A1769" s="10" t="s">
        <v>3408</v>
      </c>
      <c r="B1769" s="10" t="s">
        <v>3405</v>
      </c>
      <c r="C1769" s="10" t="s">
        <v>493</v>
      </c>
      <c r="D1769" s="4">
        <v>1105.6400000000001</v>
      </c>
      <c r="E1769" s="3">
        <v>2</v>
      </c>
      <c r="F1769" s="4">
        <v>2211.2800000000002</v>
      </c>
      <c r="G1769" s="5"/>
      <c r="H1769" s="6">
        <v>2</v>
      </c>
    </row>
    <row r="1770" spans="1:8" x14ac:dyDescent="0.2">
      <c r="A1770" s="10" t="s">
        <v>3409</v>
      </c>
      <c r="B1770" s="10" t="s">
        <v>3410</v>
      </c>
      <c r="C1770" s="10" t="s">
        <v>1377</v>
      </c>
      <c r="D1770" s="4">
        <v>1147.3599999999999</v>
      </c>
      <c r="E1770" s="3">
        <v>1</v>
      </c>
      <c r="F1770" s="4">
        <v>1147.3599999999999</v>
      </c>
      <c r="G1770" s="5"/>
      <c r="H1770" s="6">
        <v>1</v>
      </c>
    </row>
    <row r="1771" spans="1:8" x14ac:dyDescent="0.2">
      <c r="A1771" s="10" t="s">
        <v>3411</v>
      </c>
      <c r="B1771" s="10" t="s">
        <v>3410</v>
      </c>
      <c r="C1771" s="10" t="s">
        <v>491</v>
      </c>
      <c r="D1771" s="4">
        <v>1147.3499999999999</v>
      </c>
      <c r="E1771" s="3">
        <v>1</v>
      </c>
      <c r="F1771" s="4">
        <v>1147.3499999999999</v>
      </c>
      <c r="G1771" s="5"/>
      <c r="H1771" s="6">
        <v>1</v>
      </c>
    </row>
    <row r="1772" spans="1:8" x14ac:dyDescent="0.2">
      <c r="A1772" s="10" t="s">
        <v>3412</v>
      </c>
      <c r="B1772" s="10" t="s">
        <v>3410</v>
      </c>
      <c r="C1772" s="10" t="s">
        <v>1385</v>
      </c>
      <c r="D1772" s="4">
        <v>1368.97</v>
      </c>
      <c r="E1772" s="3">
        <v>3</v>
      </c>
      <c r="F1772" s="4">
        <v>4106.91</v>
      </c>
      <c r="G1772" s="5"/>
      <c r="H1772" s="6">
        <v>3</v>
      </c>
    </row>
    <row r="1773" spans="1:8" x14ac:dyDescent="0.2">
      <c r="A1773" s="10" t="s">
        <v>3413</v>
      </c>
      <c r="B1773" s="10" t="s">
        <v>3414</v>
      </c>
      <c r="C1773" s="10" t="s">
        <v>1377</v>
      </c>
      <c r="D1773" s="4">
        <v>1147.3599999999999</v>
      </c>
      <c r="E1773" s="3">
        <v>1</v>
      </c>
      <c r="F1773" s="4">
        <v>1147.3599999999999</v>
      </c>
      <c r="G1773" s="5"/>
      <c r="H1773" s="6">
        <v>1</v>
      </c>
    </row>
    <row r="1774" spans="1:8" x14ac:dyDescent="0.2">
      <c r="A1774" s="10" t="s">
        <v>3415</v>
      </c>
      <c r="B1774" s="10" t="s">
        <v>3414</v>
      </c>
      <c r="C1774" s="10" t="s">
        <v>491</v>
      </c>
      <c r="D1774" s="4">
        <v>1147.3499999999999</v>
      </c>
      <c r="E1774" s="3">
        <v>2</v>
      </c>
      <c r="F1774" s="7">
        <v>2294.6999999999998</v>
      </c>
      <c r="G1774" s="5"/>
      <c r="H1774" s="6">
        <v>2</v>
      </c>
    </row>
    <row r="1775" spans="1:8" x14ac:dyDescent="0.2">
      <c r="A1775" s="10" t="s">
        <v>3416</v>
      </c>
      <c r="B1775" s="10" t="s">
        <v>3414</v>
      </c>
      <c r="C1775" s="10" t="s">
        <v>1385</v>
      </c>
      <c r="D1775" s="4">
        <v>1147.3499999999999</v>
      </c>
      <c r="E1775" s="3">
        <v>3</v>
      </c>
      <c r="F1775" s="4">
        <v>3442.05</v>
      </c>
      <c r="G1775" s="5"/>
      <c r="H1775" s="6">
        <v>3</v>
      </c>
    </row>
    <row r="1776" spans="1:8" x14ac:dyDescent="0.2">
      <c r="A1776" s="10" t="s">
        <v>3417</v>
      </c>
      <c r="B1776" s="10" t="s">
        <v>3414</v>
      </c>
      <c r="C1776" s="10" t="s">
        <v>493</v>
      </c>
      <c r="D1776" s="4">
        <v>1147.3499999999999</v>
      </c>
      <c r="E1776" s="3">
        <v>1</v>
      </c>
      <c r="F1776" s="4">
        <v>1147.3499999999999</v>
      </c>
      <c r="G1776" s="5"/>
      <c r="H1776" s="6">
        <v>1</v>
      </c>
    </row>
    <row r="1777" spans="1:8" x14ac:dyDescent="0.2">
      <c r="A1777" s="10" t="s">
        <v>3418</v>
      </c>
      <c r="B1777" s="10" t="s">
        <v>3419</v>
      </c>
      <c r="C1777" s="10" t="s">
        <v>1385</v>
      </c>
      <c r="D1777" s="4">
        <v>1334.74</v>
      </c>
      <c r="E1777" s="3">
        <v>1</v>
      </c>
      <c r="F1777" s="4">
        <v>1334.74</v>
      </c>
      <c r="G1777" s="5"/>
      <c r="H1777" s="6">
        <v>1</v>
      </c>
    </row>
    <row r="1778" spans="1:8" x14ac:dyDescent="0.2">
      <c r="A1778" s="10" t="s">
        <v>3420</v>
      </c>
      <c r="B1778" s="10" t="s">
        <v>3421</v>
      </c>
      <c r="C1778" s="10" t="s">
        <v>1377</v>
      </c>
      <c r="D1778" s="4">
        <v>1000.16</v>
      </c>
      <c r="E1778" s="3">
        <v>1</v>
      </c>
      <c r="F1778" s="4">
        <v>1000.16</v>
      </c>
      <c r="G1778" s="5"/>
      <c r="H1778" s="6">
        <v>1</v>
      </c>
    </row>
    <row r="1779" spans="1:8" x14ac:dyDescent="0.2">
      <c r="A1779" s="10" t="s">
        <v>3422</v>
      </c>
      <c r="B1779" s="10" t="s">
        <v>3421</v>
      </c>
      <c r="C1779" s="10" t="s">
        <v>491</v>
      </c>
      <c r="D1779" s="4">
        <v>1000.17</v>
      </c>
      <c r="E1779" s="3">
        <v>2</v>
      </c>
      <c r="F1779" s="4">
        <v>2000.34</v>
      </c>
      <c r="G1779" s="5"/>
      <c r="H1779" s="6">
        <v>2</v>
      </c>
    </row>
    <row r="1780" spans="1:8" x14ac:dyDescent="0.2">
      <c r="A1780" s="10" t="s">
        <v>3423</v>
      </c>
      <c r="B1780" s="10" t="s">
        <v>3421</v>
      </c>
      <c r="C1780" s="10" t="s">
        <v>1385</v>
      </c>
      <c r="D1780" s="4">
        <v>1168.02</v>
      </c>
      <c r="E1780" s="3">
        <v>6</v>
      </c>
      <c r="F1780" s="4">
        <v>7008.12</v>
      </c>
      <c r="G1780" s="5"/>
      <c r="H1780" s="6">
        <v>6</v>
      </c>
    </row>
    <row r="1781" spans="1:8" x14ac:dyDescent="0.2">
      <c r="A1781" s="10" t="s">
        <v>3424</v>
      </c>
      <c r="B1781" s="10" t="s">
        <v>3421</v>
      </c>
      <c r="C1781" s="10" t="s">
        <v>493</v>
      </c>
      <c r="D1781" s="4">
        <v>1000.17</v>
      </c>
      <c r="E1781" s="3">
        <v>3</v>
      </c>
      <c r="F1781" s="4">
        <v>3000.51</v>
      </c>
      <c r="G1781" s="5"/>
      <c r="H1781" s="6">
        <v>3</v>
      </c>
    </row>
    <row r="1782" spans="1:8" x14ac:dyDescent="0.2">
      <c r="A1782" s="10" t="s">
        <v>3425</v>
      </c>
      <c r="B1782" s="10" t="s">
        <v>3426</v>
      </c>
      <c r="C1782" s="10" t="s">
        <v>1377</v>
      </c>
      <c r="D1782" s="4">
        <v>1000.16</v>
      </c>
      <c r="E1782" s="3">
        <v>1</v>
      </c>
      <c r="F1782" s="4">
        <v>1000.16</v>
      </c>
      <c r="G1782" s="5"/>
      <c r="H1782" s="6">
        <v>1</v>
      </c>
    </row>
    <row r="1783" spans="1:8" x14ac:dyDescent="0.2">
      <c r="A1783" s="10" t="s">
        <v>3427</v>
      </c>
      <c r="B1783" s="10" t="s">
        <v>3426</v>
      </c>
      <c r="C1783" s="10" t="s">
        <v>491</v>
      </c>
      <c r="D1783" s="4">
        <v>1000.17</v>
      </c>
      <c r="E1783" s="3">
        <v>3</v>
      </c>
      <c r="F1783" s="4">
        <v>3000.51</v>
      </c>
      <c r="G1783" s="5"/>
      <c r="H1783" s="6">
        <v>3</v>
      </c>
    </row>
    <row r="1784" spans="1:8" x14ac:dyDescent="0.2">
      <c r="A1784" s="10" t="s">
        <v>3428</v>
      </c>
      <c r="B1784" s="10" t="s">
        <v>3426</v>
      </c>
      <c r="C1784" s="10" t="s">
        <v>1385</v>
      </c>
      <c r="D1784" s="4">
        <v>1000.17</v>
      </c>
      <c r="E1784" s="3">
        <v>5</v>
      </c>
      <c r="F1784" s="4">
        <v>5000.8500000000004</v>
      </c>
      <c r="G1784" s="6">
        <v>1</v>
      </c>
      <c r="H1784" s="6">
        <v>4</v>
      </c>
    </row>
    <row r="1785" spans="1:8" x14ac:dyDescent="0.2">
      <c r="A1785" s="10" t="s">
        <v>3429</v>
      </c>
      <c r="B1785" s="10" t="s">
        <v>3426</v>
      </c>
      <c r="C1785" s="10" t="s">
        <v>493</v>
      </c>
      <c r="D1785" s="4">
        <v>1000.17</v>
      </c>
      <c r="E1785" s="3">
        <v>3</v>
      </c>
      <c r="F1785" s="4">
        <v>3000.51</v>
      </c>
      <c r="G1785" s="5"/>
      <c r="H1785" s="6">
        <v>3</v>
      </c>
    </row>
    <row r="1786" spans="1:8" x14ac:dyDescent="0.2">
      <c r="A1786" s="10" t="s">
        <v>3430</v>
      </c>
      <c r="B1786" s="10" t="s">
        <v>3431</v>
      </c>
      <c r="C1786" s="10" t="s">
        <v>491</v>
      </c>
      <c r="D1786" s="4">
        <v>1321.26</v>
      </c>
      <c r="E1786" s="3">
        <v>6</v>
      </c>
      <c r="F1786" s="4">
        <v>7927.56</v>
      </c>
      <c r="G1786" s="5"/>
      <c r="H1786" s="6">
        <v>6</v>
      </c>
    </row>
    <row r="1787" spans="1:8" x14ac:dyDescent="0.2">
      <c r="A1787" s="10" t="s">
        <v>3432</v>
      </c>
      <c r="B1787" s="10" t="s">
        <v>3431</v>
      </c>
      <c r="C1787" s="10" t="s">
        <v>1385</v>
      </c>
      <c r="D1787" s="4">
        <v>1321.26</v>
      </c>
      <c r="E1787" s="3">
        <v>8</v>
      </c>
      <c r="F1787" s="4">
        <v>10570.08</v>
      </c>
      <c r="G1787" s="5"/>
      <c r="H1787" s="6">
        <v>8</v>
      </c>
    </row>
    <row r="1788" spans="1:8" x14ac:dyDescent="0.2">
      <c r="A1788" s="10" t="s">
        <v>3433</v>
      </c>
      <c r="B1788" s="10" t="s">
        <v>3431</v>
      </c>
      <c r="C1788" s="10" t="s">
        <v>493</v>
      </c>
      <c r="D1788" s="4">
        <v>1321.26</v>
      </c>
      <c r="E1788" s="3">
        <v>2</v>
      </c>
      <c r="F1788" s="4">
        <v>2642.52</v>
      </c>
      <c r="G1788" s="5"/>
      <c r="H1788" s="6">
        <v>2</v>
      </c>
    </row>
    <row r="1789" spans="1:8" x14ac:dyDescent="0.2">
      <c r="A1789" s="10" t="s">
        <v>3434</v>
      </c>
      <c r="B1789" s="10" t="s">
        <v>3435</v>
      </c>
      <c r="C1789" s="10" t="s">
        <v>491</v>
      </c>
      <c r="D1789" s="4">
        <v>1321.26</v>
      </c>
      <c r="E1789" s="3">
        <v>6</v>
      </c>
      <c r="F1789" s="4">
        <v>7927.56</v>
      </c>
      <c r="G1789" s="5"/>
      <c r="H1789" s="6">
        <v>6</v>
      </c>
    </row>
    <row r="1790" spans="1:8" x14ac:dyDescent="0.2">
      <c r="A1790" s="10" t="s">
        <v>3436</v>
      </c>
      <c r="B1790" s="10" t="s">
        <v>3435</v>
      </c>
      <c r="C1790" s="10" t="s">
        <v>1385</v>
      </c>
      <c r="D1790" s="4">
        <v>1321.26</v>
      </c>
      <c r="E1790" s="3">
        <v>8</v>
      </c>
      <c r="F1790" s="4">
        <v>10570.08</v>
      </c>
      <c r="G1790" s="5"/>
      <c r="H1790" s="6">
        <v>8</v>
      </c>
    </row>
    <row r="1791" spans="1:8" x14ac:dyDescent="0.2">
      <c r="A1791" s="10" t="s">
        <v>3437</v>
      </c>
      <c r="B1791" s="10" t="s">
        <v>3435</v>
      </c>
      <c r="C1791" s="10" t="s">
        <v>493</v>
      </c>
      <c r="D1791" s="4">
        <v>1321.26</v>
      </c>
      <c r="E1791" s="3">
        <v>1</v>
      </c>
      <c r="F1791" s="4">
        <v>1321.26</v>
      </c>
      <c r="G1791" s="5"/>
      <c r="H1791" s="6">
        <v>1</v>
      </c>
    </row>
    <row r="1792" spans="1:8" x14ac:dyDescent="0.2">
      <c r="A1792" s="10" t="s">
        <v>3438</v>
      </c>
      <c r="B1792" s="10" t="s">
        <v>3439</v>
      </c>
      <c r="C1792" s="10" t="s">
        <v>1377</v>
      </c>
      <c r="D1792" s="2">
        <v>954.3</v>
      </c>
      <c r="E1792" s="3">
        <v>2</v>
      </c>
      <c r="F1792" s="7">
        <v>1908.6</v>
      </c>
      <c r="G1792" s="5"/>
      <c r="H1792" s="6">
        <v>2</v>
      </c>
    </row>
    <row r="1793" spans="1:8" x14ac:dyDescent="0.2">
      <c r="A1793" s="10" t="s">
        <v>3440</v>
      </c>
      <c r="B1793" s="10" t="s">
        <v>3439</v>
      </c>
      <c r="C1793" s="10" t="s">
        <v>491</v>
      </c>
      <c r="D1793" s="2">
        <v>954.29</v>
      </c>
      <c r="E1793" s="3">
        <v>5</v>
      </c>
      <c r="F1793" s="4">
        <v>4771.45</v>
      </c>
      <c r="G1793" s="5"/>
      <c r="H1793" s="6">
        <v>5</v>
      </c>
    </row>
    <row r="1794" spans="1:8" x14ac:dyDescent="0.2">
      <c r="A1794" s="10" t="s">
        <v>3441</v>
      </c>
      <c r="B1794" s="10" t="s">
        <v>3439</v>
      </c>
      <c r="C1794" s="10" t="s">
        <v>1385</v>
      </c>
      <c r="D1794" s="4">
        <v>1115.29</v>
      </c>
      <c r="E1794" s="3">
        <v>8</v>
      </c>
      <c r="F1794" s="4">
        <v>8922.32</v>
      </c>
      <c r="G1794" s="5"/>
      <c r="H1794" s="6">
        <v>8</v>
      </c>
    </row>
    <row r="1795" spans="1:8" x14ac:dyDescent="0.2">
      <c r="A1795" s="10" t="s">
        <v>3442</v>
      </c>
      <c r="B1795" s="10" t="s">
        <v>3439</v>
      </c>
      <c r="C1795" s="10" t="s">
        <v>493</v>
      </c>
      <c r="D1795" s="2">
        <v>954.29</v>
      </c>
      <c r="E1795" s="3">
        <v>4</v>
      </c>
      <c r="F1795" s="4">
        <v>3817.16</v>
      </c>
      <c r="G1795" s="5"/>
      <c r="H1795" s="6">
        <v>4</v>
      </c>
    </row>
    <row r="1796" spans="1:8" x14ac:dyDescent="0.2">
      <c r="A1796" s="10" t="s">
        <v>3443</v>
      </c>
      <c r="B1796" s="10" t="s">
        <v>3444</v>
      </c>
      <c r="C1796" s="10" t="s">
        <v>491</v>
      </c>
      <c r="D1796" s="2">
        <v>954.29</v>
      </c>
      <c r="E1796" s="3">
        <v>3</v>
      </c>
      <c r="F1796" s="4">
        <v>2862.87</v>
      </c>
      <c r="G1796" s="5"/>
      <c r="H1796" s="6">
        <v>3</v>
      </c>
    </row>
    <row r="1797" spans="1:8" x14ac:dyDescent="0.2">
      <c r="A1797" s="10" t="s">
        <v>3445</v>
      </c>
      <c r="B1797" s="10" t="s">
        <v>3444</v>
      </c>
      <c r="C1797" s="10" t="s">
        <v>1385</v>
      </c>
      <c r="D1797" s="2">
        <v>954.29</v>
      </c>
      <c r="E1797" s="3">
        <v>5</v>
      </c>
      <c r="F1797" s="4">
        <v>4771.45</v>
      </c>
      <c r="G1797" s="5"/>
      <c r="H1797" s="6">
        <v>5</v>
      </c>
    </row>
    <row r="1798" spans="1:8" x14ac:dyDescent="0.2">
      <c r="A1798" s="10" t="s">
        <v>3446</v>
      </c>
      <c r="B1798" s="10" t="s">
        <v>3444</v>
      </c>
      <c r="C1798" s="10" t="s">
        <v>493</v>
      </c>
      <c r="D1798" s="2">
        <v>954.29</v>
      </c>
      <c r="E1798" s="3">
        <v>3</v>
      </c>
      <c r="F1798" s="4">
        <v>2862.87</v>
      </c>
      <c r="G1798" s="5"/>
      <c r="H1798" s="6">
        <v>3</v>
      </c>
    </row>
    <row r="1799" spans="1:8" x14ac:dyDescent="0.2">
      <c r="A1799" s="10" t="s">
        <v>3447</v>
      </c>
      <c r="B1799" s="10" t="s">
        <v>3448</v>
      </c>
      <c r="C1799" s="10" t="s">
        <v>1377</v>
      </c>
      <c r="D1799" s="2">
        <v>954.3</v>
      </c>
      <c r="E1799" s="3">
        <v>2</v>
      </c>
      <c r="F1799" s="7">
        <v>1908.6</v>
      </c>
      <c r="G1799" s="5"/>
      <c r="H1799" s="6">
        <v>2</v>
      </c>
    </row>
    <row r="1800" spans="1:8" x14ac:dyDescent="0.2">
      <c r="A1800" s="10" t="s">
        <v>3449</v>
      </c>
      <c r="B1800" s="10" t="s">
        <v>3448</v>
      </c>
      <c r="C1800" s="10" t="s">
        <v>491</v>
      </c>
      <c r="D1800" s="2">
        <v>954.29</v>
      </c>
      <c r="E1800" s="3">
        <v>6</v>
      </c>
      <c r="F1800" s="4">
        <v>5725.74</v>
      </c>
      <c r="G1800" s="5"/>
      <c r="H1800" s="6">
        <v>6</v>
      </c>
    </row>
    <row r="1801" spans="1:8" x14ac:dyDescent="0.2">
      <c r="A1801" s="10" t="s">
        <v>3450</v>
      </c>
      <c r="B1801" s="10" t="s">
        <v>3448</v>
      </c>
      <c r="C1801" s="10" t="s">
        <v>1385</v>
      </c>
      <c r="D1801" s="4">
        <v>1115.29</v>
      </c>
      <c r="E1801" s="3">
        <v>9</v>
      </c>
      <c r="F1801" s="4">
        <v>10037.61</v>
      </c>
      <c r="G1801" s="5"/>
      <c r="H1801" s="6">
        <v>9</v>
      </c>
    </row>
    <row r="1802" spans="1:8" x14ac:dyDescent="0.2">
      <c r="A1802" s="10" t="s">
        <v>3451</v>
      </c>
      <c r="B1802" s="10" t="s">
        <v>3448</v>
      </c>
      <c r="C1802" s="10" t="s">
        <v>493</v>
      </c>
      <c r="D1802" s="2">
        <v>954.29</v>
      </c>
      <c r="E1802" s="3">
        <v>5</v>
      </c>
      <c r="F1802" s="4">
        <v>4771.45</v>
      </c>
      <c r="G1802" s="5"/>
      <c r="H1802" s="6">
        <v>5</v>
      </c>
    </row>
    <row r="1803" spans="1:8" x14ac:dyDescent="0.2">
      <c r="A1803" s="10" t="s">
        <v>3452</v>
      </c>
      <c r="B1803" s="10" t="s">
        <v>3453</v>
      </c>
      <c r="C1803" s="10" t="s">
        <v>1377</v>
      </c>
      <c r="D1803" s="2">
        <v>908.43</v>
      </c>
      <c r="E1803" s="3">
        <v>2</v>
      </c>
      <c r="F1803" s="4">
        <v>1816.86</v>
      </c>
      <c r="G1803" s="5"/>
      <c r="H1803" s="6">
        <v>2</v>
      </c>
    </row>
    <row r="1804" spans="1:8" x14ac:dyDescent="0.2">
      <c r="A1804" s="10" t="s">
        <v>3454</v>
      </c>
      <c r="B1804" s="10" t="s">
        <v>3453</v>
      </c>
      <c r="C1804" s="10" t="s">
        <v>491</v>
      </c>
      <c r="D1804" s="2">
        <v>908.42</v>
      </c>
      <c r="E1804" s="3">
        <v>6</v>
      </c>
      <c r="F1804" s="4">
        <v>5450.52</v>
      </c>
      <c r="G1804" s="5"/>
      <c r="H1804" s="6">
        <v>6</v>
      </c>
    </row>
    <row r="1805" spans="1:8" x14ac:dyDescent="0.2">
      <c r="A1805" s="10" t="s">
        <v>3455</v>
      </c>
      <c r="B1805" s="10" t="s">
        <v>3453</v>
      </c>
      <c r="C1805" s="10" t="s">
        <v>1385</v>
      </c>
      <c r="D1805" s="2">
        <v>908.42</v>
      </c>
      <c r="E1805" s="3">
        <v>10</v>
      </c>
      <c r="F1805" s="7">
        <v>9084.2000000000007</v>
      </c>
      <c r="G1805" s="5"/>
      <c r="H1805" s="6">
        <v>10</v>
      </c>
    </row>
    <row r="1806" spans="1:8" x14ac:dyDescent="0.2">
      <c r="A1806" s="10" t="s">
        <v>3456</v>
      </c>
      <c r="B1806" s="10" t="s">
        <v>3453</v>
      </c>
      <c r="C1806" s="10" t="s">
        <v>493</v>
      </c>
      <c r="D1806" s="2">
        <v>908.42</v>
      </c>
      <c r="E1806" s="3">
        <v>7</v>
      </c>
      <c r="F1806" s="4">
        <v>6358.94</v>
      </c>
      <c r="G1806" s="5"/>
      <c r="H1806" s="6">
        <v>7</v>
      </c>
    </row>
    <row r="1807" spans="1:8" x14ac:dyDescent="0.2">
      <c r="A1807" s="10" t="s">
        <v>3457</v>
      </c>
      <c r="B1807" s="10" t="s">
        <v>3458</v>
      </c>
      <c r="C1807" s="10" t="s">
        <v>1377</v>
      </c>
      <c r="D1807" s="2">
        <v>908.43</v>
      </c>
      <c r="E1807" s="3">
        <v>2</v>
      </c>
      <c r="F1807" s="4">
        <v>1816.86</v>
      </c>
      <c r="G1807" s="5"/>
      <c r="H1807" s="6">
        <v>2</v>
      </c>
    </row>
    <row r="1808" spans="1:8" x14ac:dyDescent="0.2">
      <c r="A1808" s="10" t="s">
        <v>3459</v>
      </c>
      <c r="B1808" s="10" t="s">
        <v>3458</v>
      </c>
      <c r="C1808" s="10" t="s">
        <v>491</v>
      </c>
      <c r="D1808" s="2">
        <v>908.42</v>
      </c>
      <c r="E1808" s="3">
        <v>5</v>
      </c>
      <c r="F1808" s="7">
        <v>4542.1000000000004</v>
      </c>
      <c r="G1808" s="5"/>
      <c r="H1808" s="6">
        <v>5</v>
      </c>
    </row>
    <row r="1809" spans="1:8" x14ac:dyDescent="0.2">
      <c r="A1809" s="10" t="s">
        <v>3460</v>
      </c>
      <c r="B1809" s="10" t="s">
        <v>3458</v>
      </c>
      <c r="C1809" s="10" t="s">
        <v>1385</v>
      </c>
      <c r="D1809" s="4">
        <v>1115.29</v>
      </c>
      <c r="E1809" s="3">
        <v>5</v>
      </c>
      <c r="F1809" s="4">
        <v>5576.45</v>
      </c>
      <c r="G1809" s="5"/>
      <c r="H1809" s="6">
        <v>5</v>
      </c>
    </row>
    <row r="1810" spans="1:8" x14ac:dyDescent="0.2">
      <c r="A1810" s="10" t="s">
        <v>3461</v>
      </c>
      <c r="B1810" s="10" t="s">
        <v>3458</v>
      </c>
      <c r="C1810" s="10" t="s">
        <v>493</v>
      </c>
      <c r="D1810" s="2">
        <v>908.42</v>
      </c>
      <c r="E1810" s="3">
        <v>5</v>
      </c>
      <c r="F1810" s="7">
        <v>4542.1000000000004</v>
      </c>
      <c r="G1810" s="5"/>
      <c r="H1810" s="6">
        <v>5</v>
      </c>
    </row>
    <row r="1811" spans="1:8" x14ac:dyDescent="0.2">
      <c r="A1811" s="10" t="s">
        <v>3462</v>
      </c>
      <c r="B1811" s="10" t="s">
        <v>3463</v>
      </c>
      <c r="C1811" s="10" t="s">
        <v>1377</v>
      </c>
      <c r="D1811" s="2">
        <v>908.43</v>
      </c>
      <c r="E1811" s="3">
        <v>2</v>
      </c>
      <c r="F1811" s="4">
        <v>1816.86</v>
      </c>
      <c r="G1811" s="5"/>
      <c r="H1811" s="6">
        <v>2</v>
      </c>
    </row>
    <row r="1812" spans="1:8" x14ac:dyDescent="0.2">
      <c r="A1812" s="10" t="s">
        <v>3464</v>
      </c>
      <c r="B1812" s="10" t="s">
        <v>3463</v>
      </c>
      <c r="C1812" s="10" t="s">
        <v>491</v>
      </c>
      <c r="D1812" s="2">
        <v>908.42</v>
      </c>
      <c r="E1812" s="3">
        <v>7</v>
      </c>
      <c r="F1812" s="4">
        <v>6358.94</v>
      </c>
      <c r="G1812" s="5"/>
      <c r="H1812" s="6">
        <v>7</v>
      </c>
    </row>
    <row r="1813" spans="1:8" x14ac:dyDescent="0.2">
      <c r="A1813" s="10" t="s">
        <v>3465</v>
      </c>
      <c r="B1813" s="10" t="s">
        <v>3463</v>
      </c>
      <c r="C1813" s="10" t="s">
        <v>1385</v>
      </c>
      <c r="D1813" s="4">
        <v>1115.29</v>
      </c>
      <c r="E1813" s="3">
        <v>8</v>
      </c>
      <c r="F1813" s="4">
        <v>8922.32</v>
      </c>
      <c r="G1813" s="5"/>
      <c r="H1813" s="6">
        <v>8</v>
      </c>
    </row>
    <row r="1814" spans="1:8" x14ac:dyDescent="0.2">
      <c r="A1814" s="10" t="s">
        <v>3466</v>
      </c>
      <c r="B1814" s="10" t="s">
        <v>3463</v>
      </c>
      <c r="C1814" s="10" t="s">
        <v>493</v>
      </c>
      <c r="D1814" s="2">
        <v>908.42</v>
      </c>
      <c r="E1814" s="3">
        <v>7</v>
      </c>
      <c r="F1814" s="4">
        <v>6358.94</v>
      </c>
      <c r="G1814" s="5"/>
      <c r="H1814" s="6">
        <v>7</v>
      </c>
    </row>
    <row r="1815" spans="1:8" x14ac:dyDescent="0.2">
      <c r="A1815" s="10" t="s">
        <v>3467</v>
      </c>
      <c r="B1815" s="10" t="s">
        <v>3468</v>
      </c>
      <c r="C1815" s="10" t="s">
        <v>1377</v>
      </c>
      <c r="D1815" s="2">
        <v>954.3</v>
      </c>
      <c r="E1815" s="3">
        <v>2</v>
      </c>
      <c r="F1815" s="7">
        <v>1908.6</v>
      </c>
      <c r="G1815" s="5"/>
      <c r="H1815" s="6">
        <v>2</v>
      </c>
    </row>
    <row r="1816" spans="1:8" x14ac:dyDescent="0.2">
      <c r="A1816" s="10" t="s">
        <v>3469</v>
      </c>
      <c r="B1816" s="10" t="s">
        <v>3468</v>
      </c>
      <c r="C1816" s="10" t="s">
        <v>491</v>
      </c>
      <c r="D1816" s="2">
        <v>954.29</v>
      </c>
      <c r="E1816" s="3">
        <v>6</v>
      </c>
      <c r="F1816" s="4">
        <v>5725.74</v>
      </c>
      <c r="G1816" s="5"/>
      <c r="H1816" s="6">
        <v>6</v>
      </c>
    </row>
    <row r="1817" spans="1:8" x14ac:dyDescent="0.2">
      <c r="A1817" s="10" t="s">
        <v>3470</v>
      </c>
      <c r="B1817" s="10" t="s">
        <v>3468</v>
      </c>
      <c r="C1817" s="10" t="s">
        <v>1385</v>
      </c>
      <c r="D1817" s="2">
        <v>954.29</v>
      </c>
      <c r="E1817" s="3">
        <v>8</v>
      </c>
      <c r="F1817" s="4">
        <v>7634.32</v>
      </c>
      <c r="G1817" s="5"/>
      <c r="H1817" s="6">
        <v>8</v>
      </c>
    </row>
    <row r="1818" spans="1:8" x14ac:dyDescent="0.2">
      <c r="A1818" s="10" t="s">
        <v>3471</v>
      </c>
      <c r="B1818" s="10" t="s">
        <v>3468</v>
      </c>
      <c r="C1818" s="10" t="s">
        <v>493</v>
      </c>
      <c r="D1818" s="2">
        <v>954.29</v>
      </c>
      <c r="E1818" s="3">
        <v>6</v>
      </c>
      <c r="F1818" s="4">
        <v>5725.74</v>
      </c>
      <c r="G1818" s="5"/>
      <c r="H1818" s="6">
        <v>6</v>
      </c>
    </row>
    <row r="1819" spans="1:8" x14ac:dyDescent="0.2">
      <c r="A1819" s="10" t="s">
        <v>3472</v>
      </c>
      <c r="B1819" s="10" t="s">
        <v>3473</v>
      </c>
      <c r="C1819" s="10" t="s">
        <v>1377</v>
      </c>
      <c r="D1819" s="2">
        <v>954.3</v>
      </c>
      <c r="E1819" s="3">
        <v>2</v>
      </c>
      <c r="F1819" s="7">
        <v>1908.6</v>
      </c>
      <c r="G1819" s="5"/>
      <c r="H1819" s="6">
        <v>2</v>
      </c>
    </row>
    <row r="1820" spans="1:8" x14ac:dyDescent="0.2">
      <c r="A1820" s="10" t="s">
        <v>3474</v>
      </c>
      <c r="B1820" s="10" t="s">
        <v>3473</v>
      </c>
      <c r="C1820" s="10" t="s">
        <v>491</v>
      </c>
      <c r="D1820" s="2">
        <v>954.29</v>
      </c>
      <c r="E1820" s="3">
        <v>5</v>
      </c>
      <c r="F1820" s="4">
        <v>4771.45</v>
      </c>
      <c r="G1820" s="5"/>
      <c r="H1820" s="6">
        <v>5</v>
      </c>
    </row>
    <row r="1821" spans="1:8" x14ac:dyDescent="0.2">
      <c r="A1821" s="10" t="s">
        <v>3475</v>
      </c>
      <c r="B1821" s="10" t="s">
        <v>3473</v>
      </c>
      <c r="C1821" s="10" t="s">
        <v>1385</v>
      </c>
      <c r="D1821" s="4">
        <v>1115.29</v>
      </c>
      <c r="E1821" s="3">
        <v>7</v>
      </c>
      <c r="F1821" s="4">
        <v>7807.03</v>
      </c>
      <c r="G1821" s="5"/>
      <c r="H1821" s="6">
        <v>7</v>
      </c>
    </row>
    <row r="1822" spans="1:8" x14ac:dyDescent="0.2">
      <c r="A1822" s="10" t="s">
        <v>3476</v>
      </c>
      <c r="B1822" s="10" t="s">
        <v>3473</v>
      </c>
      <c r="C1822" s="10" t="s">
        <v>493</v>
      </c>
      <c r="D1822" s="2">
        <v>954.29</v>
      </c>
      <c r="E1822" s="3">
        <v>5</v>
      </c>
      <c r="F1822" s="4">
        <v>4771.45</v>
      </c>
      <c r="G1822" s="5"/>
      <c r="H1822" s="6">
        <v>5</v>
      </c>
    </row>
    <row r="1823" spans="1:8" x14ac:dyDescent="0.2">
      <c r="A1823" s="10" t="s">
        <v>3477</v>
      </c>
      <c r="B1823" s="10" t="s">
        <v>3478</v>
      </c>
      <c r="C1823" s="10" t="s">
        <v>1377</v>
      </c>
      <c r="D1823" s="2">
        <v>954.3</v>
      </c>
      <c r="E1823" s="3">
        <v>2</v>
      </c>
      <c r="F1823" s="7">
        <v>1908.6</v>
      </c>
      <c r="G1823" s="5"/>
      <c r="H1823" s="6">
        <v>2</v>
      </c>
    </row>
    <row r="1824" spans="1:8" x14ac:dyDescent="0.2">
      <c r="A1824" s="10" t="s">
        <v>3479</v>
      </c>
      <c r="B1824" s="10" t="s">
        <v>3478</v>
      </c>
      <c r="C1824" s="10" t="s">
        <v>491</v>
      </c>
      <c r="D1824" s="2">
        <v>954.29</v>
      </c>
      <c r="E1824" s="3">
        <v>5</v>
      </c>
      <c r="F1824" s="4">
        <v>4771.45</v>
      </c>
      <c r="G1824" s="5"/>
      <c r="H1824" s="6">
        <v>5</v>
      </c>
    </row>
    <row r="1825" spans="1:8" x14ac:dyDescent="0.2">
      <c r="A1825" s="10" t="s">
        <v>3480</v>
      </c>
      <c r="B1825" s="10" t="s">
        <v>3478</v>
      </c>
      <c r="C1825" s="10" t="s">
        <v>1385</v>
      </c>
      <c r="D1825" s="2">
        <v>954.29</v>
      </c>
      <c r="E1825" s="3">
        <v>6</v>
      </c>
      <c r="F1825" s="4">
        <v>5725.74</v>
      </c>
      <c r="G1825" s="5"/>
      <c r="H1825" s="6">
        <v>6</v>
      </c>
    </row>
    <row r="1826" spans="1:8" x14ac:dyDescent="0.2">
      <c r="A1826" s="10" t="s">
        <v>3481</v>
      </c>
      <c r="B1826" s="10" t="s">
        <v>3478</v>
      </c>
      <c r="C1826" s="10" t="s">
        <v>493</v>
      </c>
      <c r="D1826" s="2">
        <v>954.29</v>
      </c>
      <c r="E1826" s="3">
        <v>5</v>
      </c>
      <c r="F1826" s="4">
        <v>4771.45</v>
      </c>
      <c r="G1826" s="5"/>
      <c r="H1826" s="6">
        <v>5</v>
      </c>
    </row>
    <row r="1827" spans="1:8" x14ac:dyDescent="0.2">
      <c r="A1827" s="10" t="s">
        <v>3482</v>
      </c>
      <c r="B1827" s="10" t="s">
        <v>3483</v>
      </c>
      <c r="C1827" s="10" t="s">
        <v>1385</v>
      </c>
      <c r="D1827" s="4">
        <v>1498.19</v>
      </c>
      <c r="E1827" s="3">
        <v>1</v>
      </c>
      <c r="F1827" s="4">
        <v>1498.19</v>
      </c>
      <c r="G1827" s="5"/>
      <c r="H1827" s="6">
        <v>1</v>
      </c>
    </row>
    <row r="1828" spans="1:8" x14ac:dyDescent="0.2">
      <c r="A1828" s="10" t="s">
        <v>3484</v>
      </c>
      <c r="B1828" s="10" t="s">
        <v>3485</v>
      </c>
      <c r="C1828" s="10" t="s">
        <v>491</v>
      </c>
      <c r="D1828" s="4">
        <v>1419.3</v>
      </c>
      <c r="E1828" s="3">
        <v>3</v>
      </c>
      <c r="F1828" s="7">
        <v>4257.8999999999996</v>
      </c>
      <c r="G1828" s="5"/>
      <c r="H1828" s="6">
        <v>3</v>
      </c>
    </row>
    <row r="1829" spans="1:8" x14ac:dyDescent="0.2">
      <c r="A1829" s="10" t="s">
        <v>3486</v>
      </c>
      <c r="B1829" s="10" t="s">
        <v>3485</v>
      </c>
      <c r="C1829" s="10" t="s">
        <v>1385</v>
      </c>
      <c r="D1829" s="4">
        <v>1419.3</v>
      </c>
      <c r="E1829" s="3">
        <v>4</v>
      </c>
      <c r="F1829" s="7">
        <v>5677.2</v>
      </c>
      <c r="G1829" s="5"/>
      <c r="H1829" s="6">
        <v>4</v>
      </c>
    </row>
    <row r="1830" spans="1:8" x14ac:dyDescent="0.2">
      <c r="A1830" s="10" t="s">
        <v>3487</v>
      </c>
      <c r="B1830" s="10" t="s">
        <v>3485</v>
      </c>
      <c r="C1830" s="10" t="s">
        <v>493</v>
      </c>
      <c r="D1830" s="4">
        <v>1419.3</v>
      </c>
      <c r="E1830" s="3">
        <v>2</v>
      </c>
      <c r="F1830" s="7">
        <v>2838.6</v>
      </c>
      <c r="G1830" s="5"/>
      <c r="H1830" s="6">
        <v>2</v>
      </c>
    </row>
    <row r="1831" spans="1:8" x14ac:dyDescent="0.2">
      <c r="A1831" s="10" t="s">
        <v>3488</v>
      </c>
      <c r="B1831" s="10" t="s">
        <v>3489</v>
      </c>
      <c r="C1831" s="10" t="s">
        <v>491</v>
      </c>
      <c r="D1831" s="4">
        <v>1419.3</v>
      </c>
      <c r="E1831" s="3">
        <v>8</v>
      </c>
      <c r="F1831" s="7">
        <v>11354.4</v>
      </c>
      <c r="G1831" s="5"/>
      <c r="H1831" s="6">
        <v>8</v>
      </c>
    </row>
    <row r="1832" spans="1:8" x14ac:dyDescent="0.2">
      <c r="A1832" s="10" t="s">
        <v>3490</v>
      </c>
      <c r="B1832" s="10" t="s">
        <v>3489</v>
      </c>
      <c r="C1832" s="10" t="s">
        <v>1385</v>
      </c>
      <c r="D1832" s="4">
        <v>1419.3</v>
      </c>
      <c r="E1832" s="3">
        <v>13</v>
      </c>
      <c r="F1832" s="7">
        <v>18450.900000000001</v>
      </c>
      <c r="G1832" s="5"/>
      <c r="H1832" s="6">
        <v>13</v>
      </c>
    </row>
    <row r="1833" spans="1:8" x14ac:dyDescent="0.2">
      <c r="A1833" s="10" t="s">
        <v>3491</v>
      </c>
      <c r="B1833" s="10" t="s">
        <v>3489</v>
      </c>
      <c r="C1833" s="10" t="s">
        <v>493</v>
      </c>
      <c r="D1833" s="4">
        <v>1419.3</v>
      </c>
      <c r="E1833" s="3">
        <v>5</v>
      </c>
      <c r="F1833" s="7">
        <v>7096.5</v>
      </c>
      <c r="G1833" s="5"/>
      <c r="H1833" s="6">
        <v>5</v>
      </c>
    </row>
    <row r="1834" spans="1:8" x14ac:dyDescent="0.2">
      <c r="A1834" s="10" t="s">
        <v>3492</v>
      </c>
      <c r="B1834" s="10" t="s">
        <v>3493</v>
      </c>
      <c r="C1834" s="10" t="s">
        <v>491</v>
      </c>
      <c r="D1834" s="4">
        <v>1419.3</v>
      </c>
      <c r="E1834" s="3">
        <v>8</v>
      </c>
      <c r="F1834" s="7">
        <v>11354.4</v>
      </c>
      <c r="G1834" s="5"/>
      <c r="H1834" s="6">
        <v>8</v>
      </c>
    </row>
    <row r="1835" spans="1:8" x14ac:dyDescent="0.2">
      <c r="A1835" s="10" t="s">
        <v>3494</v>
      </c>
      <c r="B1835" s="10" t="s">
        <v>3493</v>
      </c>
      <c r="C1835" s="10" t="s">
        <v>1385</v>
      </c>
      <c r="D1835" s="4">
        <v>1498.18</v>
      </c>
      <c r="E1835" s="3">
        <v>14</v>
      </c>
      <c r="F1835" s="4">
        <v>20974.52</v>
      </c>
      <c r="G1835" s="5"/>
      <c r="H1835" s="6">
        <v>14</v>
      </c>
    </row>
    <row r="1836" spans="1:8" x14ac:dyDescent="0.2">
      <c r="A1836" s="10" t="s">
        <v>3495</v>
      </c>
      <c r="B1836" s="10" t="s">
        <v>3493</v>
      </c>
      <c r="C1836" s="10" t="s">
        <v>493</v>
      </c>
      <c r="D1836" s="4">
        <v>1419.3</v>
      </c>
      <c r="E1836" s="3">
        <v>5</v>
      </c>
      <c r="F1836" s="7">
        <v>7096.5</v>
      </c>
      <c r="G1836" s="5"/>
      <c r="H1836" s="6">
        <v>5</v>
      </c>
    </row>
    <row r="1837" spans="1:8" x14ac:dyDescent="0.2">
      <c r="A1837" s="10" t="s">
        <v>3496</v>
      </c>
      <c r="B1837" s="10" t="s">
        <v>3497</v>
      </c>
      <c r="C1837" s="10" t="s">
        <v>491</v>
      </c>
      <c r="D1837" s="4">
        <v>1242.1099999999999</v>
      </c>
      <c r="E1837" s="3">
        <v>6</v>
      </c>
      <c r="F1837" s="4">
        <v>7452.66</v>
      </c>
      <c r="G1837" s="5"/>
      <c r="H1837" s="6">
        <v>6</v>
      </c>
    </row>
    <row r="1838" spans="1:8" x14ac:dyDescent="0.2">
      <c r="A1838" s="10" t="s">
        <v>3498</v>
      </c>
      <c r="B1838" s="10" t="s">
        <v>3497</v>
      </c>
      <c r="C1838" s="10" t="s">
        <v>1385</v>
      </c>
      <c r="D1838" s="4">
        <v>1242.1099999999999</v>
      </c>
      <c r="E1838" s="3">
        <v>8</v>
      </c>
      <c r="F1838" s="4">
        <v>9936.8799999999992</v>
      </c>
      <c r="G1838" s="5"/>
      <c r="H1838" s="6">
        <v>8</v>
      </c>
    </row>
    <row r="1839" spans="1:8" x14ac:dyDescent="0.2">
      <c r="A1839" s="10" t="s">
        <v>3499</v>
      </c>
      <c r="B1839" s="10" t="s">
        <v>3497</v>
      </c>
      <c r="C1839" s="10" t="s">
        <v>493</v>
      </c>
      <c r="D1839" s="4">
        <v>1242.1099999999999</v>
      </c>
      <c r="E1839" s="3">
        <v>3</v>
      </c>
      <c r="F1839" s="4">
        <v>3726.33</v>
      </c>
      <c r="G1839" s="5"/>
      <c r="H1839" s="6">
        <v>3</v>
      </c>
    </row>
    <row r="1840" spans="1:8" x14ac:dyDescent="0.2">
      <c r="A1840" s="10" t="s">
        <v>3500</v>
      </c>
      <c r="B1840" s="10" t="s">
        <v>3501</v>
      </c>
      <c r="C1840" s="10" t="s">
        <v>491</v>
      </c>
      <c r="D1840" s="4">
        <v>1242.1099999999999</v>
      </c>
      <c r="E1840" s="3">
        <v>1</v>
      </c>
      <c r="F1840" s="4">
        <v>1242.1099999999999</v>
      </c>
      <c r="G1840" s="5"/>
      <c r="H1840" s="6">
        <v>1</v>
      </c>
    </row>
    <row r="1841" spans="1:8" x14ac:dyDescent="0.2">
      <c r="A1841" s="10" t="s">
        <v>3502</v>
      </c>
      <c r="B1841" s="10" t="s">
        <v>3501</v>
      </c>
      <c r="C1841" s="10" t="s">
        <v>1385</v>
      </c>
      <c r="D1841" s="4">
        <v>1311.27</v>
      </c>
      <c r="E1841" s="3">
        <v>2</v>
      </c>
      <c r="F1841" s="4">
        <v>2622.54</v>
      </c>
      <c r="G1841" s="5"/>
      <c r="H1841" s="6">
        <v>2</v>
      </c>
    </row>
    <row r="1842" spans="1:8" x14ac:dyDescent="0.2">
      <c r="A1842" s="10" t="s">
        <v>3503</v>
      </c>
      <c r="B1842" s="10" t="s">
        <v>3501</v>
      </c>
      <c r="C1842" s="10" t="s">
        <v>493</v>
      </c>
      <c r="D1842" s="4">
        <v>1242.1099999999999</v>
      </c>
      <c r="E1842" s="3">
        <v>1</v>
      </c>
      <c r="F1842" s="4">
        <v>1242.1099999999999</v>
      </c>
      <c r="G1842" s="5"/>
      <c r="H1842" s="6">
        <v>1</v>
      </c>
    </row>
    <row r="1843" spans="1:8" x14ac:dyDescent="0.2">
      <c r="A1843" s="10" t="s">
        <v>3504</v>
      </c>
      <c r="B1843" s="10" t="s">
        <v>3505</v>
      </c>
      <c r="C1843" s="10" t="s">
        <v>491</v>
      </c>
      <c r="D1843" s="4">
        <v>1290.68</v>
      </c>
      <c r="E1843" s="3">
        <v>5</v>
      </c>
      <c r="F1843" s="7">
        <v>6453.4</v>
      </c>
      <c r="G1843" s="5"/>
      <c r="H1843" s="6">
        <v>5</v>
      </c>
    </row>
    <row r="1844" spans="1:8" x14ac:dyDescent="0.2">
      <c r="A1844" s="10" t="s">
        <v>3506</v>
      </c>
      <c r="B1844" s="10" t="s">
        <v>3505</v>
      </c>
      <c r="C1844" s="10" t="s">
        <v>1385</v>
      </c>
      <c r="D1844" s="4">
        <v>1362.6</v>
      </c>
      <c r="E1844" s="3">
        <v>9</v>
      </c>
      <c r="F1844" s="7">
        <v>12263.4</v>
      </c>
      <c r="G1844" s="5"/>
      <c r="H1844" s="6">
        <v>9</v>
      </c>
    </row>
    <row r="1845" spans="1:8" x14ac:dyDescent="0.2">
      <c r="A1845" s="10" t="s">
        <v>3507</v>
      </c>
      <c r="B1845" s="10" t="s">
        <v>3505</v>
      </c>
      <c r="C1845" s="10" t="s">
        <v>493</v>
      </c>
      <c r="D1845" s="4">
        <v>1290.68</v>
      </c>
      <c r="E1845" s="3">
        <v>4</v>
      </c>
      <c r="F1845" s="4">
        <v>5162.72</v>
      </c>
      <c r="G1845" s="5"/>
      <c r="H1845" s="6">
        <v>4</v>
      </c>
    </row>
    <row r="1846" spans="1:8" x14ac:dyDescent="0.2">
      <c r="A1846" s="10" t="s">
        <v>3508</v>
      </c>
      <c r="B1846" s="10" t="s">
        <v>3509</v>
      </c>
      <c r="C1846" s="10" t="s">
        <v>491</v>
      </c>
      <c r="D1846" s="4">
        <v>1290.68</v>
      </c>
      <c r="E1846" s="3">
        <v>8</v>
      </c>
      <c r="F1846" s="4">
        <v>10325.44</v>
      </c>
      <c r="G1846" s="5"/>
      <c r="H1846" s="6">
        <v>8</v>
      </c>
    </row>
    <row r="1847" spans="1:8" x14ac:dyDescent="0.2">
      <c r="A1847" s="10" t="s">
        <v>3510</v>
      </c>
      <c r="B1847" s="10" t="s">
        <v>3509</v>
      </c>
      <c r="C1847" s="10" t="s">
        <v>1385</v>
      </c>
      <c r="D1847" s="4">
        <v>1290.68</v>
      </c>
      <c r="E1847" s="3">
        <v>13</v>
      </c>
      <c r="F1847" s="4">
        <v>16778.84</v>
      </c>
      <c r="G1847" s="5"/>
      <c r="H1847" s="6">
        <v>13</v>
      </c>
    </row>
    <row r="1848" spans="1:8" x14ac:dyDescent="0.2">
      <c r="A1848" s="10" t="s">
        <v>3511</v>
      </c>
      <c r="B1848" s="10" t="s">
        <v>3509</v>
      </c>
      <c r="C1848" s="10" t="s">
        <v>493</v>
      </c>
      <c r="D1848" s="4">
        <v>1290.68</v>
      </c>
      <c r="E1848" s="3">
        <v>4</v>
      </c>
      <c r="F1848" s="4">
        <v>5162.72</v>
      </c>
      <c r="G1848" s="5"/>
      <c r="H1848" s="6">
        <v>4</v>
      </c>
    </row>
    <row r="1849" spans="1:8" x14ac:dyDescent="0.2">
      <c r="A1849" s="10" t="s">
        <v>3512</v>
      </c>
      <c r="B1849" s="10" t="s">
        <v>3513</v>
      </c>
      <c r="C1849" s="10" t="s">
        <v>491</v>
      </c>
      <c r="D1849" s="4">
        <v>1242.1099999999999</v>
      </c>
      <c r="E1849" s="3">
        <v>3</v>
      </c>
      <c r="F1849" s="4">
        <v>3726.33</v>
      </c>
      <c r="G1849" s="5"/>
      <c r="H1849" s="6">
        <v>3</v>
      </c>
    </row>
    <row r="1850" spans="1:8" x14ac:dyDescent="0.2">
      <c r="A1850" s="10" t="s">
        <v>3514</v>
      </c>
      <c r="B1850" s="10" t="s">
        <v>3513</v>
      </c>
      <c r="C1850" s="10" t="s">
        <v>1385</v>
      </c>
      <c r="D1850" s="4">
        <v>1242.1099999999999</v>
      </c>
      <c r="E1850" s="3">
        <v>4</v>
      </c>
      <c r="F1850" s="4">
        <v>4968.4399999999996</v>
      </c>
      <c r="G1850" s="5"/>
      <c r="H1850" s="6">
        <v>4</v>
      </c>
    </row>
    <row r="1851" spans="1:8" x14ac:dyDescent="0.2">
      <c r="A1851" s="10" t="s">
        <v>3515</v>
      </c>
      <c r="B1851" s="10" t="s">
        <v>3513</v>
      </c>
      <c r="C1851" s="10" t="s">
        <v>493</v>
      </c>
      <c r="D1851" s="4">
        <v>1242.1099999999999</v>
      </c>
      <c r="E1851" s="3">
        <v>2</v>
      </c>
      <c r="F1851" s="4">
        <v>2484.2199999999998</v>
      </c>
      <c r="G1851" s="5"/>
      <c r="H1851" s="6">
        <v>2</v>
      </c>
    </row>
    <row r="1852" spans="1:8" x14ac:dyDescent="0.2">
      <c r="A1852" s="10" t="s">
        <v>3516</v>
      </c>
      <c r="B1852" s="10" t="s">
        <v>3517</v>
      </c>
      <c r="C1852" s="10" t="s">
        <v>1385</v>
      </c>
      <c r="D1852" s="4">
        <v>1389.23</v>
      </c>
      <c r="E1852" s="3">
        <v>1</v>
      </c>
      <c r="F1852" s="4">
        <v>1389.23</v>
      </c>
      <c r="G1852" s="5"/>
      <c r="H1852" s="6">
        <v>1</v>
      </c>
    </row>
    <row r="1853" spans="1:8" x14ac:dyDescent="0.2">
      <c r="A1853" s="10" t="s">
        <v>3518</v>
      </c>
      <c r="B1853" s="10" t="s">
        <v>3519</v>
      </c>
      <c r="C1853" s="10" t="s">
        <v>1385</v>
      </c>
      <c r="D1853" s="4">
        <v>1376.54</v>
      </c>
      <c r="E1853" s="3">
        <v>1</v>
      </c>
      <c r="F1853" s="4">
        <v>1376.54</v>
      </c>
      <c r="G1853" s="5"/>
      <c r="H1853" s="6">
        <v>1</v>
      </c>
    </row>
    <row r="1854" spans="1:8" x14ac:dyDescent="0.2">
      <c r="A1854" s="10" t="s">
        <v>3520</v>
      </c>
      <c r="B1854" s="10" t="s">
        <v>3521</v>
      </c>
      <c r="C1854" s="10" t="s">
        <v>491</v>
      </c>
      <c r="D1854" s="2">
        <v>948.53</v>
      </c>
      <c r="E1854" s="3">
        <v>1</v>
      </c>
      <c r="F1854" s="2">
        <v>948.53</v>
      </c>
      <c r="G1854" s="5"/>
      <c r="H1854" s="6">
        <v>1</v>
      </c>
    </row>
    <row r="1855" spans="1:8" x14ac:dyDescent="0.2">
      <c r="A1855" s="10" t="s">
        <v>3522</v>
      </c>
      <c r="B1855" s="10" t="s">
        <v>3523</v>
      </c>
      <c r="C1855" s="10" t="s">
        <v>1377</v>
      </c>
      <c r="D1855" s="2">
        <v>879.72</v>
      </c>
      <c r="E1855" s="3">
        <v>1</v>
      </c>
      <c r="F1855" s="2">
        <v>879.72</v>
      </c>
      <c r="G1855" s="5"/>
      <c r="H1855" s="6">
        <v>1</v>
      </c>
    </row>
    <row r="1856" spans="1:8" x14ac:dyDescent="0.2">
      <c r="A1856" s="10" t="s">
        <v>3524</v>
      </c>
      <c r="B1856" s="10" t="s">
        <v>3525</v>
      </c>
      <c r="C1856" s="10" t="s">
        <v>1377</v>
      </c>
      <c r="D1856" s="4">
        <v>1161.5899999999999</v>
      </c>
      <c r="E1856" s="3">
        <v>1</v>
      </c>
      <c r="F1856" s="4">
        <v>1161.5899999999999</v>
      </c>
      <c r="G1856" s="5"/>
      <c r="H1856" s="6">
        <v>1</v>
      </c>
    </row>
    <row r="1857" spans="1:8" x14ac:dyDescent="0.2">
      <c r="A1857" s="10" t="s">
        <v>3526</v>
      </c>
      <c r="B1857" s="10" t="s">
        <v>3527</v>
      </c>
      <c r="C1857" s="10" t="s">
        <v>1377</v>
      </c>
      <c r="D1857" s="4">
        <v>1176.76</v>
      </c>
      <c r="E1857" s="3">
        <v>1</v>
      </c>
      <c r="F1857" s="4">
        <v>1176.76</v>
      </c>
      <c r="G1857" s="5"/>
      <c r="H1857" s="6">
        <v>1</v>
      </c>
    </row>
    <row r="1858" spans="1:8" x14ac:dyDescent="0.2">
      <c r="A1858" s="10" t="s">
        <v>3528</v>
      </c>
      <c r="B1858" s="10" t="s">
        <v>3529</v>
      </c>
      <c r="C1858" s="10" t="s">
        <v>1377</v>
      </c>
      <c r="D1858" s="4">
        <v>1176.76</v>
      </c>
      <c r="E1858" s="3">
        <v>2</v>
      </c>
      <c r="F1858" s="4">
        <v>2353.52</v>
      </c>
      <c r="G1858" s="5"/>
      <c r="H1858" s="6">
        <v>2</v>
      </c>
    </row>
    <row r="1859" spans="1:8" x14ac:dyDescent="0.2">
      <c r="A1859" s="10" t="s">
        <v>3530</v>
      </c>
      <c r="B1859" s="10" t="s">
        <v>3531</v>
      </c>
      <c r="C1859" s="10" t="s">
        <v>1385</v>
      </c>
      <c r="D1859" s="4">
        <v>1341.88</v>
      </c>
      <c r="E1859" s="3">
        <v>1</v>
      </c>
      <c r="F1859" s="4">
        <v>1341.88</v>
      </c>
      <c r="G1859" s="5"/>
      <c r="H1859" s="6">
        <v>1</v>
      </c>
    </row>
    <row r="1860" spans="1:8" x14ac:dyDescent="0.2">
      <c r="A1860" s="10" t="s">
        <v>3532</v>
      </c>
      <c r="B1860" s="10" t="s">
        <v>3533</v>
      </c>
      <c r="C1860" s="10" t="s">
        <v>491</v>
      </c>
      <c r="D1860" s="4">
        <v>1201.26</v>
      </c>
      <c r="E1860" s="3">
        <v>1</v>
      </c>
      <c r="F1860" s="4">
        <v>1201.26</v>
      </c>
      <c r="G1860" s="5"/>
      <c r="H1860" s="6">
        <v>1</v>
      </c>
    </row>
    <row r="1861" spans="1:8" x14ac:dyDescent="0.2">
      <c r="A1861" s="10" t="s">
        <v>3534</v>
      </c>
      <c r="B1861" s="10" t="s">
        <v>3535</v>
      </c>
      <c r="C1861" s="10" t="s">
        <v>1385</v>
      </c>
      <c r="D1861" s="4">
        <v>1146.4100000000001</v>
      </c>
      <c r="E1861" s="3">
        <v>2</v>
      </c>
      <c r="F1861" s="4">
        <v>2292.8200000000002</v>
      </c>
      <c r="G1861" s="5"/>
      <c r="H1861" s="6">
        <v>2</v>
      </c>
    </row>
    <row r="1862" spans="1:8" x14ac:dyDescent="0.2">
      <c r="A1862" s="10" t="s">
        <v>3536</v>
      </c>
      <c r="B1862" s="10" t="s">
        <v>3537</v>
      </c>
      <c r="C1862" s="10" t="s">
        <v>491</v>
      </c>
      <c r="D1862" s="4">
        <v>1135.04</v>
      </c>
      <c r="E1862" s="3">
        <v>1</v>
      </c>
      <c r="F1862" s="4">
        <v>1135.04</v>
      </c>
      <c r="G1862" s="5"/>
      <c r="H1862" s="6">
        <v>1</v>
      </c>
    </row>
    <row r="1863" spans="1:8" x14ac:dyDescent="0.2">
      <c r="A1863" s="10" t="s">
        <v>3538</v>
      </c>
      <c r="B1863" s="10" t="s">
        <v>3539</v>
      </c>
      <c r="C1863" s="10" t="s">
        <v>491</v>
      </c>
      <c r="D1863" s="4">
        <v>1119.19</v>
      </c>
      <c r="E1863" s="3">
        <v>2</v>
      </c>
      <c r="F1863" s="4">
        <v>2238.38</v>
      </c>
      <c r="G1863" s="5"/>
      <c r="H1863" s="6">
        <v>2</v>
      </c>
    </row>
    <row r="1864" spans="1:8" x14ac:dyDescent="0.2">
      <c r="A1864" s="10" t="s">
        <v>3540</v>
      </c>
      <c r="B1864" s="10" t="s">
        <v>3541</v>
      </c>
      <c r="C1864" s="10" t="s">
        <v>491</v>
      </c>
      <c r="D1864" s="4">
        <v>1119.19</v>
      </c>
      <c r="E1864" s="3">
        <v>3</v>
      </c>
      <c r="F1864" s="4">
        <v>3357.57</v>
      </c>
      <c r="G1864" s="5"/>
      <c r="H1864" s="6">
        <v>3</v>
      </c>
    </row>
    <row r="1865" spans="1:8" x14ac:dyDescent="0.2">
      <c r="A1865" s="10" t="s">
        <v>3542</v>
      </c>
      <c r="B1865" s="10" t="s">
        <v>3541</v>
      </c>
      <c r="C1865" s="10" t="s">
        <v>1385</v>
      </c>
      <c r="D1865" s="4">
        <v>1119.19</v>
      </c>
      <c r="E1865" s="3">
        <v>2</v>
      </c>
      <c r="F1865" s="4">
        <v>2238.38</v>
      </c>
      <c r="G1865" s="5"/>
      <c r="H1865" s="6">
        <v>2</v>
      </c>
    </row>
    <row r="1866" spans="1:8" x14ac:dyDescent="0.2">
      <c r="A1866" s="10" t="s">
        <v>3543</v>
      </c>
      <c r="B1866" s="10" t="s">
        <v>3541</v>
      </c>
      <c r="C1866" s="10" t="s">
        <v>493</v>
      </c>
      <c r="D1866" s="4">
        <v>1119.19</v>
      </c>
      <c r="E1866" s="3">
        <v>3</v>
      </c>
      <c r="F1866" s="4">
        <v>3357.57</v>
      </c>
      <c r="G1866" s="5"/>
      <c r="H1866" s="6">
        <v>3</v>
      </c>
    </row>
    <row r="1867" spans="1:8" x14ac:dyDescent="0.2">
      <c r="A1867" s="10" t="s">
        <v>3544</v>
      </c>
      <c r="B1867" s="10" t="s">
        <v>3545</v>
      </c>
      <c r="C1867" s="10" t="s">
        <v>1385</v>
      </c>
      <c r="D1867" s="4">
        <v>1222.3399999999999</v>
      </c>
      <c r="E1867" s="3">
        <v>3</v>
      </c>
      <c r="F1867" s="4">
        <v>3667.02</v>
      </c>
      <c r="G1867" s="5"/>
      <c r="H1867" s="6">
        <v>3</v>
      </c>
    </row>
    <row r="1868" spans="1:8" x14ac:dyDescent="0.2">
      <c r="A1868" s="10" t="s">
        <v>3546</v>
      </c>
      <c r="B1868" s="10" t="s">
        <v>3547</v>
      </c>
      <c r="C1868" s="10" t="s">
        <v>493</v>
      </c>
      <c r="D1868" s="4">
        <v>1222.3399999999999</v>
      </c>
      <c r="E1868" s="3">
        <v>1</v>
      </c>
      <c r="F1868" s="4">
        <v>1222.3399999999999</v>
      </c>
      <c r="G1868" s="5"/>
      <c r="H1868" s="6">
        <v>1</v>
      </c>
    </row>
    <row r="1869" spans="1:8" x14ac:dyDescent="0.2">
      <c r="A1869" s="10" t="s">
        <v>3548</v>
      </c>
      <c r="B1869" s="10" t="s">
        <v>3549</v>
      </c>
      <c r="C1869" s="10" t="s">
        <v>1377</v>
      </c>
      <c r="D1869" s="4">
        <v>1222.3399999999999</v>
      </c>
      <c r="E1869" s="3">
        <v>1</v>
      </c>
      <c r="F1869" s="4">
        <v>1222.3399999999999</v>
      </c>
      <c r="G1869" s="5"/>
      <c r="H1869" s="6">
        <v>1</v>
      </c>
    </row>
    <row r="1870" spans="1:8" x14ac:dyDescent="0.2">
      <c r="A1870" s="10" t="s">
        <v>3550</v>
      </c>
      <c r="B1870" s="10" t="s">
        <v>3551</v>
      </c>
      <c r="C1870" s="10" t="s">
        <v>491</v>
      </c>
      <c r="D1870" s="4">
        <v>1125.4000000000001</v>
      </c>
      <c r="E1870" s="3">
        <v>2</v>
      </c>
      <c r="F1870" s="7">
        <v>2250.8000000000002</v>
      </c>
      <c r="G1870" s="5"/>
      <c r="H1870" s="6">
        <v>2</v>
      </c>
    </row>
    <row r="1871" spans="1:8" x14ac:dyDescent="0.2">
      <c r="A1871" s="10" t="s">
        <v>3552</v>
      </c>
      <c r="B1871" s="10" t="s">
        <v>3551</v>
      </c>
      <c r="C1871" s="10" t="s">
        <v>1385</v>
      </c>
      <c r="D1871" s="4">
        <v>1125.3900000000001</v>
      </c>
      <c r="E1871" s="3">
        <v>3</v>
      </c>
      <c r="F1871" s="4">
        <v>3376.17</v>
      </c>
      <c r="G1871" s="5"/>
      <c r="H1871" s="6">
        <v>3</v>
      </c>
    </row>
    <row r="1872" spans="1:8" x14ac:dyDescent="0.2">
      <c r="A1872" s="10" t="s">
        <v>3553</v>
      </c>
      <c r="B1872" s="10" t="s">
        <v>3551</v>
      </c>
      <c r="C1872" s="10" t="s">
        <v>493</v>
      </c>
      <c r="D1872" s="4">
        <v>1125.4000000000001</v>
      </c>
      <c r="E1872" s="3">
        <v>1</v>
      </c>
      <c r="F1872" s="7">
        <v>1125.4000000000001</v>
      </c>
      <c r="G1872" s="5"/>
      <c r="H1872" s="6">
        <v>1</v>
      </c>
    </row>
    <row r="1873" spans="1:8" x14ac:dyDescent="0.2">
      <c r="A1873" s="10" t="s">
        <v>3554</v>
      </c>
      <c r="B1873" s="10" t="s">
        <v>3555</v>
      </c>
      <c r="C1873" s="10" t="s">
        <v>1377</v>
      </c>
      <c r="D1873" s="4">
        <v>1125.3900000000001</v>
      </c>
      <c r="E1873" s="3">
        <v>1</v>
      </c>
      <c r="F1873" s="4">
        <v>1125.3900000000001</v>
      </c>
      <c r="G1873" s="5"/>
      <c r="H1873" s="6">
        <v>1</v>
      </c>
    </row>
    <row r="1874" spans="1:8" x14ac:dyDescent="0.2">
      <c r="A1874" s="10" t="s">
        <v>3556</v>
      </c>
      <c r="B1874" s="10" t="s">
        <v>3555</v>
      </c>
      <c r="C1874" s="10" t="s">
        <v>491</v>
      </c>
      <c r="D1874" s="4">
        <v>1305.4100000000001</v>
      </c>
      <c r="E1874" s="3">
        <v>3</v>
      </c>
      <c r="F1874" s="4">
        <v>3916.23</v>
      </c>
      <c r="G1874" s="5"/>
      <c r="H1874" s="6">
        <v>3</v>
      </c>
    </row>
    <row r="1875" spans="1:8" x14ac:dyDescent="0.2">
      <c r="A1875" s="10" t="s">
        <v>3557</v>
      </c>
      <c r="B1875" s="10" t="s">
        <v>3555</v>
      </c>
      <c r="C1875" s="10" t="s">
        <v>1385</v>
      </c>
      <c r="D1875" s="4">
        <v>1212.99</v>
      </c>
      <c r="E1875" s="3">
        <v>4</v>
      </c>
      <c r="F1875" s="4">
        <v>4851.96</v>
      </c>
      <c r="G1875" s="5"/>
      <c r="H1875" s="6">
        <v>4</v>
      </c>
    </row>
    <row r="1876" spans="1:8" x14ac:dyDescent="0.2">
      <c r="A1876" s="10" t="s">
        <v>3558</v>
      </c>
      <c r="B1876" s="10" t="s">
        <v>3559</v>
      </c>
      <c r="C1876" s="10" t="s">
        <v>491</v>
      </c>
      <c r="D1876" s="4">
        <v>1315.83</v>
      </c>
      <c r="E1876" s="3">
        <v>4</v>
      </c>
      <c r="F1876" s="4">
        <v>5263.32</v>
      </c>
      <c r="G1876" s="5"/>
      <c r="H1876" s="6">
        <v>4</v>
      </c>
    </row>
    <row r="1877" spans="1:8" x14ac:dyDescent="0.2">
      <c r="A1877" s="10" t="s">
        <v>3560</v>
      </c>
      <c r="B1877" s="10" t="s">
        <v>3559</v>
      </c>
      <c r="C1877" s="10" t="s">
        <v>493</v>
      </c>
      <c r="D1877" s="4">
        <v>1315.83</v>
      </c>
      <c r="E1877" s="3">
        <v>1</v>
      </c>
      <c r="F1877" s="4">
        <v>1315.83</v>
      </c>
      <c r="G1877" s="5"/>
      <c r="H1877" s="6">
        <v>1</v>
      </c>
    </row>
    <row r="1878" spans="1:8" x14ac:dyDescent="0.2">
      <c r="A1878" s="10" t="s">
        <v>3561</v>
      </c>
      <c r="B1878" s="10" t="s">
        <v>3562</v>
      </c>
      <c r="C1878" s="10" t="s">
        <v>491</v>
      </c>
      <c r="D1878" s="4">
        <v>1315.83</v>
      </c>
      <c r="E1878" s="3">
        <v>2</v>
      </c>
      <c r="F1878" s="4">
        <v>2631.66</v>
      </c>
      <c r="G1878" s="5"/>
      <c r="H1878" s="6">
        <v>2</v>
      </c>
    </row>
    <row r="1879" spans="1:8" x14ac:dyDescent="0.2">
      <c r="A1879" s="10" t="s">
        <v>3563</v>
      </c>
      <c r="B1879" s="10" t="s">
        <v>3562</v>
      </c>
      <c r="C1879" s="10" t="s">
        <v>1385</v>
      </c>
      <c r="D1879" s="4">
        <v>1315.83</v>
      </c>
      <c r="E1879" s="3">
        <v>1</v>
      </c>
      <c r="F1879" s="4">
        <v>1315.83</v>
      </c>
      <c r="G1879" s="5"/>
      <c r="H1879" s="6">
        <v>1</v>
      </c>
    </row>
    <row r="1880" spans="1:8" x14ac:dyDescent="0.2">
      <c r="A1880" s="10" t="s">
        <v>3564</v>
      </c>
      <c r="B1880" s="10" t="s">
        <v>3565</v>
      </c>
      <c r="C1880" s="10" t="s">
        <v>1385</v>
      </c>
      <c r="D1880" s="4">
        <v>1178.0899999999999</v>
      </c>
      <c r="E1880" s="3">
        <v>1</v>
      </c>
      <c r="F1880" s="4">
        <v>1178.0899999999999</v>
      </c>
      <c r="G1880" s="5"/>
      <c r="H1880" s="6">
        <v>1</v>
      </c>
    </row>
    <row r="1881" spans="1:8" x14ac:dyDescent="0.2">
      <c r="A1881" s="10" t="s">
        <v>3566</v>
      </c>
      <c r="B1881" s="10" t="s">
        <v>3567</v>
      </c>
      <c r="C1881" s="10" t="s">
        <v>1377</v>
      </c>
      <c r="D1881" s="4">
        <v>1315.83</v>
      </c>
      <c r="E1881" s="3">
        <v>1</v>
      </c>
      <c r="F1881" s="4">
        <v>1315.83</v>
      </c>
      <c r="G1881" s="5"/>
      <c r="H1881" s="6">
        <v>1</v>
      </c>
    </row>
    <row r="1882" spans="1:8" x14ac:dyDescent="0.2">
      <c r="A1882" s="10" t="s">
        <v>3568</v>
      </c>
      <c r="B1882" s="10" t="s">
        <v>3567</v>
      </c>
      <c r="C1882" s="10" t="s">
        <v>491</v>
      </c>
      <c r="D1882" s="4">
        <v>1315.83</v>
      </c>
      <c r="E1882" s="3">
        <v>3</v>
      </c>
      <c r="F1882" s="4">
        <v>3947.49</v>
      </c>
      <c r="G1882" s="5"/>
      <c r="H1882" s="6">
        <v>3</v>
      </c>
    </row>
    <row r="1883" spans="1:8" x14ac:dyDescent="0.2">
      <c r="A1883" s="10" t="s">
        <v>3569</v>
      </c>
      <c r="B1883" s="10" t="s">
        <v>3567</v>
      </c>
      <c r="C1883" s="10" t="s">
        <v>1385</v>
      </c>
      <c r="D1883" s="4">
        <v>1315.83</v>
      </c>
      <c r="E1883" s="3">
        <v>4</v>
      </c>
      <c r="F1883" s="4">
        <v>5263.32</v>
      </c>
      <c r="G1883" s="5"/>
      <c r="H1883" s="6">
        <v>4</v>
      </c>
    </row>
    <row r="1884" spans="1:8" x14ac:dyDescent="0.2">
      <c r="A1884" s="10" t="s">
        <v>3570</v>
      </c>
      <c r="B1884" s="10" t="s">
        <v>3567</v>
      </c>
      <c r="C1884" s="10" t="s">
        <v>493</v>
      </c>
      <c r="D1884" s="4">
        <v>1315.83</v>
      </c>
      <c r="E1884" s="3">
        <v>3</v>
      </c>
      <c r="F1884" s="4">
        <v>3947.49</v>
      </c>
      <c r="G1884" s="5"/>
      <c r="H1884" s="6">
        <v>3</v>
      </c>
    </row>
    <row r="1885" spans="1:8" x14ac:dyDescent="0.2">
      <c r="A1885" s="10" t="s">
        <v>3571</v>
      </c>
      <c r="B1885" s="10" t="s">
        <v>3572</v>
      </c>
      <c r="C1885" s="10" t="s">
        <v>491</v>
      </c>
      <c r="D1885" s="4">
        <v>1315.83</v>
      </c>
      <c r="E1885" s="3">
        <v>5</v>
      </c>
      <c r="F1885" s="4">
        <v>6579.15</v>
      </c>
      <c r="G1885" s="5"/>
      <c r="H1885" s="6">
        <v>5</v>
      </c>
    </row>
    <row r="1886" spans="1:8" x14ac:dyDescent="0.2">
      <c r="A1886" s="10" t="s">
        <v>3573</v>
      </c>
      <c r="B1886" s="10" t="s">
        <v>3572</v>
      </c>
      <c r="C1886" s="10" t="s">
        <v>1385</v>
      </c>
      <c r="D1886" s="4">
        <v>1315.83</v>
      </c>
      <c r="E1886" s="3">
        <v>6</v>
      </c>
      <c r="F1886" s="4">
        <v>7894.98</v>
      </c>
      <c r="G1886" s="5"/>
      <c r="H1886" s="6">
        <v>6</v>
      </c>
    </row>
    <row r="1887" spans="1:8" x14ac:dyDescent="0.2">
      <c r="A1887" s="10" t="s">
        <v>3574</v>
      </c>
      <c r="B1887" s="10" t="s">
        <v>3572</v>
      </c>
      <c r="C1887" s="10" t="s">
        <v>493</v>
      </c>
      <c r="D1887" s="4">
        <v>1315.83</v>
      </c>
      <c r="E1887" s="3">
        <v>2</v>
      </c>
      <c r="F1887" s="4">
        <v>2631.66</v>
      </c>
      <c r="G1887" s="5"/>
      <c r="H1887" s="6">
        <v>2</v>
      </c>
    </row>
    <row r="1888" spans="1:8" x14ac:dyDescent="0.2">
      <c r="A1888" s="10" t="s">
        <v>3575</v>
      </c>
      <c r="B1888" s="10" t="s">
        <v>3576</v>
      </c>
      <c r="C1888" s="10" t="s">
        <v>1385</v>
      </c>
      <c r="D1888" s="4">
        <v>1233.97</v>
      </c>
      <c r="E1888" s="3">
        <v>1</v>
      </c>
      <c r="F1888" s="4">
        <v>1233.97</v>
      </c>
      <c r="G1888" s="5"/>
      <c r="H1888" s="6">
        <v>1</v>
      </c>
    </row>
    <row r="1889" spans="1:8" x14ac:dyDescent="0.2">
      <c r="A1889" s="10" t="s">
        <v>3577</v>
      </c>
      <c r="B1889" s="10" t="s">
        <v>3578</v>
      </c>
      <c r="C1889" s="10" t="s">
        <v>1385</v>
      </c>
      <c r="D1889" s="4">
        <v>1247.94</v>
      </c>
      <c r="E1889" s="3">
        <v>1</v>
      </c>
      <c r="F1889" s="4">
        <v>1247.94</v>
      </c>
      <c r="G1889" s="5"/>
      <c r="H1889" s="6">
        <v>1</v>
      </c>
    </row>
    <row r="1890" spans="1:8" x14ac:dyDescent="0.2">
      <c r="A1890" s="10" t="s">
        <v>3579</v>
      </c>
      <c r="B1890" s="10" t="s">
        <v>3580</v>
      </c>
      <c r="C1890" s="10" t="s">
        <v>1385</v>
      </c>
      <c r="D1890" s="4">
        <v>1302.1199999999999</v>
      </c>
      <c r="E1890" s="3">
        <v>1</v>
      </c>
      <c r="F1890" s="4">
        <v>1302.1199999999999</v>
      </c>
      <c r="G1890" s="5"/>
      <c r="H1890" s="6">
        <v>1</v>
      </c>
    </row>
    <row r="1891" spans="1:8" x14ac:dyDescent="0.2">
      <c r="A1891" s="10" t="s">
        <v>3581</v>
      </c>
      <c r="B1891" s="10" t="s">
        <v>3582</v>
      </c>
      <c r="C1891" s="10" t="s">
        <v>1385</v>
      </c>
      <c r="D1891" s="4">
        <v>1260.8599999999999</v>
      </c>
      <c r="E1891" s="3">
        <v>1</v>
      </c>
      <c r="F1891" s="4">
        <v>1260.8599999999999</v>
      </c>
      <c r="G1891" s="5"/>
      <c r="H1891" s="6">
        <v>1</v>
      </c>
    </row>
    <row r="1892" spans="1:8" x14ac:dyDescent="0.2">
      <c r="A1892" s="10" t="s">
        <v>3583</v>
      </c>
      <c r="B1892" s="10" t="s">
        <v>3584</v>
      </c>
      <c r="C1892" s="10" t="s">
        <v>1385</v>
      </c>
      <c r="D1892" s="4">
        <v>1228.76</v>
      </c>
      <c r="E1892" s="3">
        <v>1</v>
      </c>
      <c r="F1892" s="4">
        <v>1228.76</v>
      </c>
      <c r="G1892" s="5"/>
      <c r="H1892" s="6">
        <v>1</v>
      </c>
    </row>
    <row r="1893" spans="1:8" x14ac:dyDescent="0.2">
      <c r="A1893" s="10" t="s">
        <v>3585</v>
      </c>
      <c r="B1893" s="10" t="s">
        <v>3586</v>
      </c>
      <c r="C1893" s="10" t="s">
        <v>1377</v>
      </c>
      <c r="D1893" s="4">
        <v>1319.78</v>
      </c>
      <c r="E1893" s="3">
        <v>1</v>
      </c>
      <c r="F1893" s="4">
        <v>1319.78</v>
      </c>
      <c r="G1893" s="5"/>
      <c r="H1893" s="6">
        <v>1</v>
      </c>
    </row>
    <row r="1894" spans="1:8" x14ac:dyDescent="0.2">
      <c r="A1894" s="10" t="s">
        <v>3587</v>
      </c>
      <c r="B1894" s="10" t="s">
        <v>3586</v>
      </c>
      <c r="C1894" s="10" t="s">
        <v>491</v>
      </c>
      <c r="D1894" s="4">
        <v>1319.78</v>
      </c>
      <c r="E1894" s="3">
        <v>1</v>
      </c>
      <c r="F1894" s="4">
        <v>1319.78</v>
      </c>
      <c r="G1894" s="5"/>
      <c r="H1894" s="6">
        <v>1</v>
      </c>
    </row>
    <row r="1895" spans="1:8" x14ac:dyDescent="0.2">
      <c r="A1895" s="10" t="s">
        <v>3588</v>
      </c>
      <c r="B1895" s="10" t="s">
        <v>3586</v>
      </c>
      <c r="C1895" s="10" t="s">
        <v>1385</v>
      </c>
      <c r="D1895" s="4">
        <v>1319.78</v>
      </c>
      <c r="E1895" s="3">
        <v>1</v>
      </c>
      <c r="F1895" s="4">
        <v>1319.78</v>
      </c>
      <c r="G1895" s="5"/>
      <c r="H1895" s="6">
        <v>1</v>
      </c>
    </row>
    <row r="1896" spans="1:8" x14ac:dyDescent="0.2">
      <c r="A1896" s="10" t="s">
        <v>3589</v>
      </c>
      <c r="B1896" s="10" t="s">
        <v>3586</v>
      </c>
      <c r="C1896" s="10" t="s">
        <v>493</v>
      </c>
      <c r="D1896" s="4">
        <v>1319.78</v>
      </c>
      <c r="E1896" s="3">
        <v>3</v>
      </c>
      <c r="F1896" s="4">
        <v>3959.34</v>
      </c>
      <c r="G1896" s="5"/>
      <c r="H1896" s="6">
        <v>3</v>
      </c>
    </row>
    <row r="1897" spans="1:8" x14ac:dyDescent="0.2">
      <c r="A1897" s="10" t="s">
        <v>3590</v>
      </c>
      <c r="B1897" s="10" t="s">
        <v>3591</v>
      </c>
      <c r="C1897" s="10" t="s">
        <v>1377</v>
      </c>
      <c r="D1897" s="4">
        <v>1319.78</v>
      </c>
      <c r="E1897" s="3">
        <v>1</v>
      </c>
      <c r="F1897" s="4">
        <v>1319.78</v>
      </c>
      <c r="G1897" s="5"/>
      <c r="H1897" s="6">
        <v>1</v>
      </c>
    </row>
    <row r="1898" spans="1:8" x14ac:dyDescent="0.2">
      <c r="A1898" s="10" t="s">
        <v>3592</v>
      </c>
      <c r="B1898" s="10" t="s">
        <v>3591</v>
      </c>
      <c r="C1898" s="10" t="s">
        <v>491</v>
      </c>
      <c r="D1898" s="4">
        <v>1319.78</v>
      </c>
      <c r="E1898" s="3">
        <v>1</v>
      </c>
      <c r="F1898" s="4">
        <v>1319.78</v>
      </c>
      <c r="G1898" s="5"/>
      <c r="H1898" s="6">
        <v>1</v>
      </c>
    </row>
    <row r="1899" spans="1:8" x14ac:dyDescent="0.2">
      <c r="A1899" s="10" t="s">
        <v>3593</v>
      </c>
      <c r="B1899" s="10" t="s">
        <v>3591</v>
      </c>
      <c r="C1899" s="10" t="s">
        <v>1385</v>
      </c>
      <c r="D1899" s="4">
        <v>1319.78</v>
      </c>
      <c r="E1899" s="3">
        <v>2</v>
      </c>
      <c r="F1899" s="4">
        <v>2639.56</v>
      </c>
      <c r="G1899" s="5"/>
      <c r="H1899" s="6">
        <v>2</v>
      </c>
    </row>
    <row r="1900" spans="1:8" x14ac:dyDescent="0.2">
      <c r="A1900" s="10" t="s">
        <v>3594</v>
      </c>
      <c r="B1900" s="10" t="s">
        <v>3591</v>
      </c>
      <c r="C1900" s="10" t="s">
        <v>493</v>
      </c>
      <c r="D1900" s="4">
        <v>1319.78</v>
      </c>
      <c r="E1900" s="3">
        <v>2</v>
      </c>
      <c r="F1900" s="4">
        <v>2639.56</v>
      </c>
      <c r="G1900" s="5"/>
      <c r="H1900" s="6">
        <v>2</v>
      </c>
    </row>
    <row r="1901" spans="1:8" x14ac:dyDescent="0.2">
      <c r="A1901" s="10" t="s">
        <v>3595</v>
      </c>
      <c r="B1901" s="10" t="s">
        <v>3596</v>
      </c>
      <c r="C1901" s="10" t="s">
        <v>1385</v>
      </c>
      <c r="D1901" s="4">
        <v>1237.93</v>
      </c>
      <c r="E1901" s="3">
        <v>1</v>
      </c>
      <c r="F1901" s="4">
        <v>1237.93</v>
      </c>
      <c r="G1901" s="5"/>
      <c r="H1901" s="6">
        <v>1</v>
      </c>
    </row>
    <row r="1902" spans="1:8" x14ac:dyDescent="0.2">
      <c r="A1902" s="10" t="s">
        <v>3597</v>
      </c>
      <c r="B1902" s="10" t="s">
        <v>3598</v>
      </c>
      <c r="C1902" s="10" t="s">
        <v>1385</v>
      </c>
      <c r="D1902" s="4">
        <v>1223.26</v>
      </c>
      <c r="E1902" s="3">
        <v>1</v>
      </c>
      <c r="F1902" s="4">
        <v>1223.26</v>
      </c>
      <c r="G1902" s="5"/>
      <c r="H1902" s="6">
        <v>1</v>
      </c>
    </row>
    <row r="1903" spans="1:8" x14ac:dyDescent="0.2">
      <c r="A1903" s="10" t="s">
        <v>3599</v>
      </c>
      <c r="B1903" s="10" t="s">
        <v>3600</v>
      </c>
      <c r="C1903" s="10" t="s">
        <v>1377</v>
      </c>
      <c r="D1903" s="4">
        <v>1375.18</v>
      </c>
      <c r="E1903" s="3">
        <v>1</v>
      </c>
      <c r="F1903" s="4">
        <v>1375.18</v>
      </c>
      <c r="G1903" s="5"/>
      <c r="H1903" s="6">
        <v>1</v>
      </c>
    </row>
    <row r="1904" spans="1:8" x14ac:dyDescent="0.2">
      <c r="A1904" s="10" t="s">
        <v>3601</v>
      </c>
      <c r="B1904" s="10" t="s">
        <v>3600</v>
      </c>
      <c r="C1904" s="10" t="s">
        <v>491</v>
      </c>
      <c r="D1904" s="4">
        <v>1375.18</v>
      </c>
      <c r="E1904" s="3">
        <v>3</v>
      </c>
      <c r="F1904" s="4">
        <v>4125.54</v>
      </c>
      <c r="G1904" s="5"/>
      <c r="H1904" s="6">
        <v>3</v>
      </c>
    </row>
    <row r="1905" spans="1:8" x14ac:dyDescent="0.2">
      <c r="A1905" s="10" t="s">
        <v>3602</v>
      </c>
      <c r="B1905" s="10" t="s">
        <v>3600</v>
      </c>
      <c r="C1905" s="10" t="s">
        <v>1385</v>
      </c>
      <c r="D1905" s="4">
        <v>1375.18</v>
      </c>
      <c r="E1905" s="3">
        <v>3</v>
      </c>
      <c r="F1905" s="4">
        <v>4125.54</v>
      </c>
      <c r="G1905" s="5"/>
      <c r="H1905" s="6">
        <v>3</v>
      </c>
    </row>
    <row r="1906" spans="1:8" x14ac:dyDescent="0.2">
      <c r="A1906" s="10" t="s">
        <v>3603</v>
      </c>
      <c r="B1906" s="10" t="s">
        <v>3600</v>
      </c>
      <c r="C1906" s="10" t="s">
        <v>493</v>
      </c>
      <c r="D1906" s="4">
        <v>1375.18</v>
      </c>
      <c r="E1906" s="3">
        <v>3</v>
      </c>
      <c r="F1906" s="4">
        <v>4125.54</v>
      </c>
      <c r="G1906" s="5"/>
      <c r="H1906" s="6">
        <v>3</v>
      </c>
    </row>
    <row r="1907" spans="1:8" x14ac:dyDescent="0.2">
      <c r="A1907" s="10" t="s">
        <v>3604</v>
      </c>
      <c r="B1907" s="10" t="s">
        <v>3605</v>
      </c>
      <c r="C1907" s="10" t="s">
        <v>198</v>
      </c>
      <c r="D1907" s="4">
        <v>1348.24</v>
      </c>
      <c r="E1907" s="3">
        <v>1</v>
      </c>
      <c r="F1907" s="4">
        <v>1348.24</v>
      </c>
      <c r="G1907" s="5"/>
      <c r="H1907" s="6">
        <v>1</v>
      </c>
    </row>
    <row r="1908" spans="1:8" x14ac:dyDescent="0.2">
      <c r="A1908" s="10" t="s">
        <v>3606</v>
      </c>
      <c r="B1908" s="10" t="s">
        <v>3607</v>
      </c>
      <c r="C1908" s="10" t="s">
        <v>1385</v>
      </c>
      <c r="D1908" s="4">
        <v>1385.12</v>
      </c>
      <c r="E1908" s="3">
        <v>1</v>
      </c>
      <c r="F1908" s="4">
        <v>1385.12</v>
      </c>
      <c r="G1908" s="5"/>
      <c r="H1908" s="6">
        <v>1</v>
      </c>
    </row>
    <row r="1909" spans="1:8" x14ac:dyDescent="0.2">
      <c r="A1909" s="10" t="s">
        <v>3608</v>
      </c>
      <c r="B1909" s="10" t="s">
        <v>3609</v>
      </c>
      <c r="C1909" s="10" t="s">
        <v>1385</v>
      </c>
      <c r="D1909" s="4">
        <v>1376.13</v>
      </c>
      <c r="E1909" s="3">
        <v>1</v>
      </c>
      <c r="F1909" s="4">
        <v>1376.13</v>
      </c>
      <c r="G1909" s="5"/>
      <c r="H1909" s="6">
        <v>1</v>
      </c>
    </row>
    <row r="1910" spans="1:8" x14ac:dyDescent="0.2">
      <c r="A1910" s="10" t="s">
        <v>3610</v>
      </c>
      <c r="B1910" s="10" t="s">
        <v>3611</v>
      </c>
      <c r="C1910" s="10" t="s">
        <v>1385</v>
      </c>
      <c r="D1910" s="4">
        <v>1334.75</v>
      </c>
      <c r="E1910" s="3">
        <v>1</v>
      </c>
      <c r="F1910" s="4">
        <v>1334.75</v>
      </c>
      <c r="G1910" s="5"/>
      <c r="H1910" s="6">
        <v>1</v>
      </c>
    </row>
    <row r="1911" spans="1:8" x14ac:dyDescent="0.2">
      <c r="A1911" s="10" t="s">
        <v>3612</v>
      </c>
      <c r="B1911" s="10" t="s">
        <v>3613</v>
      </c>
      <c r="C1911" s="10" t="s">
        <v>934</v>
      </c>
      <c r="D1911" s="4">
        <v>1380.62</v>
      </c>
      <c r="E1911" s="3">
        <v>1</v>
      </c>
      <c r="F1911" s="4">
        <v>1380.62</v>
      </c>
      <c r="G1911" s="5"/>
      <c r="H1911" s="6">
        <v>1</v>
      </c>
    </row>
    <row r="1912" spans="1:8" x14ac:dyDescent="0.2">
      <c r="A1912" s="10" t="s">
        <v>3614</v>
      </c>
      <c r="B1912" s="10" t="s">
        <v>3615</v>
      </c>
      <c r="C1912" s="10" t="s">
        <v>1385</v>
      </c>
      <c r="D1912" s="4">
        <v>1472.36</v>
      </c>
      <c r="E1912" s="3">
        <v>1</v>
      </c>
      <c r="F1912" s="4">
        <v>1472.36</v>
      </c>
      <c r="G1912" s="5"/>
      <c r="H1912" s="6">
        <v>1</v>
      </c>
    </row>
    <row r="1913" spans="1:8" x14ac:dyDescent="0.2">
      <c r="A1913" s="10" t="s">
        <v>3616</v>
      </c>
      <c r="B1913" s="10" t="s">
        <v>3617</v>
      </c>
      <c r="C1913" s="10" t="s">
        <v>1385</v>
      </c>
      <c r="D1913" s="4">
        <v>1394.11</v>
      </c>
      <c r="E1913" s="3">
        <v>1</v>
      </c>
      <c r="F1913" s="4">
        <v>1394.11</v>
      </c>
      <c r="G1913" s="5"/>
      <c r="H1913" s="6">
        <v>1</v>
      </c>
    </row>
    <row r="1914" spans="1:8" x14ac:dyDescent="0.2">
      <c r="A1914" s="10" t="s">
        <v>3618</v>
      </c>
      <c r="B1914" s="10" t="s">
        <v>3619</v>
      </c>
      <c r="C1914" s="10" t="s">
        <v>934</v>
      </c>
      <c r="D1914" s="4">
        <v>1404.01</v>
      </c>
      <c r="E1914" s="3">
        <v>1</v>
      </c>
      <c r="F1914" s="4">
        <v>1404.01</v>
      </c>
      <c r="G1914" s="5"/>
      <c r="H1914" s="6">
        <v>1</v>
      </c>
    </row>
    <row r="1915" spans="1:8" x14ac:dyDescent="0.2">
      <c r="A1915" s="10" t="s">
        <v>3620</v>
      </c>
      <c r="B1915" s="10" t="s">
        <v>3621</v>
      </c>
      <c r="C1915" s="10" t="s">
        <v>198</v>
      </c>
      <c r="D1915" s="2">
        <v>958.06</v>
      </c>
      <c r="E1915" s="3">
        <v>1</v>
      </c>
      <c r="F1915" s="2">
        <v>958.06</v>
      </c>
      <c r="G1915" s="5"/>
      <c r="H1915" s="6">
        <v>1</v>
      </c>
    </row>
    <row r="1916" spans="1:8" x14ac:dyDescent="0.2">
      <c r="A1916" s="10" t="s">
        <v>3622</v>
      </c>
      <c r="B1916" s="10" t="s">
        <v>3623</v>
      </c>
      <c r="C1916" s="10" t="s">
        <v>198</v>
      </c>
      <c r="D1916" s="2">
        <v>964.62</v>
      </c>
      <c r="E1916" s="3">
        <v>2</v>
      </c>
      <c r="F1916" s="4">
        <v>1929.24</v>
      </c>
      <c r="G1916" s="5"/>
      <c r="H1916" s="6">
        <v>2</v>
      </c>
    </row>
    <row r="1917" spans="1:8" x14ac:dyDescent="0.2">
      <c r="A1917" s="10" t="s">
        <v>3624</v>
      </c>
      <c r="B1917" s="10" t="s">
        <v>3625</v>
      </c>
      <c r="C1917" s="10" t="s">
        <v>198</v>
      </c>
      <c r="D1917" s="2">
        <v>958.06</v>
      </c>
      <c r="E1917" s="3">
        <v>3</v>
      </c>
      <c r="F1917" s="4">
        <v>2874.18</v>
      </c>
      <c r="G1917" s="5"/>
      <c r="H1917" s="6">
        <v>3</v>
      </c>
    </row>
    <row r="1918" spans="1:8" x14ac:dyDescent="0.2">
      <c r="A1918" s="10" t="s">
        <v>3626</v>
      </c>
      <c r="B1918" s="10" t="s">
        <v>3627</v>
      </c>
      <c r="C1918" s="10" t="s">
        <v>198</v>
      </c>
      <c r="D1918" s="4">
        <v>1103.08</v>
      </c>
      <c r="E1918" s="3">
        <v>2</v>
      </c>
      <c r="F1918" s="4">
        <v>2206.16</v>
      </c>
      <c r="G1918" s="5"/>
      <c r="H1918" s="6">
        <v>2</v>
      </c>
    </row>
    <row r="1919" spans="1:8" x14ac:dyDescent="0.2">
      <c r="A1919" s="10" t="s">
        <v>3628</v>
      </c>
      <c r="B1919" s="10" t="s">
        <v>3629</v>
      </c>
      <c r="C1919" s="10" t="s">
        <v>198</v>
      </c>
      <c r="D1919" s="2">
        <v>918.37</v>
      </c>
      <c r="E1919" s="3">
        <v>1</v>
      </c>
      <c r="F1919" s="2">
        <v>918.37</v>
      </c>
      <c r="G1919" s="5"/>
      <c r="H1919" s="6">
        <v>1</v>
      </c>
    </row>
    <row r="1920" spans="1:8" x14ac:dyDescent="0.2">
      <c r="A1920" s="10" t="s">
        <v>3630</v>
      </c>
      <c r="B1920" s="10" t="s">
        <v>3631</v>
      </c>
      <c r="C1920" s="10" t="s">
        <v>198</v>
      </c>
      <c r="D1920" s="2">
        <v>918.37</v>
      </c>
      <c r="E1920" s="3">
        <v>1</v>
      </c>
      <c r="F1920" s="2">
        <v>918.37</v>
      </c>
      <c r="G1920" s="5"/>
      <c r="H1920" s="6">
        <v>1</v>
      </c>
    </row>
    <row r="1921" spans="1:8" x14ac:dyDescent="0.2">
      <c r="A1921" s="10" t="s">
        <v>3632</v>
      </c>
      <c r="B1921" s="10" t="s">
        <v>3633</v>
      </c>
      <c r="C1921" s="10" t="s">
        <v>198</v>
      </c>
      <c r="D1921" s="4">
        <v>1001.45</v>
      </c>
      <c r="E1921" s="3">
        <v>9</v>
      </c>
      <c r="F1921" s="4">
        <v>9013.0499999999993</v>
      </c>
      <c r="G1921" s="5"/>
      <c r="H1921" s="6">
        <v>9</v>
      </c>
    </row>
    <row r="1922" spans="1:8" x14ac:dyDescent="0.2">
      <c r="A1922" s="10" t="s">
        <v>3634</v>
      </c>
      <c r="B1922" s="10" t="s">
        <v>3635</v>
      </c>
      <c r="C1922" s="10" t="s">
        <v>198</v>
      </c>
      <c r="D1922" s="2">
        <v>952.58</v>
      </c>
      <c r="E1922" s="3">
        <v>1</v>
      </c>
      <c r="F1922" s="2">
        <v>952.58</v>
      </c>
      <c r="G1922" s="5"/>
      <c r="H1922" s="6">
        <v>1</v>
      </c>
    </row>
    <row r="1923" spans="1:8" x14ac:dyDescent="0.2">
      <c r="A1923" s="10" t="s">
        <v>3636</v>
      </c>
      <c r="B1923" s="10" t="s">
        <v>3637</v>
      </c>
      <c r="C1923" s="10" t="s">
        <v>198</v>
      </c>
      <c r="D1923" s="2">
        <v>952.58</v>
      </c>
      <c r="E1923" s="3">
        <v>2</v>
      </c>
      <c r="F1923" s="4">
        <v>1905.16</v>
      </c>
      <c r="G1923" s="5"/>
      <c r="H1923" s="6">
        <v>2</v>
      </c>
    </row>
    <row r="1924" spans="1:8" x14ac:dyDescent="0.2">
      <c r="A1924" s="10" t="s">
        <v>3638</v>
      </c>
      <c r="B1924" s="10" t="s">
        <v>3639</v>
      </c>
      <c r="C1924" s="10" t="s">
        <v>198</v>
      </c>
      <c r="D1924" s="4">
        <v>1052.3599999999999</v>
      </c>
      <c r="E1924" s="3">
        <v>1</v>
      </c>
      <c r="F1924" s="4">
        <v>1052.3599999999999</v>
      </c>
      <c r="G1924" s="5"/>
      <c r="H1924" s="6">
        <v>1</v>
      </c>
    </row>
    <row r="1925" spans="1:8" x14ac:dyDescent="0.2">
      <c r="A1925" s="10" t="s">
        <v>3640</v>
      </c>
      <c r="B1925" s="10" t="s">
        <v>3641</v>
      </c>
      <c r="C1925" s="10" t="s">
        <v>198</v>
      </c>
      <c r="D1925" s="2">
        <v>952.58</v>
      </c>
      <c r="E1925" s="3">
        <v>5</v>
      </c>
      <c r="F1925" s="7">
        <v>4762.8999999999996</v>
      </c>
      <c r="G1925" s="5"/>
      <c r="H1925" s="6">
        <v>5</v>
      </c>
    </row>
    <row r="1926" spans="1:8" x14ac:dyDescent="0.2">
      <c r="A1926" s="10" t="s">
        <v>3642</v>
      </c>
      <c r="B1926" s="10" t="s">
        <v>3643</v>
      </c>
      <c r="C1926" s="10" t="s">
        <v>198</v>
      </c>
      <c r="D1926" s="2">
        <v>962.43</v>
      </c>
      <c r="E1926" s="3">
        <v>1</v>
      </c>
      <c r="F1926" s="2">
        <v>962.43</v>
      </c>
      <c r="G1926" s="5"/>
      <c r="H1926" s="6">
        <v>1</v>
      </c>
    </row>
    <row r="1927" spans="1:8" x14ac:dyDescent="0.2">
      <c r="A1927" s="10" t="s">
        <v>3644</v>
      </c>
      <c r="B1927" s="10" t="s">
        <v>3645</v>
      </c>
      <c r="C1927" s="10" t="s">
        <v>198</v>
      </c>
      <c r="D1927" s="2">
        <v>990.38</v>
      </c>
      <c r="E1927" s="3">
        <v>4</v>
      </c>
      <c r="F1927" s="4">
        <v>3961.52</v>
      </c>
      <c r="G1927" s="5"/>
      <c r="H1927" s="6">
        <v>4</v>
      </c>
    </row>
    <row r="1928" spans="1:8" x14ac:dyDescent="0.2">
      <c r="A1928" s="10" t="s">
        <v>3646</v>
      </c>
      <c r="B1928" s="10" t="s">
        <v>3647</v>
      </c>
      <c r="C1928" s="10" t="s">
        <v>198</v>
      </c>
      <c r="D1928" s="2">
        <v>918.86</v>
      </c>
      <c r="E1928" s="3">
        <v>1</v>
      </c>
      <c r="F1928" s="2">
        <v>918.86</v>
      </c>
      <c r="G1928" s="5"/>
      <c r="H1928" s="6">
        <v>1</v>
      </c>
    </row>
    <row r="1929" spans="1:8" x14ac:dyDescent="0.2">
      <c r="A1929" s="10" t="s">
        <v>3648</v>
      </c>
      <c r="B1929" s="10" t="s">
        <v>3649</v>
      </c>
      <c r="C1929" s="10" t="s">
        <v>198</v>
      </c>
      <c r="D1929" s="2">
        <v>899.52</v>
      </c>
      <c r="E1929" s="3">
        <v>1</v>
      </c>
      <c r="F1929" s="2">
        <v>899.52</v>
      </c>
      <c r="G1929" s="5"/>
      <c r="H1929" s="6">
        <v>1</v>
      </c>
    </row>
    <row r="1930" spans="1:8" x14ac:dyDescent="0.2">
      <c r="A1930" s="10" t="s">
        <v>3650</v>
      </c>
      <c r="B1930" s="10" t="s">
        <v>3651</v>
      </c>
      <c r="C1930" s="10" t="s">
        <v>198</v>
      </c>
      <c r="D1930" s="2">
        <v>834.57</v>
      </c>
      <c r="E1930" s="3">
        <v>1</v>
      </c>
      <c r="F1930" s="2">
        <v>834.57</v>
      </c>
      <c r="G1930" s="5"/>
      <c r="H1930" s="6">
        <v>1</v>
      </c>
    </row>
    <row r="1931" spans="1:8" x14ac:dyDescent="0.2">
      <c r="A1931" s="10" t="s">
        <v>3652</v>
      </c>
      <c r="B1931" s="10" t="s">
        <v>3653</v>
      </c>
      <c r="C1931" s="10" t="s">
        <v>198</v>
      </c>
      <c r="D1931" s="2">
        <v>958.06</v>
      </c>
      <c r="E1931" s="3">
        <v>1</v>
      </c>
      <c r="F1931" s="2">
        <v>958.06</v>
      </c>
      <c r="G1931" s="5"/>
      <c r="H1931" s="6">
        <v>1</v>
      </c>
    </row>
    <row r="1932" spans="1:8" x14ac:dyDescent="0.2">
      <c r="A1932" s="10" t="s">
        <v>3654</v>
      </c>
      <c r="B1932" s="10" t="s">
        <v>3655</v>
      </c>
      <c r="C1932" s="10" t="s">
        <v>198</v>
      </c>
      <c r="D1932" s="2">
        <v>917.88</v>
      </c>
      <c r="E1932" s="3">
        <v>9</v>
      </c>
      <c r="F1932" s="4">
        <v>8260.92</v>
      </c>
      <c r="G1932" s="5"/>
      <c r="H1932" s="6">
        <v>9</v>
      </c>
    </row>
    <row r="1933" spans="1:8" x14ac:dyDescent="0.2">
      <c r="A1933" s="10" t="s">
        <v>3656</v>
      </c>
      <c r="B1933" s="10" t="s">
        <v>3657</v>
      </c>
      <c r="C1933" s="10" t="s">
        <v>198</v>
      </c>
      <c r="D1933" s="4">
        <v>1061.68</v>
      </c>
      <c r="E1933" s="3">
        <v>4</v>
      </c>
      <c r="F1933" s="4">
        <v>4246.72</v>
      </c>
      <c r="G1933" s="5"/>
      <c r="H1933" s="6">
        <v>4</v>
      </c>
    </row>
    <row r="1934" spans="1:8" x14ac:dyDescent="0.2">
      <c r="A1934" s="10" t="s">
        <v>3658</v>
      </c>
      <c r="B1934" s="10" t="s">
        <v>3659</v>
      </c>
      <c r="C1934" s="10" t="s">
        <v>198</v>
      </c>
      <c r="D1934" s="4">
        <v>1151.7</v>
      </c>
      <c r="E1934" s="3">
        <v>5</v>
      </c>
      <c r="F1934" s="7">
        <v>5758.5</v>
      </c>
      <c r="G1934" s="5"/>
      <c r="H1934" s="6">
        <v>5</v>
      </c>
    </row>
    <row r="1935" spans="1:8" x14ac:dyDescent="0.2">
      <c r="A1935" s="10" t="s">
        <v>3660</v>
      </c>
      <c r="B1935" s="10" t="s">
        <v>3661</v>
      </c>
      <c r="C1935" s="10" t="s">
        <v>198</v>
      </c>
      <c r="D1935" s="2">
        <v>993.63</v>
      </c>
      <c r="E1935" s="3">
        <v>1</v>
      </c>
      <c r="F1935" s="2">
        <v>993.63</v>
      </c>
      <c r="G1935" s="5"/>
      <c r="H1935" s="6">
        <v>1</v>
      </c>
    </row>
    <row r="1936" spans="1:8" x14ac:dyDescent="0.2">
      <c r="A1936" s="10" t="s">
        <v>3662</v>
      </c>
      <c r="B1936" s="10" t="s">
        <v>3663</v>
      </c>
      <c r="C1936" s="10" t="s">
        <v>198</v>
      </c>
      <c r="D1936" s="4">
        <v>1034.18</v>
      </c>
      <c r="E1936" s="3">
        <v>1</v>
      </c>
      <c r="F1936" s="4">
        <v>1034.18</v>
      </c>
      <c r="G1936" s="5"/>
      <c r="H1936" s="6">
        <v>1</v>
      </c>
    </row>
    <row r="1937" spans="1:8" x14ac:dyDescent="0.2">
      <c r="A1937" s="10" t="s">
        <v>3664</v>
      </c>
      <c r="B1937" s="10" t="s">
        <v>3665</v>
      </c>
      <c r="C1937" s="10" t="s">
        <v>198</v>
      </c>
      <c r="D1937" s="2">
        <v>932.79</v>
      </c>
      <c r="E1937" s="3">
        <v>1</v>
      </c>
      <c r="F1937" s="2">
        <v>932.79</v>
      </c>
      <c r="G1937" s="5"/>
      <c r="H1937" s="6">
        <v>1</v>
      </c>
    </row>
    <row r="1938" spans="1:8" x14ac:dyDescent="0.2">
      <c r="A1938" s="10" t="s">
        <v>3666</v>
      </c>
      <c r="B1938" s="10" t="s">
        <v>3667</v>
      </c>
      <c r="C1938" s="10" t="s">
        <v>198</v>
      </c>
      <c r="D1938" s="2">
        <v>923.68</v>
      </c>
      <c r="E1938" s="3">
        <v>3</v>
      </c>
      <c r="F1938" s="4">
        <v>2771.04</v>
      </c>
      <c r="G1938" s="5"/>
      <c r="H1938" s="6">
        <v>3</v>
      </c>
    </row>
    <row r="1939" spans="1:8" x14ac:dyDescent="0.2">
      <c r="A1939" s="10" t="s">
        <v>3668</v>
      </c>
      <c r="B1939" s="10" t="s">
        <v>3669</v>
      </c>
      <c r="C1939" s="10" t="s">
        <v>198</v>
      </c>
      <c r="D1939" s="2">
        <v>990.47</v>
      </c>
      <c r="E1939" s="3">
        <v>2</v>
      </c>
      <c r="F1939" s="4">
        <v>1980.94</v>
      </c>
      <c r="G1939" s="5"/>
      <c r="H1939" s="6">
        <v>2</v>
      </c>
    </row>
    <row r="1940" spans="1:8" x14ac:dyDescent="0.2">
      <c r="A1940" s="10" t="s">
        <v>3670</v>
      </c>
      <c r="B1940" s="10" t="s">
        <v>3671</v>
      </c>
      <c r="C1940" s="10" t="s">
        <v>198</v>
      </c>
      <c r="D1940" s="2">
        <v>882.07</v>
      </c>
      <c r="E1940" s="3">
        <v>14</v>
      </c>
      <c r="F1940" s="4">
        <v>12348.98</v>
      </c>
      <c r="G1940" s="5"/>
      <c r="H1940" s="6">
        <v>14</v>
      </c>
    </row>
    <row r="1941" spans="1:8" x14ac:dyDescent="0.2">
      <c r="A1941" s="10" t="s">
        <v>3672</v>
      </c>
      <c r="B1941" s="10" t="s">
        <v>3673</v>
      </c>
      <c r="C1941" s="10" t="s">
        <v>198</v>
      </c>
      <c r="D1941" s="2">
        <v>882.07</v>
      </c>
      <c r="E1941" s="3">
        <v>5</v>
      </c>
      <c r="F1941" s="4">
        <v>4410.3500000000004</v>
      </c>
      <c r="G1941" s="5"/>
      <c r="H1941" s="6">
        <v>5</v>
      </c>
    </row>
    <row r="1942" spans="1:8" x14ac:dyDescent="0.2">
      <c r="A1942" s="10" t="s">
        <v>3674</v>
      </c>
      <c r="B1942" s="10" t="s">
        <v>3675</v>
      </c>
      <c r="C1942" s="10" t="s">
        <v>198</v>
      </c>
      <c r="D1942" s="2">
        <v>923.68</v>
      </c>
      <c r="E1942" s="3">
        <v>20</v>
      </c>
      <c r="F1942" s="7">
        <v>18473.599999999999</v>
      </c>
      <c r="G1942" s="5"/>
      <c r="H1942" s="6">
        <v>20</v>
      </c>
    </row>
    <row r="1943" spans="1:8" x14ac:dyDescent="0.2">
      <c r="A1943" s="10" t="s">
        <v>3676</v>
      </c>
      <c r="B1943" s="10" t="s">
        <v>3677</v>
      </c>
      <c r="C1943" s="10" t="s">
        <v>198</v>
      </c>
      <c r="D1943" s="2">
        <v>923.68</v>
      </c>
      <c r="E1943" s="3">
        <v>16</v>
      </c>
      <c r="F1943" s="4">
        <v>14778.88</v>
      </c>
      <c r="G1943" s="5"/>
      <c r="H1943" s="6">
        <v>16</v>
      </c>
    </row>
    <row r="1944" spans="1:8" x14ac:dyDescent="0.2">
      <c r="A1944" s="10" t="s">
        <v>3678</v>
      </c>
      <c r="B1944" s="10" t="s">
        <v>3679</v>
      </c>
      <c r="C1944" s="10" t="s">
        <v>198</v>
      </c>
      <c r="D1944" s="4">
        <v>1032.6199999999999</v>
      </c>
      <c r="E1944" s="3">
        <v>1</v>
      </c>
      <c r="F1944" s="4">
        <v>1032.6199999999999</v>
      </c>
      <c r="G1944" s="5"/>
      <c r="H1944" s="6">
        <v>1</v>
      </c>
    </row>
    <row r="1945" spans="1:8" x14ac:dyDescent="0.2">
      <c r="A1945" s="10" t="s">
        <v>3680</v>
      </c>
      <c r="B1945" s="10" t="s">
        <v>3681</v>
      </c>
      <c r="C1945" s="10" t="s">
        <v>198</v>
      </c>
      <c r="D1945" s="2">
        <v>923.08</v>
      </c>
      <c r="E1945" s="3">
        <v>3</v>
      </c>
      <c r="F1945" s="4">
        <v>2769.24</v>
      </c>
      <c r="G1945" s="5"/>
      <c r="H1945" s="6">
        <v>3</v>
      </c>
    </row>
    <row r="1946" spans="1:8" x14ac:dyDescent="0.2">
      <c r="A1946" s="10" t="s">
        <v>3682</v>
      </c>
      <c r="B1946" s="10" t="s">
        <v>3683</v>
      </c>
      <c r="C1946" s="10" t="s">
        <v>198</v>
      </c>
      <c r="D1946" s="2">
        <v>994.93</v>
      </c>
      <c r="E1946" s="3">
        <v>2</v>
      </c>
      <c r="F1946" s="4">
        <v>1989.86</v>
      </c>
      <c r="G1946" s="5"/>
      <c r="H1946" s="6">
        <v>2</v>
      </c>
    </row>
    <row r="1947" spans="1:8" x14ac:dyDescent="0.2">
      <c r="A1947" s="10" t="s">
        <v>3684</v>
      </c>
      <c r="B1947" s="10" t="s">
        <v>3685</v>
      </c>
      <c r="C1947" s="10" t="s">
        <v>198</v>
      </c>
      <c r="D1947" s="2">
        <v>923.08</v>
      </c>
      <c r="E1947" s="3">
        <v>4</v>
      </c>
      <c r="F1947" s="4">
        <v>3692.32</v>
      </c>
      <c r="G1947" s="5"/>
      <c r="H1947" s="6">
        <v>4</v>
      </c>
    </row>
    <row r="1948" spans="1:8" x14ac:dyDescent="0.2">
      <c r="A1948" s="10" t="s">
        <v>3686</v>
      </c>
      <c r="B1948" s="10" t="s">
        <v>3687</v>
      </c>
      <c r="C1948" s="10" t="s">
        <v>198</v>
      </c>
      <c r="D1948" s="4">
        <v>1019.77</v>
      </c>
      <c r="E1948" s="3">
        <v>6</v>
      </c>
      <c r="F1948" s="4">
        <v>6118.62</v>
      </c>
      <c r="G1948" s="5"/>
      <c r="H1948" s="6">
        <v>6</v>
      </c>
    </row>
    <row r="1949" spans="1:8" x14ac:dyDescent="0.2">
      <c r="A1949" s="10" t="s">
        <v>3688</v>
      </c>
      <c r="B1949" s="10" t="s">
        <v>3689</v>
      </c>
      <c r="C1949" s="10" t="s">
        <v>1377</v>
      </c>
      <c r="D1949" s="4">
        <v>1217.1500000000001</v>
      </c>
      <c r="E1949" s="3">
        <v>1</v>
      </c>
      <c r="F1949" s="4">
        <v>1217.1500000000001</v>
      </c>
      <c r="G1949" s="5"/>
      <c r="H1949" s="6">
        <v>1</v>
      </c>
    </row>
    <row r="1950" spans="1:8" x14ac:dyDescent="0.2">
      <c r="A1950" s="10" t="s">
        <v>3690</v>
      </c>
      <c r="B1950" s="10" t="s">
        <v>3689</v>
      </c>
      <c r="C1950" s="10" t="s">
        <v>1385</v>
      </c>
      <c r="D1950" s="4">
        <v>1217.1500000000001</v>
      </c>
      <c r="E1950" s="3">
        <v>1</v>
      </c>
      <c r="F1950" s="4">
        <v>1217.1500000000001</v>
      </c>
      <c r="G1950" s="5"/>
      <c r="H1950" s="6">
        <v>1</v>
      </c>
    </row>
    <row r="1951" spans="1:8" x14ac:dyDescent="0.2">
      <c r="A1951" s="10" t="s">
        <v>3691</v>
      </c>
      <c r="B1951" s="10" t="s">
        <v>3692</v>
      </c>
      <c r="C1951" s="10" t="s">
        <v>491</v>
      </c>
      <c r="D1951" s="4">
        <v>1170</v>
      </c>
      <c r="E1951" s="3">
        <v>1</v>
      </c>
      <c r="F1951" s="8">
        <v>1170</v>
      </c>
      <c r="G1951" s="5"/>
      <c r="H1951" s="6">
        <v>1</v>
      </c>
    </row>
    <row r="1952" spans="1:8" x14ac:dyDescent="0.2">
      <c r="A1952" s="10" t="s">
        <v>3693</v>
      </c>
      <c r="B1952" s="10" t="s">
        <v>3694</v>
      </c>
      <c r="C1952" s="10" t="s">
        <v>1377</v>
      </c>
      <c r="D1952" s="4">
        <v>1233.17</v>
      </c>
      <c r="E1952" s="3">
        <v>1</v>
      </c>
      <c r="F1952" s="4">
        <v>1233.17</v>
      </c>
      <c r="G1952" s="5"/>
      <c r="H1952" s="6">
        <v>1</v>
      </c>
    </row>
    <row r="1953" spans="1:8" x14ac:dyDescent="0.2">
      <c r="A1953" s="10" t="s">
        <v>3695</v>
      </c>
      <c r="B1953" s="10" t="s">
        <v>3696</v>
      </c>
      <c r="C1953" s="10" t="s">
        <v>1385</v>
      </c>
      <c r="D1953" s="4">
        <v>1114.6400000000001</v>
      </c>
      <c r="E1953" s="3">
        <v>1</v>
      </c>
      <c r="F1953" s="4">
        <v>1114.6400000000001</v>
      </c>
      <c r="G1953" s="5"/>
      <c r="H1953" s="6">
        <v>1</v>
      </c>
    </row>
    <row r="1954" spans="1:8" x14ac:dyDescent="0.2">
      <c r="A1954" s="10" t="s">
        <v>3697</v>
      </c>
      <c r="B1954" s="10" t="s">
        <v>3698</v>
      </c>
      <c r="C1954" s="10" t="s">
        <v>1377</v>
      </c>
      <c r="D1954" s="4">
        <v>1648.8</v>
      </c>
      <c r="E1954" s="3">
        <v>2</v>
      </c>
      <c r="F1954" s="7">
        <v>3297.6</v>
      </c>
      <c r="G1954" s="5"/>
      <c r="H1954" s="6">
        <v>2</v>
      </c>
    </row>
    <row r="1955" spans="1:8" x14ac:dyDescent="0.2">
      <c r="A1955" s="10" t="s">
        <v>3699</v>
      </c>
      <c r="B1955" s="10" t="s">
        <v>3698</v>
      </c>
      <c r="C1955" s="10" t="s">
        <v>491</v>
      </c>
      <c r="D1955" s="4">
        <v>1648.8</v>
      </c>
      <c r="E1955" s="3">
        <v>3</v>
      </c>
      <c r="F1955" s="7">
        <v>4946.3999999999996</v>
      </c>
      <c r="G1955" s="5"/>
      <c r="H1955" s="6">
        <v>3</v>
      </c>
    </row>
    <row r="1956" spans="1:8" x14ac:dyDescent="0.2">
      <c r="A1956" s="10" t="s">
        <v>3700</v>
      </c>
      <c r="B1956" s="10" t="s">
        <v>3698</v>
      </c>
      <c r="C1956" s="10" t="s">
        <v>1385</v>
      </c>
      <c r="D1956" s="4">
        <v>1648.8</v>
      </c>
      <c r="E1956" s="3">
        <v>5</v>
      </c>
      <c r="F1956" s="8">
        <v>8244</v>
      </c>
      <c r="G1956" s="5"/>
      <c r="H1956" s="6">
        <v>5</v>
      </c>
    </row>
    <row r="1957" spans="1:8" x14ac:dyDescent="0.2">
      <c r="A1957" s="10" t="s">
        <v>3701</v>
      </c>
      <c r="B1957" s="10" t="s">
        <v>3698</v>
      </c>
      <c r="C1957" s="10" t="s">
        <v>493</v>
      </c>
      <c r="D1957" s="4">
        <v>1648.8</v>
      </c>
      <c r="E1957" s="3">
        <v>2</v>
      </c>
      <c r="F1957" s="7">
        <v>3297.6</v>
      </c>
      <c r="G1957" s="5"/>
      <c r="H1957" s="6">
        <v>2</v>
      </c>
    </row>
    <row r="1958" spans="1:8" x14ac:dyDescent="0.2">
      <c r="A1958" s="10" t="s">
        <v>3702</v>
      </c>
      <c r="B1958" s="10" t="s">
        <v>3703</v>
      </c>
      <c r="C1958" s="10" t="s">
        <v>1377</v>
      </c>
      <c r="D1958" s="4">
        <v>1648.8</v>
      </c>
      <c r="E1958" s="3">
        <v>1</v>
      </c>
      <c r="F1958" s="7">
        <v>1648.8</v>
      </c>
      <c r="G1958" s="5"/>
      <c r="H1958" s="6">
        <v>1</v>
      </c>
    </row>
    <row r="1959" spans="1:8" x14ac:dyDescent="0.2">
      <c r="A1959" s="10" t="s">
        <v>3704</v>
      </c>
      <c r="B1959" s="10" t="s">
        <v>3703</v>
      </c>
      <c r="C1959" s="10" t="s">
        <v>491</v>
      </c>
      <c r="D1959" s="4">
        <v>1648.8</v>
      </c>
      <c r="E1959" s="3">
        <v>3</v>
      </c>
      <c r="F1959" s="7">
        <v>4946.3999999999996</v>
      </c>
      <c r="G1959" s="5"/>
      <c r="H1959" s="6">
        <v>3</v>
      </c>
    </row>
    <row r="1960" spans="1:8" x14ac:dyDescent="0.2">
      <c r="A1960" s="10" t="s">
        <v>3705</v>
      </c>
      <c r="B1960" s="10" t="s">
        <v>3703</v>
      </c>
      <c r="C1960" s="10" t="s">
        <v>1385</v>
      </c>
      <c r="D1960" s="4">
        <v>1648.8</v>
      </c>
      <c r="E1960" s="3">
        <v>3</v>
      </c>
      <c r="F1960" s="7">
        <v>4946.3999999999996</v>
      </c>
      <c r="G1960" s="5"/>
      <c r="H1960" s="6">
        <v>3</v>
      </c>
    </row>
    <row r="1961" spans="1:8" x14ac:dyDescent="0.2">
      <c r="A1961" s="10" t="s">
        <v>3706</v>
      </c>
      <c r="B1961" s="10" t="s">
        <v>3703</v>
      </c>
      <c r="C1961" s="10" t="s">
        <v>493</v>
      </c>
      <c r="D1961" s="4">
        <v>1648.8</v>
      </c>
      <c r="E1961" s="3">
        <v>1</v>
      </c>
      <c r="F1961" s="7">
        <v>1648.8</v>
      </c>
      <c r="G1961" s="5"/>
      <c r="H1961" s="6">
        <v>1</v>
      </c>
    </row>
    <row r="1962" spans="1:8" x14ac:dyDescent="0.2">
      <c r="A1962" s="10" t="s">
        <v>3707</v>
      </c>
      <c r="B1962" s="10" t="s">
        <v>3708</v>
      </c>
      <c r="C1962" s="10" t="s">
        <v>1377</v>
      </c>
      <c r="D1962" s="4">
        <v>1648.8</v>
      </c>
      <c r="E1962" s="3">
        <v>3</v>
      </c>
      <c r="F1962" s="7">
        <v>4946.3999999999996</v>
      </c>
      <c r="G1962" s="5"/>
      <c r="H1962" s="6">
        <v>3</v>
      </c>
    </row>
    <row r="1963" spans="1:8" x14ac:dyDescent="0.2">
      <c r="A1963" s="10" t="s">
        <v>3709</v>
      </c>
      <c r="B1963" s="10" t="s">
        <v>3708</v>
      </c>
      <c r="C1963" s="10" t="s">
        <v>491</v>
      </c>
      <c r="D1963" s="4">
        <v>1648.8</v>
      </c>
      <c r="E1963" s="3">
        <v>4</v>
      </c>
      <c r="F1963" s="7">
        <v>6595.2</v>
      </c>
      <c r="G1963" s="5"/>
      <c r="H1963" s="6">
        <v>4</v>
      </c>
    </row>
    <row r="1964" spans="1:8" x14ac:dyDescent="0.2">
      <c r="A1964" s="10" t="s">
        <v>3710</v>
      </c>
      <c r="B1964" s="10" t="s">
        <v>3708</v>
      </c>
      <c r="C1964" s="10" t="s">
        <v>1385</v>
      </c>
      <c r="D1964" s="4">
        <v>1648.8</v>
      </c>
      <c r="E1964" s="3">
        <v>6</v>
      </c>
      <c r="F1964" s="7">
        <v>9892.7999999999993</v>
      </c>
      <c r="G1964" s="5"/>
      <c r="H1964" s="6">
        <v>6</v>
      </c>
    </row>
    <row r="1965" spans="1:8" x14ac:dyDescent="0.2">
      <c r="A1965" s="10" t="s">
        <v>3711</v>
      </c>
      <c r="B1965" s="10" t="s">
        <v>3708</v>
      </c>
      <c r="C1965" s="10" t="s">
        <v>493</v>
      </c>
      <c r="D1965" s="4">
        <v>1648.8</v>
      </c>
      <c r="E1965" s="3">
        <v>3</v>
      </c>
      <c r="F1965" s="7">
        <v>4946.3999999999996</v>
      </c>
      <c r="G1965" s="5"/>
      <c r="H1965" s="6">
        <v>3</v>
      </c>
    </row>
    <row r="1966" spans="1:8" x14ac:dyDescent="0.2">
      <c r="A1966" s="10" t="s">
        <v>3712</v>
      </c>
      <c r="B1966" s="10" t="s">
        <v>3713</v>
      </c>
      <c r="C1966" s="10" t="s">
        <v>1377</v>
      </c>
      <c r="D1966" s="2">
        <v>937.39</v>
      </c>
      <c r="E1966" s="3">
        <v>1</v>
      </c>
      <c r="F1966" s="2">
        <v>937.39</v>
      </c>
      <c r="G1966" s="5"/>
      <c r="H1966" s="6">
        <v>1</v>
      </c>
    </row>
    <row r="1967" spans="1:8" x14ac:dyDescent="0.2">
      <c r="A1967" s="10" t="s">
        <v>3714</v>
      </c>
      <c r="B1967" s="10" t="s">
        <v>3715</v>
      </c>
      <c r="C1967" s="10" t="s">
        <v>1377</v>
      </c>
      <c r="D1967" s="4">
        <v>1648.8</v>
      </c>
      <c r="E1967" s="3">
        <v>2</v>
      </c>
      <c r="F1967" s="7">
        <v>3297.6</v>
      </c>
      <c r="G1967" s="5"/>
      <c r="H1967" s="6">
        <v>2</v>
      </c>
    </row>
    <row r="1968" spans="1:8" x14ac:dyDescent="0.2">
      <c r="A1968" s="10" t="s">
        <v>3716</v>
      </c>
      <c r="B1968" s="10" t="s">
        <v>3715</v>
      </c>
      <c r="C1968" s="10" t="s">
        <v>491</v>
      </c>
      <c r="D1968" s="4">
        <v>1648.8</v>
      </c>
      <c r="E1968" s="3">
        <v>3</v>
      </c>
      <c r="F1968" s="7">
        <v>4946.3999999999996</v>
      </c>
      <c r="G1968" s="5"/>
      <c r="H1968" s="6">
        <v>3</v>
      </c>
    </row>
    <row r="1969" spans="1:8" x14ac:dyDescent="0.2">
      <c r="A1969" s="10" t="s">
        <v>3717</v>
      </c>
      <c r="B1969" s="10" t="s">
        <v>3715</v>
      </c>
      <c r="C1969" s="10" t="s">
        <v>1385</v>
      </c>
      <c r="D1969" s="4">
        <v>1648.8</v>
      </c>
      <c r="E1969" s="3">
        <v>4</v>
      </c>
      <c r="F1969" s="7">
        <v>6595.2</v>
      </c>
      <c r="G1969" s="5"/>
      <c r="H1969" s="6">
        <v>4</v>
      </c>
    </row>
    <row r="1970" spans="1:8" x14ac:dyDescent="0.2">
      <c r="A1970" s="10" t="s">
        <v>3718</v>
      </c>
      <c r="B1970" s="10" t="s">
        <v>3715</v>
      </c>
      <c r="C1970" s="10" t="s">
        <v>493</v>
      </c>
      <c r="D1970" s="4">
        <v>1648.8</v>
      </c>
      <c r="E1970" s="3">
        <v>1</v>
      </c>
      <c r="F1970" s="7">
        <v>1648.8</v>
      </c>
      <c r="G1970" s="5"/>
      <c r="H1970" s="6">
        <v>1</v>
      </c>
    </row>
    <row r="1971" spans="1:8" x14ac:dyDescent="0.2">
      <c r="A1971" s="10" t="s">
        <v>3719</v>
      </c>
      <c r="B1971" s="10" t="s">
        <v>3720</v>
      </c>
      <c r="C1971" s="10" t="s">
        <v>1377</v>
      </c>
      <c r="D1971" s="4">
        <v>1648.8</v>
      </c>
      <c r="E1971" s="3">
        <v>2</v>
      </c>
      <c r="F1971" s="7">
        <v>3297.6</v>
      </c>
      <c r="G1971" s="5"/>
      <c r="H1971" s="6">
        <v>2</v>
      </c>
    </row>
    <row r="1972" spans="1:8" x14ac:dyDescent="0.2">
      <c r="A1972" s="10" t="s">
        <v>3721</v>
      </c>
      <c r="B1972" s="10" t="s">
        <v>3720</v>
      </c>
      <c r="C1972" s="10" t="s">
        <v>491</v>
      </c>
      <c r="D1972" s="4">
        <v>1648.8</v>
      </c>
      <c r="E1972" s="3">
        <v>6</v>
      </c>
      <c r="F1972" s="7">
        <v>9892.7999999999993</v>
      </c>
      <c r="G1972" s="5"/>
      <c r="H1972" s="6">
        <v>6</v>
      </c>
    </row>
    <row r="1973" spans="1:8" x14ac:dyDescent="0.2">
      <c r="A1973" s="10" t="s">
        <v>3722</v>
      </c>
      <c r="B1973" s="10" t="s">
        <v>3720</v>
      </c>
      <c r="C1973" s="10" t="s">
        <v>1385</v>
      </c>
      <c r="D1973" s="4">
        <v>1648.8</v>
      </c>
      <c r="E1973" s="3">
        <v>9</v>
      </c>
      <c r="F1973" s="7">
        <v>14839.2</v>
      </c>
      <c r="G1973" s="5"/>
      <c r="H1973" s="6">
        <v>9</v>
      </c>
    </row>
    <row r="1974" spans="1:8" x14ac:dyDescent="0.2">
      <c r="A1974" s="10" t="s">
        <v>3723</v>
      </c>
      <c r="B1974" s="10" t="s">
        <v>3720</v>
      </c>
      <c r="C1974" s="10" t="s">
        <v>493</v>
      </c>
      <c r="D1974" s="4">
        <v>1648.8</v>
      </c>
      <c r="E1974" s="3">
        <v>6</v>
      </c>
      <c r="F1974" s="7">
        <v>9892.7999999999993</v>
      </c>
      <c r="G1974" s="5"/>
      <c r="H1974" s="6">
        <v>6</v>
      </c>
    </row>
    <row r="1975" spans="1:8" x14ac:dyDescent="0.2">
      <c r="A1975" s="10" t="s">
        <v>3724</v>
      </c>
      <c r="B1975" s="10" t="s">
        <v>3725</v>
      </c>
      <c r="C1975" s="10" t="s">
        <v>1377</v>
      </c>
      <c r="D1975" s="4">
        <v>1323.03</v>
      </c>
      <c r="E1975" s="3">
        <v>2</v>
      </c>
      <c r="F1975" s="4">
        <v>2646.06</v>
      </c>
      <c r="G1975" s="5"/>
      <c r="H1975" s="6">
        <v>2</v>
      </c>
    </row>
    <row r="1976" spans="1:8" x14ac:dyDescent="0.2">
      <c r="A1976" s="10" t="s">
        <v>3726</v>
      </c>
      <c r="B1976" s="10" t="s">
        <v>3725</v>
      </c>
      <c r="C1976" s="10" t="s">
        <v>491</v>
      </c>
      <c r="D1976" s="4">
        <v>1648.8</v>
      </c>
      <c r="E1976" s="3">
        <v>4</v>
      </c>
      <c r="F1976" s="7">
        <v>6595.2</v>
      </c>
      <c r="G1976" s="5"/>
      <c r="H1976" s="6">
        <v>4</v>
      </c>
    </row>
    <row r="1977" spans="1:8" x14ac:dyDescent="0.2">
      <c r="A1977" s="10" t="s">
        <v>3727</v>
      </c>
      <c r="B1977" s="10" t="s">
        <v>3725</v>
      </c>
      <c r="C1977" s="10" t="s">
        <v>1385</v>
      </c>
      <c r="D1977" s="4">
        <v>1648.88</v>
      </c>
      <c r="E1977" s="3">
        <v>3</v>
      </c>
      <c r="F1977" s="4">
        <v>4946.6400000000003</v>
      </c>
      <c r="G1977" s="5"/>
      <c r="H1977" s="6">
        <v>3</v>
      </c>
    </row>
    <row r="1978" spans="1:8" x14ac:dyDescent="0.2">
      <c r="A1978" s="10" t="s">
        <v>3728</v>
      </c>
      <c r="B1978" s="10" t="s">
        <v>3725</v>
      </c>
      <c r="C1978" s="10" t="s">
        <v>493</v>
      </c>
      <c r="D1978" s="4">
        <v>1648.8</v>
      </c>
      <c r="E1978" s="3">
        <v>3</v>
      </c>
      <c r="F1978" s="7">
        <v>4946.3999999999996</v>
      </c>
      <c r="G1978" s="5"/>
      <c r="H1978" s="6">
        <v>3</v>
      </c>
    </row>
    <row r="1979" spans="1:8" x14ac:dyDescent="0.2">
      <c r="A1979" s="10" t="s">
        <v>3729</v>
      </c>
      <c r="B1979" s="10" t="s">
        <v>3730</v>
      </c>
      <c r="C1979" s="10" t="s">
        <v>1377</v>
      </c>
      <c r="D1979" s="4">
        <v>1648.8</v>
      </c>
      <c r="E1979" s="3">
        <v>3</v>
      </c>
      <c r="F1979" s="7">
        <v>4946.3999999999996</v>
      </c>
      <c r="G1979" s="5"/>
      <c r="H1979" s="6">
        <v>3</v>
      </c>
    </row>
    <row r="1980" spans="1:8" x14ac:dyDescent="0.2">
      <c r="A1980" s="10" t="s">
        <v>3731</v>
      </c>
      <c r="B1980" s="10" t="s">
        <v>3730</v>
      </c>
      <c r="C1980" s="10" t="s">
        <v>491</v>
      </c>
      <c r="D1980" s="4">
        <v>1648.8</v>
      </c>
      <c r="E1980" s="3">
        <v>3</v>
      </c>
      <c r="F1980" s="7">
        <v>4946.3999999999996</v>
      </c>
      <c r="G1980" s="5"/>
      <c r="H1980" s="6">
        <v>3</v>
      </c>
    </row>
    <row r="1981" spans="1:8" x14ac:dyDescent="0.2">
      <c r="A1981" s="10" t="s">
        <v>3732</v>
      </c>
      <c r="B1981" s="10" t="s">
        <v>3730</v>
      </c>
      <c r="C1981" s="10" t="s">
        <v>1385</v>
      </c>
      <c r="D1981" s="4">
        <v>1648.8</v>
      </c>
      <c r="E1981" s="3">
        <v>12</v>
      </c>
      <c r="F1981" s="7">
        <v>19785.599999999999</v>
      </c>
      <c r="G1981" s="5"/>
      <c r="H1981" s="6">
        <v>12</v>
      </c>
    </row>
    <row r="1982" spans="1:8" x14ac:dyDescent="0.2">
      <c r="A1982" s="10" t="s">
        <v>3733</v>
      </c>
      <c r="B1982" s="10" t="s">
        <v>3730</v>
      </c>
      <c r="C1982" s="10" t="s">
        <v>493</v>
      </c>
      <c r="D1982" s="4">
        <v>1648.8</v>
      </c>
      <c r="E1982" s="3">
        <v>4</v>
      </c>
      <c r="F1982" s="7">
        <v>6595.2</v>
      </c>
      <c r="G1982" s="5"/>
      <c r="H1982" s="6">
        <v>4</v>
      </c>
    </row>
    <row r="1983" spans="1:8" x14ac:dyDescent="0.2">
      <c r="A1983" s="10" t="s">
        <v>3734</v>
      </c>
      <c r="B1983" s="10" t="s">
        <v>3735</v>
      </c>
      <c r="C1983" s="10" t="s">
        <v>1377</v>
      </c>
      <c r="D1983" s="4">
        <v>1341.27</v>
      </c>
      <c r="E1983" s="3">
        <v>3</v>
      </c>
      <c r="F1983" s="4">
        <v>4023.81</v>
      </c>
      <c r="G1983" s="5"/>
      <c r="H1983" s="6">
        <v>3</v>
      </c>
    </row>
    <row r="1984" spans="1:8" x14ac:dyDescent="0.2">
      <c r="A1984" s="10" t="s">
        <v>3736</v>
      </c>
      <c r="B1984" s="10" t="s">
        <v>3735</v>
      </c>
      <c r="C1984" s="10" t="s">
        <v>491</v>
      </c>
      <c r="D1984" s="4">
        <v>1648.8</v>
      </c>
      <c r="E1984" s="3">
        <v>9</v>
      </c>
      <c r="F1984" s="7">
        <v>14839.2</v>
      </c>
      <c r="G1984" s="5"/>
      <c r="H1984" s="6">
        <v>9</v>
      </c>
    </row>
    <row r="1985" spans="1:8" x14ac:dyDescent="0.2">
      <c r="A1985" s="10" t="s">
        <v>3737</v>
      </c>
      <c r="B1985" s="10" t="s">
        <v>3735</v>
      </c>
      <c r="C1985" s="10" t="s">
        <v>1385</v>
      </c>
      <c r="D1985" s="4">
        <v>1648.8</v>
      </c>
      <c r="E1985" s="3">
        <v>14</v>
      </c>
      <c r="F1985" s="7">
        <v>23083.200000000001</v>
      </c>
      <c r="G1985" s="5"/>
      <c r="H1985" s="6">
        <v>14</v>
      </c>
    </row>
    <row r="1986" spans="1:8" x14ac:dyDescent="0.2">
      <c r="A1986" s="10" t="s">
        <v>3738</v>
      </c>
      <c r="B1986" s="10" t="s">
        <v>3735</v>
      </c>
      <c r="C1986" s="10" t="s">
        <v>493</v>
      </c>
      <c r="D1986" s="4">
        <v>1648.8</v>
      </c>
      <c r="E1986" s="3">
        <v>6</v>
      </c>
      <c r="F1986" s="7">
        <v>9892.7999999999993</v>
      </c>
      <c r="G1986" s="5"/>
      <c r="H1986" s="6">
        <v>6</v>
      </c>
    </row>
    <row r="1987" spans="1:8" x14ac:dyDescent="0.2">
      <c r="A1987" s="10" t="s">
        <v>3739</v>
      </c>
      <c r="B1987" s="10" t="s">
        <v>3740</v>
      </c>
      <c r="C1987" s="10" t="s">
        <v>1377</v>
      </c>
      <c r="D1987" s="4">
        <v>1341.27</v>
      </c>
      <c r="E1987" s="3">
        <v>2</v>
      </c>
      <c r="F1987" s="4">
        <v>2682.54</v>
      </c>
      <c r="G1987" s="5"/>
      <c r="H1987" s="6">
        <v>2</v>
      </c>
    </row>
    <row r="1988" spans="1:8" x14ac:dyDescent="0.2">
      <c r="A1988" s="10" t="s">
        <v>3741</v>
      </c>
      <c r="B1988" s="10" t="s">
        <v>3740</v>
      </c>
      <c r="C1988" s="10" t="s">
        <v>491</v>
      </c>
      <c r="D1988" s="4">
        <v>1341.27</v>
      </c>
      <c r="E1988" s="3">
        <v>3</v>
      </c>
      <c r="F1988" s="4">
        <v>4023.81</v>
      </c>
      <c r="G1988" s="5"/>
      <c r="H1988" s="6">
        <v>3</v>
      </c>
    </row>
    <row r="1989" spans="1:8" x14ac:dyDescent="0.2">
      <c r="A1989" s="10" t="s">
        <v>3742</v>
      </c>
      <c r="B1989" s="10" t="s">
        <v>3740</v>
      </c>
      <c r="C1989" s="10" t="s">
        <v>1385</v>
      </c>
      <c r="D1989" s="4">
        <v>1341.27</v>
      </c>
      <c r="E1989" s="3">
        <v>6</v>
      </c>
      <c r="F1989" s="4">
        <v>8047.62</v>
      </c>
      <c r="G1989" s="5"/>
      <c r="H1989" s="6">
        <v>6</v>
      </c>
    </row>
    <row r="1990" spans="1:8" x14ac:dyDescent="0.2">
      <c r="A1990" s="10" t="s">
        <v>3743</v>
      </c>
      <c r="B1990" s="10" t="s">
        <v>3740</v>
      </c>
      <c r="C1990" s="10" t="s">
        <v>493</v>
      </c>
      <c r="D1990" s="4">
        <v>1341.27</v>
      </c>
      <c r="E1990" s="3">
        <v>2</v>
      </c>
      <c r="F1990" s="4">
        <v>2682.54</v>
      </c>
      <c r="G1990" s="5"/>
      <c r="H1990" s="6">
        <v>2</v>
      </c>
    </row>
    <row r="1991" spans="1:8" x14ac:dyDescent="0.2">
      <c r="A1991" s="10" t="s">
        <v>3744</v>
      </c>
      <c r="B1991" s="10" t="s">
        <v>3745</v>
      </c>
      <c r="C1991" s="10" t="s">
        <v>1377</v>
      </c>
      <c r="D1991" s="4">
        <v>1341.27</v>
      </c>
      <c r="E1991" s="3">
        <v>1</v>
      </c>
      <c r="F1991" s="4">
        <v>1341.27</v>
      </c>
      <c r="G1991" s="5"/>
      <c r="H1991" s="6">
        <v>1</v>
      </c>
    </row>
    <row r="1992" spans="1:8" x14ac:dyDescent="0.2">
      <c r="A1992" s="10" t="s">
        <v>3746</v>
      </c>
      <c r="B1992" s="10" t="s">
        <v>3747</v>
      </c>
      <c r="C1992" s="10" t="s">
        <v>1385</v>
      </c>
      <c r="D1992" s="4">
        <v>1341.27</v>
      </c>
      <c r="E1992" s="3">
        <v>1</v>
      </c>
      <c r="F1992" s="4">
        <v>1341.27</v>
      </c>
      <c r="G1992" s="5"/>
      <c r="H1992" s="6">
        <v>1</v>
      </c>
    </row>
    <row r="1993" spans="1:8" x14ac:dyDescent="0.2">
      <c r="A1993" s="10" t="s">
        <v>3748</v>
      </c>
      <c r="B1993" s="10" t="s">
        <v>3749</v>
      </c>
      <c r="C1993" s="10" t="s">
        <v>1377</v>
      </c>
      <c r="D1993" s="4">
        <v>1341.27</v>
      </c>
      <c r="E1993" s="3">
        <v>2</v>
      </c>
      <c r="F1993" s="4">
        <v>2682.54</v>
      </c>
      <c r="G1993" s="5"/>
      <c r="H1993" s="6">
        <v>2</v>
      </c>
    </row>
    <row r="1994" spans="1:8" x14ac:dyDescent="0.2">
      <c r="A1994" s="10" t="s">
        <v>3750</v>
      </c>
      <c r="B1994" s="10" t="s">
        <v>3749</v>
      </c>
      <c r="C1994" s="10" t="s">
        <v>491</v>
      </c>
      <c r="D1994" s="4">
        <v>1341.27</v>
      </c>
      <c r="E1994" s="3">
        <v>3</v>
      </c>
      <c r="F1994" s="4">
        <v>4023.81</v>
      </c>
      <c r="G1994" s="5"/>
      <c r="H1994" s="6">
        <v>3</v>
      </c>
    </row>
    <row r="1995" spans="1:8" x14ac:dyDescent="0.2">
      <c r="A1995" s="10" t="s">
        <v>3751</v>
      </c>
      <c r="B1995" s="10" t="s">
        <v>3749</v>
      </c>
      <c r="C1995" s="10" t="s">
        <v>1385</v>
      </c>
      <c r="D1995" s="4">
        <v>1341.27</v>
      </c>
      <c r="E1995" s="3">
        <v>4</v>
      </c>
      <c r="F1995" s="4">
        <v>5365.08</v>
      </c>
      <c r="G1995" s="5"/>
      <c r="H1995" s="6">
        <v>4</v>
      </c>
    </row>
    <row r="1996" spans="1:8" x14ac:dyDescent="0.2">
      <c r="A1996" s="10" t="s">
        <v>3752</v>
      </c>
      <c r="B1996" s="10" t="s">
        <v>3749</v>
      </c>
      <c r="C1996" s="10" t="s">
        <v>493</v>
      </c>
      <c r="D1996" s="4">
        <v>1341.27</v>
      </c>
      <c r="E1996" s="3">
        <v>1</v>
      </c>
      <c r="F1996" s="4">
        <v>1341.27</v>
      </c>
      <c r="G1996" s="5"/>
      <c r="H1996" s="6">
        <v>1</v>
      </c>
    </row>
    <row r="1997" spans="1:8" x14ac:dyDescent="0.2">
      <c r="A1997" s="10" t="s">
        <v>3753</v>
      </c>
      <c r="B1997" s="10" t="s">
        <v>3754</v>
      </c>
      <c r="C1997" s="10" t="s">
        <v>1377</v>
      </c>
      <c r="D1997" s="4">
        <v>1341.27</v>
      </c>
      <c r="E1997" s="3">
        <v>3</v>
      </c>
      <c r="F1997" s="4">
        <v>4023.81</v>
      </c>
      <c r="G1997" s="5"/>
      <c r="H1997" s="6">
        <v>3</v>
      </c>
    </row>
    <row r="1998" spans="1:8" x14ac:dyDescent="0.2">
      <c r="A1998" s="10" t="s">
        <v>3755</v>
      </c>
      <c r="B1998" s="10" t="s">
        <v>3754</v>
      </c>
      <c r="C1998" s="10" t="s">
        <v>491</v>
      </c>
      <c r="D1998" s="4">
        <v>1341.27</v>
      </c>
      <c r="E1998" s="3">
        <v>3</v>
      </c>
      <c r="F1998" s="4">
        <v>4023.81</v>
      </c>
      <c r="G1998" s="5"/>
      <c r="H1998" s="6">
        <v>3</v>
      </c>
    </row>
    <row r="1999" spans="1:8" x14ac:dyDescent="0.2">
      <c r="A1999" s="10" t="s">
        <v>3756</v>
      </c>
      <c r="B1999" s="10" t="s">
        <v>3754</v>
      </c>
      <c r="C1999" s="10" t="s">
        <v>493</v>
      </c>
      <c r="D1999" s="4">
        <v>1341.27</v>
      </c>
      <c r="E1999" s="3">
        <v>1</v>
      </c>
      <c r="F1999" s="4">
        <v>1341.27</v>
      </c>
      <c r="G1999" s="5"/>
      <c r="H1999" s="6">
        <v>1</v>
      </c>
    </row>
    <row r="2000" spans="1:8" x14ac:dyDescent="0.2">
      <c r="A2000" s="10" t="s">
        <v>3757</v>
      </c>
      <c r="B2000" s="10" t="s">
        <v>3758</v>
      </c>
      <c r="C2000" s="10" t="s">
        <v>1377</v>
      </c>
      <c r="D2000" s="4">
        <v>1555.21</v>
      </c>
      <c r="E2000" s="3">
        <v>3</v>
      </c>
      <c r="F2000" s="4">
        <v>4665.63</v>
      </c>
      <c r="G2000" s="5"/>
      <c r="H2000" s="6">
        <v>3</v>
      </c>
    </row>
    <row r="2001" spans="1:8" x14ac:dyDescent="0.2">
      <c r="A2001" s="10" t="s">
        <v>3759</v>
      </c>
      <c r="B2001" s="10" t="s">
        <v>3758</v>
      </c>
      <c r="C2001" s="10" t="s">
        <v>491</v>
      </c>
      <c r="D2001" s="4">
        <v>1555.21</v>
      </c>
      <c r="E2001" s="3">
        <v>6</v>
      </c>
      <c r="F2001" s="4">
        <v>9331.26</v>
      </c>
      <c r="G2001" s="5"/>
      <c r="H2001" s="6">
        <v>6</v>
      </c>
    </row>
    <row r="2002" spans="1:8" x14ac:dyDescent="0.2">
      <c r="A2002" s="10" t="s">
        <v>3760</v>
      </c>
      <c r="B2002" s="10" t="s">
        <v>3758</v>
      </c>
      <c r="C2002" s="10" t="s">
        <v>1385</v>
      </c>
      <c r="D2002" s="4">
        <v>1555.21</v>
      </c>
      <c r="E2002" s="3">
        <v>3</v>
      </c>
      <c r="F2002" s="4">
        <v>4665.63</v>
      </c>
      <c r="G2002" s="5"/>
      <c r="H2002" s="6">
        <v>3</v>
      </c>
    </row>
    <row r="2003" spans="1:8" x14ac:dyDescent="0.2">
      <c r="A2003" s="10" t="s">
        <v>3761</v>
      </c>
      <c r="B2003" s="10" t="s">
        <v>3758</v>
      </c>
      <c r="C2003" s="10" t="s">
        <v>493</v>
      </c>
      <c r="D2003" s="4">
        <v>1555.21</v>
      </c>
      <c r="E2003" s="3">
        <v>2</v>
      </c>
      <c r="F2003" s="4">
        <v>3110.42</v>
      </c>
      <c r="G2003" s="5"/>
      <c r="H2003" s="6">
        <v>2</v>
      </c>
    </row>
    <row r="2004" spans="1:8" x14ac:dyDescent="0.2">
      <c r="A2004" s="10" t="s">
        <v>3762</v>
      </c>
      <c r="B2004" s="10" t="s">
        <v>3763</v>
      </c>
      <c r="C2004" s="10" t="s">
        <v>1377</v>
      </c>
      <c r="D2004" s="4">
        <v>1323.03</v>
      </c>
      <c r="E2004" s="3">
        <v>5</v>
      </c>
      <c r="F2004" s="4">
        <v>6615.15</v>
      </c>
      <c r="G2004" s="5"/>
      <c r="H2004" s="6">
        <v>5</v>
      </c>
    </row>
    <row r="2005" spans="1:8" x14ac:dyDescent="0.2">
      <c r="A2005" s="10" t="s">
        <v>3764</v>
      </c>
      <c r="B2005" s="10" t="s">
        <v>3763</v>
      </c>
      <c r="C2005" s="10" t="s">
        <v>491</v>
      </c>
      <c r="D2005" s="4">
        <v>1555.21</v>
      </c>
      <c r="E2005" s="3">
        <v>8</v>
      </c>
      <c r="F2005" s="4">
        <v>12441.68</v>
      </c>
      <c r="G2005" s="5"/>
      <c r="H2005" s="6">
        <v>8</v>
      </c>
    </row>
    <row r="2006" spans="1:8" x14ac:dyDescent="0.2">
      <c r="A2006" s="10" t="s">
        <v>3765</v>
      </c>
      <c r="B2006" s="10" t="s">
        <v>3763</v>
      </c>
      <c r="C2006" s="10" t="s">
        <v>1385</v>
      </c>
      <c r="D2006" s="4">
        <v>1555.21</v>
      </c>
      <c r="E2006" s="3">
        <v>3</v>
      </c>
      <c r="F2006" s="4">
        <v>4665.63</v>
      </c>
      <c r="G2006" s="5"/>
      <c r="H2006" s="6">
        <v>3</v>
      </c>
    </row>
    <row r="2007" spans="1:8" x14ac:dyDescent="0.2">
      <c r="A2007" s="10" t="s">
        <v>3766</v>
      </c>
      <c r="B2007" s="10" t="s">
        <v>3763</v>
      </c>
      <c r="C2007" s="10" t="s">
        <v>493</v>
      </c>
      <c r="D2007" s="4">
        <v>1555.21</v>
      </c>
      <c r="E2007" s="3">
        <v>3</v>
      </c>
      <c r="F2007" s="4">
        <v>4665.63</v>
      </c>
      <c r="G2007" s="5"/>
      <c r="H2007" s="6">
        <v>3</v>
      </c>
    </row>
    <row r="2008" spans="1:8" x14ac:dyDescent="0.2">
      <c r="A2008" s="10" t="s">
        <v>3767</v>
      </c>
      <c r="B2008" s="10" t="s">
        <v>3768</v>
      </c>
      <c r="C2008" s="10" t="s">
        <v>1377</v>
      </c>
      <c r="D2008" s="4">
        <v>1555.21</v>
      </c>
      <c r="E2008" s="3">
        <v>2</v>
      </c>
      <c r="F2008" s="4">
        <v>3110.42</v>
      </c>
      <c r="G2008" s="5"/>
      <c r="H2008" s="6">
        <v>2</v>
      </c>
    </row>
    <row r="2009" spans="1:8" x14ac:dyDescent="0.2">
      <c r="A2009" s="10" t="s">
        <v>3769</v>
      </c>
      <c r="B2009" s="10" t="s">
        <v>3768</v>
      </c>
      <c r="C2009" s="10" t="s">
        <v>491</v>
      </c>
      <c r="D2009" s="4">
        <v>1555.21</v>
      </c>
      <c r="E2009" s="3">
        <v>11</v>
      </c>
      <c r="F2009" s="4">
        <v>17107.310000000001</v>
      </c>
      <c r="G2009" s="5"/>
      <c r="H2009" s="6">
        <v>11</v>
      </c>
    </row>
    <row r="2010" spans="1:8" x14ac:dyDescent="0.2">
      <c r="A2010" s="10" t="s">
        <v>3770</v>
      </c>
      <c r="B2010" s="10" t="s">
        <v>3768</v>
      </c>
      <c r="C2010" s="10" t="s">
        <v>1385</v>
      </c>
      <c r="D2010" s="4">
        <v>1555.21</v>
      </c>
      <c r="E2010" s="3">
        <v>9</v>
      </c>
      <c r="F2010" s="4">
        <v>13996.89</v>
      </c>
      <c r="G2010" s="5"/>
      <c r="H2010" s="6">
        <v>9</v>
      </c>
    </row>
    <row r="2011" spans="1:8" x14ac:dyDescent="0.2">
      <c r="A2011" s="10" t="s">
        <v>3771</v>
      </c>
      <c r="B2011" s="10" t="s">
        <v>3768</v>
      </c>
      <c r="C2011" s="10" t="s">
        <v>493</v>
      </c>
      <c r="D2011" s="4">
        <v>1555.21</v>
      </c>
      <c r="E2011" s="3">
        <v>5</v>
      </c>
      <c r="F2011" s="4">
        <v>7776.05</v>
      </c>
      <c r="G2011" s="5"/>
      <c r="H2011" s="6">
        <v>5</v>
      </c>
    </row>
    <row r="2012" spans="1:8" x14ac:dyDescent="0.2">
      <c r="A2012" s="10" t="s">
        <v>3772</v>
      </c>
      <c r="B2012" s="10" t="s">
        <v>3773</v>
      </c>
      <c r="C2012" s="10" t="s">
        <v>1377</v>
      </c>
      <c r="D2012" s="4">
        <v>1098.24</v>
      </c>
      <c r="E2012" s="3">
        <v>1</v>
      </c>
      <c r="F2012" s="4">
        <v>1098.24</v>
      </c>
      <c r="G2012" s="5"/>
      <c r="H2012" s="6">
        <v>1</v>
      </c>
    </row>
    <row r="2013" spans="1:8" x14ac:dyDescent="0.2">
      <c r="A2013" s="10" t="s">
        <v>3774</v>
      </c>
      <c r="B2013" s="10" t="s">
        <v>3773</v>
      </c>
      <c r="C2013" s="10" t="s">
        <v>491</v>
      </c>
      <c r="D2013" s="4">
        <v>1098.24</v>
      </c>
      <c r="E2013" s="3">
        <v>1</v>
      </c>
      <c r="F2013" s="4">
        <v>1098.24</v>
      </c>
      <c r="G2013" s="5"/>
      <c r="H2013" s="6">
        <v>1</v>
      </c>
    </row>
    <row r="2014" spans="1:8" x14ac:dyDescent="0.2">
      <c r="A2014" s="10" t="s">
        <v>3775</v>
      </c>
      <c r="B2014" s="10" t="s">
        <v>3776</v>
      </c>
      <c r="C2014" s="10" t="s">
        <v>491</v>
      </c>
      <c r="D2014" s="4">
        <v>1098.24</v>
      </c>
      <c r="E2014" s="3">
        <v>1</v>
      </c>
      <c r="F2014" s="4">
        <v>1098.24</v>
      </c>
      <c r="G2014" s="5"/>
      <c r="H2014" s="6">
        <v>1</v>
      </c>
    </row>
    <row r="2015" spans="1:8" x14ac:dyDescent="0.2">
      <c r="A2015" s="10" t="s">
        <v>3777</v>
      </c>
      <c r="B2015" s="10" t="s">
        <v>3778</v>
      </c>
      <c r="C2015" s="10" t="s">
        <v>491</v>
      </c>
      <c r="D2015" s="4">
        <v>1098.24</v>
      </c>
      <c r="E2015" s="3">
        <v>1</v>
      </c>
      <c r="F2015" s="4">
        <v>1098.24</v>
      </c>
      <c r="G2015" s="5"/>
      <c r="H2015" s="6">
        <v>1</v>
      </c>
    </row>
    <row r="2016" spans="1:8" x14ac:dyDescent="0.2">
      <c r="A2016" s="10" t="s">
        <v>3779</v>
      </c>
      <c r="B2016" s="10" t="s">
        <v>3780</v>
      </c>
      <c r="C2016" s="10" t="s">
        <v>1377</v>
      </c>
      <c r="D2016" s="4">
        <v>1196.54</v>
      </c>
      <c r="E2016" s="3">
        <v>3</v>
      </c>
      <c r="F2016" s="4">
        <v>3589.62</v>
      </c>
      <c r="G2016" s="5"/>
      <c r="H2016" s="6">
        <v>3</v>
      </c>
    </row>
    <row r="2017" spans="1:8" x14ac:dyDescent="0.2">
      <c r="A2017" s="10" t="s">
        <v>3781</v>
      </c>
      <c r="B2017" s="10" t="s">
        <v>3780</v>
      </c>
      <c r="C2017" s="10" t="s">
        <v>491</v>
      </c>
      <c r="D2017" s="4">
        <v>1196.54</v>
      </c>
      <c r="E2017" s="3">
        <v>3</v>
      </c>
      <c r="F2017" s="4">
        <v>3589.62</v>
      </c>
      <c r="G2017" s="5"/>
      <c r="H2017" s="6">
        <v>3</v>
      </c>
    </row>
    <row r="2018" spans="1:8" x14ac:dyDescent="0.2">
      <c r="A2018" s="10" t="s">
        <v>3782</v>
      </c>
      <c r="B2018" s="10" t="s">
        <v>3780</v>
      </c>
      <c r="C2018" s="10" t="s">
        <v>1385</v>
      </c>
      <c r="D2018" s="4">
        <v>1196.54</v>
      </c>
      <c r="E2018" s="3">
        <v>2</v>
      </c>
      <c r="F2018" s="4">
        <v>2393.08</v>
      </c>
      <c r="G2018" s="5"/>
      <c r="H2018" s="6">
        <v>2</v>
      </c>
    </row>
    <row r="2019" spans="1:8" x14ac:dyDescent="0.2">
      <c r="A2019" s="10" t="s">
        <v>3783</v>
      </c>
      <c r="B2019" s="10" t="s">
        <v>3780</v>
      </c>
      <c r="C2019" s="10" t="s">
        <v>493</v>
      </c>
      <c r="D2019" s="4">
        <v>1196.54</v>
      </c>
      <c r="E2019" s="3">
        <v>2</v>
      </c>
      <c r="F2019" s="4">
        <v>2393.08</v>
      </c>
      <c r="G2019" s="5"/>
      <c r="H2019" s="6">
        <v>2</v>
      </c>
    </row>
    <row r="2020" spans="1:8" x14ac:dyDescent="0.2">
      <c r="A2020" s="10" t="s">
        <v>3784</v>
      </c>
      <c r="B2020" s="10" t="s">
        <v>3785</v>
      </c>
      <c r="C2020" s="10" t="s">
        <v>491</v>
      </c>
      <c r="D2020" s="4">
        <v>1196.54</v>
      </c>
      <c r="E2020" s="3">
        <v>2</v>
      </c>
      <c r="F2020" s="4">
        <v>2393.08</v>
      </c>
      <c r="G2020" s="5"/>
      <c r="H2020" s="6">
        <v>2</v>
      </c>
    </row>
    <row r="2021" spans="1:8" x14ac:dyDescent="0.2">
      <c r="A2021" s="10" t="s">
        <v>3786</v>
      </c>
      <c r="B2021" s="10" t="s">
        <v>3787</v>
      </c>
      <c r="C2021" s="10" t="s">
        <v>1377</v>
      </c>
      <c r="D2021" s="4">
        <v>1251.6099999999999</v>
      </c>
      <c r="E2021" s="3">
        <v>1</v>
      </c>
      <c r="F2021" s="4">
        <v>1251.6099999999999</v>
      </c>
      <c r="G2021" s="5"/>
      <c r="H2021" s="6">
        <v>1</v>
      </c>
    </row>
    <row r="2022" spans="1:8" x14ac:dyDescent="0.2">
      <c r="A2022" s="10" t="s">
        <v>3788</v>
      </c>
      <c r="B2022" s="10" t="s">
        <v>3787</v>
      </c>
      <c r="C2022" s="10" t="s">
        <v>491</v>
      </c>
      <c r="D2022" s="4">
        <v>1251.6099999999999</v>
      </c>
      <c r="E2022" s="3">
        <v>1</v>
      </c>
      <c r="F2022" s="4">
        <v>1251.6099999999999</v>
      </c>
      <c r="G2022" s="5"/>
      <c r="H2022" s="6">
        <v>1</v>
      </c>
    </row>
    <row r="2023" spans="1:8" x14ac:dyDescent="0.2">
      <c r="A2023" s="10" t="s">
        <v>3789</v>
      </c>
      <c r="B2023" s="10" t="s">
        <v>3790</v>
      </c>
      <c r="C2023" s="10" t="s">
        <v>1377</v>
      </c>
      <c r="D2023" s="4">
        <v>1341.27</v>
      </c>
      <c r="E2023" s="3">
        <v>1</v>
      </c>
      <c r="F2023" s="4">
        <v>1341.27</v>
      </c>
      <c r="G2023" s="5"/>
      <c r="H2023" s="6">
        <v>1</v>
      </c>
    </row>
    <row r="2024" spans="1:8" x14ac:dyDescent="0.2">
      <c r="A2024" s="10" t="s">
        <v>3791</v>
      </c>
      <c r="B2024" s="10" t="s">
        <v>3790</v>
      </c>
      <c r="C2024" s="10" t="s">
        <v>491</v>
      </c>
      <c r="D2024" s="4">
        <v>1341.27</v>
      </c>
      <c r="E2024" s="3">
        <v>4</v>
      </c>
      <c r="F2024" s="4">
        <v>5365.08</v>
      </c>
      <c r="G2024" s="5"/>
      <c r="H2024" s="6">
        <v>4</v>
      </c>
    </row>
    <row r="2025" spans="1:8" x14ac:dyDescent="0.2">
      <c r="A2025" s="10" t="s">
        <v>3792</v>
      </c>
      <c r="B2025" s="10" t="s">
        <v>3790</v>
      </c>
      <c r="C2025" s="10" t="s">
        <v>493</v>
      </c>
      <c r="D2025" s="4">
        <v>1341.27</v>
      </c>
      <c r="E2025" s="3">
        <v>1</v>
      </c>
      <c r="F2025" s="4">
        <v>1341.27</v>
      </c>
      <c r="G2025" s="5"/>
      <c r="H2025" s="6">
        <v>1</v>
      </c>
    </row>
    <row r="2026" spans="1:8" x14ac:dyDescent="0.2">
      <c r="A2026" s="10" t="s">
        <v>3793</v>
      </c>
      <c r="B2026" s="10" t="s">
        <v>3794</v>
      </c>
      <c r="C2026" s="10" t="s">
        <v>1377</v>
      </c>
      <c r="D2026" s="4">
        <v>1341.27</v>
      </c>
      <c r="E2026" s="3">
        <v>1</v>
      </c>
      <c r="F2026" s="4">
        <v>1341.27</v>
      </c>
      <c r="G2026" s="5"/>
      <c r="H2026" s="6">
        <v>1</v>
      </c>
    </row>
    <row r="2027" spans="1:8" x14ac:dyDescent="0.2">
      <c r="A2027" s="10" t="s">
        <v>3795</v>
      </c>
      <c r="B2027" s="10" t="s">
        <v>3794</v>
      </c>
      <c r="C2027" s="10" t="s">
        <v>491</v>
      </c>
      <c r="D2027" s="4">
        <v>1648.8</v>
      </c>
      <c r="E2027" s="3">
        <v>2</v>
      </c>
      <c r="F2027" s="7">
        <v>3297.6</v>
      </c>
      <c r="G2027" s="5"/>
      <c r="H2027" s="6">
        <v>2</v>
      </c>
    </row>
    <row r="2028" spans="1:8" x14ac:dyDescent="0.2">
      <c r="A2028" s="10" t="s">
        <v>3796</v>
      </c>
      <c r="B2028" s="10" t="s">
        <v>3794</v>
      </c>
      <c r="C2028" s="10" t="s">
        <v>1385</v>
      </c>
      <c r="D2028" s="4">
        <v>1648.8</v>
      </c>
      <c r="E2028" s="3">
        <v>3</v>
      </c>
      <c r="F2028" s="7">
        <v>4946.3999999999996</v>
      </c>
      <c r="G2028" s="5"/>
      <c r="H2028" s="6">
        <v>3</v>
      </c>
    </row>
    <row r="2029" spans="1:8" x14ac:dyDescent="0.2">
      <c r="A2029" s="10" t="s">
        <v>3797</v>
      </c>
      <c r="B2029" s="10" t="s">
        <v>3794</v>
      </c>
      <c r="C2029" s="10" t="s">
        <v>493</v>
      </c>
      <c r="D2029" s="4">
        <v>1648.8</v>
      </c>
      <c r="E2029" s="3">
        <v>4</v>
      </c>
      <c r="F2029" s="7">
        <v>6595.2</v>
      </c>
      <c r="G2029" s="5"/>
      <c r="H2029" s="6">
        <v>4</v>
      </c>
    </row>
    <row r="2030" spans="1:8" x14ac:dyDescent="0.2">
      <c r="A2030" s="10" t="s">
        <v>3798</v>
      </c>
      <c r="B2030" s="10" t="s">
        <v>3799</v>
      </c>
      <c r="C2030" s="10" t="s">
        <v>493</v>
      </c>
      <c r="D2030" s="4">
        <v>1114.6400000000001</v>
      </c>
      <c r="E2030" s="3">
        <v>1</v>
      </c>
      <c r="F2030" s="4">
        <v>1114.6400000000001</v>
      </c>
      <c r="G2030" s="5"/>
      <c r="H2030" s="6">
        <v>1</v>
      </c>
    </row>
    <row r="2031" spans="1:8" x14ac:dyDescent="0.2">
      <c r="A2031" s="10" t="s">
        <v>3800</v>
      </c>
      <c r="B2031" s="10" t="s">
        <v>3801</v>
      </c>
      <c r="C2031" s="10" t="s">
        <v>491</v>
      </c>
      <c r="D2031" s="4">
        <v>1648.8</v>
      </c>
      <c r="E2031" s="3">
        <v>2</v>
      </c>
      <c r="F2031" s="7">
        <v>3297.6</v>
      </c>
      <c r="G2031" s="5"/>
      <c r="H2031" s="6">
        <v>2</v>
      </c>
    </row>
    <row r="2032" spans="1:8" x14ac:dyDescent="0.2">
      <c r="A2032" s="10" t="s">
        <v>3802</v>
      </c>
      <c r="B2032" s="10" t="s">
        <v>3801</v>
      </c>
      <c r="C2032" s="10" t="s">
        <v>1385</v>
      </c>
      <c r="D2032" s="4">
        <v>1648.8</v>
      </c>
      <c r="E2032" s="3">
        <v>3</v>
      </c>
      <c r="F2032" s="7">
        <v>4946.3999999999996</v>
      </c>
      <c r="G2032" s="5"/>
      <c r="H2032" s="6">
        <v>3</v>
      </c>
    </row>
    <row r="2033" spans="1:8" x14ac:dyDescent="0.2">
      <c r="A2033" s="10" t="s">
        <v>3803</v>
      </c>
      <c r="B2033" s="10" t="s">
        <v>3801</v>
      </c>
      <c r="C2033" s="10" t="s">
        <v>493</v>
      </c>
      <c r="D2033" s="4">
        <v>1648.8</v>
      </c>
      <c r="E2033" s="3">
        <v>2</v>
      </c>
      <c r="F2033" s="7">
        <v>3297.6</v>
      </c>
      <c r="G2033" s="5"/>
      <c r="H2033" s="6">
        <v>2</v>
      </c>
    </row>
    <row r="2034" spans="1:8" x14ac:dyDescent="0.2">
      <c r="A2034" s="10" t="s">
        <v>3804</v>
      </c>
      <c r="B2034" s="10" t="s">
        <v>3805</v>
      </c>
      <c r="C2034" s="10" t="s">
        <v>1377</v>
      </c>
      <c r="D2034" s="4">
        <v>1323.03</v>
      </c>
      <c r="E2034" s="3">
        <v>2</v>
      </c>
      <c r="F2034" s="4">
        <v>2646.06</v>
      </c>
      <c r="G2034" s="5"/>
      <c r="H2034" s="6">
        <v>2</v>
      </c>
    </row>
    <row r="2035" spans="1:8" x14ac:dyDescent="0.2">
      <c r="A2035" s="10" t="s">
        <v>3806</v>
      </c>
      <c r="B2035" s="10" t="s">
        <v>3805</v>
      </c>
      <c r="C2035" s="10" t="s">
        <v>491</v>
      </c>
      <c r="D2035" s="4">
        <v>1341.27</v>
      </c>
      <c r="E2035" s="3">
        <v>2</v>
      </c>
      <c r="F2035" s="4">
        <v>2682.54</v>
      </c>
      <c r="G2035" s="5"/>
      <c r="H2035" s="6">
        <v>2</v>
      </c>
    </row>
    <row r="2036" spans="1:8" x14ac:dyDescent="0.2">
      <c r="A2036" s="10" t="s">
        <v>3807</v>
      </c>
      <c r="B2036" s="10" t="s">
        <v>3805</v>
      </c>
      <c r="C2036" s="10" t="s">
        <v>1385</v>
      </c>
      <c r="D2036" s="4">
        <v>1341.27</v>
      </c>
      <c r="E2036" s="3">
        <v>1</v>
      </c>
      <c r="F2036" s="4">
        <v>1341.27</v>
      </c>
      <c r="G2036" s="5"/>
      <c r="H2036" s="6">
        <v>1</v>
      </c>
    </row>
    <row r="2037" spans="1:8" x14ac:dyDescent="0.2">
      <c r="A2037" s="10" t="s">
        <v>3808</v>
      </c>
      <c r="B2037" s="10" t="s">
        <v>3805</v>
      </c>
      <c r="C2037" s="10" t="s">
        <v>493</v>
      </c>
      <c r="D2037" s="4">
        <v>1341.27</v>
      </c>
      <c r="E2037" s="3">
        <v>2</v>
      </c>
      <c r="F2037" s="4">
        <v>2682.54</v>
      </c>
      <c r="G2037" s="5"/>
      <c r="H2037" s="6">
        <v>2</v>
      </c>
    </row>
    <row r="2038" spans="1:8" x14ac:dyDescent="0.2">
      <c r="A2038" s="10" t="s">
        <v>3809</v>
      </c>
      <c r="B2038" s="10" t="s">
        <v>3810</v>
      </c>
      <c r="C2038" s="10" t="s">
        <v>491</v>
      </c>
      <c r="D2038" s="4">
        <v>1648.8</v>
      </c>
      <c r="E2038" s="3">
        <v>2</v>
      </c>
      <c r="F2038" s="7">
        <v>3297.6</v>
      </c>
      <c r="G2038" s="5"/>
      <c r="H2038" s="6">
        <v>2</v>
      </c>
    </row>
    <row r="2039" spans="1:8" x14ac:dyDescent="0.2">
      <c r="A2039" s="10" t="s">
        <v>3811</v>
      </c>
      <c r="B2039" s="10" t="s">
        <v>3810</v>
      </c>
      <c r="C2039" s="10" t="s">
        <v>493</v>
      </c>
      <c r="D2039" s="4">
        <v>1341.27</v>
      </c>
      <c r="E2039" s="3">
        <v>1</v>
      </c>
      <c r="F2039" s="4">
        <v>1341.27</v>
      </c>
      <c r="G2039" s="5"/>
      <c r="H2039" s="6">
        <v>1</v>
      </c>
    </row>
    <row r="2040" spans="1:8" x14ac:dyDescent="0.2">
      <c r="A2040" s="10" t="s">
        <v>3812</v>
      </c>
      <c r="B2040" s="10" t="s">
        <v>3813</v>
      </c>
      <c r="C2040" s="10" t="s">
        <v>1385</v>
      </c>
      <c r="D2040" s="4">
        <v>1648.8</v>
      </c>
      <c r="E2040" s="3">
        <v>3</v>
      </c>
      <c r="F2040" s="7">
        <v>4946.3999999999996</v>
      </c>
      <c r="G2040" s="5"/>
      <c r="H2040" s="6">
        <v>3</v>
      </c>
    </row>
    <row r="2041" spans="1:8" x14ac:dyDescent="0.2">
      <c r="A2041" s="10" t="s">
        <v>3814</v>
      </c>
      <c r="B2041" s="10" t="s">
        <v>3813</v>
      </c>
      <c r="C2041" s="10" t="s">
        <v>493</v>
      </c>
      <c r="D2041" s="4">
        <v>1648.8</v>
      </c>
      <c r="E2041" s="3">
        <v>2</v>
      </c>
      <c r="F2041" s="7">
        <v>3297.6</v>
      </c>
      <c r="G2041" s="5"/>
      <c r="H2041" s="6">
        <v>2</v>
      </c>
    </row>
    <row r="2042" spans="1:8" x14ac:dyDescent="0.2">
      <c r="A2042" s="10" t="s">
        <v>3815</v>
      </c>
      <c r="B2042" s="10" t="s">
        <v>3816</v>
      </c>
      <c r="C2042" s="10" t="s">
        <v>491</v>
      </c>
      <c r="D2042" s="4">
        <v>1196.54</v>
      </c>
      <c r="E2042" s="3">
        <v>1</v>
      </c>
      <c r="F2042" s="4">
        <v>1196.54</v>
      </c>
      <c r="G2042" s="5"/>
      <c r="H2042" s="6">
        <v>1</v>
      </c>
    </row>
    <row r="2043" spans="1:8" x14ac:dyDescent="0.2">
      <c r="A2043" s="10" t="s">
        <v>3817</v>
      </c>
      <c r="B2043" s="10" t="s">
        <v>3818</v>
      </c>
      <c r="C2043" s="10" t="s">
        <v>1377</v>
      </c>
      <c r="D2043" s="4">
        <v>1196.54</v>
      </c>
      <c r="E2043" s="3">
        <v>1</v>
      </c>
      <c r="F2043" s="4">
        <v>1196.54</v>
      </c>
      <c r="G2043" s="5"/>
      <c r="H2043" s="6">
        <v>1</v>
      </c>
    </row>
    <row r="2044" spans="1:8" x14ac:dyDescent="0.2">
      <c r="A2044" s="10" t="s">
        <v>3819</v>
      </c>
      <c r="B2044" s="10" t="s">
        <v>3818</v>
      </c>
      <c r="C2044" s="10" t="s">
        <v>1385</v>
      </c>
      <c r="D2044" s="4">
        <v>1196.54</v>
      </c>
      <c r="E2044" s="3">
        <v>1</v>
      </c>
      <c r="F2044" s="4">
        <v>1196.54</v>
      </c>
      <c r="G2044" s="5"/>
      <c r="H2044" s="6">
        <v>1</v>
      </c>
    </row>
    <row r="2045" spans="1:8" x14ac:dyDescent="0.2">
      <c r="A2045" s="10" t="s">
        <v>3820</v>
      </c>
      <c r="B2045" s="10" t="s">
        <v>3821</v>
      </c>
      <c r="C2045" s="10" t="s">
        <v>491</v>
      </c>
      <c r="D2045" s="4">
        <v>1418</v>
      </c>
      <c r="E2045" s="3">
        <v>1</v>
      </c>
      <c r="F2045" s="8">
        <v>1418</v>
      </c>
      <c r="G2045" s="5"/>
      <c r="H2045" s="6">
        <v>1</v>
      </c>
    </row>
    <row r="2046" spans="1:8" x14ac:dyDescent="0.2">
      <c r="A2046" s="10" t="s">
        <v>3822</v>
      </c>
      <c r="B2046" s="10" t="s">
        <v>3823</v>
      </c>
      <c r="C2046" s="10" t="s">
        <v>1377</v>
      </c>
      <c r="D2046" s="4">
        <v>1474.57</v>
      </c>
      <c r="E2046" s="3">
        <v>2</v>
      </c>
      <c r="F2046" s="4">
        <v>2949.14</v>
      </c>
      <c r="G2046" s="5"/>
      <c r="H2046" s="6">
        <v>2</v>
      </c>
    </row>
    <row r="2047" spans="1:8" x14ac:dyDescent="0.2">
      <c r="A2047" s="10" t="s">
        <v>3824</v>
      </c>
      <c r="B2047" s="10" t="s">
        <v>3823</v>
      </c>
      <c r="C2047" s="10" t="s">
        <v>491</v>
      </c>
      <c r="D2047" s="4">
        <v>1474.57</v>
      </c>
      <c r="E2047" s="3">
        <v>5</v>
      </c>
      <c r="F2047" s="4">
        <v>7372.85</v>
      </c>
      <c r="G2047" s="5"/>
      <c r="H2047" s="6">
        <v>5</v>
      </c>
    </row>
    <row r="2048" spans="1:8" x14ac:dyDescent="0.2">
      <c r="A2048" s="10" t="s">
        <v>3825</v>
      </c>
      <c r="B2048" s="10" t="s">
        <v>3823</v>
      </c>
      <c r="C2048" s="10" t="s">
        <v>1385</v>
      </c>
      <c r="D2048" s="4">
        <v>1474.57</v>
      </c>
      <c r="E2048" s="3">
        <v>3</v>
      </c>
      <c r="F2048" s="4">
        <v>4423.71</v>
      </c>
      <c r="G2048" s="5"/>
      <c r="H2048" s="6">
        <v>3</v>
      </c>
    </row>
    <row r="2049" spans="1:8" x14ac:dyDescent="0.2">
      <c r="A2049" s="10" t="s">
        <v>3826</v>
      </c>
      <c r="B2049" s="10" t="s">
        <v>3823</v>
      </c>
      <c r="C2049" s="10" t="s">
        <v>493</v>
      </c>
      <c r="D2049" s="4">
        <v>1474.57</v>
      </c>
      <c r="E2049" s="3">
        <v>4</v>
      </c>
      <c r="F2049" s="4">
        <v>5898.28</v>
      </c>
      <c r="G2049" s="5"/>
      <c r="H2049" s="6">
        <v>4</v>
      </c>
    </row>
    <row r="2050" spans="1:8" x14ac:dyDescent="0.2">
      <c r="A2050" s="10" t="s">
        <v>3827</v>
      </c>
      <c r="B2050" s="10" t="s">
        <v>3828</v>
      </c>
      <c r="C2050" s="10" t="s">
        <v>1377</v>
      </c>
      <c r="D2050" s="4">
        <v>1474.57</v>
      </c>
      <c r="E2050" s="3">
        <v>2</v>
      </c>
      <c r="F2050" s="4">
        <v>2949.14</v>
      </c>
      <c r="G2050" s="5"/>
      <c r="H2050" s="6">
        <v>2</v>
      </c>
    </row>
    <row r="2051" spans="1:8" x14ac:dyDescent="0.2">
      <c r="A2051" s="10" t="s">
        <v>3829</v>
      </c>
      <c r="B2051" s="10" t="s">
        <v>3828</v>
      </c>
      <c r="C2051" s="10" t="s">
        <v>491</v>
      </c>
      <c r="D2051" s="4">
        <v>1474.57</v>
      </c>
      <c r="E2051" s="3">
        <v>5</v>
      </c>
      <c r="F2051" s="4">
        <v>7372.85</v>
      </c>
      <c r="G2051" s="5"/>
      <c r="H2051" s="6">
        <v>5</v>
      </c>
    </row>
    <row r="2052" spans="1:8" x14ac:dyDescent="0.2">
      <c r="A2052" s="10" t="s">
        <v>3830</v>
      </c>
      <c r="B2052" s="10" t="s">
        <v>3828</v>
      </c>
      <c r="C2052" s="10" t="s">
        <v>1385</v>
      </c>
      <c r="D2052" s="4">
        <v>1474.57</v>
      </c>
      <c r="E2052" s="3">
        <v>4</v>
      </c>
      <c r="F2052" s="4">
        <v>5898.28</v>
      </c>
      <c r="G2052" s="5"/>
      <c r="H2052" s="6">
        <v>4</v>
      </c>
    </row>
    <row r="2053" spans="1:8" x14ac:dyDescent="0.2">
      <c r="A2053" s="10" t="s">
        <v>3831</v>
      </c>
      <c r="B2053" s="10" t="s">
        <v>3828</v>
      </c>
      <c r="C2053" s="10" t="s">
        <v>493</v>
      </c>
      <c r="D2053" s="4">
        <v>1474.57</v>
      </c>
      <c r="E2053" s="3">
        <v>4</v>
      </c>
      <c r="F2053" s="4">
        <v>5898.28</v>
      </c>
      <c r="G2053" s="5"/>
      <c r="H2053" s="6">
        <v>4</v>
      </c>
    </row>
    <row r="2054" spans="1:8" x14ac:dyDescent="0.2">
      <c r="A2054" s="10" t="s">
        <v>3832</v>
      </c>
      <c r="B2054" s="10" t="s">
        <v>3833</v>
      </c>
      <c r="C2054" s="10" t="s">
        <v>1377</v>
      </c>
      <c r="D2054" s="4">
        <v>1474.57</v>
      </c>
      <c r="E2054" s="3">
        <v>2</v>
      </c>
      <c r="F2054" s="4">
        <v>2949.14</v>
      </c>
      <c r="G2054" s="5"/>
      <c r="H2054" s="6">
        <v>2</v>
      </c>
    </row>
    <row r="2055" spans="1:8" x14ac:dyDescent="0.2">
      <c r="A2055" s="10" t="s">
        <v>3834</v>
      </c>
      <c r="B2055" s="10" t="s">
        <v>3833</v>
      </c>
      <c r="C2055" s="10" t="s">
        <v>491</v>
      </c>
      <c r="D2055" s="4">
        <v>1474.57</v>
      </c>
      <c r="E2055" s="3">
        <v>6</v>
      </c>
      <c r="F2055" s="4">
        <v>8847.42</v>
      </c>
      <c r="G2055" s="5"/>
      <c r="H2055" s="6">
        <v>6</v>
      </c>
    </row>
    <row r="2056" spans="1:8" x14ac:dyDescent="0.2">
      <c r="A2056" s="10" t="s">
        <v>3835</v>
      </c>
      <c r="B2056" s="10" t="s">
        <v>3833</v>
      </c>
      <c r="C2056" s="10" t="s">
        <v>1385</v>
      </c>
      <c r="D2056" s="4">
        <v>1474.57</v>
      </c>
      <c r="E2056" s="3">
        <v>3</v>
      </c>
      <c r="F2056" s="4">
        <v>4423.71</v>
      </c>
      <c r="G2056" s="5"/>
      <c r="H2056" s="6">
        <v>3</v>
      </c>
    </row>
    <row r="2057" spans="1:8" x14ac:dyDescent="0.2">
      <c r="A2057" s="10" t="s">
        <v>3836</v>
      </c>
      <c r="B2057" s="10" t="s">
        <v>3833</v>
      </c>
      <c r="C2057" s="10" t="s">
        <v>493</v>
      </c>
      <c r="D2057" s="4">
        <v>1474.57</v>
      </c>
      <c r="E2057" s="3">
        <v>4</v>
      </c>
      <c r="F2057" s="4">
        <v>5898.28</v>
      </c>
      <c r="G2057" s="5"/>
      <c r="H2057" s="6">
        <v>4</v>
      </c>
    </row>
    <row r="2058" spans="1:8" x14ac:dyDescent="0.2">
      <c r="A2058" s="10" t="s">
        <v>3837</v>
      </c>
      <c r="B2058" s="10" t="s">
        <v>3838</v>
      </c>
      <c r="C2058" s="10" t="s">
        <v>1377</v>
      </c>
      <c r="D2058" s="4">
        <v>1474.57</v>
      </c>
      <c r="E2058" s="3">
        <v>2</v>
      </c>
      <c r="F2058" s="4">
        <v>2949.14</v>
      </c>
      <c r="G2058" s="5"/>
      <c r="H2058" s="6">
        <v>2</v>
      </c>
    </row>
    <row r="2059" spans="1:8" x14ac:dyDescent="0.2">
      <c r="A2059" s="10" t="s">
        <v>3839</v>
      </c>
      <c r="B2059" s="10" t="s">
        <v>3838</v>
      </c>
      <c r="C2059" s="10" t="s">
        <v>491</v>
      </c>
      <c r="D2059" s="4">
        <v>1474.57</v>
      </c>
      <c r="E2059" s="3">
        <v>4</v>
      </c>
      <c r="F2059" s="4">
        <v>5898.28</v>
      </c>
      <c r="G2059" s="5"/>
      <c r="H2059" s="6">
        <v>4</v>
      </c>
    </row>
    <row r="2060" spans="1:8" x14ac:dyDescent="0.2">
      <c r="A2060" s="10" t="s">
        <v>3840</v>
      </c>
      <c r="B2060" s="10" t="s">
        <v>3838</v>
      </c>
      <c r="C2060" s="10" t="s">
        <v>1385</v>
      </c>
      <c r="D2060" s="4">
        <v>1474.57</v>
      </c>
      <c r="E2060" s="3">
        <v>5</v>
      </c>
      <c r="F2060" s="4">
        <v>7372.85</v>
      </c>
      <c r="G2060" s="5"/>
      <c r="H2060" s="6">
        <v>5</v>
      </c>
    </row>
    <row r="2061" spans="1:8" x14ac:dyDescent="0.2">
      <c r="A2061" s="10" t="s">
        <v>3841</v>
      </c>
      <c r="B2061" s="10" t="s">
        <v>3838</v>
      </c>
      <c r="C2061" s="10" t="s">
        <v>493</v>
      </c>
      <c r="D2061" s="4">
        <v>1474.57</v>
      </c>
      <c r="E2061" s="3">
        <v>4</v>
      </c>
      <c r="F2061" s="4">
        <v>5898.28</v>
      </c>
      <c r="G2061" s="5"/>
      <c r="H2061" s="6">
        <v>4</v>
      </c>
    </row>
    <row r="2062" spans="1:8" x14ac:dyDescent="0.2">
      <c r="A2062" s="10" t="s">
        <v>3842</v>
      </c>
      <c r="B2062" s="10" t="s">
        <v>3843</v>
      </c>
      <c r="C2062" s="10" t="s">
        <v>1377</v>
      </c>
      <c r="D2062" s="4">
        <v>1593.08</v>
      </c>
      <c r="E2062" s="3">
        <v>2</v>
      </c>
      <c r="F2062" s="4">
        <v>3186.16</v>
      </c>
      <c r="G2062" s="5"/>
      <c r="H2062" s="6">
        <v>2</v>
      </c>
    </row>
    <row r="2063" spans="1:8" x14ac:dyDescent="0.2">
      <c r="A2063" s="10" t="s">
        <v>3844</v>
      </c>
      <c r="B2063" s="10" t="s">
        <v>3843</v>
      </c>
      <c r="C2063" s="10" t="s">
        <v>491</v>
      </c>
      <c r="D2063" s="4">
        <v>1648.8</v>
      </c>
      <c r="E2063" s="3">
        <v>2</v>
      </c>
      <c r="F2063" s="7">
        <v>3297.6</v>
      </c>
      <c r="G2063" s="5"/>
      <c r="H2063" s="6">
        <v>2</v>
      </c>
    </row>
    <row r="2064" spans="1:8" x14ac:dyDescent="0.2">
      <c r="A2064" s="10" t="s">
        <v>3845</v>
      </c>
      <c r="B2064" s="10" t="s">
        <v>3843</v>
      </c>
      <c r="C2064" s="10" t="s">
        <v>493</v>
      </c>
      <c r="D2064" s="4">
        <v>1593.08</v>
      </c>
      <c r="E2064" s="3">
        <v>1</v>
      </c>
      <c r="F2064" s="4">
        <v>1593.08</v>
      </c>
      <c r="G2064" s="5"/>
      <c r="H2064" s="6">
        <v>1</v>
      </c>
    </row>
    <row r="2065" spans="1:8" x14ac:dyDescent="0.2">
      <c r="A2065" s="10" t="s">
        <v>3846</v>
      </c>
      <c r="B2065" s="10" t="s">
        <v>3847</v>
      </c>
      <c r="C2065" s="10" t="s">
        <v>491</v>
      </c>
      <c r="D2065" s="4">
        <v>1648.8</v>
      </c>
      <c r="E2065" s="3">
        <v>4</v>
      </c>
      <c r="F2065" s="7">
        <v>6595.2</v>
      </c>
      <c r="G2065" s="5"/>
      <c r="H2065" s="6">
        <v>4</v>
      </c>
    </row>
    <row r="2066" spans="1:8" x14ac:dyDescent="0.2">
      <c r="A2066" s="10" t="s">
        <v>3848</v>
      </c>
      <c r="B2066" s="10" t="s">
        <v>3847</v>
      </c>
      <c r="C2066" s="10" t="s">
        <v>1385</v>
      </c>
      <c r="D2066" s="4">
        <v>1648.8</v>
      </c>
      <c r="E2066" s="3">
        <v>6</v>
      </c>
      <c r="F2066" s="7">
        <v>9892.7999999999993</v>
      </c>
      <c r="G2066" s="5"/>
      <c r="H2066" s="6">
        <v>6</v>
      </c>
    </row>
    <row r="2067" spans="1:8" x14ac:dyDescent="0.2">
      <c r="A2067" s="10" t="s">
        <v>3849</v>
      </c>
      <c r="B2067" s="10" t="s">
        <v>3847</v>
      </c>
      <c r="C2067" s="10" t="s">
        <v>493</v>
      </c>
      <c r="D2067" s="4">
        <v>1648.8</v>
      </c>
      <c r="E2067" s="3">
        <v>2</v>
      </c>
      <c r="F2067" s="7">
        <v>3297.6</v>
      </c>
      <c r="G2067" s="5"/>
      <c r="H2067" s="6">
        <v>2</v>
      </c>
    </row>
    <row r="2068" spans="1:8" x14ac:dyDescent="0.2">
      <c r="A2068" s="10" t="s">
        <v>3850</v>
      </c>
      <c r="B2068" s="10" t="s">
        <v>3851</v>
      </c>
      <c r="C2068" s="10" t="s">
        <v>1377</v>
      </c>
      <c r="D2068" s="4">
        <v>1648.8</v>
      </c>
      <c r="E2068" s="3">
        <v>1</v>
      </c>
      <c r="F2068" s="7">
        <v>1648.8</v>
      </c>
      <c r="G2068" s="5"/>
      <c r="H2068" s="6">
        <v>1</v>
      </c>
    </row>
    <row r="2069" spans="1:8" x14ac:dyDescent="0.2">
      <c r="A2069" s="10" t="s">
        <v>3852</v>
      </c>
      <c r="B2069" s="10" t="s">
        <v>3851</v>
      </c>
      <c r="C2069" s="10" t="s">
        <v>491</v>
      </c>
      <c r="D2069" s="4">
        <v>1648.8</v>
      </c>
      <c r="E2069" s="3">
        <v>3</v>
      </c>
      <c r="F2069" s="7">
        <v>4946.3999999999996</v>
      </c>
      <c r="G2069" s="5"/>
      <c r="H2069" s="6">
        <v>3</v>
      </c>
    </row>
    <row r="2070" spans="1:8" x14ac:dyDescent="0.2">
      <c r="A2070" s="10" t="s">
        <v>3853</v>
      </c>
      <c r="B2070" s="10" t="s">
        <v>3851</v>
      </c>
      <c r="C2070" s="10" t="s">
        <v>1385</v>
      </c>
      <c r="D2070" s="4">
        <v>1648.8</v>
      </c>
      <c r="E2070" s="3">
        <v>3</v>
      </c>
      <c r="F2070" s="7">
        <v>4946.3999999999996</v>
      </c>
      <c r="G2070" s="5"/>
      <c r="H2070" s="6">
        <v>3</v>
      </c>
    </row>
    <row r="2071" spans="1:8" x14ac:dyDescent="0.2">
      <c r="A2071" s="10" t="s">
        <v>3854</v>
      </c>
      <c r="B2071" s="10" t="s">
        <v>3851</v>
      </c>
      <c r="C2071" s="10" t="s">
        <v>493</v>
      </c>
      <c r="D2071" s="4">
        <v>1648.8</v>
      </c>
      <c r="E2071" s="3">
        <v>1</v>
      </c>
      <c r="F2071" s="7">
        <v>1648.8</v>
      </c>
      <c r="G2071" s="5"/>
      <c r="H2071" s="6">
        <v>1</v>
      </c>
    </row>
    <row r="2072" spans="1:8" x14ac:dyDescent="0.2">
      <c r="A2072" s="10" t="s">
        <v>3855</v>
      </c>
      <c r="B2072" s="10" t="s">
        <v>3856</v>
      </c>
      <c r="C2072" s="10" t="s">
        <v>491</v>
      </c>
      <c r="D2072" s="4">
        <v>1648.8</v>
      </c>
      <c r="E2072" s="3">
        <v>3</v>
      </c>
      <c r="F2072" s="7">
        <v>4946.3999999999996</v>
      </c>
      <c r="G2072" s="5"/>
      <c r="H2072" s="6">
        <v>3</v>
      </c>
    </row>
    <row r="2073" spans="1:8" x14ac:dyDescent="0.2">
      <c r="A2073" s="10" t="s">
        <v>3857</v>
      </c>
      <c r="B2073" s="10" t="s">
        <v>3856</v>
      </c>
      <c r="C2073" s="10" t="s">
        <v>1385</v>
      </c>
      <c r="D2073" s="4">
        <v>1648.8</v>
      </c>
      <c r="E2073" s="3">
        <v>4</v>
      </c>
      <c r="F2073" s="7">
        <v>6595.2</v>
      </c>
      <c r="G2073" s="5"/>
      <c r="H2073" s="6">
        <v>4</v>
      </c>
    </row>
    <row r="2074" spans="1:8" x14ac:dyDescent="0.2">
      <c r="A2074" s="10" t="s">
        <v>3858</v>
      </c>
      <c r="B2074" s="10" t="s">
        <v>3856</v>
      </c>
      <c r="C2074" s="10" t="s">
        <v>493</v>
      </c>
      <c r="D2074" s="4">
        <v>1648.8</v>
      </c>
      <c r="E2074" s="3">
        <v>1</v>
      </c>
      <c r="F2074" s="7">
        <v>1648.8</v>
      </c>
      <c r="G2074" s="5"/>
      <c r="H2074" s="6">
        <v>1</v>
      </c>
    </row>
    <row r="2075" spans="1:8" x14ac:dyDescent="0.2">
      <c r="A2075" s="10" t="s">
        <v>3859</v>
      </c>
      <c r="B2075" s="10" t="s">
        <v>3860</v>
      </c>
      <c r="C2075" s="10" t="s">
        <v>1377</v>
      </c>
      <c r="D2075" s="4">
        <v>1476.65</v>
      </c>
      <c r="E2075" s="3">
        <v>3</v>
      </c>
      <c r="F2075" s="4">
        <v>4429.95</v>
      </c>
      <c r="G2075" s="5"/>
      <c r="H2075" s="6">
        <v>3</v>
      </c>
    </row>
    <row r="2076" spans="1:8" x14ac:dyDescent="0.2">
      <c r="A2076" s="10" t="s">
        <v>3861</v>
      </c>
      <c r="B2076" s="10" t="s">
        <v>3860</v>
      </c>
      <c r="C2076" s="10" t="s">
        <v>491</v>
      </c>
      <c r="D2076" s="4">
        <v>1476.65</v>
      </c>
      <c r="E2076" s="3">
        <v>1</v>
      </c>
      <c r="F2076" s="4">
        <v>1476.65</v>
      </c>
      <c r="G2076" s="5"/>
      <c r="H2076" s="6">
        <v>1</v>
      </c>
    </row>
    <row r="2077" spans="1:8" x14ac:dyDescent="0.2">
      <c r="A2077" s="10" t="s">
        <v>3862</v>
      </c>
      <c r="B2077" s="10" t="s">
        <v>3860</v>
      </c>
      <c r="C2077" s="10" t="s">
        <v>1385</v>
      </c>
      <c r="D2077" s="4">
        <v>1476.65</v>
      </c>
      <c r="E2077" s="3">
        <v>3</v>
      </c>
      <c r="F2077" s="4">
        <v>4429.95</v>
      </c>
      <c r="G2077" s="5"/>
      <c r="H2077" s="6">
        <v>3</v>
      </c>
    </row>
    <row r="2078" spans="1:8" x14ac:dyDescent="0.2">
      <c r="A2078" s="10" t="s">
        <v>3863</v>
      </c>
      <c r="B2078" s="10" t="s">
        <v>3860</v>
      </c>
      <c r="C2078" s="10" t="s">
        <v>493</v>
      </c>
      <c r="D2078" s="4">
        <v>1476.65</v>
      </c>
      <c r="E2078" s="3">
        <v>1</v>
      </c>
      <c r="F2078" s="4">
        <v>1476.65</v>
      </c>
      <c r="G2078" s="5"/>
      <c r="H2078" s="6">
        <v>1</v>
      </c>
    </row>
    <row r="2079" spans="1:8" x14ac:dyDescent="0.2">
      <c r="A2079" s="10" t="s">
        <v>3864</v>
      </c>
      <c r="B2079" s="10" t="s">
        <v>3865</v>
      </c>
      <c r="C2079" s="10" t="s">
        <v>1385</v>
      </c>
      <c r="D2079" s="4">
        <v>1476.65</v>
      </c>
      <c r="E2079" s="3">
        <v>1</v>
      </c>
      <c r="F2079" s="4">
        <v>1476.65</v>
      </c>
      <c r="G2079" s="5"/>
      <c r="H2079" s="6">
        <v>1</v>
      </c>
    </row>
    <row r="2080" spans="1:8" x14ac:dyDescent="0.2">
      <c r="A2080" s="10" t="s">
        <v>3866</v>
      </c>
      <c r="B2080" s="10" t="s">
        <v>3867</v>
      </c>
      <c r="C2080" s="10" t="s">
        <v>1377</v>
      </c>
      <c r="D2080" s="4">
        <v>1476.65</v>
      </c>
      <c r="E2080" s="3">
        <v>1</v>
      </c>
      <c r="F2080" s="4">
        <v>1476.65</v>
      </c>
      <c r="G2080" s="5"/>
      <c r="H2080" s="6">
        <v>1</v>
      </c>
    </row>
    <row r="2081" spans="1:8" x14ac:dyDescent="0.2">
      <c r="A2081" s="10" t="s">
        <v>3868</v>
      </c>
      <c r="B2081" s="10" t="s">
        <v>3867</v>
      </c>
      <c r="C2081" s="10" t="s">
        <v>491</v>
      </c>
      <c r="D2081" s="4">
        <v>1476.65</v>
      </c>
      <c r="E2081" s="3">
        <v>1</v>
      </c>
      <c r="F2081" s="4">
        <v>1476.65</v>
      </c>
      <c r="G2081" s="5"/>
      <c r="H2081" s="6">
        <v>1</v>
      </c>
    </row>
    <row r="2082" spans="1:8" x14ac:dyDescent="0.2">
      <c r="A2082" s="10" t="s">
        <v>3869</v>
      </c>
      <c r="B2082" s="10" t="s">
        <v>3867</v>
      </c>
      <c r="C2082" s="10" t="s">
        <v>1385</v>
      </c>
      <c r="D2082" s="4">
        <v>1476.65</v>
      </c>
      <c r="E2082" s="3">
        <v>2</v>
      </c>
      <c r="F2082" s="7">
        <v>2953.3</v>
      </c>
      <c r="G2082" s="5"/>
      <c r="H2082" s="6">
        <v>2</v>
      </c>
    </row>
    <row r="2083" spans="1:8" x14ac:dyDescent="0.2">
      <c r="A2083" s="10" t="s">
        <v>3870</v>
      </c>
      <c r="B2083" s="10" t="s">
        <v>3867</v>
      </c>
      <c r="C2083" s="10" t="s">
        <v>493</v>
      </c>
      <c r="D2083" s="4">
        <v>1476.65</v>
      </c>
      <c r="E2083" s="3">
        <v>2</v>
      </c>
      <c r="F2083" s="7">
        <v>2953.3</v>
      </c>
      <c r="G2083" s="5"/>
      <c r="H2083" s="6">
        <v>2</v>
      </c>
    </row>
    <row r="2084" spans="1:8" x14ac:dyDescent="0.2">
      <c r="A2084" s="10" t="s">
        <v>3871</v>
      </c>
      <c r="B2084" s="10" t="s">
        <v>3872</v>
      </c>
      <c r="C2084" s="10" t="s">
        <v>491</v>
      </c>
      <c r="D2084" s="4">
        <v>1555.21</v>
      </c>
      <c r="E2084" s="3">
        <v>5</v>
      </c>
      <c r="F2084" s="4">
        <v>7776.05</v>
      </c>
      <c r="G2084" s="5"/>
      <c r="H2084" s="6">
        <v>5</v>
      </c>
    </row>
    <row r="2085" spans="1:8" x14ac:dyDescent="0.2">
      <c r="A2085" s="10" t="s">
        <v>3873</v>
      </c>
      <c r="B2085" s="10" t="s">
        <v>3872</v>
      </c>
      <c r="C2085" s="10" t="s">
        <v>1385</v>
      </c>
      <c r="D2085" s="4">
        <v>1555.21</v>
      </c>
      <c r="E2085" s="3">
        <v>6</v>
      </c>
      <c r="F2085" s="4">
        <v>9331.26</v>
      </c>
      <c r="G2085" s="5"/>
      <c r="H2085" s="6">
        <v>6</v>
      </c>
    </row>
    <row r="2086" spans="1:8" x14ac:dyDescent="0.2">
      <c r="A2086" s="10" t="s">
        <v>3874</v>
      </c>
      <c r="B2086" s="10" t="s">
        <v>3872</v>
      </c>
      <c r="C2086" s="10" t="s">
        <v>493</v>
      </c>
      <c r="D2086" s="4">
        <v>1555.21</v>
      </c>
      <c r="E2086" s="3">
        <v>1</v>
      </c>
      <c r="F2086" s="4">
        <v>1555.21</v>
      </c>
      <c r="G2086" s="5"/>
      <c r="H2086" s="6">
        <v>1</v>
      </c>
    </row>
    <row r="2087" spans="1:8" x14ac:dyDescent="0.2">
      <c r="A2087" s="10" t="s">
        <v>3875</v>
      </c>
      <c r="B2087" s="10" t="s">
        <v>3876</v>
      </c>
      <c r="C2087" s="10" t="s">
        <v>491</v>
      </c>
      <c r="D2087" s="4">
        <v>1555.21</v>
      </c>
      <c r="E2087" s="3">
        <v>1</v>
      </c>
      <c r="F2087" s="4">
        <v>1555.21</v>
      </c>
      <c r="G2087" s="5"/>
      <c r="H2087" s="6">
        <v>1</v>
      </c>
    </row>
    <row r="2088" spans="1:8" x14ac:dyDescent="0.2">
      <c r="A2088" s="10" t="s">
        <v>3877</v>
      </c>
      <c r="B2088" s="10" t="s">
        <v>3878</v>
      </c>
      <c r="C2088" s="10" t="s">
        <v>1377</v>
      </c>
      <c r="D2088" s="4">
        <v>1474.57</v>
      </c>
      <c r="E2088" s="3">
        <v>2</v>
      </c>
      <c r="F2088" s="4">
        <v>2949.14</v>
      </c>
      <c r="G2088" s="5"/>
      <c r="H2088" s="6">
        <v>2</v>
      </c>
    </row>
    <row r="2089" spans="1:8" x14ac:dyDescent="0.2">
      <c r="A2089" s="10" t="s">
        <v>3879</v>
      </c>
      <c r="B2089" s="10" t="s">
        <v>3878</v>
      </c>
      <c r="C2089" s="10" t="s">
        <v>491</v>
      </c>
      <c r="D2089" s="4">
        <v>1474.57</v>
      </c>
      <c r="E2089" s="3">
        <v>2</v>
      </c>
      <c r="F2089" s="4">
        <v>2949.14</v>
      </c>
      <c r="G2089" s="5"/>
      <c r="H2089" s="6">
        <v>2</v>
      </c>
    </row>
    <row r="2090" spans="1:8" x14ac:dyDescent="0.2">
      <c r="A2090" s="10" t="s">
        <v>3880</v>
      </c>
      <c r="B2090" s="10" t="s">
        <v>3878</v>
      </c>
      <c r="C2090" s="10" t="s">
        <v>1385</v>
      </c>
      <c r="D2090" s="4">
        <v>1474.57</v>
      </c>
      <c r="E2090" s="3">
        <v>2</v>
      </c>
      <c r="F2090" s="4">
        <v>2949.14</v>
      </c>
      <c r="G2090" s="5"/>
      <c r="H2090" s="6">
        <v>2</v>
      </c>
    </row>
    <row r="2091" spans="1:8" x14ac:dyDescent="0.2">
      <c r="A2091" s="10" t="s">
        <v>3881</v>
      </c>
      <c r="B2091" s="10" t="s">
        <v>3878</v>
      </c>
      <c r="C2091" s="10" t="s">
        <v>493</v>
      </c>
      <c r="D2091" s="4">
        <v>1474.57</v>
      </c>
      <c r="E2091" s="3">
        <v>3</v>
      </c>
      <c r="F2091" s="4">
        <v>4423.71</v>
      </c>
      <c r="G2091" s="5"/>
      <c r="H2091" s="6">
        <v>3</v>
      </c>
    </row>
    <row r="2092" spans="1:8" x14ac:dyDescent="0.2">
      <c r="A2092" s="10" t="s">
        <v>3882</v>
      </c>
      <c r="B2092" s="10" t="s">
        <v>3883</v>
      </c>
      <c r="C2092" s="10" t="s">
        <v>1377</v>
      </c>
      <c r="D2092" s="4">
        <v>1474.57</v>
      </c>
      <c r="E2092" s="3">
        <v>2</v>
      </c>
      <c r="F2092" s="4">
        <v>2949.14</v>
      </c>
      <c r="G2092" s="5"/>
      <c r="H2092" s="6">
        <v>2</v>
      </c>
    </row>
    <row r="2093" spans="1:8" x14ac:dyDescent="0.2">
      <c r="A2093" s="10" t="s">
        <v>3884</v>
      </c>
      <c r="B2093" s="10" t="s">
        <v>3883</v>
      </c>
      <c r="C2093" s="10" t="s">
        <v>491</v>
      </c>
      <c r="D2093" s="4">
        <v>1474.57</v>
      </c>
      <c r="E2093" s="3">
        <v>2</v>
      </c>
      <c r="F2093" s="4">
        <v>2949.14</v>
      </c>
      <c r="G2093" s="5"/>
      <c r="H2093" s="6">
        <v>2</v>
      </c>
    </row>
    <row r="2094" spans="1:8" x14ac:dyDescent="0.2">
      <c r="A2094" s="10" t="s">
        <v>3885</v>
      </c>
      <c r="B2094" s="10" t="s">
        <v>3883</v>
      </c>
      <c r="C2094" s="10" t="s">
        <v>1385</v>
      </c>
      <c r="D2094" s="4">
        <v>1474.57</v>
      </c>
      <c r="E2094" s="3">
        <v>3</v>
      </c>
      <c r="F2094" s="4">
        <v>4423.71</v>
      </c>
      <c r="G2094" s="5"/>
      <c r="H2094" s="6">
        <v>3</v>
      </c>
    </row>
    <row r="2095" spans="1:8" x14ac:dyDescent="0.2">
      <c r="A2095" s="10" t="s">
        <v>3886</v>
      </c>
      <c r="B2095" s="10" t="s">
        <v>3883</v>
      </c>
      <c r="C2095" s="10" t="s">
        <v>493</v>
      </c>
      <c r="D2095" s="4">
        <v>1474.57</v>
      </c>
      <c r="E2095" s="3">
        <v>3</v>
      </c>
      <c r="F2095" s="4">
        <v>4423.71</v>
      </c>
      <c r="G2095" s="5"/>
      <c r="H2095" s="6">
        <v>3</v>
      </c>
    </row>
    <row r="2096" spans="1:8" x14ac:dyDescent="0.2">
      <c r="A2096" s="10" t="s">
        <v>3887</v>
      </c>
      <c r="B2096" s="10" t="s">
        <v>3888</v>
      </c>
      <c r="C2096" s="10" t="s">
        <v>1377</v>
      </c>
      <c r="D2096" s="4">
        <v>1474.57</v>
      </c>
      <c r="E2096" s="3">
        <v>2</v>
      </c>
      <c r="F2096" s="4">
        <v>2949.14</v>
      </c>
      <c r="G2096" s="5"/>
      <c r="H2096" s="6">
        <v>2</v>
      </c>
    </row>
    <row r="2097" spans="1:8" x14ac:dyDescent="0.2">
      <c r="A2097" s="10" t="s">
        <v>3889</v>
      </c>
      <c r="B2097" s="10" t="s">
        <v>3888</v>
      </c>
      <c r="C2097" s="10" t="s">
        <v>491</v>
      </c>
      <c r="D2097" s="4">
        <v>1474.57</v>
      </c>
      <c r="E2097" s="3">
        <v>2</v>
      </c>
      <c r="F2097" s="4">
        <v>2949.14</v>
      </c>
      <c r="G2097" s="5"/>
      <c r="H2097" s="6">
        <v>2</v>
      </c>
    </row>
    <row r="2098" spans="1:8" x14ac:dyDescent="0.2">
      <c r="A2098" s="10" t="s">
        <v>3890</v>
      </c>
      <c r="B2098" s="10" t="s">
        <v>3888</v>
      </c>
      <c r="C2098" s="10" t="s">
        <v>1385</v>
      </c>
      <c r="D2098" s="4">
        <v>1474.57</v>
      </c>
      <c r="E2098" s="3">
        <v>3</v>
      </c>
      <c r="F2098" s="4">
        <v>4423.71</v>
      </c>
      <c r="G2098" s="5"/>
      <c r="H2098" s="6">
        <v>3</v>
      </c>
    </row>
    <row r="2099" spans="1:8" x14ac:dyDescent="0.2">
      <c r="A2099" s="10" t="s">
        <v>3891</v>
      </c>
      <c r="B2099" s="10" t="s">
        <v>3888</v>
      </c>
      <c r="C2099" s="10" t="s">
        <v>493</v>
      </c>
      <c r="D2099" s="4">
        <v>1474.57</v>
      </c>
      <c r="E2099" s="3">
        <v>3</v>
      </c>
      <c r="F2099" s="4">
        <v>4423.71</v>
      </c>
      <c r="G2099" s="5"/>
      <c r="H2099" s="6">
        <v>3</v>
      </c>
    </row>
    <row r="2100" spans="1:8" x14ac:dyDescent="0.2">
      <c r="A2100" s="10" t="s">
        <v>3892</v>
      </c>
      <c r="B2100" s="10" t="s">
        <v>3893</v>
      </c>
      <c r="C2100" s="10" t="s">
        <v>1377</v>
      </c>
      <c r="D2100" s="4">
        <v>1474.57</v>
      </c>
      <c r="E2100" s="3">
        <v>2</v>
      </c>
      <c r="F2100" s="4">
        <v>2949.14</v>
      </c>
      <c r="G2100" s="5"/>
      <c r="H2100" s="6">
        <v>2</v>
      </c>
    </row>
    <row r="2101" spans="1:8" x14ac:dyDescent="0.2">
      <c r="A2101" s="10" t="s">
        <v>3894</v>
      </c>
      <c r="B2101" s="10" t="s">
        <v>3893</v>
      </c>
      <c r="C2101" s="10" t="s">
        <v>491</v>
      </c>
      <c r="D2101" s="4">
        <v>1474.57</v>
      </c>
      <c r="E2101" s="3">
        <v>4</v>
      </c>
      <c r="F2101" s="4">
        <v>5898.28</v>
      </c>
      <c r="G2101" s="5"/>
      <c r="H2101" s="6">
        <v>4</v>
      </c>
    </row>
    <row r="2102" spans="1:8" x14ac:dyDescent="0.2">
      <c r="A2102" s="10" t="s">
        <v>3895</v>
      </c>
      <c r="B2102" s="10" t="s">
        <v>3893</v>
      </c>
      <c r="C2102" s="10" t="s">
        <v>1385</v>
      </c>
      <c r="D2102" s="4">
        <v>1474.57</v>
      </c>
      <c r="E2102" s="3">
        <v>2</v>
      </c>
      <c r="F2102" s="4">
        <v>2949.14</v>
      </c>
      <c r="G2102" s="5"/>
      <c r="H2102" s="6">
        <v>2</v>
      </c>
    </row>
    <row r="2103" spans="1:8" x14ac:dyDescent="0.2">
      <c r="A2103" s="10" t="s">
        <v>3896</v>
      </c>
      <c r="B2103" s="10" t="s">
        <v>3893</v>
      </c>
      <c r="C2103" s="10" t="s">
        <v>493</v>
      </c>
      <c r="D2103" s="4">
        <v>1474.57</v>
      </c>
      <c r="E2103" s="3">
        <v>3</v>
      </c>
      <c r="F2103" s="4">
        <v>4423.71</v>
      </c>
      <c r="G2103" s="5"/>
      <c r="H2103" s="6">
        <v>3</v>
      </c>
    </row>
    <row r="2104" spans="1:8" x14ac:dyDescent="0.2">
      <c r="A2104" s="10" t="s">
        <v>3897</v>
      </c>
      <c r="B2104" s="10" t="s">
        <v>3898</v>
      </c>
      <c r="C2104" s="10" t="s">
        <v>1377</v>
      </c>
      <c r="D2104" s="4">
        <v>1233.17</v>
      </c>
      <c r="E2104" s="3">
        <v>1</v>
      </c>
      <c r="F2104" s="4">
        <v>1233.17</v>
      </c>
      <c r="G2104" s="5"/>
      <c r="H2104" s="6">
        <v>1</v>
      </c>
    </row>
    <row r="2105" spans="1:8" x14ac:dyDescent="0.2">
      <c r="A2105" s="10" t="s">
        <v>3899</v>
      </c>
      <c r="B2105" s="10" t="s">
        <v>3898</v>
      </c>
      <c r="C2105" s="10" t="s">
        <v>491</v>
      </c>
      <c r="D2105" s="4">
        <v>1233.17</v>
      </c>
      <c r="E2105" s="3">
        <v>3</v>
      </c>
      <c r="F2105" s="4">
        <v>3699.51</v>
      </c>
      <c r="G2105" s="5"/>
      <c r="H2105" s="6">
        <v>3</v>
      </c>
    </row>
    <row r="2106" spans="1:8" x14ac:dyDescent="0.2">
      <c r="A2106" s="10" t="s">
        <v>3900</v>
      </c>
      <c r="B2106" s="10" t="s">
        <v>3898</v>
      </c>
      <c r="C2106" s="10" t="s">
        <v>1385</v>
      </c>
      <c r="D2106" s="4">
        <v>1233.17</v>
      </c>
      <c r="E2106" s="3">
        <v>2</v>
      </c>
      <c r="F2106" s="4">
        <v>2466.34</v>
      </c>
      <c r="G2106" s="5"/>
      <c r="H2106" s="6">
        <v>2</v>
      </c>
    </row>
    <row r="2107" spans="1:8" x14ac:dyDescent="0.2">
      <c r="A2107" s="10" t="s">
        <v>3901</v>
      </c>
      <c r="B2107" s="10" t="s">
        <v>3898</v>
      </c>
      <c r="C2107" s="10" t="s">
        <v>493</v>
      </c>
      <c r="D2107" s="4">
        <v>1233.17</v>
      </c>
      <c r="E2107" s="3">
        <v>1</v>
      </c>
      <c r="F2107" s="4">
        <v>1233.17</v>
      </c>
      <c r="G2107" s="5"/>
      <c r="H2107" s="6">
        <v>1</v>
      </c>
    </row>
    <row r="2108" spans="1:8" x14ac:dyDescent="0.2">
      <c r="A2108" s="10" t="s">
        <v>3902</v>
      </c>
      <c r="B2108" s="10" t="s">
        <v>3903</v>
      </c>
      <c r="C2108" s="10" t="s">
        <v>1385</v>
      </c>
      <c r="D2108" s="4">
        <v>1773.53</v>
      </c>
      <c r="E2108" s="3">
        <v>1</v>
      </c>
      <c r="F2108" s="4">
        <v>1773.53</v>
      </c>
      <c r="G2108" s="5"/>
      <c r="H2108" s="6">
        <v>1</v>
      </c>
    </row>
    <row r="2109" spans="1:8" x14ac:dyDescent="0.2">
      <c r="A2109" s="10" t="s">
        <v>3904</v>
      </c>
      <c r="B2109" s="10" t="s">
        <v>3905</v>
      </c>
      <c r="C2109" s="10" t="s">
        <v>1377</v>
      </c>
      <c r="D2109" s="4">
        <v>1626.1</v>
      </c>
      <c r="E2109" s="3">
        <v>3</v>
      </c>
      <c r="F2109" s="7">
        <v>4878.3</v>
      </c>
      <c r="G2109" s="5"/>
      <c r="H2109" s="6">
        <v>3</v>
      </c>
    </row>
    <row r="2110" spans="1:8" x14ac:dyDescent="0.2">
      <c r="A2110" s="10" t="s">
        <v>3906</v>
      </c>
      <c r="B2110" s="10" t="s">
        <v>3905</v>
      </c>
      <c r="C2110" s="10" t="s">
        <v>491</v>
      </c>
      <c r="D2110" s="4">
        <v>1626.1</v>
      </c>
      <c r="E2110" s="3">
        <v>3</v>
      </c>
      <c r="F2110" s="7">
        <v>4878.3</v>
      </c>
      <c r="G2110" s="5"/>
      <c r="H2110" s="6">
        <v>3</v>
      </c>
    </row>
    <row r="2111" spans="1:8" x14ac:dyDescent="0.2">
      <c r="A2111" s="10" t="s">
        <v>3907</v>
      </c>
      <c r="B2111" s="10" t="s">
        <v>3905</v>
      </c>
      <c r="C2111" s="10" t="s">
        <v>1385</v>
      </c>
      <c r="D2111" s="4">
        <v>1626.1</v>
      </c>
      <c r="E2111" s="3">
        <v>3</v>
      </c>
      <c r="F2111" s="7">
        <v>4878.3</v>
      </c>
      <c r="G2111" s="5"/>
      <c r="H2111" s="6">
        <v>3</v>
      </c>
    </row>
    <row r="2112" spans="1:8" x14ac:dyDescent="0.2">
      <c r="A2112" s="10" t="s">
        <v>3908</v>
      </c>
      <c r="B2112" s="10" t="s">
        <v>3905</v>
      </c>
      <c r="C2112" s="10" t="s">
        <v>493</v>
      </c>
      <c r="D2112" s="4">
        <v>1626.1</v>
      </c>
      <c r="E2112" s="3">
        <v>3</v>
      </c>
      <c r="F2112" s="7">
        <v>4878.3</v>
      </c>
      <c r="G2112" s="5"/>
      <c r="H2112" s="6">
        <v>3</v>
      </c>
    </row>
    <row r="2113" spans="1:8" x14ac:dyDescent="0.2">
      <c r="A2113" s="10" t="s">
        <v>3909</v>
      </c>
      <c r="B2113" s="10" t="s">
        <v>3910</v>
      </c>
      <c r="C2113" s="10" t="s">
        <v>1377</v>
      </c>
      <c r="D2113" s="4">
        <v>1626.11</v>
      </c>
      <c r="E2113" s="3">
        <v>3</v>
      </c>
      <c r="F2113" s="4">
        <v>4878.33</v>
      </c>
      <c r="G2113" s="5"/>
      <c r="H2113" s="6">
        <v>3</v>
      </c>
    </row>
    <row r="2114" spans="1:8" x14ac:dyDescent="0.2">
      <c r="A2114" s="10" t="s">
        <v>3911</v>
      </c>
      <c r="B2114" s="10" t="s">
        <v>3910</v>
      </c>
      <c r="C2114" s="10" t="s">
        <v>491</v>
      </c>
      <c r="D2114" s="4">
        <v>1626.1</v>
      </c>
      <c r="E2114" s="3">
        <v>4</v>
      </c>
      <c r="F2114" s="7">
        <v>6504.4</v>
      </c>
      <c r="G2114" s="5"/>
      <c r="H2114" s="6">
        <v>4</v>
      </c>
    </row>
    <row r="2115" spans="1:8" x14ac:dyDescent="0.2">
      <c r="A2115" s="10" t="s">
        <v>3912</v>
      </c>
      <c r="B2115" s="10" t="s">
        <v>3910</v>
      </c>
      <c r="C2115" s="10" t="s">
        <v>1385</v>
      </c>
      <c r="D2115" s="4">
        <v>1626.1</v>
      </c>
      <c r="E2115" s="3">
        <v>5</v>
      </c>
      <c r="F2115" s="7">
        <v>8130.5</v>
      </c>
      <c r="G2115" s="5"/>
      <c r="H2115" s="6">
        <v>5</v>
      </c>
    </row>
    <row r="2116" spans="1:8" x14ac:dyDescent="0.2">
      <c r="A2116" s="10" t="s">
        <v>3913</v>
      </c>
      <c r="B2116" s="10" t="s">
        <v>3910</v>
      </c>
      <c r="C2116" s="10" t="s">
        <v>493</v>
      </c>
      <c r="D2116" s="4">
        <v>1626.11</v>
      </c>
      <c r="E2116" s="3">
        <v>3</v>
      </c>
      <c r="F2116" s="4">
        <v>4878.33</v>
      </c>
      <c r="G2116" s="5"/>
      <c r="H2116" s="6">
        <v>3</v>
      </c>
    </row>
    <row r="2117" spans="1:8" x14ac:dyDescent="0.2">
      <c r="A2117" s="10" t="s">
        <v>3914</v>
      </c>
      <c r="B2117" s="10" t="s">
        <v>3915</v>
      </c>
      <c r="C2117" s="10" t="s">
        <v>1377</v>
      </c>
      <c r="D2117" s="4">
        <v>1626.11</v>
      </c>
      <c r="E2117" s="3">
        <v>2</v>
      </c>
      <c r="F2117" s="4">
        <v>3252.22</v>
      </c>
      <c r="G2117" s="5"/>
      <c r="H2117" s="6">
        <v>2</v>
      </c>
    </row>
    <row r="2118" spans="1:8" x14ac:dyDescent="0.2">
      <c r="A2118" s="10" t="s">
        <v>3916</v>
      </c>
      <c r="B2118" s="10" t="s">
        <v>3915</v>
      </c>
      <c r="C2118" s="10" t="s">
        <v>491</v>
      </c>
      <c r="D2118" s="4">
        <v>1626.1</v>
      </c>
      <c r="E2118" s="3">
        <v>4</v>
      </c>
      <c r="F2118" s="7">
        <v>6504.4</v>
      </c>
      <c r="G2118" s="5"/>
      <c r="H2118" s="6">
        <v>4</v>
      </c>
    </row>
    <row r="2119" spans="1:8" x14ac:dyDescent="0.2">
      <c r="A2119" s="10" t="s">
        <v>3917</v>
      </c>
      <c r="B2119" s="10" t="s">
        <v>3915</v>
      </c>
      <c r="C2119" s="10" t="s">
        <v>1385</v>
      </c>
      <c r="D2119" s="4">
        <v>1626.1</v>
      </c>
      <c r="E2119" s="3">
        <v>1</v>
      </c>
      <c r="F2119" s="7">
        <v>1626.1</v>
      </c>
      <c r="G2119" s="5"/>
      <c r="H2119" s="6">
        <v>1</v>
      </c>
    </row>
    <row r="2120" spans="1:8" x14ac:dyDescent="0.2">
      <c r="A2120" s="10" t="s">
        <v>3918</v>
      </c>
      <c r="B2120" s="10" t="s">
        <v>3915</v>
      </c>
      <c r="C2120" s="10" t="s">
        <v>493</v>
      </c>
      <c r="D2120" s="4">
        <v>1626.11</v>
      </c>
      <c r="E2120" s="3">
        <v>2</v>
      </c>
      <c r="F2120" s="4">
        <v>3252.22</v>
      </c>
      <c r="G2120" s="5"/>
      <c r="H2120" s="6">
        <v>2</v>
      </c>
    </row>
    <row r="2121" spans="1:8" x14ac:dyDescent="0.2">
      <c r="A2121" s="10" t="s">
        <v>3919</v>
      </c>
      <c r="B2121" s="10" t="s">
        <v>3920</v>
      </c>
      <c r="C2121" s="10" t="s">
        <v>1377</v>
      </c>
      <c r="D2121" s="4">
        <v>1626.1</v>
      </c>
      <c r="E2121" s="3">
        <v>3</v>
      </c>
      <c r="F2121" s="7">
        <v>4878.3</v>
      </c>
      <c r="G2121" s="5"/>
      <c r="H2121" s="6">
        <v>3</v>
      </c>
    </row>
    <row r="2122" spans="1:8" x14ac:dyDescent="0.2">
      <c r="A2122" s="10" t="s">
        <v>3921</v>
      </c>
      <c r="B2122" s="10" t="s">
        <v>3920</v>
      </c>
      <c r="C2122" s="10" t="s">
        <v>491</v>
      </c>
      <c r="D2122" s="4">
        <v>1626.1</v>
      </c>
      <c r="E2122" s="3">
        <v>3</v>
      </c>
      <c r="F2122" s="7">
        <v>4878.3</v>
      </c>
      <c r="G2122" s="5"/>
      <c r="H2122" s="6">
        <v>3</v>
      </c>
    </row>
    <row r="2123" spans="1:8" x14ac:dyDescent="0.2">
      <c r="A2123" s="10" t="s">
        <v>3922</v>
      </c>
      <c r="B2123" s="10" t="s">
        <v>3920</v>
      </c>
      <c r="C2123" s="10" t="s">
        <v>1385</v>
      </c>
      <c r="D2123" s="4">
        <v>1626.1</v>
      </c>
      <c r="E2123" s="3">
        <v>3</v>
      </c>
      <c r="F2123" s="7">
        <v>4878.3</v>
      </c>
      <c r="G2123" s="5"/>
      <c r="H2123" s="6">
        <v>3</v>
      </c>
    </row>
    <row r="2124" spans="1:8" x14ac:dyDescent="0.2">
      <c r="A2124" s="10" t="s">
        <v>3923</v>
      </c>
      <c r="B2124" s="10" t="s">
        <v>3920</v>
      </c>
      <c r="C2124" s="10" t="s">
        <v>493</v>
      </c>
      <c r="D2124" s="4">
        <v>1626.1</v>
      </c>
      <c r="E2124" s="3">
        <v>1</v>
      </c>
      <c r="F2124" s="7">
        <v>1626.1</v>
      </c>
      <c r="G2124" s="5"/>
      <c r="H2124" s="6">
        <v>1</v>
      </c>
    </row>
    <row r="2125" spans="1:8" x14ac:dyDescent="0.2">
      <c r="A2125" s="10" t="s">
        <v>3924</v>
      </c>
      <c r="B2125" s="10" t="s">
        <v>3925</v>
      </c>
      <c r="C2125" s="10" t="s">
        <v>1377</v>
      </c>
      <c r="D2125" s="4">
        <v>1298.9100000000001</v>
      </c>
      <c r="E2125" s="3">
        <v>1</v>
      </c>
      <c r="F2125" s="4">
        <v>1298.9100000000001</v>
      </c>
      <c r="G2125" s="5"/>
      <c r="H2125" s="6">
        <v>1</v>
      </c>
    </row>
    <row r="2126" spans="1:8" x14ac:dyDescent="0.2">
      <c r="A2126" s="10" t="s">
        <v>3926</v>
      </c>
      <c r="B2126" s="10" t="s">
        <v>3927</v>
      </c>
      <c r="C2126" s="10" t="s">
        <v>1377</v>
      </c>
      <c r="D2126" s="4">
        <v>1393.37</v>
      </c>
      <c r="E2126" s="3">
        <v>1</v>
      </c>
      <c r="F2126" s="4">
        <v>1393.37</v>
      </c>
      <c r="G2126" s="5"/>
      <c r="H2126" s="6">
        <v>1</v>
      </c>
    </row>
    <row r="2127" spans="1:8" x14ac:dyDescent="0.2">
      <c r="A2127" s="10" t="s">
        <v>3928</v>
      </c>
      <c r="B2127" s="10" t="s">
        <v>3929</v>
      </c>
      <c r="C2127" s="10" t="s">
        <v>1377</v>
      </c>
      <c r="D2127" s="4">
        <v>1393.37</v>
      </c>
      <c r="E2127" s="3">
        <v>1</v>
      </c>
      <c r="F2127" s="4">
        <v>1393.37</v>
      </c>
      <c r="G2127" s="5"/>
      <c r="H2127" s="6">
        <v>1</v>
      </c>
    </row>
    <row r="2128" spans="1:8" x14ac:dyDescent="0.2">
      <c r="A2128" s="10" t="s">
        <v>3930</v>
      </c>
      <c r="B2128" s="10" t="s">
        <v>3929</v>
      </c>
      <c r="C2128" s="10" t="s">
        <v>491</v>
      </c>
      <c r="D2128" s="4">
        <v>1393.37</v>
      </c>
      <c r="E2128" s="3">
        <v>1</v>
      </c>
      <c r="F2128" s="4">
        <v>1393.37</v>
      </c>
      <c r="G2128" s="5"/>
      <c r="H2128" s="6">
        <v>1</v>
      </c>
    </row>
    <row r="2129" spans="1:8" x14ac:dyDescent="0.2">
      <c r="A2129" s="10" t="s">
        <v>3931</v>
      </c>
      <c r="B2129" s="10" t="s">
        <v>3929</v>
      </c>
      <c r="C2129" s="10" t="s">
        <v>493</v>
      </c>
      <c r="D2129" s="4">
        <v>1393.37</v>
      </c>
      <c r="E2129" s="3">
        <v>1</v>
      </c>
      <c r="F2129" s="4">
        <v>1393.37</v>
      </c>
      <c r="G2129" s="5"/>
      <c r="H2129" s="6">
        <v>1</v>
      </c>
    </row>
    <row r="2130" spans="1:8" x14ac:dyDescent="0.2">
      <c r="A2130" s="10" t="s">
        <v>3932</v>
      </c>
      <c r="B2130" s="10" t="s">
        <v>3933</v>
      </c>
      <c r="C2130" s="10" t="s">
        <v>491</v>
      </c>
      <c r="D2130" s="4">
        <v>1393.37</v>
      </c>
      <c r="E2130" s="3">
        <v>1</v>
      </c>
      <c r="F2130" s="4">
        <v>1393.37</v>
      </c>
      <c r="G2130" s="5"/>
      <c r="H2130" s="6">
        <v>1</v>
      </c>
    </row>
    <row r="2131" spans="1:8" x14ac:dyDescent="0.2">
      <c r="A2131" s="10" t="s">
        <v>3934</v>
      </c>
      <c r="B2131" s="10" t="s">
        <v>3933</v>
      </c>
      <c r="C2131" s="10" t="s">
        <v>1385</v>
      </c>
      <c r="D2131" s="4">
        <v>1614.14</v>
      </c>
      <c r="E2131" s="3">
        <v>3</v>
      </c>
      <c r="F2131" s="4">
        <v>4842.42</v>
      </c>
      <c r="G2131" s="5"/>
      <c r="H2131" s="6">
        <v>3</v>
      </c>
    </row>
    <row r="2132" spans="1:8" x14ac:dyDescent="0.2">
      <c r="A2132" s="10" t="s">
        <v>3935</v>
      </c>
      <c r="B2132" s="10" t="s">
        <v>3936</v>
      </c>
      <c r="C2132" s="10" t="s">
        <v>491</v>
      </c>
      <c r="D2132" s="4">
        <v>1233.17</v>
      </c>
      <c r="E2132" s="3">
        <v>2</v>
      </c>
      <c r="F2132" s="4">
        <v>2466.34</v>
      </c>
      <c r="G2132" s="5"/>
      <c r="H2132" s="6">
        <v>2</v>
      </c>
    </row>
    <row r="2133" spans="1:8" x14ac:dyDescent="0.2">
      <c r="A2133" s="10" t="s">
        <v>3937</v>
      </c>
      <c r="B2133" s="10" t="s">
        <v>3938</v>
      </c>
      <c r="C2133" s="10" t="s">
        <v>491</v>
      </c>
      <c r="D2133" s="4">
        <v>1233.17</v>
      </c>
      <c r="E2133" s="3">
        <v>3</v>
      </c>
      <c r="F2133" s="4">
        <v>3699.51</v>
      </c>
      <c r="G2133" s="5"/>
      <c r="H2133" s="6">
        <v>3</v>
      </c>
    </row>
    <row r="2134" spans="1:8" x14ac:dyDescent="0.2">
      <c r="A2134" s="10" t="s">
        <v>3939</v>
      </c>
      <c r="B2134" s="10" t="s">
        <v>3938</v>
      </c>
      <c r="C2134" s="10" t="s">
        <v>1385</v>
      </c>
      <c r="D2134" s="4">
        <v>1233.17</v>
      </c>
      <c r="E2134" s="3">
        <v>2</v>
      </c>
      <c r="F2134" s="4">
        <v>2466.34</v>
      </c>
      <c r="G2134" s="5"/>
      <c r="H2134" s="6">
        <v>2</v>
      </c>
    </row>
    <row r="2135" spans="1:8" x14ac:dyDescent="0.2">
      <c r="A2135" s="10" t="s">
        <v>3940</v>
      </c>
      <c r="B2135" s="10" t="s">
        <v>3938</v>
      </c>
      <c r="C2135" s="10" t="s">
        <v>493</v>
      </c>
      <c r="D2135" s="4">
        <v>1233.17</v>
      </c>
      <c r="E2135" s="3">
        <v>1</v>
      </c>
      <c r="F2135" s="4">
        <v>1233.17</v>
      </c>
      <c r="G2135" s="5"/>
      <c r="H2135" s="6">
        <v>1</v>
      </c>
    </row>
    <row r="2136" spans="1:8" x14ac:dyDescent="0.2">
      <c r="A2136" s="10" t="s">
        <v>3941</v>
      </c>
      <c r="B2136" s="10" t="s">
        <v>3942</v>
      </c>
      <c r="C2136" s="10" t="s">
        <v>1377</v>
      </c>
      <c r="D2136" s="4">
        <v>1233.17</v>
      </c>
      <c r="E2136" s="3">
        <v>2</v>
      </c>
      <c r="F2136" s="4">
        <v>2466.34</v>
      </c>
      <c r="G2136" s="5"/>
      <c r="H2136" s="6">
        <v>2</v>
      </c>
    </row>
    <row r="2137" spans="1:8" x14ac:dyDescent="0.2">
      <c r="A2137" s="10" t="s">
        <v>3943</v>
      </c>
      <c r="B2137" s="10" t="s">
        <v>3942</v>
      </c>
      <c r="C2137" s="10" t="s">
        <v>491</v>
      </c>
      <c r="D2137" s="4">
        <v>1233.17</v>
      </c>
      <c r="E2137" s="3">
        <v>2</v>
      </c>
      <c r="F2137" s="4">
        <v>2466.34</v>
      </c>
      <c r="G2137" s="5"/>
      <c r="H2137" s="6">
        <v>2</v>
      </c>
    </row>
    <row r="2138" spans="1:8" x14ac:dyDescent="0.2">
      <c r="A2138" s="10" t="s">
        <v>3944</v>
      </c>
      <c r="B2138" s="10" t="s">
        <v>3945</v>
      </c>
      <c r="C2138" s="10" t="s">
        <v>1377</v>
      </c>
      <c r="D2138" s="4">
        <v>1229.48</v>
      </c>
      <c r="E2138" s="3">
        <v>1</v>
      </c>
      <c r="F2138" s="4">
        <v>1229.48</v>
      </c>
      <c r="G2138" s="5"/>
      <c r="H2138" s="6">
        <v>1</v>
      </c>
    </row>
    <row r="2139" spans="1:8" x14ac:dyDescent="0.2">
      <c r="A2139" s="10" t="s">
        <v>3946</v>
      </c>
      <c r="B2139" s="10" t="s">
        <v>3945</v>
      </c>
      <c r="C2139" s="10" t="s">
        <v>491</v>
      </c>
      <c r="D2139" s="4">
        <v>1229.47</v>
      </c>
      <c r="E2139" s="3">
        <v>2</v>
      </c>
      <c r="F2139" s="4">
        <v>2458.94</v>
      </c>
      <c r="G2139" s="5"/>
      <c r="H2139" s="6">
        <v>2</v>
      </c>
    </row>
    <row r="2140" spans="1:8" x14ac:dyDescent="0.2">
      <c r="A2140" s="10" t="s">
        <v>3947</v>
      </c>
      <c r="B2140" s="10" t="s">
        <v>3945</v>
      </c>
      <c r="C2140" s="10" t="s">
        <v>1385</v>
      </c>
      <c r="D2140" s="4">
        <v>1229.48</v>
      </c>
      <c r="E2140" s="3">
        <v>2</v>
      </c>
      <c r="F2140" s="4">
        <v>2458.96</v>
      </c>
      <c r="G2140" s="5"/>
      <c r="H2140" s="6">
        <v>2</v>
      </c>
    </row>
    <row r="2141" spans="1:8" x14ac:dyDescent="0.2">
      <c r="A2141" s="10" t="s">
        <v>3948</v>
      </c>
      <c r="B2141" s="10" t="s">
        <v>3949</v>
      </c>
      <c r="C2141" s="10" t="s">
        <v>1385</v>
      </c>
      <c r="D2141" s="4">
        <v>1233.17</v>
      </c>
      <c r="E2141" s="3">
        <v>1</v>
      </c>
      <c r="F2141" s="4">
        <v>1233.17</v>
      </c>
      <c r="G2141" s="5"/>
      <c r="H2141" s="6">
        <v>1</v>
      </c>
    </row>
    <row r="2142" spans="1:8" x14ac:dyDescent="0.2">
      <c r="A2142" s="10" t="s">
        <v>3950</v>
      </c>
      <c r="B2142" s="10" t="s">
        <v>3951</v>
      </c>
      <c r="C2142" s="10" t="s">
        <v>1377</v>
      </c>
      <c r="D2142" s="4">
        <v>1883.77</v>
      </c>
      <c r="E2142" s="3">
        <v>4</v>
      </c>
      <c r="F2142" s="4">
        <v>7535.08</v>
      </c>
      <c r="G2142" s="5"/>
      <c r="H2142" s="6">
        <v>4</v>
      </c>
    </row>
    <row r="2143" spans="1:8" x14ac:dyDescent="0.2">
      <c r="A2143" s="10" t="s">
        <v>3952</v>
      </c>
      <c r="B2143" s="10" t="s">
        <v>3951</v>
      </c>
      <c r="C2143" s="10" t="s">
        <v>491</v>
      </c>
      <c r="D2143" s="4">
        <v>1883.77</v>
      </c>
      <c r="E2143" s="3">
        <v>8</v>
      </c>
      <c r="F2143" s="4">
        <v>15070.16</v>
      </c>
      <c r="G2143" s="5"/>
      <c r="H2143" s="6">
        <v>8</v>
      </c>
    </row>
    <row r="2144" spans="1:8" x14ac:dyDescent="0.2">
      <c r="A2144" s="10" t="s">
        <v>3953</v>
      </c>
      <c r="B2144" s="10" t="s">
        <v>3951</v>
      </c>
      <c r="C2144" s="10" t="s">
        <v>1385</v>
      </c>
      <c r="D2144" s="4">
        <v>1883.77</v>
      </c>
      <c r="E2144" s="3">
        <v>8</v>
      </c>
      <c r="F2144" s="4">
        <v>15070.16</v>
      </c>
      <c r="G2144" s="5"/>
      <c r="H2144" s="6">
        <v>8</v>
      </c>
    </row>
    <row r="2145" spans="1:8" x14ac:dyDescent="0.2">
      <c r="A2145" s="10" t="s">
        <v>3954</v>
      </c>
      <c r="B2145" s="10" t="s">
        <v>3951</v>
      </c>
      <c r="C2145" s="10" t="s">
        <v>493</v>
      </c>
      <c r="D2145" s="4">
        <v>1883.77</v>
      </c>
      <c r="E2145" s="3">
        <v>5</v>
      </c>
      <c r="F2145" s="4">
        <v>9418.85</v>
      </c>
      <c r="G2145" s="5"/>
      <c r="H2145" s="6">
        <v>5</v>
      </c>
    </row>
    <row r="2146" spans="1:8" x14ac:dyDescent="0.2">
      <c r="A2146" s="10" t="s">
        <v>3955</v>
      </c>
      <c r="B2146" s="10" t="s">
        <v>3956</v>
      </c>
      <c r="C2146" s="10" t="s">
        <v>1377</v>
      </c>
      <c r="D2146" s="4">
        <v>1883.77</v>
      </c>
      <c r="E2146" s="3">
        <v>5</v>
      </c>
      <c r="F2146" s="4">
        <v>9418.85</v>
      </c>
      <c r="G2146" s="5"/>
      <c r="H2146" s="6">
        <v>5</v>
      </c>
    </row>
    <row r="2147" spans="1:8" x14ac:dyDescent="0.2">
      <c r="A2147" s="10" t="s">
        <v>3957</v>
      </c>
      <c r="B2147" s="10" t="s">
        <v>3956</v>
      </c>
      <c r="C2147" s="10" t="s">
        <v>491</v>
      </c>
      <c r="D2147" s="4">
        <v>1883.77</v>
      </c>
      <c r="E2147" s="3">
        <v>8</v>
      </c>
      <c r="F2147" s="4">
        <v>15070.16</v>
      </c>
      <c r="G2147" s="5"/>
      <c r="H2147" s="6">
        <v>8</v>
      </c>
    </row>
    <row r="2148" spans="1:8" x14ac:dyDescent="0.2">
      <c r="A2148" s="10" t="s">
        <v>3958</v>
      </c>
      <c r="B2148" s="10" t="s">
        <v>3956</v>
      </c>
      <c r="C2148" s="10" t="s">
        <v>1385</v>
      </c>
      <c r="D2148" s="4">
        <v>1883.77</v>
      </c>
      <c r="E2148" s="3">
        <v>13</v>
      </c>
      <c r="F2148" s="4">
        <v>24489.01</v>
      </c>
      <c r="G2148" s="5"/>
      <c r="H2148" s="6">
        <v>13</v>
      </c>
    </row>
    <row r="2149" spans="1:8" x14ac:dyDescent="0.2">
      <c r="A2149" s="10" t="s">
        <v>3959</v>
      </c>
      <c r="B2149" s="10" t="s">
        <v>3956</v>
      </c>
      <c r="C2149" s="10" t="s">
        <v>493</v>
      </c>
      <c r="D2149" s="4">
        <v>1883.77</v>
      </c>
      <c r="E2149" s="3">
        <v>1</v>
      </c>
      <c r="F2149" s="4">
        <v>1883.77</v>
      </c>
      <c r="G2149" s="5"/>
      <c r="H2149" s="6">
        <v>1</v>
      </c>
    </row>
    <row r="2150" spans="1:8" x14ac:dyDescent="0.2">
      <c r="A2150" s="10" t="s">
        <v>3960</v>
      </c>
      <c r="B2150" s="10" t="s">
        <v>3961</v>
      </c>
      <c r="C2150" s="10" t="s">
        <v>1377</v>
      </c>
      <c r="D2150" s="4">
        <v>1883.77</v>
      </c>
      <c r="E2150" s="3">
        <v>6</v>
      </c>
      <c r="F2150" s="4">
        <v>11302.62</v>
      </c>
      <c r="G2150" s="5"/>
      <c r="H2150" s="6">
        <v>6</v>
      </c>
    </row>
    <row r="2151" spans="1:8" x14ac:dyDescent="0.2">
      <c r="A2151" s="10" t="s">
        <v>3962</v>
      </c>
      <c r="B2151" s="10" t="s">
        <v>3961</v>
      </c>
      <c r="C2151" s="10" t="s">
        <v>491</v>
      </c>
      <c r="D2151" s="4">
        <v>1883.77</v>
      </c>
      <c r="E2151" s="3">
        <v>6</v>
      </c>
      <c r="F2151" s="4">
        <v>11302.62</v>
      </c>
      <c r="G2151" s="5"/>
      <c r="H2151" s="6">
        <v>6</v>
      </c>
    </row>
    <row r="2152" spans="1:8" x14ac:dyDescent="0.2">
      <c r="A2152" s="10" t="s">
        <v>3963</v>
      </c>
      <c r="B2152" s="10" t="s">
        <v>3961</v>
      </c>
      <c r="C2152" s="10" t="s">
        <v>1385</v>
      </c>
      <c r="D2152" s="4">
        <v>1883.77</v>
      </c>
      <c r="E2152" s="3">
        <v>7</v>
      </c>
      <c r="F2152" s="4">
        <v>13186.39</v>
      </c>
      <c r="G2152" s="5"/>
      <c r="H2152" s="6">
        <v>7</v>
      </c>
    </row>
    <row r="2153" spans="1:8" x14ac:dyDescent="0.2">
      <c r="A2153" s="10" t="s">
        <v>3964</v>
      </c>
      <c r="B2153" s="10" t="s">
        <v>3961</v>
      </c>
      <c r="C2153" s="10" t="s">
        <v>493</v>
      </c>
      <c r="D2153" s="4">
        <v>1883.77</v>
      </c>
      <c r="E2153" s="3">
        <v>3</v>
      </c>
      <c r="F2153" s="4">
        <v>5651.31</v>
      </c>
      <c r="G2153" s="5"/>
      <c r="H2153" s="6">
        <v>3</v>
      </c>
    </row>
    <row r="2154" spans="1:8" x14ac:dyDescent="0.2">
      <c r="A2154" s="10" t="s">
        <v>3965</v>
      </c>
      <c r="B2154" s="10" t="s">
        <v>3966</v>
      </c>
      <c r="C2154" s="10" t="s">
        <v>1377</v>
      </c>
      <c r="D2154" s="4">
        <v>1883.78</v>
      </c>
      <c r="E2154" s="3">
        <v>2</v>
      </c>
      <c r="F2154" s="4">
        <v>3767.56</v>
      </c>
      <c r="G2154" s="5"/>
      <c r="H2154" s="6">
        <v>2</v>
      </c>
    </row>
    <row r="2155" spans="1:8" x14ac:dyDescent="0.2">
      <c r="A2155" s="10" t="s">
        <v>3967</v>
      </c>
      <c r="B2155" s="10" t="s">
        <v>3966</v>
      </c>
      <c r="C2155" s="10" t="s">
        <v>491</v>
      </c>
      <c r="D2155" s="4">
        <v>1883.77</v>
      </c>
      <c r="E2155" s="3">
        <v>6</v>
      </c>
      <c r="F2155" s="4">
        <v>11302.62</v>
      </c>
      <c r="G2155" s="5"/>
      <c r="H2155" s="6">
        <v>6</v>
      </c>
    </row>
    <row r="2156" spans="1:8" x14ac:dyDescent="0.2">
      <c r="A2156" s="10" t="s">
        <v>3968</v>
      </c>
      <c r="B2156" s="10" t="s">
        <v>3966</v>
      </c>
      <c r="C2156" s="10" t="s">
        <v>1385</v>
      </c>
      <c r="D2156" s="4">
        <v>1883.77</v>
      </c>
      <c r="E2156" s="3">
        <v>3</v>
      </c>
      <c r="F2156" s="4">
        <v>5651.31</v>
      </c>
      <c r="G2156" s="5"/>
      <c r="H2156" s="6">
        <v>3</v>
      </c>
    </row>
    <row r="2157" spans="1:8" x14ac:dyDescent="0.2">
      <c r="A2157" s="10" t="s">
        <v>3969</v>
      </c>
      <c r="B2157" s="10" t="s">
        <v>3966</v>
      </c>
      <c r="C2157" s="10" t="s">
        <v>493</v>
      </c>
      <c r="D2157" s="4">
        <v>1883.78</v>
      </c>
      <c r="E2157" s="3">
        <v>1</v>
      </c>
      <c r="F2157" s="4">
        <v>1883.78</v>
      </c>
      <c r="G2157" s="5"/>
      <c r="H2157" s="6">
        <v>1</v>
      </c>
    </row>
    <row r="2158" spans="1:8" x14ac:dyDescent="0.2">
      <c r="A2158" s="10" t="s">
        <v>3970</v>
      </c>
      <c r="B2158" s="10" t="s">
        <v>3971</v>
      </c>
      <c r="C2158" s="10" t="s">
        <v>493</v>
      </c>
      <c r="D2158" s="4">
        <v>1283.8699999999999</v>
      </c>
      <c r="E2158" s="3">
        <v>2</v>
      </c>
      <c r="F2158" s="4">
        <v>2567.7399999999998</v>
      </c>
      <c r="G2158" s="5"/>
      <c r="H2158" s="6">
        <v>2</v>
      </c>
    </row>
    <row r="2159" spans="1:8" x14ac:dyDescent="0.2">
      <c r="A2159" s="10" t="s">
        <v>3972</v>
      </c>
      <c r="B2159" s="10" t="s">
        <v>3973</v>
      </c>
      <c r="C2159" s="10" t="s">
        <v>1385</v>
      </c>
      <c r="D2159" s="4">
        <v>1283.8699999999999</v>
      </c>
      <c r="E2159" s="3">
        <v>2</v>
      </c>
      <c r="F2159" s="4">
        <v>2567.7399999999998</v>
      </c>
      <c r="G2159" s="5"/>
      <c r="H2159" s="6">
        <v>2</v>
      </c>
    </row>
    <row r="2160" spans="1:8" x14ac:dyDescent="0.2">
      <c r="A2160" s="10" t="s">
        <v>3974</v>
      </c>
      <c r="B2160" s="10" t="s">
        <v>3973</v>
      </c>
      <c r="C2160" s="10" t="s">
        <v>493</v>
      </c>
      <c r="D2160" s="4">
        <v>1283.8699999999999</v>
      </c>
      <c r="E2160" s="3">
        <v>2</v>
      </c>
      <c r="F2160" s="4">
        <v>2567.7399999999998</v>
      </c>
      <c r="G2160" s="5"/>
      <c r="H2160" s="6">
        <v>2</v>
      </c>
    </row>
    <row r="2161" spans="1:8" x14ac:dyDescent="0.2">
      <c r="A2161" s="10" t="s">
        <v>3975</v>
      </c>
      <c r="B2161" s="10" t="s">
        <v>3976</v>
      </c>
      <c r="C2161" s="10" t="s">
        <v>493</v>
      </c>
      <c r="D2161" s="4">
        <v>1283.8699999999999</v>
      </c>
      <c r="E2161" s="3">
        <v>1</v>
      </c>
      <c r="F2161" s="4">
        <v>1283.8699999999999</v>
      </c>
      <c r="G2161" s="5"/>
      <c r="H2161" s="6">
        <v>1</v>
      </c>
    </row>
    <row r="2162" spans="1:8" x14ac:dyDescent="0.2">
      <c r="A2162" s="10" t="s">
        <v>3977</v>
      </c>
      <c r="B2162" s="10" t="s">
        <v>3978</v>
      </c>
      <c r="C2162" s="10" t="s">
        <v>491</v>
      </c>
      <c r="D2162" s="4">
        <v>1430.54</v>
      </c>
      <c r="E2162" s="3">
        <v>1</v>
      </c>
      <c r="F2162" s="4">
        <v>1430.54</v>
      </c>
      <c r="G2162" s="5"/>
      <c r="H2162" s="6">
        <v>1</v>
      </c>
    </row>
    <row r="2163" spans="1:8" x14ac:dyDescent="0.2">
      <c r="A2163" s="10" t="s">
        <v>3979</v>
      </c>
      <c r="B2163" s="10" t="s">
        <v>3978</v>
      </c>
      <c r="C2163" s="10" t="s">
        <v>493</v>
      </c>
      <c r="D2163" s="4">
        <v>1430.54</v>
      </c>
      <c r="E2163" s="3">
        <v>1</v>
      </c>
      <c r="F2163" s="4">
        <v>1430.54</v>
      </c>
      <c r="G2163" s="5"/>
      <c r="H2163" s="6">
        <v>1</v>
      </c>
    </row>
    <row r="2164" spans="1:8" x14ac:dyDescent="0.2">
      <c r="A2164" s="10" t="s">
        <v>3980</v>
      </c>
      <c r="B2164" s="10" t="s">
        <v>3981</v>
      </c>
      <c r="C2164" s="10" t="s">
        <v>491</v>
      </c>
      <c r="D2164" s="4">
        <v>1022.05</v>
      </c>
      <c r="E2164" s="3">
        <v>1</v>
      </c>
      <c r="F2164" s="4">
        <v>1022.05</v>
      </c>
      <c r="G2164" s="5"/>
      <c r="H2164" s="6">
        <v>1</v>
      </c>
    </row>
    <row r="2165" spans="1:8" x14ac:dyDescent="0.2">
      <c r="A2165" s="10" t="s">
        <v>3982</v>
      </c>
      <c r="B2165" s="10" t="s">
        <v>3983</v>
      </c>
      <c r="C2165" s="10" t="s">
        <v>1377</v>
      </c>
      <c r="D2165" s="4">
        <v>1233.17</v>
      </c>
      <c r="E2165" s="3">
        <v>2</v>
      </c>
      <c r="F2165" s="4">
        <v>2466.34</v>
      </c>
      <c r="G2165" s="5"/>
      <c r="H2165" s="6">
        <v>2</v>
      </c>
    </row>
    <row r="2166" spans="1:8" x14ac:dyDescent="0.2">
      <c r="A2166" s="10" t="s">
        <v>3984</v>
      </c>
      <c r="B2166" s="10" t="s">
        <v>3983</v>
      </c>
      <c r="C2166" s="10" t="s">
        <v>491</v>
      </c>
      <c r="D2166" s="4">
        <v>1233.17</v>
      </c>
      <c r="E2166" s="3">
        <v>1</v>
      </c>
      <c r="F2166" s="4">
        <v>1233.17</v>
      </c>
      <c r="G2166" s="5"/>
      <c r="H2166" s="6">
        <v>1</v>
      </c>
    </row>
    <row r="2167" spans="1:8" x14ac:dyDescent="0.2">
      <c r="A2167" s="10" t="s">
        <v>3985</v>
      </c>
      <c r="B2167" s="10" t="s">
        <v>3986</v>
      </c>
      <c r="C2167" s="10" t="s">
        <v>1377</v>
      </c>
      <c r="D2167" s="4">
        <v>1233.17</v>
      </c>
      <c r="E2167" s="3">
        <v>1</v>
      </c>
      <c r="F2167" s="4">
        <v>1233.17</v>
      </c>
      <c r="G2167" s="5"/>
      <c r="H2167" s="6">
        <v>1</v>
      </c>
    </row>
    <row r="2168" spans="1:8" x14ac:dyDescent="0.2">
      <c r="A2168" s="10" t="s">
        <v>3987</v>
      </c>
      <c r="B2168" s="10" t="s">
        <v>3986</v>
      </c>
      <c r="C2168" s="10" t="s">
        <v>491</v>
      </c>
      <c r="D2168" s="4">
        <v>1233.17</v>
      </c>
      <c r="E2168" s="3">
        <v>1</v>
      </c>
      <c r="F2168" s="4">
        <v>1233.17</v>
      </c>
      <c r="G2168" s="5"/>
      <c r="H2168" s="6">
        <v>1</v>
      </c>
    </row>
    <row r="2169" spans="1:8" x14ac:dyDescent="0.2">
      <c r="A2169" s="10" t="s">
        <v>3988</v>
      </c>
      <c r="B2169" s="10" t="s">
        <v>3989</v>
      </c>
      <c r="C2169" s="10" t="s">
        <v>1377</v>
      </c>
      <c r="D2169" s="4">
        <v>1233.17</v>
      </c>
      <c r="E2169" s="3">
        <v>1</v>
      </c>
      <c r="F2169" s="4">
        <v>1233.17</v>
      </c>
      <c r="G2169" s="5"/>
      <c r="H2169" s="6">
        <v>1</v>
      </c>
    </row>
    <row r="2170" spans="1:8" x14ac:dyDescent="0.2">
      <c r="A2170" s="10" t="s">
        <v>3990</v>
      </c>
      <c r="B2170" s="10" t="s">
        <v>3989</v>
      </c>
      <c r="C2170" s="10" t="s">
        <v>491</v>
      </c>
      <c r="D2170" s="4">
        <v>1233.17</v>
      </c>
      <c r="E2170" s="3">
        <v>2</v>
      </c>
      <c r="F2170" s="4">
        <v>2466.34</v>
      </c>
      <c r="G2170" s="5"/>
      <c r="H2170" s="6">
        <v>2</v>
      </c>
    </row>
    <row r="2171" spans="1:8" x14ac:dyDescent="0.2">
      <c r="A2171" s="10" t="s">
        <v>3991</v>
      </c>
      <c r="B2171" s="10" t="s">
        <v>3992</v>
      </c>
      <c r="C2171" s="10" t="s">
        <v>491</v>
      </c>
      <c r="D2171" s="2">
        <v>975.8</v>
      </c>
      <c r="E2171" s="3">
        <v>2</v>
      </c>
      <c r="F2171" s="7">
        <v>1951.6</v>
      </c>
      <c r="G2171" s="5"/>
      <c r="H2171" s="6">
        <v>2</v>
      </c>
    </row>
    <row r="2172" spans="1:8" x14ac:dyDescent="0.2">
      <c r="A2172" s="10" t="s">
        <v>3993</v>
      </c>
      <c r="B2172" s="10" t="s">
        <v>3992</v>
      </c>
      <c r="C2172" s="10" t="s">
        <v>934</v>
      </c>
      <c r="D2172" s="2">
        <v>975.8</v>
      </c>
      <c r="E2172" s="3">
        <v>1</v>
      </c>
      <c r="F2172" s="9">
        <v>975.8</v>
      </c>
      <c r="G2172" s="5"/>
      <c r="H2172" s="6">
        <v>1</v>
      </c>
    </row>
    <row r="2173" spans="1:8" x14ac:dyDescent="0.2">
      <c r="A2173" s="10" t="s">
        <v>3994</v>
      </c>
      <c r="B2173" s="10" t="s">
        <v>3992</v>
      </c>
      <c r="C2173" s="10" t="s">
        <v>1385</v>
      </c>
      <c r="D2173" s="2">
        <v>975.8</v>
      </c>
      <c r="E2173" s="3">
        <v>5</v>
      </c>
      <c r="F2173" s="8">
        <v>4879</v>
      </c>
      <c r="G2173" s="5"/>
      <c r="H2173" s="6">
        <v>5</v>
      </c>
    </row>
    <row r="2174" spans="1:8" x14ac:dyDescent="0.2">
      <c r="A2174" s="10" t="s">
        <v>3995</v>
      </c>
      <c r="B2174" s="10" t="s">
        <v>3992</v>
      </c>
      <c r="C2174" s="10" t="s">
        <v>1693</v>
      </c>
      <c r="D2174" s="2">
        <v>975.8</v>
      </c>
      <c r="E2174" s="3">
        <v>5</v>
      </c>
      <c r="F2174" s="8">
        <v>4879</v>
      </c>
      <c r="G2174" s="5"/>
      <c r="H2174" s="6">
        <v>5</v>
      </c>
    </row>
    <row r="2175" spans="1:8" x14ac:dyDescent="0.2">
      <c r="A2175" s="10" t="s">
        <v>3996</v>
      </c>
      <c r="B2175" s="10" t="s">
        <v>3992</v>
      </c>
      <c r="C2175" s="10" t="s">
        <v>493</v>
      </c>
      <c r="D2175" s="2">
        <v>975.8</v>
      </c>
      <c r="E2175" s="3">
        <v>2</v>
      </c>
      <c r="F2175" s="7">
        <v>1951.6</v>
      </c>
      <c r="G2175" s="5"/>
      <c r="H2175" s="6">
        <v>2</v>
      </c>
    </row>
    <row r="2176" spans="1:8" x14ac:dyDescent="0.2">
      <c r="A2176" s="10" t="s">
        <v>3997</v>
      </c>
      <c r="B2176" s="10" t="s">
        <v>3992</v>
      </c>
      <c r="C2176" s="10" t="s">
        <v>1745</v>
      </c>
      <c r="D2176" s="2">
        <v>975.8</v>
      </c>
      <c r="E2176" s="3">
        <v>1</v>
      </c>
      <c r="F2176" s="9">
        <v>975.8</v>
      </c>
      <c r="G2176" s="5"/>
      <c r="H2176" s="6">
        <v>1</v>
      </c>
    </row>
    <row r="2177" spans="1:8" x14ac:dyDescent="0.2">
      <c r="A2177" s="10" t="s">
        <v>3998</v>
      </c>
      <c r="B2177" s="10" t="s">
        <v>3999</v>
      </c>
      <c r="C2177" s="10" t="s">
        <v>491</v>
      </c>
      <c r="D2177" s="2">
        <v>975.8</v>
      </c>
      <c r="E2177" s="3">
        <v>2</v>
      </c>
      <c r="F2177" s="7">
        <v>1951.6</v>
      </c>
      <c r="G2177" s="5"/>
      <c r="H2177" s="6">
        <v>2</v>
      </c>
    </row>
    <row r="2178" spans="1:8" x14ac:dyDescent="0.2">
      <c r="A2178" s="10" t="s">
        <v>4000</v>
      </c>
      <c r="B2178" s="10" t="s">
        <v>3999</v>
      </c>
      <c r="C2178" s="10" t="s">
        <v>934</v>
      </c>
      <c r="D2178" s="2">
        <v>975.8</v>
      </c>
      <c r="E2178" s="3">
        <v>2</v>
      </c>
      <c r="F2178" s="7">
        <v>1951.6</v>
      </c>
      <c r="G2178" s="5"/>
      <c r="H2178" s="6">
        <v>2</v>
      </c>
    </row>
    <row r="2179" spans="1:8" x14ac:dyDescent="0.2">
      <c r="A2179" s="10" t="s">
        <v>4001</v>
      </c>
      <c r="B2179" s="10" t="s">
        <v>3999</v>
      </c>
      <c r="C2179" s="10" t="s">
        <v>1385</v>
      </c>
      <c r="D2179" s="2">
        <v>975.8</v>
      </c>
      <c r="E2179" s="3">
        <v>2</v>
      </c>
      <c r="F2179" s="7">
        <v>1951.6</v>
      </c>
      <c r="G2179" s="5"/>
      <c r="H2179" s="6">
        <v>2</v>
      </c>
    </row>
    <row r="2180" spans="1:8" x14ac:dyDescent="0.2">
      <c r="A2180" s="10" t="s">
        <v>4002</v>
      </c>
      <c r="B2180" s="10" t="s">
        <v>3999</v>
      </c>
      <c r="C2180" s="10" t="s">
        <v>1693</v>
      </c>
      <c r="D2180" s="2">
        <v>975.8</v>
      </c>
      <c r="E2180" s="3">
        <v>2</v>
      </c>
      <c r="F2180" s="7">
        <v>1951.6</v>
      </c>
      <c r="G2180" s="5"/>
      <c r="H2180" s="6">
        <v>2</v>
      </c>
    </row>
    <row r="2181" spans="1:8" x14ac:dyDescent="0.2">
      <c r="A2181" s="10" t="s">
        <v>4003</v>
      </c>
      <c r="B2181" s="10" t="s">
        <v>3999</v>
      </c>
      <c r="C2181" s="10" t="s">
        <v>493</v>
      </c>
      <c r="D2181" s="2">
        <v>975.8</v>
      </c>
      <c r="E2181" s="3">
        <v>2</v>
      </c>
      <c r="F2181" s="7">
        <v>1951.6</v>
      </c>
      <c r="G2181" s="5"/>
      <c r="H2181" s="6">
        <v>2</v>
      </c>
    </row>
    <row r="2182" spans="1:8" x14ac:dyDescent="0.2">
      <c r="A2182" s="10" t="s">
        <v>4004</v>
      </c>
      <c r="B2182" s="10" t="s">
        <v>3999</v>
      </c>
      <c r="C2182" s="10" t="s">
        <v>1745</v>
      </c>
      <c r="D2182" s="2">
        <v>975.8</v>
      </c>
      <c r="E2182" s="3">
        <v>2</v>
      </c>
      <c r="F2182" s="7">
        <v>1951.6</v>
      </c>
      <c r="G2182" s="5"/>
      <c r="H2182" s="6">
        <v>2</v>
      </c>
    </row>
    <row r="2183" spans="1:8" x14ac:dyDescent="0.2">
      <c r="A2183" s="10" t="s">
        <v>4005</v>
      </c>
      <c r="B2183" s="10" t="s">
        <v>4006</v>
      </c>
      <c r="C2183" s="10" t="s">
        <v>536</v>
      </c>
      <c r="D2183" s="2">
        <v>975.8</v>
      </c>
      <c r="E2183" s="3">
        <v>2</v>
      </c>
      <c r="F2183" s="7">
        <v>1951.6</v>
      </c>
      <c r="G2183" s="5"/>
      <c r="H2183" s="6">
        <v>2</v>
      </c>
    </row>
    <row r="2184" spans="1:8" x14ac:dyDescent="0.2">
      <c r="A2184" s="10" t="s">
        <v>4007</v>
      </c>
      <c r="B2184" s="10" t="s">
        <v>4006</v>
      </c>
      <c r="C2184" s="10" t="s">
        <v>491</v>
      </c>
      <c r="D2184" s="2">
        <v>975.8</v>
      </c>
      <c r="E2184" s="3">
        <v>3</v>
      </c>
      <c r="F2184" s="7">
        <v>2927.4</v>
      </c>
      <c r="G2184" s="5"/>
      <c r="H2184" s="6">
        <v>3</v>
      </c>
    </row>
    <row r="2185" spans="1:8" x14ac:dyDescent="0.2">
      <c r="A2185" s="10" t="s">
        <v>4008</v>
      </c>
      <c r="B2185" s="10" t="s">
        <v>4006</v>
      </c>
      <c r="C2185" s="10" t="s">
        <v>934</v>
      </c>
      <c r="D2185" s="2">
        <v>975.8</v>
      </c>
      <c r="E2185" s="3">
        <v>4</v>
      </c>
      <c r="F2185" s="7">
        <v>3903.2</v>
      </c>
      <c r="G2185" s="5"/>
      <c r="H2185" s="6">
        <v>4</v>
      </c>
    </row>
    <row r="2186" spans="1:8" x14ac:dyDescent="0.2">
      <c r="A2186" s="10" t="s">
        <v>4009</v>
      </c>
      <c r="B2186" s="10" t="s">
        <v>4006</v>
      </c>
      <c r="C2186" s="10" t="s">
        <v>1385</v>
      </c>
      <c r="D2186" s="2">
        <v>975.8</v>
      </c>
      <c r="E2186" s="3">
        <v>6</v>
      </c>
      <c r="F2186" s="7">
        <v>5854.8</v>
      </c>
      <c r="G2186" s="5"/>
      <c r="H2186" s="6">
        <v>6</v>
      </c>
    </row>
    <row r="2187" spans="1:8" x14ac:dyDescent="0.2">
      <c r="A2187" s="10" t="s">
        <v>4010</v>
      </c>
      <c r="B2187" s="10" t="s">
        <v>4006</v>
      </c>
      <c r="C2187" s="10" t="s">
        <v>1693</v>
      </c>
      <c r="D2187" s="2">
        <v>975.8</v>
      </c>
      <c r="E2187" s="3">
        <v>4</v>
      </c>
      <c r="F2187" s="7">
        <v>3903.2</v>
      </c>
      <c r="G2187" s="5"/>
      <c r="H2187" s="6">
        <v>4</v>
      </c>
    </row>
    <row r="2188" spans="1:8" x14ac:dyDescent="0.2">
      <c r="A2188" s="10" t="s">
        <v>4011</v>
      </c>
      <c r="B2188" s="10" t="s">
        <v>4006</v>
      </c>
      <c r="C2188" s="10" t="s">
        <v>493</v>
      </c>
      <c r="D2188" s="2">
        <v>975.8</v>
      </c>
      <c r="E2188" s="3">
        <v>3</v>
      </c>
      <c r="F2188" s="7">
        <v>2927.4</v>
      </c>
      <c r="G2188" s="5"/>
      <c r="H2188" s="6">
        <v>3</v>
      </c>
    </row>
    <row r="2189" spans="1:8" x14ac:dyDescent="0.2">
      <c r="A2189" s="10" t="s">
        <v>4012</v>
      </c>
      <c r="B2189" s="10" t="s">
        <v>4006</v>
      </c>
      <c r="C2189" s="10" t="s">
        <v>1745</v>
      </c>
      <c r="D2189" s="2">
        <v>975.8</v>
      </c>
      <c r="E2189" s="3">
        <v>2</v>
      </c>
      <c r="F2189" s="7">
        <v>1951.6</v>
      </c>
      <c r="G2189" s="5"/>
      <c r="H2189" s="6">
        <v>2</v>
      </c>
    </row>
    <row r="2190" spans="1:8" x14ac:dyDescent="0.2">
      <c r="A2190" s="10" t="s">
        <v>4013</v>
      </c>
      <c r="B2190" s="10" t="s">
        <v>4014</v>
      </c>
      <c r="C2190" s="10" t="s">
        <v>491</v>
      </c>
      <c r="D2190" s="2">
        <v>975.8</v>
      </c>
      <c r="E2190" s="3">
        <v>2</v>
      </c>
      <c r="F2190" s="7">
        <v>1951.6</v>
      </c>
      <c r="G2190" s="5"/>
      <c r="H2190" s="6">
        <v>2</v>
      </c>
    </row>
    <row r="2191" spans="1:8" x14ac:dyDescent="0.2">
      <c r="A2191" s="10" t="s">
        <v>4015</v>
      </c>
      <c r="B2191" s="10" t="s">
        <v>4014</v>
      </c>
      <c r="C2191" s="10" t="s">
        <v>934</v>
      </c>
      <c r="D2191" s="2">
        <v>975.8</v>
      </c>
      <c r="E2191" s="3">
        <v>3</v>
      </c>
      <c r="F2191" s="7">
        <v>2927.4</v>
      </c>
      <c r="G2191" s="5"/>
      <c r="H2191" s="6">
        <v>3</v>
      </c>
    </row>
    <row r="2192" spans="1:8" x14ac:dyDescent="0.2">
      <c r="A2192" s="10" t="s">
        <v>4016</v>
      </c>
      <c r="B2192" s="10" t="s">
        <v>4014</v>
      </c>
      <c r="C2192" s="10" t="s">
        <v>1385</v>
      </c>
      <c r="D2192" s="2">
        <v>975.8</v>
      </c>
      <c r="E2192" s="3">
        <v>4</v>
      </c>
      <c r="F2192" s="7">
        <v>3903.2</v>
      </c>
      <c r="G2192" s="5"/>
      <c r="H2192" s="6">
        <v>4</v>
      </c>
    </row>
    <row r="2193" spans="1:8" x14ac:dyDescent="0.2">
      <c r="A2193" s="10" t="s">
        <v>4017</v>
      </c>
      <c r="B2193" s="10" t="s">
        <v>4014</v>
      </c>
      <c r="C2193" s="10" t="s">
        <v>1693</v>
      </c>
      <c r="D2193" s="2">
        <v>975.8</v>
      </c>
      <c r="E2193" s="3">
        <v>2</v>
      </c>
      <c r="F2193" s="7">
        <v>1951.6</v>
      </c>
      <c r="G2193" s="5"/>
      <c r="H2193" s="6">
        <v>2</v>
      </c>
    </row>
    <row r="2194" spans="1:8" x14ac:dyDescent="0.2">
      <c r="A2194" s="10" t="s">
        <v>4018</v>
      </c>
      <c r="B2194" s="10" t="s">
        <v>4014</v>
      </c>
      <c r="C2194" s="10" t="s">
        <v>493</v>
      </c>
      <c r="D2194" s="2">
        <v>975.8</v>
      </c>
      <c r="E2194" s="3">
        <v>1</v>
      </c>
      <c r="F2194" s="9">
        <v>975.8</v>
      </c>
      <c r="G2194" s="5"/>
      <c r="H2194" s="6">
        <v>1</v>
      </c>
    </row>
    <row r="2195" spans="1:8" x14ac:dyDescent="0.2">
      <c r="A2195" s="10" t="s">
        <v>4019</v>
      </c>
      <c r="B2195" s="10" t="s">
        <v>4020</v>
      </c>
      <c r="C2195" s="10" t="s">
        <v>536</v>
      </c>
      <c r="D2195" s="2">
        <v>975.8</v>
      </c>
      <c r="E2195" s="3">
        <v>2</v>
      </c>
      <c r="F2195" s="7">
        <v>1951.6</v>
      </c>
      <c r="G2195" s="5"/>
      <c r="H2195" s="6">
        <v>2</v>
      </c>
    </row>
    <row r="2196" spans="1:8" x14ac:dyDescent="0.2">
      <c r="A2196" s="10" t="s">
        <v>4021</v>
      </c>
      <c r="B2196" s="10" t="s">
        <v>4020</v>
      </c>
      <c r="C2196" s="10" t="s">
        <v>491</v>
      </c>
      <c r="D2196" s="2">
        <v>975.8</v>
      </c>
      <c r="E2196" s="3">
        <v>3</v>
      </c>
      <c r="F2196" s="7">
        <v>2927.4</v>
      </c>
      <c r="G2196" s="5"/>
      <c r="H2196" s="6">
        <v>3</v>
      </c>
    </row>
    <row r="2197" spans="1:8" x14ac:dyDescent="0.2">
      <c r="A2197" s="10" t="s">
        <v>4022</v>
      </c>
      <c r="B2197" s="10" t="s">
        <v>4020</v>
      </c>
      <c r="C2197" s="10" t="s">
        <v>934</v>
      </c>
      <c r="D2197" s="2">
        <v>975.8</v>
      </c>
      <c r="E2197" s="3">
        <v>5</v>
      </c>
      <c r="F2197" s="8">
        <v>4879</v>
      </c>
      <c r="G2197" s="5"/>
      <c r="H2197" s="6">
        <v>5</v>
      </c>
    </row>
    <row r="2198" spans="1:8" x14ac:dyDescent="0.2">
      <c r="A2198" s="10" t="s">
        <v>4023</v>
      </c>
      <c r="B2198" s="10" t="s">
        <v>4020</v>
      </c>
      <c r="C2198" s="10" t="s">
        <v>1385</v>
      </c>
      <c r="D2198" s="2">
        <v>975.8</v>
      </c>
      <c r="E2198" s="3">
        <v>5</v>
      </c>
      <c r="F2198" s="8">
        <v>4879</v>
      </c>
      <c r="G2198" s="5"/>
      <c r="H2198" s="6">
        <v>5</v>
      </c>
    </row>
    <row r="2199" spans="1:8" x14ac:dyDescent="0.2">
      <c r="A2199" s="10" t="s">
        <v>4024</v>
      </c>
      <c r="B2199" s="10" t="s">
        <v>4020</v>
      </c>
      <c r="C2199" s="10" t="s">
        <v>1693</v>
      </c>
      <c r="D2199" s="2">
        <v>975.8</v>
      </c>
      <c r="E2199" s="3">
        <v>4</v>
      </c>
      <c r="F2199" s="7">
        <v>3903.2</v>
      </c>
      <c r="G2199" s="5"/>
      <c r="H2199" s="6">
        <v>4</v>
      </c>
    </row>
    <row r="2200" spans="1:8" x14ac:dyDescent="0.2">
      <c r="A2200" s="10" t="s">
        <v>4025</v>
      </c>
      <c r="B2200" s="10" t="s">
        <v>4020</v>
      </c>
      <c r="C2200" s="10" t="s">
        <v>493</v>
      </c>
      <c r="D2200" s="2">
        <v>975.8</v>
      </c>
      <c r="E2200" s="3">
        <v>2</v>
      </c>
      <c r="F2200" s="7">
        <v>1951.6</v>
      </c>
      <c r="G2200" s="5"/>
      <c r="H2200" s="6">
        <v>2</v>
      </c>
    </row>
    <row r="2201" spans="1:8" x14ac:dyDescent="0.2">
      <c r="A2201" s="10" t="s">
        <v>4026</v>
      </c>
      <c r="B2201" s="10" t="s">
        <v>4020</v>
      </c>
      <c r="C2201" s="10" t="s">
        <v>1745</v>
      </c>
      <c r="D2201" s="2">
        <v>975.8</v>
      </c>
      <c r="E2201" s="3">
        <v>1</v>
      </c>
      <c r="F2201" s="9">
        <v>975.8</v>
      </c>
      <c r="G2201" s="5"/>
      <c r="H2201" s="6">
        <v>1</v>
      </c>
    </row>
    <row r="2202" spans="1:8" x14ac:dyDescent="0.2">
      <c r="A2202" s="10" t="s">
        <v>4027</v>
      </c>
      <c r="B2202" s="10" t="s">
        <v>4028</v>
      </c>
      <c r="C2202" s="10" t="s">
        <v>536</v>
      </c>
      <c r="D2202" s="2">
        <v>975.8</v>
      </c>
      <c r="E2202" s="3">
        <v>1</v>
      </c>
      <c r="F2202" s="9">
        <v>975.8</v>
      </c>
      <c r="G2202" s="5"/>
      <c r="H2202" s="6">
        <v>1</v>
      </c>
    </row>
    <row r="2203" spans="1:8" x14ac:dyDescent="0.2">
      <c r="A2203" s="10" t="s">
        <v>4029</v>
      </c>
      <c r="B2203" s="10" t="s">
        <v>4028</v>
      </c>
      <c r="C2203" s="10" t="s">
        <v>491</v>
      </c>
      <c r="D2203" s="2">
        <v>975.8</v>
      </c>
      <c r="E2203" s="3">
        <v>2</v>
      </c>
      <c r="F2203" s="7">
        <v>1951.6</v>
      </c>
      <c r="G2203" s="5"/>
      <c r="H2203" s="6">
        <v>2</v>
      </c>
    </row>
    <row r="2204" spans="1:8" x14ac:dyDescent="0.2">
      <c r="A2204" s="10" t="s">
        <v>4030</v>
      </c>
      <c r="B2204" s="10" t="s">
        <v>4028</v>
      </c>
      <c r="C2204" s="10" t="s">
        <v>934</v>
      </c>
      <c r="D2204" s="2">
        <v>975.8</v>
      </c>
      <c r="E2204" s="3">
        <v>3</v>
      </c>
      <c r="F2204" s="7">
        <v>2927.4</v>
      </c>
      <c r="G2204" s="5"/>
      <c r="H2204" s="6">
        <v>3</v>
      </c>
    </row>
    <row r="2205" spans="1:8" x14ac:dyDescent="0.2">
      <c r="A2205" s="10" t="s">
        <v>4031</v>
      </c>
      <c r="B2205" s="10" t="s">
        <v>4028</v>
      </c>
      <c r="C2205" s="10" t="s">
        <v>1385</v>
      </c>
      <c r="D2205" s="2">
        <v>975.8</v>
      </c>
      <c r="E2205" s="3">
        <v>4</v>
      </c>
      <c r="F2205" s="7">
        <v>3903.2</v>
      </c>
      <c r="G2205" s="5"/>
      <c r="H2205" s="6">
        <v>4</v>
      </c>
    </row>
    <row r="2206" spans="1:8" x14ac:dyDescent="0.2">
      <c r="A2206" s="10" t="s">
        <v>4032</v>
      </c>
      <c r="B2206" s="10" t="s">
        <v>4028</v>
      </c>
      <c r="C2206" s="10" t="s">
        <v>1693</v>
      </c>
      <c r="D2206" s="2">
        <v>975.8</v>
      </c>
      <c r="E2206" s="3">
        <v>3</v>
      </c>
      <c r="F2206" s="7">
        <v>2927.4</v>
      </c>
      <c r="G2206" s="5"/>
      <c r="H2206" s="6">
        <v>3</v>
      </c>
    </row>
    <row r="2207" spans="1:8" x14ac:dyDescent="0.2">
      <c r="A2207" s="10" t="s">
        <v>4033</v>
      </c>
      <c r="B2207" s="10" t="s">
        <v>4028</v>
      </c>
      <c r="C2207" s="10" t="s">
        <v>493</v>
      </c>
      <c r="D2207" s="2">
        <v>975.8</v>
      </c>
      <c r="E2207" s="3">
        <v>2</v>
      </c>
      <c r="F2207" s="7">
        <v>1951.6</v>
      </c>
      <c r="G2207" s="5"/>
      <c r="H2207" s="6">
        <v>2</v>
      </c>
    </row>
    <row r="2208" spans="1:8" x14ac:dyDescent="0.2">
      <c r="A2208" s="10" t="s">
        <v>4034</v>
      </c>
      <c r="B2208" s="10" t="s">
        <v>4028</v>
      </c>
      <c r="C2208" s="10" t="s">
        <v>1745</v>
      </c>
      <c r="D2208" s="2">
        <v>975.8</v>
      </c>
      <c r="E2208" s="3">
        <v>1</v>
      </c>
      <c r="F2208" s="9">
        <v>975.8</v>
      </c>
      <c r="G2208" s="5"/>
      <c r="H2208" s="6">
        <v>1</v>
      </c>
    </row>
    <row r="2209" spans="1:8" x14ac:dyDescent="0.2">
      <c r="A2209" s="10" t="s">
        <v>4035</v>
      </c>
      <c r="B2209" s="10" t="s">
        <v>4036</v>
      </c>
      <c r="C2209" s="10" t="s">
        <v>536</v>
      </c>
      <c r="D2209" s="2">
        <v>975.8</v>
      </c>
      <c r="E2209" s="3">
        <v>1</v>
      </c>
      <c r="F2209" s="9">
        <v>975.8</v>
      </c>
      <c r="G2209" s="5"/>
      <c r="H2209" s="6">
        <v>1</v>
      </c>
    </row>
    <row r="2210" spans="1:8" x14ac:dyDescent="0.2">
      <c r="A2210" s="10" t="s">
        <v>4037</v>
      </c>
      <c r="B2210" s="10" t="s">
        <v>4036</v>
      </c>
      <c r="C2210" s="10" t="s">
        <v>491</v>
      </c>
      <c r="D2210" s="2">
        <v>975.8</v>
      </c>
      <c r="E2210" s="3">
        <v>3</v>
      </c>
      <c r="F2210" s="7">
        <v>2927.4</v>
      </c>
      <c r="G2210" s="5"/>
      <c r="H2210" s="6">
        <v>3</v>
      </c>
    </row>
    <row r="2211" spans="1:8" x14ac:dyDescent="0.2">
      <c r="A2211" s="10" t="s">
        <v>4038</v>
      </c>
      <c r="B2211" s="10" t="s">
        <v>4036</v>
      </c>
      <c r="C2211" s="10" t="s">
        <v>934</v>
      </c>
      <c r="D2211" s="2">
        <v>975.8</v>
      </c>
      <c r="E2211" s="3">
        <v>5</v>
      </c>
      <c r="F2211" s="8">
        <v>4879</v>
      </c>
      <c r="G2211" s="5"/>
      <c r="H2211" s="6">
        <v>5</v>
      </c>
    </row>
    <row r="2212" spans="1:8" x14ac:dyDescent="0.2">
      <c r="A2212" s="10" t="s">
        <v>4039</v>
      </c>
      <c r="B2212" s="10" t="s">
        <v>4036</v>
      </c>
      <c r="C2212" s="10" t="s">
        <v>1385</v>
      </c>
      <c r="D2212" s="2">
        <v>975.8</v>
      </c>
      <c r="E2212" s="3">
        <v>5</v>
      </c>
      <c r="F2212" s="8">
        <v>4879</v>
      </c>
      <c r="G2212" s="5"/>
      <c r="H2212" s="6">
        <v>5</v>
      </c>
    </row>
    <row r="2213" spans="1:8" x14ac:dyDescent="0.2">
      <c r="A2213" s="10" t="s">
        <v>4040</v>
      </c>
      <c r="B2213" s="10" t="s">
        <v>4036</v>
      </c>
      <c r="C2213" s="10" t="s">
        <v>1693</v>
      </c>
      <c r="D2213" s="2">
        <v>975.8</v>
      </c>
      <c r="E2213" s="3">
        <v>3</v>
      </c>
      <c r="F2213" s="7">
        <v>2927.4</v>
      </c>
      <c r="G2213" s="5"/>
      <c r="H2213" s="6">
        <v>3</v>
      </c>
    </row>
    <row r="2214" spans="1:8" x14ac:dyDescent="0.2">
      <c r="A2214" s="10" t="s">
        <v>4041</v>
      </c>
      <c r="B2214" s="10" t="s">
        <v>4036</v>
      </c>
      <c r="C2214" s="10" t="s">
        <v>493</v>
      </c>
      <c r="D2214" s="2">
        <v>975.8</v>
      </c>
      <c r="E2214" s="3">
        <v>2</v>
      </c>
      <c r="F2214" s="7">
        <v>1951.6</v>
      </c>
      <c r="G2214" s="5"/>
      <c r="H2214" s="6">
        <v>2</v>
      </c>
    </row>
    <row r="2215" spans="1:8" x14ac:dyDescent="0.2">
      <c r="A2215" s="10" t="s">
        <v>4042</v>
      </c>
      <c r="B2215" s="10" t="s">
        <v>4043</v>
      </c>
      <c r="C2215" s="10" t="s">
        <v>934</v>
      </c>
      <c r="D2215" s="2">
        <v>975.8</v>
      </c>
      <c r="E2215" s="3">
        <v>4</v>
      </c>
      <c r="F2215" s="7">
        <v>3903.2</v>
      </c>
      <c r="G2215" s="5"/>
      <c r="H2215" s="6">
        <v>4</v>
      </c>
    </row>
    <row r="2216" spans="1:8" x14ac:dyDescent="0.2">
      <c r="A2216" s="10" t="s">
        <v>4044</v>
      </c>
      <c r="B2216" s="10" t="s">
        <v>4043</v>
      </c>
      <c r="C2216" s="10" t="s">
        <v>1693</v>
      </c>
      <c r="D2216" s="2">
        <v>975.8</v>
      </c>
      <c r="E2216" s="3">
        <v>8</v>
      </c>
      <c r="F2216" s="7">
        <v>7806.4</v>
      </c>
      <c r="G2216" s="5"/>
      <c r="H2216" s="6">
        <v>8</v>
      </c>
    </row>
    <row r="2217" spans="1:8" x14ac:dyDescent="0.2">
      <c r="A2217" s="10" t="s">
        <v>4045</v>
      </c>
      <c r="B2217" s="10" t="s">
        <v>4046</v>
      </c>
      <c r="C2217" s="10" t="s">
        <v>934</v>
      </c>
      <c r="D2217" s="2">
        <v>975.8</v>
      </c>
      <c r="E2217" s="3">
        <v>6</v>
      </c>
      <c r="F2217" s="7">
        <v>5854.8</v>
      </c>
      <c r="G2217" s="5"/>
      <c r="H2217" s="6">
        <v>6</v>
      </c>
    </row>
    <row r="2218" spans="1:8" x14ac:dyDescent="0.2">
      <c r="A2218" s="10" t="s">
        <v>4047</v>
      </c>
      <c r="B2218" s="10" t="s">
        <v>4046</v>
      </c>
      <c r="C2218" s="10" t="s">
        <v>1693</v>
      </c>
      <c r="D2218" s="2">
        <v>975.8</v>
      </c>
      <c r="E2218" s="3">
        <v>12</v>
      </c>
      <c r="F2218" s="7">
        <v>11709.6</v>
      </c>
      <c r="G2218" s="5"/>
      <c r="H2218" s="6">
        <v>12</v>
      </c>
    </row>
    <row r="2219" spans="1:8" x14ac:dyDescent="0.2">
      <c r="A2219" s="10" t="s">
        <v>4048</v>
      </c>
      <c r="B2219" s="10" t="s">
        <v>4049</v>
      </c>
      <c r="C2219" s="10" t="s">
        <v>934</v>
      </c>
      <c r="D2219" s="2">
        <v>975.8</v>
      </c>
      <c r="E2219" s="3">
        <v>8</v>
      </c>
      <c r="F2219" s="7">
        <v>7806.4</v>
      </c>
      <c r="G2219" s="5"/>
      <c r="H2219" s="6">
        <v>8</v>
      </c>
    </row>
    <row r="2220" spans="1:8" x14ac:dyDescent="0.2">
      <c r="A2220" s="10" t="s">
        <v>4050</v>
      </c>
      <c r="B2220" s="10" t="s">
        <v>4049</v>
      </c>
      <c r="C2220" s="10" t="s">
        <v>1693</v>
      </c>
      <c r="D2220" s="2">
        <v>975.8</v>
      </c>
      <c r="E2220" s="3">
        <v>16</v>
      </c>
      <c r="F2220" s="7">
        <v>15612.8</v>
      </c>
      <c r="G2220" s="5"/>
      <c r="H2220" s="6">
        <v>16</v>
      </c>
    </row>
    <row r="2221" spans="1:8" x14ac:dyDescent="0.2">
      <c r="A2221" s="10" t="s">
        <v>4051</v>
      </c>
      <c r="B2221" s="10" t="s">
        <v>4052</v>
      </c>
      <c r="C2221" s="10" t="s">
        <v>536</v>
      </c>
      <c r="D2221" s="2">
        <v>975.8</v>
      </c>
      <c r="E2221" s="3">
        <v>1</v>
      </c>
      <c r="F2221" s="9">
        <v>975.8</v>
      </c>
      <c r="G2221" s="5"/>
      <c r="H2221" s="6">
        <v>1</v>
      </c>
    </row>
    <row r="2222" spans="1:8" x14ac:dyDescent="0.2">
      <c r="A2222" s="10" t="s">
        <v>4053</v>
      </c>
      <c r="B2222" s="10" t="s">
        <v>4052</v>
      </c>
      <c r="C2222" s="10" t="s">
        <v>491</v>
      </c>
      <c r="D2222" s="2">
        <v>975.8</v>
      </c>
      <c r="E2222" s="3">
        <v>3</v>
      </c>
      <c r="F2222" s="7">
        <v>2927.4</v>
      </c>
      <c r="G2222" s="5"/>
      <c r="H2222" s="6">
        <v>3</v>
      </c>
    </row>
    <row r="2223" spans="1:8" x14ac:dyDescent="0.2">
      <c r="A2223" s="10" t="s">
        <v>4054</v>
      </c>
      <c r="B2223" s="10" t="s">
        <v>4052</v>
      </c>
      <c r="C2223" s="10" t="s">
        <v>934</v>
      </c>
      <c r="D2223" s="2">
        <v>975.8</v>
      </c>
      <c r="E2223" s="3">
        <v>4</v>
      </c>
      <c r="F2223" s="7">
        <v>3903.2</v>
      </c>
      <c r="G2223" s="5"/>
      <c r="H2223" s="6">
        <v>4</v>
      </c>
    </row>
    <row r="2224" spans="1:8" x14ac:dyDescent="0.2">
      <c r="A2224" s="10" t="s">
        <v>4055</v>
      </c>
      <c r="B2224" s="10" t="s">
        <v>4052</v>
      </c>
      <c r="C2224" s="10" t="s">
        <v>1385</v>
      </c>
      <c r="D2224" s="2">
        <v>975.8</v>
      </c>
      <c r="E2224" s="3">
        <v>6</v>
      </c>
      <c r="F2224" s="7">
        <v>5854.8</v>
      </c>
      <c r="G2224" s="5"/>
      <c r="H2224" s="6">
        <v>6</v>
      </c>
    </row>
    <row r="2225" spans="1:8" x14ac:dyDescent="0.2">
      <c r="A2225" s="10" t="s">
        <v>4056</v>
      </c>
      <c r="B2225" s="10" t="s">
        <v>4052</v>
      </c>
      <c r="C2225" s="10" t="s">
        <v>1693</v>
      </c>
      <c r="D2225" s="2">
        <v>975.8</v>
      </c>
      <c r="E2225" s="3">
        <v>4</v>
      </c>
      <c r="F2225" s="7">
        <v>3903.2</v>
      </c>
      <c r="G2225" s="5"/>
      <c r="H2225" s="6">
        <v>4</v>
      </c>
    </row>
    <row r="2226" spans="1:8" x14ac:dyDescent="0.2">
      <c r="A2226" s="10" t="s">
        <v>4057</v>
      </c>
      <c r="B2226" s="10" t="s">
        <v>4052</v>
      </c>
      <c r="C2226" s="10" t="s">
        <v>493</v>
      </c>
      <c r="D2226" s="2">
        <v>975.8</v>
      </c>
      <c r="E2226" s="3">
        <v>3</v>
      </c>
      <c r="F2226" s="7">
        <v>2927.4</v>
      </c>
      <c r="G2226" s="5"/>
      <c r="H2226" s="6">
        <v>3</v>
      </c>
    </row>
    <row r="2227" spans="1:8" x14ac:dyDescent="0.2">
      <c r="A2227" s="10" t="s">
        <v>4058</v>
      </c>
      <c r="B2227" s="10" t="s">
        <v>4052</v>
      </c>
      <c r="C2227" s="10" t="s">
        <v>1745</v>
      </c>
      <c r="D2227" s="2">
        <v>975.8</v>
      </c>
      <c r="E2227" s="3">
        <v>2</v>
      </c>
      <c r="F2227" s="7">
        <v>1951.6</v>
      </c>
      <c r="G2227" s="5"/>
      <c r="H2227" s="6">
        <v>2</v>
      </c>
    </row>
    <row r="2228" spans="1:8" x14ac:dyDescent="0.2">
      <c r="A2228" s="10" t="s">
        <v>4059</v>
      </c>
      <c r="B2228" s="10" t="s">
        <v>4060</v>
      </c>
      <c r="C2228" s="10" t="s">
        <v>536</v>
      </c>
      <c r="D2228" s="2">
        <v>975.8</v>
      </c>
      <c r="E2228" s="3">
        <v>5</v>
      </c>
      <c r="F2228" s="8">
        <v>4879</v>
      </c>
      <c r="G2228" s="5"/>
      <c r="H2228" s="6">
        <v>5</v>
      </c>
    </row>
    <row r="2229" spans="1:8" x14ac:dyDescent="0.2">
      <c r="A2229" s="10" t="s">
        <v>4061</v>
      </c>
      <c r="B2229" s="10" t="s">
        <v>4060</v>
      </c>
      <c r="C2229" s="10" t="s">
        <v>491</v>
      </c>
      <c r="D2229" s="2">
        <v>975.8</v>
      </c>
      <c r="E2229" s="3">
        <v>10</v>
      </c>
      <c r="F2229" s="8">
        <v>9758</v>
      </c>
      <c r="G2229" s="5"/>
      <c r="H2229" s="6">
        <v>10</v>
      </c>
    </row>
    <row r="2230" spans="1:8" x14ac:dyDescent="0.2">
      <c r="A2230" s="10" t="s">
        <v>4062</v>
      </c>
      <c r="B2230" s="10" t="s">
        <v>4060</v>
      </c>
      <c r="C2230" s="10" t="s">
        <v>934</v>
      </c>
      <c r="D2230" s="2">
        <v>975.8</v>
      </c>
      <c r="E2230" s="3">
        <v>15</v>
      </c>
      <c r="F2230" s="8">
        <v>14637</v>
      </c>
      <c r="G2230" s="5"/>
      <c r="H2230" s="6">
        <v>15</v>
      </c>
    </row>
    <row r="2231" spans="1:8" x14ac:dyDescent="0.2">
      <c r="A2231" s="10" t="s">
        <v>4063</v>
      </c>
      <c r="B2231" s="10" t="s">
        <v>4060</v>
      </c>
      <c r="C2231" s="10" t="s">
        <v>1385</v>
      </c>
      <c r="D2231" s="2">
        <v>975.8</v>
      </c>
      <c r="E2231" s="3">
        <v>20</v>
      </c>
      <c r="F2231" s="8">
        <v>19516</v>
      </c>
      <c r="G2231" s="5"/>
      <c r="H2231" s="6">
        <v>20</v>
      </c>
    </row>
    <row r="2232" spans="1:8" x14ac:dyDescent="0.2">
      <c r="A2232" s="10" t="s">
        <v>4064</v>
      </c>
      <c r="B2232" s="10" t="s">
        <v>4060</v>
      </c>
      <c r="C2232" s="10" t="s">
        <v>1693</v>
      </c>
      <c r="D2232" s="2">
        <v>975.8</v>
      </c>
      <c r="E2232" s="3">
        <v>15</v>
      </c>
      <c r="F2232" s="8">
        <v>14637</v>
      </c>
      <c r="G2232" s="5"/>
      <c r="H2232" s="6">
        <v>15</v>
      </c>
    </row>
    <row r="2233" spans="1:8" x14ac:dyDescent="0.2">
      <c r="A2233" s="10" t="s">
        <v>4065</v>
      </c>
      <c r="B2233" s="10" t="s">
        <v>4060</v>
      </c>
      <c r="C2233" s="10" t="s">
        <v>493</v>
      </c>
      <c r="D2233" s="2">
        <v>975.8</v>
      </c>
      <c r="E2233" s="3">
        <v>10</v>
      </c>
      <c r="F2233" s="8">
        <v>9758</v>
      </c>
      <c r="G2233" s="5"/>
      <c r="H2233" s="6">
        <v>10</v>
      </c>
    </row>
    <row r="2234" spans="1:8" x14ac:dyDescent="0.2">
      <c r="A2234" s="10" t="s">
        <v>4066</v>
      </c>
      <c r="B2234" s="10" t="s">
        <v>4060</v>
      </c>
      <c r="C2234" s="10" t="s">
        <v>1745</v>
      </c>
      <c r="D2234" s="2">
        <v>975.8</v>
      </c>
      <c r="E2234" s="3">
        <v>5</v>
      </c>
      <c r="F2234" s="8">
        <v>4879</v>
      </c>
      <c r="G2234" s="5"/>
      <c r="H2234" s="6">
        <v>5</v>
      </c>
    </row>
    <row r="2235" spans="1:8" x14ac:dyDescent="0.2">
      <c r="A2235" s="10" t="s">
        <v>4067</v>
      </c>
      <c r="B2235" s="10" t="s">
        <v>4068</v>
      </c>
      <c r="C2235" s="10" t="s">
        <v>536</v>
      </c>
      <c r="D2235" s="2">
        <v>975.8</v>
      </c>
      <c r="E2235" s="3">
        <v>7</v>
      </c>
      <c r="F2235" s="7">
        <v>6830.6</v>
      </c>
      <c r="G2235" s="5"/>
      <c r="H2235" s="6">
        <v>7</v>
      </c>
    </row>
    <row r="2236" spans="1:8" x14ac:dyDescent="0.2">
      <c r="A2236" s="10" t="s">
        <v>4069</v>
      </c>
      <c r="B2236" s="10" t="s">
        <v>4068</v>
      </c>
      <c r="C2236" s="10" t="s">
        <v>491</v>
      </c>
      <c r="D2236" s="2">
        <v>975.8</v>
      </c>
      <c r="E2236" s="3">
        <v>14</v>
      </c>
      <c r="F2236" s="7">
        <v>13661.2</v>
      </c>
      <c r="G2236" s="5"/>
      <c r="H2236" s="6">
        <v>14</v>
      </c>
    </row>
    <row r="2237" spans="1:8" x14ac:dyDescent="0.2">
      <c r="A2237" s="10" t="s">
        <v>4070</v>
      </c>
      <c r="B2237" s="10" t="s">
        <v>4068</v>
      </c>
      <c r="C2237" s="10" t="s">
        <v>934</v>
      </c>
      <c r="D2237" s="2">
        <v>975.8</v>
      </c>
      <c r="E2237" s="3">
        <v>21</v>
      </c>
      <c r="F2237" s="7">
        <v>20491.8</v>
      </c>
      <c r="G2237" s="5"/>
      <c r="H2237" s="6">
        <v>21</v>
      </c>
    </row>
    <row r="2238" spans="1:8" x14ac:dyDescent="0.2">
      <c r="A2238" s="10" t="s">
        <v>4071</v>
      </c>
      <c r="B2238" s="10" t="s">
        <v>4068</v>
      </c>
      <c r="C2238" s="10" t="s">
        <v>1385</v>
      </c>
      <c r="D2238" s="2">
        <v>975.8</v>
      </c>
      <c r="E2238" s="3">
        <v>28</v>
      </c>
      <c r="F2238" s="7">
        <v>27322.400000000001</v>
      </c>
      <c r="G2238" s="5"/>
      <c r="H2238" s="6">
        <v>28</v>
      </c>
    </row>
    <row r="2239" spans="1:8" x14ac:dyDescent="0.2">
      <c r="A2239" s="10" t="s">
        <v>4072</v>
      </c>
      <c r="B2239" s="10" t="s">
        <v>4068</v>
      </c>
      <c r="C2239" s="10" t="s">
        <v>1693</v>
      </c>
      <c r="D2239" s="2">
        <v>975.8</v>
      </c>
      <c r="E2239" s="3">
        <v>21</v>
      </c>
      <c r="F2239" s="7">
        <v>20491.8</v>
      </c>
      <c r="G2239" s="5"/>
      <c r="H2239" s="6">
        <v>21</v>
      </c>
    </row>
    <row r="2240" spans="1:8" x14ac:dyDescent="0.2">
      <c r="A2240" s="10" t="s">
        <v>4073</v>
      </c>
      <c r="B2240" s="10" t="s">
        <v>4068</v>
      </c>
      <c r="C2240" s="10" t="s">
        <v>493</v>
      </c>
      <c r="D2240" s="2">
        <v>975.8</v>
      </c>
      <c r="E2240" s="3">
        <v>1</v>
      </c>
      <c r="F2240" s="9">
        <v>975.8</v>
      </c>
      <c r="G2240" s="5"/>
      <c r="H2240" s="6">
        <v>1</v>
      </c>
    </row>
    <row r="2241" spans="1:8" x14ac:dyDescent="0.2">
      <c r="A2241" s="10" t="s">
        <v>4074</v>
      </c>
      <c r="B2241" s="10" t="s">
        <v>4068</v>
      </c>
      <c r="C2241" s="10" t="s">
        <v>1745</v>
      </c>
      <c r="D2241" s="2">
        <v>975.8</v>
      </c>
      <c r="E2241" s="3">
        <v>2</v>
      </c>
      <c r="F2241" s="7">
        <v>1951.6</v>
      </c>
      <c r="G2241" s="5"/>
      <c r="H2241" s="6">
        <v>2</v>
      </c>
    </row>
    <row r="2242" spans="1:8" x14ac:dyDescent="0.2">
      <c r="A2242" s="10" t="s">
        <v>4075</v>
      </c>
      <c r="B2242" s="10" t="s">
        <v>4076</v>
      </c>
      <c r="C2242" s="10" t="s">
        <v>536</v>
      </c>
      <c r="D2242" s="2">
        <v>975.8</v>
      </c>
      <c r="E2242" s="3">
        <v>2</v>
      </c>
      <c r="F2242" s="7">
        <v>1951.6</v>
      </c>
      <c r="G2242" s="5"/>
      <c r="H2242" s="6">
        <v>2</v>
      </c>
    </row>
    <row r="2243" spans="1:8" x14ac:dyDescent="0.2">
      <c r="A2243" s="10" t="s">
        <v>4077</v>
      </c>
      <c r="B2243" s="10" t="s">
        <v>4076</v>
      </c>
      <c r="C2243" s="10" t="s">
        <v>491</v>
      </c>
      <c r="D2243" s="2">
        <v>975.8</v>
      </c>
      <c r="E2243" s="3">
        <v>7</v>
      </c>
      <c r="F2243" s="7">
        <v>6830.6</v>
      </c>
      <c r="G2243" s="5"/>
      <c r="H2243" s="6">
        <v>7</v>
      </c>
    </row>
    <row r="2244" spans="1:8" x14ac:dyDescent="0.2">
      <c r="A2244" s="10" t="s">
        <v>4078</v>
      </c>
      <c r="B2244" s="10" t="s">
        <v>4076</v>
      </c>
      <c r="C2244" s="10" t="s">
        <v>934</v>
      </c>
      <c r="D2244" s="2">
        <v>975.8</v>
      </c>
      <c r="E2244" s="3">
        <v>7</v>
      </c>
      <c r="F2244" s="7">
        <v>6830.6</v>
      </c>
      <c r="G2244" s="5"/>
      <c r="H2244" s="6">
        <v>7</v>
      </c>
    </row>
    <row r="2245" spans="1:8" x14ac:dyDescent="0.2">
      <c r="A2245" s="10" t="s">
        <v>4079</v>
      </c>
      <c r="B2245" s="10" t="s">
        <v>4076</v>
      </c>
      <c r="C2245" s="10" t="s">
        <v>1385</v>
      </c>
      <c r="D2245" s="2">
        <v>975.8</v>
      </c>
      <c r="E2245" s="3">
        <v>10</v>
      </c>
      <c r="F2245" s="8">
        <v>9758</v>
      </c>
      <c r="G2245" s="5"/>
      <c r="H2245" s="6">
        <v>10</v>
      </c>
    </row>
    <row r="2246" spans="1:8" x14ac:dyDescent="0.2">
      <c r="A2246" s="10" t="s">
        <v>4080</v>
      </c>
      <c r="B2246" s="10" t="s">
        <v>4076</v>
      </c>
      <c r="C2246" s="10" t="s">
        <v>1693</v>
      </c>
      <c r="D2246" s="2">
        <v>975.8</v>
      </c>
      <c r="E2246" s="3">
        <v>7</v>
      </c>
      <c r="F2246" s="7">
        <v>6830.6</v>
      </c>
      <c r="G2246" s="5"/>
      <c r="H2246" s="6">
        <v>7</v>
      </c>
    </row>
    <row r="2247" spans="1:8" x14ac:dyDescent="0.2">
      <c r="A2247" s="10" t="s">
        <v>4081</v>
      </c>
      <c r="B2247" s="10" t="s">
        <v>4082</v>
      </c>
      <c r="C2247" s="10" t="s">
        <v>536</v>
      </c>
      <c r="D2247" s="2">
        <v>975.8</v>
      </c>
      <c r="E2247" s="3">
        <v>3</v>
      </c>
      <c r="F2247" s="7">
        <v>2927.4</v>
      </c>
      <c r="G2247" s="5"/>
      <c r="H2247" s="6">
        <v>3</v>
      </c>
    </row>
    <row r="2248" spans="1:8" x14ac:dyDescent="0.2">
      <c r="A2248" s="10" t="s">
        <v>4083</v>
      </c>
      <c r="B2248" s="10" t="s">
        <v>4082</v>
      </c>
      <c r="C2248" s="10" t="s">
        <v>491</v>
      </c>
      <c r="D2248" s="2">
        <v>975.8</v>
      </c>
      <c r="E2248" s="3">
        <v>8</v>
      </c>
      <c r="F2248" s="7">
        <v>7806.4</v>
      </c>
      <c r="G2248" s="5"/>
      <c r="H2248" s="6">
        <v>8</v>
      </c>
    </row>
    <row r="2249" spans="1:8" x14ac:dyDescent="0.2">
      <c r="A2249" s="10" t="s">
        <v>4084</v>
      </c>
      <c r="B2249" s="10" t="s">
        <v>4082</v>
      </c>
      <c r="C2249" s="10" t="s">
        <v>934</v>
      </c>
      <c r="D2249" s="2">
        <v>975.8</v>
      </c>
      <c r="E2249" s="3">
        <v>12</v>
      </c>
      <c r="F2249" s="7">
        <v>11709.6</v>
      </c>
      <c r="G2249" s="5"/>
      <c r="H2249" s="6">
        <v>12</v>
      </c>
    </row>
    <row r="2250" spans="1:8" x14ac:dyDescent="0.2">
      <c r="A2250" s="10" t="s">
        <v>4085</v>
      </c>
      <c r="B2250" s="10" t="s">
        <v>4082</v>
      </c>
      <c r="C2250" s="10" t="s">
        <v>1385</v>
      </c>
      <c r="D2250" s="2">
        <v>975.8</v>
      </c>
      <c r="E2250" s="3">
        <v>14</v>
      </c>
      <c r="F2250" s="7">
        <v>13661.2</v>
      </c>
      <c r="G2250" s="5"/>
      <c r="H2250" s="6">
        <v>14</v>
      </c>
    </row>
    <row r="2251" spans="1:8" x14ac:dyDescent="0.2">
      <c r="A2251" s="10" t="s">
        <v>4086</v>
      </c>
      <c r="B2251" s="10" t="s">
        <v>4082</v>
      </c>
      <c r="C2251" s="10" t="s">
        <v>1693</v>
      </c>
      <c r="D2251" s="2">
        <v>975.8</v>
      </c>
      <c r="E2251" s="3">
        <v>11</v>
      </c>
      <c r="F2251" s="7">
        <v>10733.8</v>
      </c>
      <c r="G2251" s="5"/>
      <c r="H2251" s="6">
        <v>11</v>
      </c>
    </row>
    <row r="2252" spans="1:8" x14ac:dyDescent="0.2">
      <c r="A2252" s="10" t="s">
        <v>4087</v>
      </c>
      <c r="B2252" s="10" t="s">
        <v>4082</v>
      </c>
      <c r="C2252" s="10" t="s">
        <v>493</v>
      </c>
      <c r="D2252" s="2">
        <v>975.8</v>
      </c>
      <c r="E2252" s="3">
        <v>6</v>
      </c>
      <c r="F2252" s="7">
        <v>5854.8</v>
      </c>
      <c r="G2252" s="5"/>
      <c r="H2252" s="6">
        <v>6</v>
      </c>
    </row>
    <row r="2253" spans="1:8" x14ac:dyDescent="0.2">
      <c r="A2253" s="10" t="s">
        <v>4088</v>
      </c>
      <c r="B2253" s="10" t="s">
        <v>4082</v>
      </c>
      <c r="C2253" s="10" t="s">
        <v>1745</v>
      </c>
      <c r="D2253" s="2">
        <v>975.8</v>
      </c>
      <c r="E2253" s="3">
        <v>3</v>
      </c>
      <c r="F2253" s="7">
        <v>2927.4</v>
      </c>
      <c r="G2253" s="5"/>
      <c r="H2253" s="6">
        <v>3</v>
      </c>
    </row>
    <row r="2254" spans="1:8" x14ac:dyDescent="0.2">
      <c r="A2254" s="10" t="s">
        <v>4089</v>
      </c>
      <c r="B2254" s="10" t="s">
        <v>4090</v>
      </c>
      <c r="C2254" s="10" t="s">
        <v>934</v>
      </c>
      <c r="D2254" s="2">
        <v>975.8</v>
      </c>
      <c r="E2254" s="3">
        <v>2</v>
      </c>
      <c r="F2254" s="7">
        <v>1951.6</v>
      </c>
      <c r="G2254" s="5"/>
      <c r="H2254" s="6">
        <v>2</v>
      </c>
    </row>
    <row r="2255" spans="1:8" x14ac:dyDescent="0.2">
      <c r="A2255" s="10" t="s">
        <v>4091</v>
      </c>
      <c r="B2255" s="10" t="s">
        <v>4090</v>
      </c>
      <c r="C2255" s="10" t="s">
        <v>1385</v>
      </c>
      <c r="D2255" s="2">
        <v>975.8</v>
      </c>
      <c r="E2255" s="3">
        <v>3</v>
      </c>
      <c r="F2255" s="7">
        <v>2927.4</v>
      </c>
      <c r="G2255" s="5"/>
      <c r="H2255" s="6">
        <v>3</v>
      </c>
    </row>
    <row r="2256" spans="1:8" x14ac:dyDescent="0.2">
      <c r="A2256" s="10" t="s">
        <v>4092</v>
      </c>
      <c r="B2256" s="10" t="s">
        <v>4090</v>
      </c>
      <c r="C2256" s="10" t="s">
        <v>1693</v>
      </c>
      <c r="D2256" s="2">
        <v>975.8</v>
      </c>
      <c r="E2256" s="3">
        <v>2</v>
      </c>
      <c r="F2256" s="7">
        <v>1951.6</v>
      </c>
      <c r="G2256" s="5"/>
      <c r="H2256" s="6">
        <v>2</v>
      </c>
    </row>
    <row r="2257" spans="1:8" x14ac:dyDescent="0.2">
      <c r="A2257" s="10" t="s">
        <v>4093</v>
      </c>
      <c r="B2257" s="10" t="s">
        <v>4090</v>
      </c>
      <c r="C2257" s="10" t="s">
        <v>493</v>
      </c>
      <c r="D2257" s="2">
        <v>975.8</v>
      </c>
      <c r="E2257" s="3">
        <v>1</v>
      </c>
      <c r="F2257" s="9">
        <v>975.8</v>
      </c>
      <c r="G2257" s="5"/>
      <c r="H2257" s="6">
        <v>1</v>
      </c>
    </row>
    <row r="2258" spans="1:8" x14ac:dyDescent="0.2">
      <c r="A2258" s="10" t="s">
        <v>4094</v>
      </c>
      <c r="B2258" s="10" t="s">
        <v>4090</v>
      </c>
      <c r="C2258" s="10" t="s">
        <v>1745</v>
      </c>
      <c r="D2258" s="2">
        <v>975.8</v>
      </c>
      <c r="E2258" s="3">
        <v>1</v>
      </c>
      <c r="F2258" s="9">
        <v>975.8</v>
      </c>
      <c r="G2258" s="5"/>
      <c r="H2258" s="6">
        <v>1</v>
      </c>
    </row>
    <row r="2259" spans="1:8" x14ac:dyDescent="0.2">
      <c r="A2259" s="10" t="s">
        <v>4095</v>
      </c>
      <c r="B2259" s="10" t="s">
        <v>4096</v>
      </c>
      <c r="C2259" s="10" t="s">
        <v>491</v>
      </c>
      <c r="D2259" s="2">
        <v>975.8</v>
      </c>
      <c r="E2259" s="3">
        <v>1</v>
      </c>
      <c r="F2259" s="9">
        <v>975.8</v>
      </c>
      <c r="G2259" s="5"/>
      <c r="H2259" s="6">
        <v>1</v>
      </c>
    </row>
    <row r="2260" spans="1:8" x14ac:dyDescent="0.2">
      <c r="A2260" s="10" t="s">
        <v>4097</v>
      </c>
      <c r="B2260" s="10" t="s">
        <v>4096</v>
      </c>
      <c r="C2260" s="10" t="s">
        <v>934</v>
      </c>
      <c r="D2260" s="2">
        <v>975.8</v>
      </c>
      <c r="E2260" s="3">
        <v>1</v>
      </c>
      <c r="F2260" s="9">
        <v>975.8</v>
      </c>
      <c r="G2260" s="5"/>
      <c r="H2260" s="6">
        <v>1</v>
      </c>
    </row>
    <row r="2261" spans="1:8" x14ac:dyDescent="0.2">
      <c r="A2261" s="10" t="s">
        <v>4098</v>
      </c>
      <c r="B2261" s="10" t="s">
        <v>4096</v>
      </c>
      <c r="C2261" s="10" t="s">
        <v>1385</v>
      </c>
      <c r="D2261" s="2">
        <v>975.8</v>
      </c>
      <c r="E2261" s="3">
        <v>2</v>
      </c>
      <c r="F2261" s="7">
        <v>1951.6</v>
      </c>
      <c r="G2261" s="5"/>
      <c r="H2261" s="6">
        <v>2</v>
      </c>
    </row>
    <row r="2262" spans="1:8" x14ac:dyDescent="0.2">
      <c r="A2262" s="10" t="s">
        <v>4099</v>
      </c>
      <c r="B2262" s="10" t="s">
        <v>4096</v>
      </c>
      <c r="C2262" s="10" t="s">
        <v>1693</v>
      </c>
      <c r="D2262" s="2">
        <v>975.8</v>
      </c>
      <c r="E2262" s="3">
        <v>1</v>
      </c>
      <c r="F2262" s="9">
        <v>975.8</v>
      </c>
      <c r="G2262" s="5"/>
      <c r="H2262" s="6">
        <v>1</v>
      </c>
    </row>
    <row r="2263" spans="1:8" x14ac:dyDescent="0.2">
      <c r="A2263" s="10" t="s">
        <v>4100</v>
      </c>
      <c r="B2263" s="10" t="s">
        <v>4096</v>
      </c>
      <c r="C2263" s="10" t="s">
        <v>493</v>
      </c>
      <c r="D2263" s="2">
        <v>975.8</v>
      </c>
      <c r="E2263" s="3">
        <v>1</v>
      </c>
      <c r="F2263" s="9">
        <v>975.8</v>
      </c>
      <c r="G2263" s="5"/>
      <c r="H2263" s="6">
        <v>1</v>
      </c>
    </row>
    <row r="2264" spans="1:8" x14ac:dyDescent="0.2">
      <c r="A2264" s="10" t="s">
        <v>4101</v>
      </c>
      <c r="B2264" s="10" t="s">
        <v>4102</v>
      </c>
      <c r="C2264" s="10" t="s">
        <v>536</v>
      </c>
      <c r="D2264" s="2">
        <v>975.8</v>
      </c>
      <c r="E2264" s="3">
        <v>2</v>
      </c>
      <c r="F2264" s="7">
        <v>1951.6</v>
      </c>
      <c r="G2264" s="5"/>
      <c r="H2264" s="6">
        <v>2</v>
      </c>
    </row>
    <row r="2265" spans="1:8" x14ac:dyDescent="0.2">
      <c r="A2265" s="10" t="s">
        <v>4103</v>
      </c>
      <c r="B2265" s="10" t="s">
        <v>4102</v>
      </c>
      <c r="C2265" s="10" t="s">
        <v>491</v>
      </c>
      <c r="D2265" s="2">
        <v>975.8</v>
      </c>
      <c r="E2265" s="3">
        <v>4</v>
      </c>
      <c r="F2265" s="7">
        <v>3903.2</v>
      </c>
      <c r="G2265" s="5"/>
      <c r="H2265" s="6">
        <v>4</v>
      </c>
    </row>
    <row r="2266" spans="1:8" x14ac:dyDescent="0.2">
      <c r="A2266" s="10" t="s">
        <v>4104</v>
      </c>
      <c r="B2266" s="10" t="s">
        <v>4102</v>
      </c>
      <c r="C2266" s="10" t="s">
        <v>934</v>
      </c>
      <c r="D2266" s="2">
        <v>975.8</v>
      </c>
      <c r="E2266" s="3">
        <v>6</v>
      </c>
      <c r="F2266" s="7">
        <v>5854.8</v>
      </c>
      <c r="G2266" s="5"/>
      <c r="H2266" s="6">
        <v>6</v>
      </c>
    </row>
    <row r="2267" spans="1:8" x14ac:dyDescent="0.2">
      <c r="A2267" s="10" t="s">
        <v>4105</v>
      </c>
      <c r="B2267" s="10" t="s">
        <v>4102</v>
      </c>
      <c r="C2267" s="10" t="s">
        <v>1385</v>
      </c>
      <c r="D2267" s="2">
        <v>975.8</v>
      </c>
      <c r="E2267" s="3">
        <v>8</v>
      </c>
      <c r="F2267" s="7">
        <v>7806.4</v>
      </c>
      <c r="G2267" s="5"/>
      <c r="H2267" s="6">
        <v>8</v>
      </c>
    </row>
    <row r="2268" spans="1:8" x14ac:dyDescent="0.2">
      <c r="A2268" s="10" t="s">
        <v>4106</v>
      </c>
      <c r="B2268" s="10" t="s">
        <v>4102</v>
      </c>
      <c r="C2268" s="10" t="s">
        <v>1693</v>
      </c>
      <c r="D2268" s="2">
        <v>975.8</v>
      </c>
      <c r="E2268" s="3">
        <v>6</v>
      </c>
      <c r="F2268" s="7">
        <v>5854.8</v>
      </c>
      <c r="G2268" s="5"/>
      <c r="H2268" s="6">
        <v>6</v>
      </c>
    </row>
    <row r="2269" spans="1:8" x14ac:dyDescent="0.2">
      <c r="A2269" s="10" t="s">
        <v>4107</v>
      </c>
      <c r="B2269" s="10" t="s">
        <v>4102</v>
      </c>
      <c r="C2269" s="10" t="s">
        <v>493</v>
      </c>
      <c r="D2269" s="2">
        <v>975.8</v>
      </c>
      <c r="E2269" s="3">
        <v>4</v>
      </c>
      <c r="F2269" s="7">
        <v>3903.2</v>
      </c>
      <c r="G2269" s="5"/>
      <c r="H2269" s="6">
        <v>4</v>
      </c>
    </row>
    <row r="2270" spans="1:8" x14ac:dyDescent="0.2">
      <c r="A2270" s="10" t="s">
        <v>4108</v>
      </c>
      <c r="B2270" s="10" t="s">
        <v>4102</v>
      </c>
      <c r="C2270" s="10" t="s">
        <v>1745</v>
      </c>
      <c r="D2270" s="2">
        <v>975.8</v>
      </c>
      <c r="E2270" s="3">
        <v>1</v>
      </c>
      <c r="F2270" s="9">
        <v>975.8</v>
      </c>
      <c r="G2270" s="5"/>
      <c r="H2270" s="6">
        <v>1</v>
      </c>
    </row>
    <row r="2271" spans="1:8" x14ac:dyDescent="0.2">
      <c r="A2271" s="10" t="s">
        <v>4109</v>
      </c>
      <c r="B2271" s="10" t="s">
        <v>4110</v>
      </c>
      <c r="C2271" s="10" t="s">
        <v>536</v>
      </c>
      <c r="D2271" s="2">
        <v>975.8</v>
      </c>
      <c r="E2271" s="3">
        <v>1</v>
      </c>
      <c r="F2271" s="9">
        <v>975.8</v>
      </c>
      <c r="G2271" s="5"/>
      <c r="H2271" s="6">
        <v>1</v>
      </c>
    </row>
    <row r="2272" spans="1:8" x14ac:dyDescent="0.2">
      <c r="A2272" s="10" t="s">
        <v>4111</v>
      </c>
      <c r="B2272" s="10" t="s">
        <v>4110</v>
      </c>
      <c r="C2272" s="10" t="s">
        <v>491</v>
      </c>
      <c r="D2272" s="2">
        <v>975.8</v>
      </c>
      <c r="E2272" s="3">
        <v>3</v>
      </c>
      <c r="F2272" s="7">
        <v>2927.4</v>
      </c>
      <c r="G2272" s="5"/>
      <c r="H2272" s="6">
        <v>3</v>
      </c>
    </row>
    <row r="2273" spans="1:8" x14ac:dyDescent="0.2">
      <c r="A2273" s="10" t="s">
        <v>4112</v>
      </c>
      <c r="B2273" s="10" t="s">
        <v>4110</v>
      </c>
      <c r="C2273" s="10" t="s">
        <v>934</v>
      </c>
      <c r="D2273" s="2">
        <v>975.8</v>
      </c>
      <c r="E2273" s="3">
        <v>5</v>
      </c>
      <c r="F2273" s="8">
        <v>4879</v>
      </c>
      <c r="G2273" s="5"/>
      <c r="H2273" s="6">
        <v>5</v>
      </c>
    </row>
    <row r="2274" spans="1:8" x14ac:dyDescent="0.2">
      <c r="A2274" s="10" t="s">
        <v>4113</v>
      </c>
      <c r="B2274" s="10" t="s">
        <v>4110</v>
      </c>
      <c r="C2274" s="10" t="s">
        <v>1385</v>
      </c>
      <c r="D2274" s="2">
        <v>975.8</v>
      </c>
      <c r="E2274" s="3">
        <v>7</v>
      </c>
      <c r="F2274" s="7">
        <v>6830.6</v>
      </c>
      <c r="G2274" s="5"/>
      <c r="H2274" s="6">
        <v>7</v>
      </c>
    </row>
    <row r="2275" spans="1:8" x14ac:dyDescent="0.2">
      <c r="A2275" s="10" t="s">
        <v>4114</v>
      </c>
      <c r="B2275" s="10" t="s">
        <v>4110</v>
      </c>
      <c r="C2275" s="10" t="s">
        <v>1693</v>
      </c>
      <c r="D2275" s="2">
        <v>975.8</v>
      </c>
      <c r="E2275" s="3">
        <v>5</v>
      </c>
      <c r="F2275" s="8">
        <v>4879</v>
      </c>
      <c r="G2275" s="5"/>
      <c r="H2275" s="6">
        <v>5</v>
      </c>
    </row>
    <row r="2276" spans="1:8" x14ac:dyDescent="0.2">
      <c r="A2276" s="10" t="s">
        <v>4115</v>
      </c>
      <c r="B2276" s="10" t="s">
        <v>4116</v>
      </c>
      <c r="C2276" s="10" t="s">
        <v>536</v>
      </c>
      <c r="D2276" s="2">
        <v>975.8</v>
      </c>
      <c r="E2276" s="3">
        <v>10</v>
      </c>
      <c r="F2276" s="8">
        <v>9758</v>
      </c>
      <c r="G2276" s="5"/>
      <c r="H2276" s="6">
        <v>10</v>
      </c>
    </row>
    <row r="2277" spans="1:8" x14ac:dyDescent="0.2">
      <c r="A2277" s="10" t="s">
        <v>4117</v>
      </c>
      <c r="B2277" s="10" t="s">
        <v>4116</v>
      </c>
      <c r="C2277" s="10" t="s">
        <v>491</v>
      </c>
      <c r="D2277" s="2">
        <v>975.8</v>
      </c>
      <c r="E2277" s="3">
        <v>20</v>
      </c>
      <c r="F2277" s="8">
        <v>19516</v>
      </c>
      <c r="G2277" s="5"/>
      <c r="H2277" s="6">
        <v>20</v>
      </c>
    </row>
    <row r="2278" spans="1:8" x14ac:dyDescent="0.2">
      <c r="A2278" s="10" t="s">
        <v>4118</v>
      </c>
      <c r="B2278" s="10" t="s">
        <v>4116</v>
      </c>
      <c r="C2278" s="10" t="s">
        <v>934</v>
      </c>
      <c r="D2278" s="2">
        <v>975.8</v>
      </c>
      <c r="E2278" s="3">
        <v>30</v>
      </c>
      <c r="F2278" s="8">
        <v>29274</v>
      </c>
      <c r="G2278" s="5"/>
      <c r="H2278" s="6">
        <v>30</v>
      </c>
    </row>
    <row r="2279" spans="1:8" x14ac:dyDescent="0.2">
      <c r="A2279" s="10" t="s">
        <v>4119</v>
      </c>
      <c r="B2279" s="10" t="s">
        <v>4116</v>
      </c>
      <c r="C2279" s="10" t="s">
        <v>1385</v>
      </c>
      <c r="D2279" s="2">
        <v>975.8</v>
      </c>
      <c r="E2279" s="3">
        <v>40</v>
      </c>
      <c r="F2279" s="8">
        <v>39032</v>
      </c>
      <c r="G2279" s="5"/>
      <c r="H2279" s="6">
        <v>40</v>
      </c>
    </row>
    <row r="2280" spans="1:8" x14ac:dyDescent="0.2">
      <c r="A2280" s="10" t="s">
        <v>4120</v>
      </c>
      <c r="B2280" s="10" t="s">
        <v>4116</v>
      </c>
      <c r="C2280" s="10" t="s">
        <v>1693</v>
      </c>
      <c r="D2280" s="2">
        <v>975.8</v>
      </c>
      <c r="E2280" s="3">
        <v>30</v>
      </c>
      <c r="F2280" s="8">
        <v>29274</v>
      </c>
      <c r="G2280" s="5"/>
      <c r="H2280" s="6">
        <v>30</v>
      </c>
    </row>
    <row r="2281" spans="1:8" x14ac:dyDescent="0.2">
      <c r="A2281" s="10" t="s">
        <v>4121</v>
      </c>
      <c r="B2281" s="10" t="s">
        <v>4116</v>
      </c>
      <c r="C2281" s="10" t="s">
        <v>493</v>
      </c>
      <c r="D2281" s="2">
        <v>975.8</v>
      </c>
      <c r="E2281" s="3">
        <v>16</v>
      </c>
      <c r="F2281" s="7">
        <v>15612.8</v>
      </c>
      <c r="G2281" s="5"/>
      <c r="H2281" s="6">
        <v>16</v>
      </c>
    </row>
    <row r="2282" spans="1:8" x14ac:dyDescent="0.2">
      <c r="A2282" s="10" t="s">
        <v>4122</v>
      </c>
      <c r="B2282" s="10" t="s">
        <v>4116</v>
      </c>
      <c r="C2282" s="10" t="s">
        <v>1745</v>
      </c>
      <c r="D2282" s="2">
        <v>975.8</v>
      </c>
      <c r="E2282" s="3">
        <v>10</v>
      </c>
      <c r="F2282" s="8">
        <v>9758</v>
      </c>
      <c r="G2282" s="5"/>
      <c r="H2282" s="6">
        <v>10</v>
      </c>
    </row>
    <row r="2283" spans="1:8" x14ac:dyDescent="0.2">
      <c r="A2283" s="10" t="s">
        <v>4123</v>
      </c>
      <c r="B2283" s="10" t="s">
        <v>4124</v>
      </c>
      <c r="C2283" s="10" t="s">
        <v>536</v>
      </c>
      <c r="D2283" s="2">
        <v>975.8</v>
      </c>
      <c r="E2283" s="3">
        <v>2</v>
      </c>
      <c r="F2283" s="7">
        <v>1951.6</v>
      </c>
      <c r="G2283" s="5"/>
      <c r="H2283" s="6">
        <v>2</v>
      </c>
    </row>
    <row r="2284" spans="1:8" x14ac:dyDescent="0.2">
      <c r="A2284" s="10" t="s">
        <v>4125</v>
      </c>
      <c r="B2284" s="10" t="s">
        <v>4124</v>
      </c>
      <c r="C2284" s="10" t="s">
        <v>491</v>
      </c>
      <c r="D2284" s="2">
        <v>975.8</v>
      </c>
      <c r="E2284" s="3">
        <v>4</v>
      </c>
      <c r="F2284" s="7">
        <v>3903.2</v>
      </c>
      <c r="G2284" s="5"/>
      <c r="H2284" s="6">
        <v>4</v>
      </c>
    </row>
    <row r="2285" spans="1:8" x14ac:dyDescent="0.2">
      <c r="A2285" s="10" t="s">
        <v>4126</v>
      </c>
      <c r="B2285" s="10" t="s">
        <v>4124</v>
      </c>
      <c r="C2285" s="10" t="s">
        <v>934</v>
      </c>
      <c r="D2285" s="2">
        <v>975.8</v>
      </c>
      <c r="E2285" s="3">
        <v>6</v>
      </c>
      <c r="F2285" s="7">
        <v>5854.8</v>
      </c>
      <c r="G2285" s="5"/>
      <c r="H2285" s="6">
        <v>6</v>
      </c>
    </row>
    <row r="2286" spans="1:8" x14ac:dyDescent="0.2">
      <c r="A2286" s="10" t="s">
        <v>4127</v>
      </c>
      <c r="B2286" s="10" t="s">
        <v>4124</v>
      </c>
      <c r="C2286" s="10" t="s">
        <v>1385</v>
      </c>
      <c r="D2286" s="2">
        <v>975.8</v>
      </c>
      <c r="E2286" s="3">
        <v>8</v>
      </c>
      <c r="F2286" s="7">
        <v>7806.4</v>
      </c>
      <c r="G2286" s="5"/>
      <c r="H2286" s="6">
        <v>8</v>
      </c>
    </row>
    <row r="2287" spans="1:8" x14ac:dyDescent="0.2">
      <c r="A2287" s="10" t="s">
        <v>4128</v>
      </c>
      <c r="B2287" s="10" t="s">
        <v>4124</v>
      </c>
      <c r="C2287" s="10" t="s">
        <v>1693</v>
      </c>
      <c r="D2287" s="2">
        <v>975.8</v>
      </c>
      <c r="E2287" s="3">
        <v>6</v>
      </c>
      <c r="F2287" s="7">
        <v>5854.8</v>
      </c>
      <c r="G2287" s="5"/>
      <c r="H2287" s="6">
        <v>6</v>
      </c>
    </row>
    <row r="2288" spans="1:8" x14ac:dyDescent="0.2">
      <c r="A2288" s="10" t="s">
        <v>4129</v>
      </c>
      <c r="B2288" s="10" t="s">
        <v>4124</v>
      </c>
      <c r="C2288" s="10" t="s">
        <v>493</v>
      </c>
      <c r="D2288" s="2">
        <v>975.8</v>
      </c>
      <c r="E2288" s="3">
        <v>4</v>
      </c>
      <c r="F2288" s="7">
        <v>3903.2</v>
      </c>
      <c r="G2288" s="5"/>
      <c r="H2288" s="6">
        <v>4</v>
      </c>
    </row>
    <row r="2289" spans="1:8" x14ac:dyDescent="0.2">
      <c r="A2289" s="10" t="s">
        <v>4130</v>
      </c>
      <c r="B2289" s="10" t="s">
        <v>4131</v>
      </c>
      <c r="C2289" s="10" t="s">
        <v>536</v>
      </c>
      <c r="D2289" s="2">
        <v>975.8</v>
      </c>
      <c r="E2289" s="3">
        <v>5</v>
      </c>
      <c r="F2289" s="8">
        <v>4879</v>
      </c>
      <c r="G2289" s="5"/>
      <c r="H2289" s="6">
        <v>5</v>
      </c>
    </row>
    <row r="2290" spans="1:8" x14ac:dyDescent="0.2">
      <c r="A2290" s="10" t="s">
        <v>4132</v>
      </c>
      <c r="B2290" s="10" t="s">
        <v>4131</v>
      </c>
      <c r="C2290" s="10" t="s">
        <v>491</v>
      </c>
      <c r="D2290" s="2">
        <v>975.8</v>
      </c>
      <c r="E2290" s="3">
        <v>10</v>
      </c>
      <c r="F2290" s="8">
        <v>9758</v>
      </c>
      <c r="G2290" s="5"/>
      <c r="H2290" s="6">
        <v>10</v>
      </c>
    </row>
    <row r="2291" spans="1:8" x14ac:dyDescent="0.2">
      <c r="A2291" s="10" t="s">
        <v>4133</v>
      </c>
      <c r="B2291" s="10" t="s">
        <v>4131</v>
      </c>
      <c r="C2291" s="10" t="s">
        <v>934</v>
      </c>
      <c r="D2291" s="2">
        <v>975.8</v>
      </c>
      <c r="E2291" s="3">
        <v>15</v>
      </c>
      <c r="F2291" s="8">
        <v>14637</v>
      </c>
      <c r="G2291" s="5"/>
      <c r="H2291" s="6">
        <v>15</v>
      </c>
    </row>
    <row r="2292" spans="1:8" x14ac:dyDescent="0.2">
      <c r="A2292" s="10" t="s">
        <v>4134</v>
      </c>
      <c r="B2292" s="10" t="s">
        <v>4131</v>
      </c>
      <c r="C2292" s="10" t="s">
        <v>1385</v>
      </c>
      <c r="D2292" s="2">
        <v>975.8</v>
      </c>
      <c r="E2292" s="3">
        <v>20</v>
      </c>
      <c r="F2292" s="8">
        <v>19516</v>
      </c>
      <c r="G2292" s="5"/>
      <c r="H2292" s="6">
        <v>20</v>
      </c>
    </row>
    <row r="2293" spans="1:8" x14ac:dyDescent="0.2">
      <c r="A2293" s="10" t="s">
        <v>4135</v>
      </c>
      <c r="B2293" s="10" t="s">
        <v>4131</v>
      </c>
      <c r="C2293" s="10" t="s">
        <v>1693</v>
      </c>
      <c r="D2293" s="2">
        <v>975.8</v>
      </c>
      <c r="E2293" s="3">
        <v>15</v>
      </c>
      <c r="F2293" s="8">
        <v>14637</v>
      </c>
      <c r="G2293" s="5"/>
      <c r="H2293" s="6">
        <v>15</v>
      </c>
    </row>
    <row r="2294" spans="1:8" x14ac:dyDescent="0.2">
      <c r="A2294" s="10" t="s">
        <v>4136</v>
      </c>
      <c r="B2294" s="10" t="s">
        <v>4131</v>
      </c>
      <c r="C2294" s="10" t="s">
        <v>493</v>
      </c>
      <c r="D2294" s="2">
        <v>975.8</v>
      </c>
      <c r="E2294" s="3">
        <v>10</v>
      </c>
      <c r="F2294" s="8">
        <v>9758</v>
      </c>
      <c r="G2294" s="5"/>
      <c r="H2294" s="6">
        <v>10</v>
      </c>
    </row>
    <row r="2295" spans="1:8" x14ac:dyDescent="0.2">
      <c r="A2295" s="10" t="s">
        <v>4137</v>
      </c>
      <c r="B2295" s="10" t="s">
        <v>4131</v>
      </c>
      <c r="C2295" s="10" t="s">
        <v>1745</v>
      </c>
      <c r="D2295" s="2">
        <v>975.8</v>
      </c>
      <c r="E2295" s="3">
        <v>5</v>
      </c>
      <c r="F2295" s="8">
        <v>4879</v>
      </c>
      <c r="G2295" s="5"/>
      <c r="H2295" s="6">
        <v>5</v>
      </c>
    </row>
    <row r="2296" spans="1:8" x14ac:dyDescent="0.2">
      <c r="A2296" s="10" t="s">
        <v>4138</v>
      </c>
      <c r="B2296" s="10" t="s">
        <v>4139</v>
      </c>
      <c r="C2296" s="10" t="s">
        <v>536</v>
      </c>
      <c r="D2296" s="2">
        <v>975.8</v>
      </c>
      <c r="E2296" s="3">
        <v>1</v>
      </c>
      <c r="F2296" s="9">
        <v>975.8</v>
      </c>
      <c r="G2296" s="5"/>
      <c r="H2296" s="6">
        <v>1</v>
      </c>
    </row>
    <row r="2297" spans="1:8" x14ac:dyDescent="0.2">
      <c r="A2297" s="10" t="s">
        <v>4140</v>
      </c>
      <c r="B2297" s="10" t="s">
        <v>4139</v>
      </c>
      <c r="C2297" s="10" t="s">
        <v>491</v>
      </c>
      <c r="D2297" s="2">
        <v>975.8</v>
      </c>
      <c r="E2297" s="3">
        <v>2</v>
      </c>
      <c r="F2297" s="7">
        <v>1951.6</v>
      </c>
      <c r="G2297" s="5"/>
      <c r="H2297" s="6">
        <v>2</v>
      </c>
    </row>
    <row r="2298" spans="1:8" x14ac:dyDescent="0.2">
      <c r="A2298" s="10" t="s">
        <v>4141</v>
      </c>
      <c r="B2298" s="10" t="s">
        <v>4139</v>
      </c>
      <c r="C2298" s="10" t="s">
        <v>934</v>
      </c>
      <c r="D2298" s="2">
        <v>975.8</v>
      </c>
      <c r="E2298" s="3">
        <v>3</v>
      </c>
      <c r="F2298" s="7">
        <v>2927.4</v>
      </c>
      <c r="G2298" s="5"/>
      <c r="H2298" s="6">
        <v>3</v>
      </c>
    </row>
    <row r="2299" spans="1:8" x14ac:dyDescent="0.2">
      <c r="A2299" s="10" t="s">
        <v>4142</v>
      </c>
      <c r="B2299" s="10" t="s">
        <v>4139</v>
      </c>
      <c r="C2299" s="10" t="s">
        <v>1385</v>
      </c>
      <c r="D2299" s="2">
        <v>975.8</v>
      </c>
      <c r="E2299" s="3">
        <v>4</v>
      </c>
      <c r="F2299" s="7">
        <v>3903.2</v>
      </c>
      <c r="G2299" s="5"/>
      <c r="H2299" s="6">
        <v>4</v>
      </c>
    </row>
    <row r="2300" spans="1:8" x14ac:dyDescent="0.2">
      <c r="A2300" s="10" t="s">
        <v>4143</v>
      </c>
      <c r="B2300" s="10" t="s">
        <v>4139</v>
      </c>
      <c r="C2300" s="10" t="s">
        <v>1693</v>
      </c>
      <c r="D2300" s="2">
        <v>975.8</v>
      </c>
      <c r="E2300" s="3">
        <v>3</v>
      </c>
      <c r="F2300" s="7">
        <v>2927.4</v>
      </c>
      <c r="G2300" s="5"/>
      <c r="H2300" s="6">
        <v>3</v>
      </c>
    </row>
    <row r="2301" spans="1:8" x14ac:dyDescent="0.2">
      <c r="A2301" s="10" t="s">
        <v>4144</v>
      </c>
      <c r="B2301" s="10" t="s">
        <v>4139</v>
      </c>
      <c r="C2301" s="10" t="s">
        <v>493</v>
      </c>
      <c r="D2301" s="2">
        <v>975.8</v>
      </c>
      <c r="E2301" s="3">
        <v>2</v>
      </c>
      <c r="F2301" s="7">
        <v>1951.6</v>
      </c>
      <c r="G2301" s="5"/>
      <c r="H2301" s="6">
        <v>2</v>
      </c>
    </row>
    <row r="2302" spans="1:8" x14ac:dyDescent="0.2">
      <c r="A2302" s="10" t="s">
        <v>4145</v>
      </c>
      <c r="B2302" s="10" t="s">
        <v>4139</v>
      </c>
      <c r="C2302" s="10" t="s">
        <v>1745</v>
      </c>
      <c r="D2302" s="2">
        <v>975.8</v>
      </c>
      <c r="E2302" s="3">
        <v>1</v>
      </c>
      <c r="F2302" s="9">
        <v>975.8</v>
      </c>
      <c r="G2302" s="5"/>
      <c r="H2302" s="6">
        <v>1</v>
      </c>
    </row>
    <row r="2303" spans="1:8" x14ac:dyDescent="0.2">
      <c r="A2303" s="10" t="s">
        <v>4146</v>
      </c>
      <c r="B2303" s="10" t="s">
        <v>4147</v>
      </c>
      <c r="C2303" s="10" t="s">
        <v>491</v>
      </c>
      <c r="D2303" s="2">
        <v>975.8</v>
      </c>
      <c r="E2303" s="3">
        <v>1</v>
      </c>
      <c r="F2303" s="9">
        <v>975.8</v>
      </c>
      <c r="G2303" s="5"/>
      <c r="H2303" s="6">
        <v>1</v>
      </c>
    </row>
    <row r="2304" spans="1:8" x14ac:dyDescent="0.2">
      <c r="A2304" s="10" t="s">
        <v>4148</v>
      </c>
      <c r="B2304" s="10" t="s">
        <v>4147</v>
      </c>
      <c r="C2304" s="10" t="s">
        <v>934</v>
      </c>
      <c r="D2304" s="2">
        <v>975.8</v>
      </c>
      <c r="E2304" s="3">
        <v>2</v>
      </c>
      <c r="F2304" s="7">
        <v>1951.6</v>
      </c>
      <c r="G2304" s="5"/>
      <c r="H2304" s="6">
        <v>2</v>
      </c>
    </row>
    <row r="2305" spans="1:8" x14ac:dyDescent="0.2">
      <c r="A2305" s="10" t="s">
        <v>4149</v>
      </c>
      <c r="B2305" s="10" t="s">
        <v>4147</v>
      </c>
      <c r="C2305" s="10" t="s">
        <v>1385</v>
      </c>
      <c r="D2305" s="2">
        <v>975.8</v>
      </c>
      <c r="E2305" s="3">
        <v>3</v>
      </c>
      <c r="F2305" s="7">
        <v>2927.4</v>
      </c>
      <c r="G2305" s="5"/>
      <c r="H2305" s="6">
        <v>3</v>
      </c>
    </row>
    <row r="2306" spans="1:8" x14ac:dyDescent="0.2">
      <c r="A2306" s="10" t="s">
        <v>4150</v>
      </c>
      <c r="B2306" s="10" t="s">
        <v>4147</v>
      </c>
      <c r="C2306" s="10" t="s">
        <v>1693</v>
      </c>
      <c r="D2306" s="2">
        <v>975.8</v>
      </c>
      <c r="E2306" s="3">
        <v>2</v>
      </c>
      <c r="F2306" s="7">
        <v>1951.6</v>
      </c>
      <c r="G2306" s="5"/>
      <c r="H2306" s="6">
        <v>2</v>
      </c>
    </row>
    <row r="2307" spans="1:8" x14ac:dyDescent="0.2">
      <c r="A2307" s="10" t="s">
        <v>4151</v>
      </c>
      <c r="B2307" s="10" t="s">
        <v>4147</v>
      </c>
      <c r="C2307" s="10" t="s">
        <v>493</v>
      </c>
      <c r="D2307" s="2">
        <v>975.8</v>
      </c>
      <c r="E2307" s="3">
        <v>1</v>
      </c>
      <c r="F2307" s="9">
        <v>975.8</v>
      </c>
      <c r="G2307" s="5"/>
      <c r="H2307" s="6">
        <v>1</v>
      </c>
    </row>
    <row r="2308" spans="1:8" x14ac:dyDescent="0.2">
      <c r="A2308" s="10" t="s">
        <v>4152</v>
      </c>
      <c r="B2308" s="10" t="s">
        <v>4147</v>
      </c>
      <c r="C2308" s="10" t="s">
        <v>1745</v>
      </c>
      <c r="D2308" s="2">
        <v>975.8</v>
      </c>
      <c r="E2308" s="3">
        <v>1</v>
      </c>
      <c r="F2308" s="9">
        <v>975.8</v>
      </c>
      <c r="G2308" s="5"/>
      <c r="H2308" s="6">
        <v>1</v>
      </c>
    </row>
    <row r="2309" spans="1:8" x14ac:dyDescent="0.2">
      <c r="A2309" s="10" t="s">
        <v>4153</v>
      </c>
      <c r="B2309" s="10" t="s">
        <v>4154</v>
      </c>
      <c r="C2309" s="10" t="s">
        <v>491</v>
      </c>
      <c r="D2309" s="2">
        <v>975.8</v>
      </c>
      <c r="E2309" s="3">
        <v>1</v>
      </c>
      <c r="F2309" s="9">
        <v>975.8</v>
      </c>
      <c r="G2309" s="5"/>
      <c r="H2309" s="6">
        <v>1</v>
      </c>
    </row>
    <row r="2310" spans="1:8" x14ac:dyDescent="0.2">
      <c r="A2310" s="10" t="s">
        <v>4155</v>
      </c>
      <c r="B2310" s="10" t="s">
        <v>4154</v>
      </c>
      <c r="C2310" s="10" t="s">
        <v>934</v>
      </c>
      <c r="D2310" s="2">
        <v>975.8</v>
      </c>
      <c r="E2310" s="3">
        <v>2</v>
      </c>
      <c r="F2310" s="7">
        <v>1951.6</v>
      </c>
      <c r="G2310" s="5"/>
      <c r="H2310" s="6">
        <v>2</v>
      </c>
    </row>
    <row r="2311" spans="1:8" x14ac:dyDescent="0.2">
      <c r="A2311" s="10" t="s">
        <v>4156</v>
      </c>
      <c r="B2311" s="10" t="s">
        <v>4154</v>
      </c>
      <c r="C2311" s="10" t="s">
        <v>1385</v>
      </c>
      <c r="D2311" s="2">
        <v>975.8</v>
      </c>
      <c r="E2311" s="3">
        <v>3</v>
      </c>
      <c r="F2311" s="7">
        <v>2927.4</v>
      </c>
      <c r="G2311" s="5"/>
      <c r="H2311" s="6">
        <v>3</v>
      </c>
    </row>
    <row r="2312" spans="1:8" x14ac:dyDescent="0.2">
      <c r="A2312" s="10" t="s">
        <v>4157</v>
      </c>
      <c r="B2312" s="10" t="s">
        <v>4154</v>
      </c>
      <c r="C2312" s="10" t="s">
        <v>1693</v>
      </c>
      <c r="D2312" s="2">
        <v>975.8</v>
      </c>
      <c r="E2312" s="3">
        <v>2</v>
      </c>
      <c r="F2312" s="7">
        <v>1951.6</v>
      </c>
      <c r="G2312" s="5"/>
      <c r="H2312" s="6">
        <v>2</v>
      </c>
    </row>
    <row r="2313" spans="1:8" x14ac:dyDescent="0.2">
      <c r="A2313" s="10" t="s">
        <v>4158</v>
      </c>
      <c r="B2313" s="10" t="s">
        <v>4154</v>
      </c>
      <c r="C2313" s="10" t="s">
        <v>493</v>
      </c>
      <c r="D2313" s="2">
        <v>975.8</v>
      </c>
      <c r="E2313" s="3">
        <v>1</v>
      </c>
      <c r="F2313" s="9">
        <v>975.8</v>
      </c>
      <c r="G2313" s="5"/>
      <c r="H2313" s="6">
        <v>1</v>
      </c>
    </row>
    <row r="2314" spans="1:8" x14ac:dyDescent="0.2">
      <c r="A2314" s="10" t="s">
        <v>4159</v>
      </c>
      <c r="B2314" s="10" t="s">
        <v>4154</v>
      </c>
      <c r="C2314" s="10" t="s">
        <v>1745</v>
      </c>
      <c r="D2314" s="2">
        <v>975.8</v>
      </c>
      <c r="E2314" s="3">
        <v>1</v>
      </c>
      <c r="F2314" s="9">
        <v>975.8</v>
      </c>
      <c r="G2314" s="5"/>
      <c r="H2314" s="6">
        <v>1</v>
      </c>
    </row>
    <row r="2315" spans="1:8" x14ac:dyDescent="0.2">
      <c r="A2315" s="10" t="s">
        <v>4160</v>
      </c>
      <c r="B2315" s="10" t="s">
        <v>4161</v>
      </c>
      <c r="C2315" s="10" t="s">
        <v>491</v>
      </c>
      <c r="D2315" s="2">
        <v>975.8</v>
      </c>
      <c r="E2315" s="3">
        <v>1</v>
      </c>
      <c r="F2315" s="9">
        <v>975.8</v>
      </c>
      <c r="G2315" s="5"/>
      <c r="H2315" s="6">
        <v>1</v>
      </c>
    </row>
    <row r="2316" spans="1:8" x14ac:dyDescent="0.2">
      <c r="A2316" s="10" t="s">
        <v>4162</v>
      </c>
      <c r="B2316" s="10" t="s">
        <v>4161</v>
      </c>
      <c r="C2316" s="10" t="s">
        <v>934</v>
      </c>
      <c r="D2316" s="2">
        <v>975.8</v>
      </c>
      <c r="E2316" s="3">
        <v>1</v>
      </c>
      <c r="F2316" s="9">
        <v>975.8</v>
      </c>
      <c r="G2316" s="5"/>
      <c r="H2316" s="6">
        <v>1</v>
      </c>
    </row>
    <row r="2317" spans="1:8" x14ac:dyDescent="0.2">
      <c r="A2317" s="10" t="s">
        <v>4163</v>
      </c>
      <c r="B2317" s="10" t="s">
        <v>4161</v>
      </c>
      <c r="C2317" s="10" t="s">
        <v>1385</v>
      </c>
      <c r="D2317" s="2">
        <v>975.8</v>
      </c>
      <c r="E2317" s="3">
        <v>2</v>
      </c>
      <c r="F2317" s="7">
        <v>1951.6</v>
      </c>
      <c r="G2317" s="5"/>
      <c r="H2317" s="6">
        <v>2</v>
      </c>
    </row>
    <row r="2318" spans="1:8" x14ac:dyDescent="0.2">
      <c r="A2318" s="10" t="s">
        <v>4164</v>
      </c>
      <c r="B2318" s="10" t="s">
        <v>4161</v>
      </c>
      <c r="C2318" s="10" t="s">
        <v>1693</v>
      </c>
      <c r="D2318" s="2">
        <v>975.8</v>
      </c>
      <c r="E2318" s="3">
        <v>1</v>
      </c>
      <c r="F2318" s="9">
        <v>975.8</v>
      </c>
      <c r="G2318" s="5"/>
      <c r="H2318" s="6">
        <v>1</v>
      </c>
    </row>
    <row r="2319" spans="1:8" x14ac:dyDescent="0.2">
      <c r="A2319" s="10" t="s">
        <v>4165</v>
      </c>
      <c r="B2319" s="10" t="s">
        <v>4161</v>
      </c>
      <c r="C2319" s="10" t="s">
        <v>493</v>
      </c>
      <c r="D2319" s="2">
        <v>975.8</v>
      </c>
      <c r="E2319" s="3">
        <v>1</v>
      </c>
      <c r="F2319" s="9">
        <v>975.8</v>
      </c>
      <c r="G2319" s="5"/>
      <c r="H2319" s="6">
        <v>1</v>
      </c>
    </row>
    <row r="2320" spans="1:8" x14ac:dyDescent="0.2">
      <c r="A2320" s="10" t="s">
        <v>4166</v>
      </c>
      <c r="B2320" s="10" t="s">
        <v>4161</v>
      </c>
      <c r="C2320" s="10" t="s">
        <v>1745</v>
      </c>
      <c r="D2320" s="2">
        <v>975.8</v>
      </c>
      <c r="E2320" s="3">
        <v>1</v>
      </c>
      <c r="F2320" s="9">
        <v>975.8</v>
      </c>
      <c r="G2320" s="5"/>
      <c r="H2320" s="6">
        <v>1</v>
      </c>
    </row>
    <row r="2321" spans="1:8" x14ac:dyDescent="0.2">
      <c r="A2321" s="10" t="s">
        <v>4167</v>
      </c>
      <c r="B2321" s="10" t="s">
        <v>4168</v>
      </c>
      <c r="C2321" s="10" t="s">
        <v>491</v>
      </c>
      <c r="D2321" s="2">
        <v>975.8</v>
      </c>
      <c r="E2321" s="3">
        <v>1</v>
      </c>
      <c r="F2321" s="9">
        <v>975.8</v>
      </c>
      <c r="G2321" s="5"/>
      <c r="H2321" s="6">
        <v>1</v>
      </c>
    </row>
    <row r="2322" spans="1:8" x14ac:dyDescent="0.2">
      <c r="A2322" s="10" t="s">
        <v>4169</v>
      </c>
      <c r="B2322" s="10" t="s">
        <v>4168</v>
      </c>
      <c r="C2322" s="10" t="s">
        <v>934</v>
      </c>
      <c r="D2322" s="2">
        <v>975.8</v>
      </c>
      <c r="E2322" s="3">
        <v>1</v>
      </c>
      <c r="F2322" s="9">
        <v>975.8</v>
      </c>
      <c r="G2322" s="5"/>
      <c r="H2322" s="6">
        <v>1</v>
      </c>
    </row>
    <row r="2323" spans="1:8" x14ac:dyDescent="0.2">
      <c r="A2323" s="10" t="s">
        <v>4170</v>
      </c>
      <c r="B2323" s="10" t="s">
        <v>4168</v>
      </c>
      <c r="C2323" s="10" t="s">
        <v>1385</v>
      </c>
      <c r="D2323" s="2">
        <v>975.8</v>
      </c>
      <c r="E2323" s="3">
        <v>2</v>
      </c>
      <c r="F2323" s="7">
        <v>1951.6</v>
      </c>
      <c r="G2323" s="5"/>
      <c r="H2323" s="6">
        <v>2</v>
      </c>
    </row>
    <row r="2324" spans="1:8" x14ac:dyDescent="0.2">
      <c r="A2324" s="10" t="s">
        <v>4171</v>
      </c>
      <c r="B2324" s="10" t="s">
        <v>4168</v>
      </c>
      <c r="C2324" s="10" t="s">
        <v>1693</v>
      </c>
      <c r="D2324" s="2">
        <v>975.8</v>
      </c>
      <c r="E2324" s="3">
        <v>1</v>
      </c>
      <c r="F2324" s="9">
        <v>975.8</v>
      </c>
      <c r="G2324" s="5"/>
      <c r="H2324" s="6">
        <v>1</v>
      </c>
    </row>
    <row r="2325" spans="1:8" x14ac:dyDescent="0.2">
      <c r="A2325" s="10" t="s">
        <v>4172</v>
      </c>
      <c r="B2325" s="10" t="s">
        <v>4168</v>
      </c>
      <c r="C2325" s="10" t="s">
        <v>493</v>
      </c>
      <c r="D2325" s="2">
        <v>975.8</v>
      </c>
      <c r="E2325" s="3">
        <v>1</v>
      </c>
      <c r="F2325" s="9">
        <v>975.8</v>
      </c>
      <c r="G2325" s="5"/>
      <c r="H2325" s="6">
        <v>1</v>
      </c>
    </row>
    <row r="2326" spans="1:8" x14ac:dyDescent="0.2">
      <c r="A2326" s="10" t="s">
        <v>4173</v>
      </c>
      <c r="B2326" s="10" t="s">
        <v>4168</v>
      </c>
      <c r="C2326" s="10" t="s">
        <v>1745</v>
      </c>
      <c r="D2326" s="2">
        <v>975.8</v>
      </c>
      <c r="E2326" s="3">
        <v>1</v>
      </c>
      <c r="F2326" s="9">
        <v>975.8</v>
      </c>
      <c r="G2326" s="5"/>
      <c r="H2326" s="6">
        <v>1</v>
      </c>
    </row>
    <row r="2327" spans="1:8" x14ac:dyDescent="0.2">
      <c r="A2327" s="10" t="s">
        <v>4174</v>
      </c>
      <c r="B2327" s="10" t="s">
        <v>4175</v>
      </c>
      <c r="C2327" s="10" t="s">
        <v>536</v>
      </c>
      <c r="D2327" s="2">
        <v>975.8</v>
      </c>
      <c r="E2327" s="3">
        <v>4</v>
      </c>
      <c r="F2327" s="7">
        <v>3903.2</v>
      </c>
      <c r="G2327" s="5"/>
      <c r="H2327" s="6">
        <v>4</v>
      </c>
    </row>
    <row r="2328" spans="1:8" x14ac:dyDescent="0.2">
      <c r="A2328" s="10" t="s">
        <v>4176</v>
      </c>
      <c r="B2328" s="10" t="s">
        <v>4175</v>
      </c>
      <c r="C2328" s="10" t="s">
        <v>491</v>
      </c>
      <c r="D2328" s="2">
        <v>975.8</v>
      </c>
      <c r="E2328" s="3">
        <v>8</v>
      </c>
      <c r="F2328" s="7">
        <v>7806.4</v>
      </c>
      <c r="G2328" s="5"/>
      <c r="H2328" s="6">
        <v>8</v>
      </c>
    </row>
    <row r="2329" spans="1:8" x14ac:dyDescent="0.2">
      <c r="A2329" s="10" t="s">
        <v>4177</v>
      </c>
      <c r="B2329" s="10" t="s">
        <v>4175</v>
      </c>
      <c r="C2329" s="10" t="s">
        <v>934</v>
      </c>
      <c r="D2329" s="2">
        <v>975.8</v>
      </c>
      <c r="E2329" s="3">
        <v>12</v>
      </c>
      <c r="F2329" s="7">
        <v>11709.6</v>
      </c>
      <c r="G2329" s="5"/>
      <c r="H2329" s="6">
        <v>12</v>
      </c>
    </row>
    <row r="2330" spans="1:8" x14ac:dyDescent="0.2">
      <c r="A2330" s="10" t="s">
        <v>4178</v>
      </c>
      <c r="B2330" s="10" t="s">
        <v>4175</v>
      </c>
      <c r="C2330" s="10" t="s">
        <v>1385</v>
      </c>
      <c r="D2330" s="2">
        <v>975.8</v>
      </c>
      <c r="E2330" s="3">
        <v>16</v>
      </c>
      <c r="F2330" s="7">
        <v>15612.8</v>
      </c>
      <c r="G2330" s="5"/>
      <c r="H2330" s="6">
        <v>16</v>
      </c>
    </row>
    <row r="2331" spans="1:8" x14ac:dyDescent="0.2">
      <c r="A2331" s="10" t="s">
        <v>4179</v>
      </c>
      <c r="B2331" s="10" t="s">
        <v>4175</v>
      </c>
      <c r="C2331" s="10" t="s">
        <v>1693</v>
      </c>
      <c r="D2331" s="2">
        <v>975.8</v>
      </c>
      <c r="E2331" s="3">
        <v>12</v>
      </c>
      <c r="F2331" s="7">
        <v>11709.6</v>
      </c>
      <c r="G2331" s="5"/>
      <c r="H2331" s="6">
        <v>12</v>
      </c>
    </row>
    <row r="2332" spans="1:8" x14ac:dyDescent="0.2">
      <c r="A2332" s="10" t="s">
        <v>4180</v>
      </c>
      <c r="B2332" s="10" t="s">
        <v>4175</v>
      </c>
      <c r="C2332" s="10" t="s">
        <v>493</v>
      </c>
      <c r="D2332" s="2">
        <v>975.8</v>
      </c>
      <c r="E2332" s="3">
        <v>8</v>
      </c>
      <c r="F2332" s="7">
        <v>7806.4</v>
      </c>
      <c r="G2332" s="5"/>
      <c r="H2332" s="6">
        <v>8</v>
      </c>
    </row>
    <row r="2333" spans="1:8" x14ac:dyDescent="0.2">
      <c r="A2333" s="10" t="s">
        <v>4181</v>
      </c>
      <c r="B2333" s="10" t="s">
        <v>4175</v>
      </c>
      <c r="C2333" s="10" t="s">
        <v>1745</v>
      </c>
      <c r="D2333" s="2">
        <v>975.8</v>
      </c>
      <c r="E2333" s="3">
        <v>4</v>
      </c>
      <c r="F2333" s="7">
        <v>3903.2</v>
      </c>
      <c r="G2333" s="5"/>
      <c r="H2333" s="6">
        <v>4</v>
      </c>
    </row>
    <row r="2334" spans="1:8" x14ac:dyDescent="0.2">
      <c r="A2334" s="10" t="s">
        <v>4182</v>
      </c>
      <c r="B2334" s="10" t="s">
        <v>4183</v>
      </c>
      <c r="C2334" s="10" t="s">
        <v>491</v>
      </c>
      <c r="D2334" s="2">
        <v>975.8</v>
      </c>
      <c r="E2334" s="3">
        <v>1</v>
      </c>
      <c r="F2334" s="9">
        <v>975.8</v>
      </c>
      <c r="G2334" s="5"/>
      <c r="H2334" s="6">
        <v>1</v>
      </c>
    </row>
    <row r="2335" spans="1:8" x14ac:dyDescent="0.2">
      <c r="A2335" s="10" t="s">
        <v>4184</v>
      </c>
      <c r="B2335" s="10" t="s">
        <v>4183</v>
      </c>
      <c r="C2335" s="10" t="s">
        <v>934</v>
      </c>
      <c r="D2335" s="2">
        <v>975.8</v>
      </c>
      <c r="E2335" s="3">
        <v>2</v>
      </c>
      <c r="F2335" s="7">
        <v>1951.6</v>
      </c>
      <c r="G2335" s="5"/>
      <c r="H2335" s="6">
        <v>2</v>
      </c>
    </row>
    <row r="2336" spans="1:8" x14ac:dyDescent="0.2">
      <c r="A2336" s="10" t="s">
        <v>4185</v>
      </c>
      <c r="B2336" s="10" t="s">
        <v>4183</v>
      </c>
      <c r="C2336" s="10" t="s">
        <v>1385</v>
      </c>
      <c r="D2336" s="2">
        <v>975.8</v>
      </c>
      <c r="E2336" s="3">
        <v>3</v>
      </c>
      <c r="F2336" s="7">
        <v>2927.4</v>
      </c>
      <c r="G2336" s="5"/>
      <c r="H2336" s="6">
        <v>3</v>
      </c>
    </row>
    <row r="2337" spans="1:8" x14ac:dyDescent="0.2">
      <c r="A2337" s="10" t="s">
        <v>4186</v>
      </c>
      <c r="B2337" s="10" t="s">
        <v>4183</v>
      </c>
      <c r="C2337" s="10" t="s">
        <v>1693</v>
      </c>
      <c r="D2337" s="2">
        <v>975.8</v>
      </c>
      <c r="E2337" s="3">
        <v>2</v>
      </c>
      <c r="F2337" s="7">
        <v>1951.6</v>
      </c>
      <c r="G2337" s="5"/>
      <c r="H2337" s="6">
        <v>2</v>
      </c>
    </row>
    <row r="2338" spans="1:8" x14ac:dyDescent="0.2">
      <c r="A2338" s="10" t="s">
        <v>4187</v>
      </c>
      <c r="B2338" s="10" t="s">
        <v>4183</v>
      </c>
      <c r="C2338" s="10" t="s">
        <v>493</v>
      </c>
      <c r="D2338" s="2">
        <v>975.8</v>
      </c>
      <c r="E2338" s="3">
        <v>1</v>
      </c>
      <c r="F2338" s="9">
        <v>975.8</v>
      </c>
      <c r="G2338" s="5"/>
      <c r="H2338" s="6">
        <v>1</v>
      </c>
    </row>
    <row r="2339" spans="1:8" x14ac:dyDescent="0.2">
      <c r="A2339" s="10" t="s">
        <v>4188</v>
      </c>
      <c r="B2339" s="10" t="s">
        <v>4183</v>
      </c>
      <c r="C2339" s="10" t="s">
        <v>1745</v>
      </c>
      <c r="D2339" s="2">
        <v>975.8</v>
      </c>
      <c r="E2339" s="3">
        <v>1</v>
      </c>
      <c r="F2339" s="9">
        <v>975.8</v>
      </c>
      <c r="G2339" s="5"/>
      <c r="H2339" s="6">
        <v>1</v>
      </c>
    </row>
    <row r="2340" spans="1:8" x14ac:dyDescent="0.2">
      <c r="A2340" s="10" t="s">
        <v>4189</v>
      </c>
      <c r="B2340" s="10" t="s">
        <v>4190</v>
      </c>
      <c r="C2340" s="10" t="s">
        <v>536</v>
      </c>
      <c r="D2340" s="2">
        <v>975.8</v>
      </c>
      <c r="E2340" s="3">
        <v>1</v>
      </c>
      <c r="F2340" s="9">
        <v>975.8</v>
      </c>
      <c r="G2340" s="5"/>
      <c r="H2340" s="6">
        <v>1</v>
      </c>
    </row>
    <row r="2341" spans="1:8" x14ac:dyDescent="0.2">
      <c r="A2341" s="10" t="s">
        <v>4191</v>
      </c>
      <c r="B2341" s="10" t="s">
        <v>4190</v>
      </c>
      <c r="C2341" s="10" t="s">
        <v>491</v>
      </c>
      <c r="D2341" s="2">
        <v>975.8</v>
      </c>
      <c r="E2341" s="3">
        <v>2</v>
      </c>
      <c r="F2341" s="7">
        <v>1951.6</v>
      </c>
      <c r="G2341" s="5"/>
      <c r="H2341" s="6">
        <v>2</v>
      </c>
    </row>
    <row r="2342" spans="1:8" x14ac:dyDescent="0.2">
      <c r="A2342" s="10" t="s">
        <v>4192</v>
      </c>
      <c r="B2342" s="10" t="s">
        <v>4190</v>
      </c>
      <c r="C2342" s="10" t="s">
        <v>934</v>
      </c>
      <c r="D2342" s="2">
        <v>975.8</v>
      </c>
      <c r="E2342" s="3">
        <v>3</v>
      </c>
      <c r="F2342" s="7">
        <v>2927.4</v>
      </c>
      <c r="G2342" s="5"/>
      <c r="H2342" s="6">
        <v>3</v>
      </c>
    </row>
    <row r="2343" spans="1:8" x14ac:dyDescent="0.2">
      <c r="A2343" s="10" t="s">
        <v>4193</v>
      </c>
      <c r="B2343" s="10" t="s">
        <v>4190</v>
      </c>
      <c r="C2343" s="10" t="s">
        <v>1385</v>
      </c>
      <c r="D2343" s="2">
        <v>975.8</v>
      </c>
      <c r="E2343" s="3">
        <v>4</v>
      </c>
      <c r="F2343" s="7">
        <v>3903.2</v>
      </c>
      <c r="G2343" s="5"/>
      <c r="H2343" s="6">
        <v>4</v>
      </c>
    </row>
    <row r="2344" spans="1:8" x14ac:dyDescent="0.2">
      <c r="A2344" s="10" t="s">
        <v>4194</v>
      </c>
      <c r="B2344" s="10" t="s">
        <v>4190</v>
      </c>
      <c r="C2344" s="10" t="s">
        <v>1693</v>
      </c>
      <c r="D2344" s="2">
        <v>975.8</v>
      </c>
      <c r="E2344" s="3">
        <v>3</v>
      </c>
      <c r="F2344" s="7">
        <v>2927.4</v>
      </c>
      <c r="G2344" s="5"/>
      <c r="H2344" s="6">
        <v>3</v>
      </c>
    </row>
    <row r="2345" spans="1:8" x14ac:dyDescent="0.2">
      <c r="A2345" s="10" t="s">
        <v>4195</v>
      </c>
      <c r="B2345" s="10" t="s">
        <v>4190</v>
      </c>
      <c r="C2345" s="10" t="s">
        <v>1745</v>
      </c>
      <c r="D2345" s="2">
        <v>975.8</v>
      </c>
      <c r="E2345" s="3">
        <v>1</v>
      </c>
      <c r="F2345" s="9">
        <v>975.8</v>
      </c>
      <c r="G2345" s="5"/>
      <c r="H2345" s="6">
        <v>1</v>
      </c>
    </row>
    <row r="2346" spans="1:8" x14ac:dyDescent="0.2">
      <c r="A2346" s="10" t="s">
        <v>4196</v>
      </c>
      <c r="B2346" s="10" t="s">
        <v>4197</v>
      </c>
      <c r="C2346" s="10" t="s">
        <v>491</v>
      </c>
      <c r="D2346" s="2">
        <v>975.8</v>
      </c>
      <c r="E2346" s="3">
        <v>1</v>
      </c>
      <c r="F2346" s="9">
        <v>975.8</v>
      </c>
      <c r="G2346" s="5"/>
      <c r="H2346" s="6">
        <v>1</v>
      </c>
    </row>
    <row r="2347" spans="1:8" x14ac:dyDescent="0.2">
      <c r="A2347" s="10" t="s">
        <v>4198</v>
      </c>
      <c r="B2347" s="10" t="s">
        <v>4197</v>
      </c>
      <c r="C2347" s="10" t="s">
        <v>934</v>
      </c>
      <c r="D2347" s="2">
        <v>975.8</v>
      </c>
      <c r="E2347" s="3">
        <v>2</v>
      </c>
      <c r="F2347" s="7">
        <v>1951.6</v>
      </c>
      <c r="G2347" s="5"/>
      <c r="H2347" s="6">
        <v>2</v>
      </c>
    </row>
    <row r="2348" spans="1:8" x14ac:dyDescent="0.2">
      <c r="A2348" s="10" t="s">
        <v>4199</v>
      </c>
      <c r="B2348" s="10" t="s">
        <v>4197</v>
      </c>
      <c r="C2348" s="10" t="s">
        <v>1385</v>
      </c>
      <c r="D2348" s="2">
        <v>975.8</v>
      </c>
      <c r="E2348" s="3">
        <v>3</v>
      </c>
      <c r="F2348" s="7">
        <v>2927.4</v>
      </c>
      <c r="G2348" s="5"/>
      <c r="H2348" s="6">
        <v>3</v>
      </c>
    </row>
    <row r="2349" spans="1:8" x14ac:dyDescent="0.2">
      <c r="A2349" s="10" t="s">
        <v>4200</v>
      </c>
      <c r="B2349" s="10" t="s">
        <v>4197</v>
      </c>
      <c r="C2349" s="10" t="s">
        <v>1693</v>
      </c>
      <c r="D2349" s="2">
        <v>975.8</v>
      </c>
      <c r="E2349" s="3">
        <v>2</v>
      </c>
      <c r="F2349" s="7">
        <v>1951.6</v>
      </c>
      <c r="G2349" s="5"/>
      <c r="H2349" s="6">
        <v>2</v>
      </c>
    </row>
    <row r="2350" spans="1:8" x14ac:dyDescent="0.2">
      <c r="A2350" s="10" t="s">
        <v>4201</v>
      </c>
      <c r="B2350" s="10" t="s">
        <v>4197</v>
      </c>
      <c r="C2350" s="10" t="s">
        <v>493</v>
      </c>
      <c r="D2350" s="2">
        <v>975.8</v>
      </c>
      <c r="E2350" s="3">
        <v>1</v>
      </c>
      <c r="F2350" s="9">
        <v>975.8</v>
      </c>
      <c r="G2350" s="5"/>
      <c r="H2350" s="6">
        <v>1</v>
      </c>
    </row>
    <row r="2351" spans="1:8" x14ac:dyDescent="0.2">
      <c r="A2351" s="10" t="s">
        <v>4202</v>
      </c>
      <c r="B2351" s="10" t="s">
        <v>4197</v>
      </c>
      <c r="C2351" s="10" t="s">
        <v>1745</v>
      </c>
      <c r="D2351" s="2">
        <v>975.8</v>
      </c>
      <c r="E2351" s="3">
        <v>1</v>
      </c>
      <c r="F2351" s="9">
        <v>975.8</v>
      </c>
      <c r="G2351" s="5"/>
      <c r="H2351" s="6">
        <v>1</v>
      </c>
    </row>
    <row r="2352" spans="1:8" x14ac:dyDescent="0.2">
      <c r="A2352" s="10" t="s">
        <v>4203</v>
      </c>
      <c r="B2352" s="10" t="s">
        <v>4204</v>
      </c>
      <c r="C2352" s="10" t="s">
        <v>536</v>
      </c>
      <c r="D2352" s="2">
        <v>975.8</v>
      </c>
      <c r="E2352" s="3">
        <v>1</v>
      </c>
      <c r="F2352" s="9">
        <v>975.8</v>
      </c>
      <c r="G2352" s="5"/>
      <c r="H2352" s="6">
        <v>1</v>
      </c>
    </row>
    <row r="2353" spans="1:8" x14ac:dyDescent="0.2">
      <c r="A2353" s="10" t="s">
        <v>4205</v>
      </c>
      <c r="B2353" s="10" t="s">
        <v>4204</v>
      </c>
      <c r="C2353" s="10" t="s">
        <v>491</v>
      </c>
      <c r="D2353" s="2">
        <v>975.8</v>
      </c>
      <c r="E2353" s="3">
        <v>8</v>
      </c>
      <c r="F2353" s="7">
        <v>7806.4</v>
      </c>
      <c r="G2353" s="5"/>
      <c r="H2353" s="6">
        <v>8</v>
      </c>
    </row>
    <row r="2354" spans="1:8" x14ac:dyDescent="0.2">
      <c r="A2354" s="10" t="s">
        <v>4206</v>
      </c>
      <c r="B2354" s="10" t="s">
        <v>4204</v>
      </c>
      <c r="C2354" s="10" t="s">
        <v>934</v>
      </c>
      <c r="D2354" s="2">
        <v>975.8</v>
      </c>
      <c r="E2354" s="3">
        <v>12</v>
      </c>
      <c r="F2354" s="7">
        <v>11709.6</v>
      </c>
      <c r="G2354" s="5"/>
      <c r="H2354" s="6">
        <v>12</v>
      </c>
    </row>
    <row r="2355" spans="1:8" x14ac:dyDescent="0.2">
      <c r="A2355" s="10" t="s">
        <v>4207</v>
      </c>
      <c r="B2355" s="10" t="s">
        <v>4204</v>
      </c>
      <c r="C2355" s="10" t="s">
        <v>1385</v>
      </c>
      <c r="D2355" s="2">
        <v>975.8</v>
      </c>
      <c r="E2355" s="3">
        <v>16</v>
      </c>
      <c r="F2355" s="7">
        <v>15612.8</v>
      </c>
      <c r="G2355" s="5"/>
      <c r="H2355" s="6">
        <v>16</v>
      </c>
    </row>
    <row r="2356" spans="1:8" x14ac:dyDescent="0.2">
      <c r="A2356" s="10" t="s">
        <v>4208</v>
      </c>
      <c r="B2356" s="10" t="s">
        <v>4204</v>
      </c>
      <c r="C2356" s="10" t="s">
        <v>1693</v>
      </c>
      <c r="D2356" s="2">
        <v>975.8</v>
      </c>
      <c r="E2356" s="3">
        <v>12</v>
      </c>
      <c r="F2356" s="7">
        <v>11709.6</v>
      </c>
      <c r="G2356" s="5"/>
      <c r="H2356" s="6">
        <v>12</v>
      </c>
    </row>
    <row r="2357" spans="1:8" x14ac:dyDescent="0.2">
      <c r="A2357" s="10" t="s">
        <v>4209</v>
      </c>
      <c r="B2357" s="10" t="s">
        <v>4204</v>
      </c>
      <c r="C2357" s="10" t="s">
        <v>493</v>
      </c>
      <c r="D2357" s="2">
        <v>975.8</v>
      </c>
      <c r="E2357" s="3">
        <v>4</v>
      </c>
      <c r="F2357" s="7">
        <v>3903.2</v>
      </c>
      <c r="G2357" s="5"/>
      <c r="H2357" s="6">
        <v>4</v>
      </c>
    </row>
    <row r="2358" spans="1:8" x14ac:dyDescent="0.2">
      <c r="A2358" s="10" t="s">
        <v>4210</v>
      </c>
      <c r="B2358" s="10" t="s">
        <v>4204</v>
      </c>
      <c r="C2358" s="10" t="s">
        <v>1745</v>
      </c>
      <c r="D2358" s="2">
        <v>975.8</v>
      </c>
      <c r="E2358" s="3">
        <v>2</v>
      </c>
      <c r="F2358" s="7">
        <v>1951.6</v>
      </c>
      <c r="G2358" s="5"/>
      <c r="H2358" s="6">
        <v>2</v>
      </c>
    </row>
    <row r="2359" spans="1:8" x14ac:dyDescent="0.2">
      <c r="A2359" s="10" t="s">
        <v>4211</v>
      </c>
      <c r="B2359" s="10" t="s">
        <v>4212</v>
      </c>
      <c r="C2359" s="10" t="s">
        <v>536</v>
      </c>
      <c r="D2359" s="2">
        <v>975.8</v>
      </c>
      <c r="E2359" s="3">
        <v>1</v>
      </c>
      <c r="F2359" s="9">
        <v>975.8</v>
      </c>
      <c r="G2359" s="5"/>
      <c r="H2359" s="6">
        <v>1</v>
      </c>
    </row>
    <row r="2360" spans="1:8" x14ac:dyDescent="0.2">
      <c r="A2360" s="10" t="s">
        <v>4213</v>
      </c>
      <c r="B2360" s="10" t="s">
        <v>4212</v>
      </c>
      <c r="C2360" s="10" t="s">
        <v>491</v>
      </c>
      <c r="D2360" s="2">
        <v>975.8</v>
      </c>
      <c r="E2360" s="3">
        <v>2</v>
      </c>
      <c r="F2360" s="7">
        <v>1951.6</v>
      </c>
      <c r="G2360" s="5"/>
      <c r="H2360" s="6">
        <v>2</v>
      </c>
    </row>
    <row r="2361" spans="1:8" x14ac:dyDescent="0.2">
      <c r="A2361" s="10" t="s">
        <v>4214</v>
      </c>
      <c r="B2361" s="10" t="s">
        <v>4212</v>
      </c>
      <c r="C2361" s="10" t="s">
        <v>934</v>
      </c>
      <c r="D2361" s="2">
        <v>975.8</v>
      </c>
      <c r="E2361" s="3">
        <v>3</v>
      </c>
      <c r="F2361" s="7">
        <v>2927.4</v>
      </c>
      <c r="G2361" s="5"/>
      <c r="H2361" s="6">
        <v>3</v>
      </c>
    </row>
    <row r="2362" spans="1:8" x14ac:dyDescent="0.2">
      <c r="A2362" s="10" t="s">
        <v>4215</v>
      </c>
      <c r="B2362" s="10" t="s">
        <v>4212</v>
      </c>
      <c r="C2362" s="10" t="s">
        <v>1385</v>
      </c>
      <c r="D2362" s="2">
        <v>975.8</v>
      </c>
      <c r="E2362" s="3">
        <v>4</v>
      </c>
      <c r="F2362" s="7">
        <v>3903.2</v>
      </c>
      <c r="G2362" s="5"/>
      <c r="H2362" s="6">
        <v>4</v>
      </c>
    </row>
    <row r="2363" spans="1:8" x14ac:dyDescent="0.2">
      <c r="A2363" s="10" t="s">
        <v>4216</v>
      </c>
      <c r="B2363" s="10" t="s">
        <v>4212</v>
      </c>
      <c r="C2363" s="10" t="s">
        <v>1693</v>
      </c>
      <c r="D2363" s="2">
        <v>975.8</v>
      </c>
      <c r="E2363" s="3">
        <v>3</v>
      </c>
      <c r="F2363" s="7">
        <v>2927.4</v>
      </c>
      <c r="G2363" s="5"/>
      <c r="H2363" s="6">
        <v>3</v>
      </c>
    </row>
    <row r="2364" spans="1:8" x14ac:dyDescent="0.2">
      <c r="A2364" s="10" t="s">
        <v>4217</v>
      </c>
      <c r="B2364" s="10" t="s">
        <v>4218</v>
      </c>
      <c r="C2364" s="10" t="s">
        <v>491</v>
      </c>
      <c r="D2364" s="2">
        <v>975.8</v>
      </c>
      <c r="E2364" s="3">
        <v>2</v>
      </c>
      <c r="F2364" s="7">
        <v>1951.6</v>
      </c>
      <c r="G2364" s="5"/>
      <c r="H2364" s="6">
        <v>2</v>
      </c>
    </row>
    <row r="2365" spans="1:8" x14ac:dyDescent="0.2">
      <c r="A2365" s="10" t="s">
        <v>4219</v>
      </c>
      <c r="B2365" s="10" t="s">
        <v>4218</v>
      </c>
      <c r="C2365" s="10" t="s">
        <v>934</v>
      </c>
      <c r="D2365" s="2">
        <v>975.8</v>
      </c>
      <c r="E2365" s="3">
        <v>3</v>
      </c>
      <c r="F2365" s="7">
        <v>2927.4</v>
      </c>
      <c r="G2365" s="5"/>
      <c r="H2365" s="6">
        <v>3</v>
      </c>
    </row>
    <row r="2366" spans="1:8" x14ac:dyDescent="0.2">
      <c r="A2366" s="10" t="s">
        <v>4220</v>
      </c>
      <c r="B2366" s="10" t="s">
        <v>4218</v>
      </c>
      <c r="C2366" s="10" t="s">
        <v>1385</v>
      </c>
      <c r="D2366" s="2">
        <v>975.8</v>
      </c>
      <c r="E2366" s="3">
        <v>4</v>
      </c>
      <c r="F2366" s="7">
        <v>3903.2</v>
      </c>
      <c r="G2366" s="5"/>
      <c r="H2366" s="6">
        <v>4</v>
      </c>
    </row>
    <row r="2367" spans="1:8" x14ac:dyDescent="0.2">
      <c r="A2367" s="10" t="s">
        <v>4221</v>
      </c>
      <c r="B2367" s="10" t="s">
        <v>4218</v>
      </c>
      <c r="C2367" s="10" t="s">
        <v>1693</v>
      </c>
      <c r="D2367" s="2">
        <v>975.8</v>
      </c>
      <c r="E2367" s="3">
        <v>3</v>
      </c>
      <c r="F2367" s="7">
        <v>2927.4</v>
      </c>
      <c r="G2367" s="5"/>
      <c r="H2367" s="6">
        <v>3</v>
      </c>
    </row>
    <row r="2368" spans="1:8" x14ac:dyDescent="0.2">
      <c r="A2368" s="10" t="s">
        <v>4222</v>
      </c>
      <c r="B2368" s="10" t="s">
        <v>4218</v>
      </c>
      <c r="C2368" s="10" t="s">
        <v>493</v>
      </c>
      <c r="D2368" s="2">
        <v>975.8</v>
      </c>
      <c r="E2368" s="3">
        <v>2</v>
      </c>
      <c r="F2368" s="7">
        <v>1951.6</v>
      </c>
      <c r="G2368" s="5"/>
      <c r="H2368" s="6">
        <v>2</v>
      </c>
    </row>
    <row r="2369" spans="1:8" x14ac:dyDescent="0.2">
      <c r="A2369" s="10" t="s">
        <v>4223</v>
      </c>
      <c r="B2369" s="10" t="s">
        <v>4218</v>
      </c>
      <c r="C2369" s="10" t="s">
        <v>1745</v>
      </c>
      <c r="D2369" s="2">
        <v>975.8</v>
      </c>
      <c r="E2369" s="3">
        <v>1</v>
      </c>
      <c r="F2369" s="9">
        <v>975.8</v>
      </c>
      <c r="G2369" s="5"/>
      <c r="H2369" s="6">
        <v>1</v>
      </c>
    </row>
    <row r="2370" spans="1:8" x14ac:dyDescent="0.2">
      <c r="A2370" s="10" t="s">
        <v>4224</v>
      </c>
      <c r="B2370" s="10" t="s">
        <v>4225</v>
      </c>
      <c r="C2370" s="10" t="s">
        <v>536</v>
      </c>
      <c r="D2370" s="2">
        <v>975.8</v>
      </c>
      <c r="E2370" s="3">
        <v>4</v>
      </c>
      <c r="F2370" s="7">
        <v>3903.2</v>
      </c>
      <c r="G2370" s="5"/>
      <c r="H2370" s="6">
        <v>4</v>
      </c>
    </row>
    <row r="2371" spans="1:8" x14ac:dyDescent="0.2">
      <c r="A2371" s="10" t="s">
        <v>4226</v>
      </c>
      <c r="B2371" s="10" t="s">
        <v>4225</v>
      </c>
      <c r="C2371" s="10" t="s">
        <v>491</v>
      </c>
      <c r="D2371" s="2">
        <v>975.8</v>
      </c>
      <c r="E2371" s="3">
        <v>8</v>
      </c>
      <c r="F2371" s="7">
        <v>7806.4</v>
      </c>
      <c r="G2371" s="5"/>
      <c r="H2371" s="6">
        <v>8</v>
      </c>
    </row>
    <row r="2372" spans="1:8" x14ac:dyDescent="0.2">
      <c r="A2372" s="10" t="s">
        <v>4227</v>
      </c>
      <c r="B2372" s="10" t="s">
        <v>4225</v>
      </c>
      <c r="C2372" s="10" t="s">
        <v>934</v>
      </c>
      <c r="D2372" s="2">
        <v>975.8</v>
      </c>
      <c r="E2372" s="3">
        <v>9</v>
      </c>
      <c r="F2372" s="7">
        <v>8782.2000000000007</v>
      </c>
      <c r="G2372" s="5"/>
      <c r="H2372" s="6">
        <v>9</v>
      </c>
    </row>
    <row r="2373" spans="1:8" x14ac:dyDescent="0.2">
      <c r="A2373" s="10" t="s">
        <v>4228</v>
      </c>
      <c r="B2373" s="10" t="s">
        <v>4225</v>
      </c>
      <c r="C2373" s="10" t="s">
        <v>1385</v>
      </c>
      <c r="D2373" s="2">
        <v>975.8</v>
      </c>
      <c r="E2373" s="3">
        <v>12</v>
      </c>
      <c r="F2373" s="7">
        <v>11709.6</v>
      </c>
      <c r="G2373" s="5"/>
      <c r="H2373" s="6">
        <v>12</v>
      </c>
    </row>
    <row r="2374" spans="1:8" x14ac:dyDescent="0.2">
      <c r="A2374" s="10" t="s">
        <v>4229</v>
      </c>
      <c r="B2374" s="10" t="s">
        <v>4225</v>
      </c>
      <c r="C2374" s="10" t="s">
        <v>1693</v>
      </c>
      <c r="D2374" s="2">
        <v>975.8</v>
      </c>
      <c r="E2374" s="3">
        <v>10</v>
      </c>
      <c r="F2374" s="8">
        <v>9758</v>
      </c>
      <c r="G2374" s="5"/>
      <c r="H2374" s="6">
        <v>10</v>
      </c>
    </row>
    <row r="2375" spans="1:8" x14ac:dyDescent="0.2">
      <c r="A2375" s="10" t="s">
        <v>4230</v>
      </c>
      <c r="B2375" s="10" t="s">
        <v>4225</v>
      </c>
      <c r="C2375" s="10" t="s">
        <v>493</v>
      </c>
      <c r="D2375" s="2">
        <v>975.8</v>
      </c>
      <c r="E2375" s="3">
        <v>8</v>
      </c>
      <c r="F2375" s="7">
        <v>7806.4</v>
      </c>
      <c r="G2375" s="5"/>
      <c r="H2375" s="6">
        <v>8</v>
      </c>
    </row>
    <row r="2376" spans="1:8" x14ac:dyDescent="0.2">
      <c r="A2376" s="10" t="s">
        <v>4231</v>
      </c>
      <c r="B2376" s="10" t="s">
        <v>4225</v>
      </c>
      <c r="C2376" s="10" t="s">
        <v>1745</v>
      </c>
      <c r="D2376" s="2">
        <v>975.8</v>
      </c>
      <c r="E2376" s="3">
        <v>4</v>
      </c>
      <c r="F2376" s="7">
        <v>3903.2</v>
      </c>
      <c r="G2376" s="5"/>
      <c r="H2376" s="6">
        <v>4</v>
      </c>
    </row>
    <row r="2377" spans="1:8" x14ac:dyDescent="0.2">
      <c r="A2377" s="10" t="s">
        <v>4232</v>
      </c>
      <c r="B2377" s="10" t="s">
        <v>4233</v>
      </c>
      <c r="C2377" s="10" t="s">
        <v>536</v>
      </c>
      <c r="D2377" s="2">
        <v>975.8</v>
      </c>
      <c r="E2377" s="3">
        <v>2</v>
      </c>
      <c r="F2377" s="7">
        <v>1951.6</v>
      </c>
      <c r="G2377" s="5"/>
      <c r="H2377" s="6">
        <v>2</v>
      </c>
    </row>
    <row r="2378" spans="1:8" x14ac:dyDescent="0.2">
      <c r="A2378" s="10" t="s">
        <v>4234</v>
      </c>
      <c r="B2378" s="10" t="s">
        <v>4233</v>
      </c>
      <c r="C2378" s="10" t="s">
        <v>491</v>
      </c>
      <c r="D2378" s="2">
        <v>975.8</v>
      </c>
      <c r="E2378" s="3">
        <v>4</v>
      </c>
      <c r="F2378" s="7">
        <v>3903.2</v>
      </c>
      <c r="G2378" s="5"/>
      <c r="H2378" s="6">
        <v>4</v>
      </c>
    </row>
    <row r="2379" spans="1:8" x14ac:dyDescent="0.2">
      <c r="A2379" s="10" t="s">
        <v>4235</v>
      </c>
      <c r="B2379" s="10" t="s">
        <v>4233</v>
      </c>
      <c r="C2379" s="10" t="s">
        <v>934</v>
      </c>
      <c r="D2379" s="2">
        <v>975.8</v>
      </c>
      <c r="E2379" s="3">
        <v>5</v>
      </c>
      <c r="F2379" s="8">
        <v>4879</v>
      </c>
      <c r="G2379" s="5"/>
      <c r="H2379" s="6">
        <v>5</v>
      </c>
    </row>
    <row r="2380" spans="1:8" x14ac:dyDescent="0.2">
      <c r="A2380" s="10" t="s">
        <v>4236</v>
      </c>
      <c r="B2380" s="10" t="s">
        <v>4233</v>
      </c>
      <c r="C2380" s="10" t="s">
        <v>1385</v>
      </c>
      <c r="D2380" s="2">
        <v>975.8</v>
      </c>
      <c r="E2380" s="3">
        <v>8</v>
      </c>
      <c r="F2380" s="7">
        <v>7806.4</v>
      </c>
      <c r="G2380" s="5"/>
      <c r="H2380" s="6">
        <v>8</v>
      </c>
    </row>
    <row r="2381" spans="1:8" x14ac:dyDescent="0.2">
      <c r="A2381" s="10" t="s">
        <v>4237</v>
      </c>
      <c r="B2381" s="10" t="s">
        <v>4233</v>
      </c>
      <c r="C2381" s="10" t="s">
        <v>1693</v>
      </c>
      <c r="D2381" s="2">
        <v>975.8</v>
      </c>
      <c r="E2381" s="3">
        <v>5</v>
      </c>
      <c r="F2381" s="8">
        <v>4879</v>
      </c>
      <c r="G2381" s="5"/>
      <c r="H2381" s="6">
        <v>5</v>
      </c>
    </row>
    <row r="2382" spans="1:8" x14ac:dyDescent="0.2">
      <c r="A2382" s="10" t="s">
        <v>4238</v>
      </c>
      <c r="B2382" s="10" t="s">
        <v>4233</v>
      </c>
      <c r="C2382" s="10" t="s">
        <v>493</v>
      </c>
      <c r="D2382" s="2">
        <v>975.8</v>
      </c>
      <c r="E2382" s="3">
        <v>4</v>
      </c>
      <c r="F2382" s="7">
        <v>3903.2</v>
      </c>
      <c r="G2382" s="5"/>
      <c r="H2382" s="6">
        <v>4</v>
      </c>
    </row>
    <row r="2383" spans="1:8" x14ac:dyDescent="0.2">
      <c r="A2383" s="10" t="s">
        <v>4239</v>
      </c>
      <c r="B2383" s="10" t="s">
        <v>4233</v>
      </c>
      <c r="C2383" s="10" t="s">
        <v>1745</v>
      </c>
      <c r="D2383" s="2">
        <v>975.8</v>
      </c>
      <c r="E2383" s="3">
        <v>2</v>
      </c>
      <c r="F2383" s="7">
        <v>1951.6</v>
      </c>
      <c r="G2383" s="5"/>
      <c r="H2383" s="6">
        <v>2</v>
      </c>
    </row>
    <row r="2384" spans="1:8" x14ac:dyDescent="0.2">
      <c r="A2384" s="10" t="s">
        <v>4240</v>
      </c>
      <c r="B2384" s="10" t="s">
        <v>4241</v>
      </c>
      <c r="C2384" s="10" t="s">
        <v>491</v>
      </c>
      <c r="D2384" s="2">
        <v>975.8</v>
      </c>
      <c r="E2384" s="3">
        <v>1</v>
      </c>
      <c r="F2384" s="9">
        <v>975.8</v>
      </c>
      <c r="G2384" s="5"/>
      <c r="H2384" s="6">
        <v>1</v>
      </c>
    </row>
    <row r="2385" spans="1:8" x14ac:dyDescent="0.2">
      <c r="A2385" s="10" t="s">
        <v>4242</v>
      </c>
      <c r="B2385" s="10" t="s">
        <v>4241</v>
      </c>
      <c r="C2385" s="10" t="s">
        <v>934</v>
      </c>
      <c r="D2385" s="2">
        <v>975.8</v>
      </c>
      <c r="E2385" s="3">
        <v>1</v>
      </c>
      <c r="F2385" s="9">
        <v>975.8</v>
      </c>
      <c r="G2385" s="5"/>
      <c r="H2385" s="6">
        <v>1</v>
      </c>
    </row>
    <row r="2386" spans="1:8" x14ac:dyDescent="0.2">
      <c r="A2386" s="10" t="s">
        <v>4243</v>
      </c>
      <c r="B2386" s="10" t="s">
        <v>4241</v>
      </c>
      <c r="C2386" s="10" t="s">
        <v>1385</v>
      </c>
      <c r="D2386" s="2">
        <v>975.8</v>
      </c>
      <c r="E2386" s="3">
        <v>3</v>
      </c>
      <c r="F2386" s="7">
        <v>2927.4</v>
      </c>
      <c r="G2386" s="5"/>
      <c r="H2386" s="6">
        <v>3</v>
      </c>
    </row>
    <row r="2387" spans="1:8" x14ac:dyDescent="0.2">
      <c r="A2387" s="10" t="s">
        <v>4244</v>
      </c>
      <c r="B2387" s="10" t="s">
        <v>4241</v>
      </c>
      <c r="C2387" s="10" t="s">
        <v>1693</v>
      </c>
      <c r="D2387" s="2">
        <v>975.8</v>
      </c>
      <c r="E2387" s="3">
        <v>3</v>
      </c>
      <c r="F2387" s="7">
        <v>2927.4</v>
      </c>
      <c r="G2387" s="5"/>
      <c r="H2387" s="6">
        <v>3</v>
      </c>
    </row>
    <row r="2388" spans="1:8" x14ac:dyDescent="0.2">
      <c r="A2388" s="10" t="s">
        <v>4245</v>
      </c>
      <c r="B2388" s="10" t="s">
        <v>4241</v>
      </c>
      <c r="C2388" s="10" t="s">
        <v>493</v>
      </c>
      <c r="D2388" s="2">
        <v>975.8</v>
      </c>
      <c r="E2388" s="3">
        <v>2</v>
      </c>
      <c r="F2388" s="7">
        <v>1951.6</v>
      </c>
      <c r="G2388" s="5"/>
      <c r="H2388" s="6">
        <v>2</v>
      </c>
    </row>
    <row r="2389" spans="1:8" x14ac:dyDescent="0.2">
      <c r="A2389" s="10" t="s">
        <v>4246</v>
      </c>
      <c r="B2389" s="10" t="s">
        <v>4247</v>
      </c>
      <c r="C2389" s="10" t="s">
        <v>536</v>
      </c>
      <c r="D2389" s="2">
        <v>975.8</v>
      </c>
      <c r="E2389" s="3">
        <v>3</v>
      </c>
      <c r="F2389" s="7">
        <v>2927.4</v>
      </c>
      <c r="G2389" s="5"/>
      <c r="H2389" s="6">
        <v>3</v>
      </c>
    </row>
    <row r="2390" spans="1:8" x14ac:dyDescent="0.2">
      <c r="A2390" s="10" t="s">
        <v>4248</v>
      </c>
      <c r="B2390" s="10" t="s">
        <v>4247</v>
      </c>
      <c r="C2390" s="10" t="s">
        <v>491</v>
      </c>
      <c r="D2390" s="2">
        <v>975.8</v>
      </c>
      <c r="E2390" s="3">
        <v>5</v>
      </c>
      <c r="F2390" s="8">
        <v>4879</v>
      </c>
      <c r="G2390" s="5"/>
      <c r="H2390" s="6">
        <v>5</v>
      </c>
    </row>
    <row r="2391" spans="1:8" x14ac:dyDescent="0.2">
      <c r="A2391" s="10" t="s">
        <v>4249</v>
      </c>
      <c r="B2391" s="10" t="s">
        <v>4247</v>
      </c>
      <c r="C2391" s="10" t="s">
        <v>934</v>
      </c>
      <c r="D2391" s="2">
        <v>975.8</v>
      </c>
      <c r="E2391" s="3">
        <v>8</v>
      </c>
      <c r="F2391" s="7">
        <v>7806.4</v>
      </c>
      <c r="G2391" s="5"/>
      <c r="H2391" s="6">
        <v>8</v>
      </c>
    </row>
    <row r="2392" spans="1:8" x14ac:dyDescent="0.2">
      <c r="A2392" s="10" t="s">
        <v>4250</v>
      </c>
      <c r="B2392" s="10" t="s">
        <v>4247</v>
      </c>
      <c r="C2392" s="10" t="s">
        <v>1385</v>
      </c>
      <c r="D2392" s="2">
        <v>975.8</v>
      </c>
      <c r="E2392" s="3">
        <v>9</v>
      </c>
      <c r="F2392" s="7">
        <v>8782.2000000000007</v>
      </c>
      <c r="G2392" s="5"/>
      <c r="H2392" s="6">
        <v>9</v>
      </c>
    </row>
    <row r="2393" spans="1:8" x14ac:dyDescent="0.2">
      <c r="A2393" s="10" t="s">
        <v>4251</v>
      </c>
      <c r="B2393" s="10" t="s">
        <v>4247</v>
      </c>
      <c r="C2393" s="10" t="s">
        <v>1693</v>
      </c>
      <c r="D2393" s="2">
        <v>975.8</v>
      </c>
      <c r="E2393" s="3">
        <v>7</v>
      </c>
      <c r="F2393" s="7">
        <v>6830.6</v>
      </c>
      <c r="G2393" s="5"/>
      <c r="H2393" s="6">
        <v>7</v>
      </c>
    </row>
    <row r="2394" spans="1:8" x14ac:dyDescent="0.2">
      <c r="A2394" s="10" t="s">
        <v>4252</v>
      </c>
      <c r="B2394" s="10" t="s">
        <v>4247</v>
      </c>
      <c r="C2394" s="10" t="s">
        <v>493</v>
      </c>
      <c r="D2394" s="2">
        <v>975.8</v>
      </c>
      <c r="E2394" s="3">
        <v>4</v>
      </c>
      <c r="F2394" s="7">
        <v>3903.2</v>
      </c>
      <c r="G2394" s="5"/>
      <c r="H2394" s="6">
        <v>4</v>
      </c>
    </row>
    <row r="2395" spans="1:8" x14ac:dyDescent="0.2">
      <c r="A2395" s="10" t="s">
        <v>4253</v>
      </c>
      <c r="B2395" s="10" t="s">
        <v>4247</v>
      </c>
      <c r="C2395" s="10" t="s">
        <v>1745</v>
      </c>
      <c r="D2395" s="2">
        <v>975.8</v>
      </c>
      <c r="E2395" s="3">
        <v>2</v>
      </c>
      <c r="F2395" s="7">
        <v>1951.6</v>
      </c>
      <c r="G2395" s="5"/>
      <c r="H2395" s="6">
        <v>2</v>
      </c>
    </row>
    <row r="2396" spans="1:8" x14ac:dyDescent="0.2">
      <c r="A2396" s="10" t="s">
        <v>4254</v>
      </c>
      <c r="B2396" s="10" t="s">
        <v>4255</v>
      </c>
      <c r="C2396" s="10" t="s">
        <v>491</v>
      </c>
      <c r="D2396" s="2">
        <v>975.8</v>
      </c>
      <c r="E2396" s="3">
        <v>1</v>
      </c>
      <c r="F2396" s="9">
        <v>975.8</v>
      </c>
      <c r="G2396" s="5"/>
      <c r="H2396" s="6">
        <v>1</v>
      </c>
    </row>
    <row r="2397" spans="1:8" x14ac:dyDescent="0.2">
      <c r="A2397" s="10" t="s">
        <v>4256</v>
      </c>
      <c r="B2397" s="10" t="s">
        <v>4255</v>
      </c>
      <c r="C2397" s="10" t="s">
        <v>934</v>
      </c>
      <c r="D2397" s="2">
        <v>975.8</v>
      </c>
      <c r="E2397" s="3">
        <v>2</v>
      </c>
      <c r="F2397" s="7">
        <v>1951.6</v>
      </c>
      <c r="G2397" s="5"/>
      <c r="H2397" s="6">
        <v>2</v>
      </c>
    </row>
    <row r="2398" spans="1:8" x14ac:dyDescent="0.2">
      <c r="A2398" s="10" t="s">
        <v>4257</v>
      </c>
      <c r="B2398" s="10" t="s">
        <v>4255</v>
      </c>
      <c r="C2398" s="10" t="s">
        <v>1385</v>
      </c>
      <c r="D2398" s="2">
        <v>975.8</v>
      </c>
      <c r="E2398" s="3">
        <v>3</v>
      </c>
      <c r="F2398" s="7">
        <v>2927.4</v>
      </c>
      <c r="G2398" s="5"/>
      <c r="H2398" s="6">
        <v>3</v>
      </c>
    </row>
    <row r="2399" spans="1:8" x14ac:dyDescent="0.2">
      <c r="A2399" s="10" t="s">
        <v>4258</v>
      </c>
      <c r="B2399" s="10" t="s">
        <v>4255</v>
      </c>
      <c r="C2399" s="10" t="s">
        <v>1693</v>
      </c>
      <c r="D2399" s="2">
        <v>975.8</v>
      </c>
      <c r="E2399" s="3">
        <v>2</v>
      </c>
      <c r="F2399" s="7">
        <v>1951.6</v>
      </c>
      <c r="G2399" s="5"/>
      <c r="H2399" s="6">
        <v>2</v>
      </c>
    </row>
    <row r="2400" spans="1:8" x14ac:dyDescent="0.2">
      <c r="A2400" s="10" t="s">
        <v>4259</v>
      </c>
      <c r="B2400" s="10" t="s">
        <v>4255</v>
      </c>
      <c r="C2400" s="10" t="s">
        <v>493</v>
      </c>
      <c r="D2400" s="2">
        <v>975.8</v>
      </c>
      <c r="E2400" s="3">
        <v>1</v>
      </c>
      <c r="F2400" s="9">
        <v>975.8</v>
      </c>
      <c r="G2400" s="5"/>
      <c r="H2400" s="6">
        <v>1</v>
      </c>
    </row>
    <row r="2401" spans="1:8" x14ac:dyDescent="0.2">
      <c r="A2401" s="10" t="s">
        <v>4260</v>
      </c>
      <c r="B2401" s="10" t="s">
        <v>4255</v>
      </c>
      <c r="C2401" s="10" t="s">
        <v>1745</v>
      </c>
      <c r="D2401" s="2">
        <v>975.8</v>
      </c>
      <c r="E2401" s="3">
        <v>1</v>
      </c>
      <c r="F2401" s="9">
        <v>975.8</v>
      </c>
      <c r="G2401" s="5"/>
      <c r="H2401" s="6">
        <v>1</v>
      </c>
    </row>
    <row r="2402" spans="1:8" x14ac:dyDescent="0.2">
      <c r="A2402" s="10" t="s">
        <v>4261</v>
      </c>
      <c r="B2402" s="10" t="s">
        <v>4262</v>
      </c>
      <c r="C2402" s="10" t="s">
        <v>491</v>
      </c>
      <c r="D2402" s="2">
        <v>975.8</v>
      </c>
      <c r="E2402" s="3">
        <v>2</v>
      </c>
      <c r="F2402" s="7">
        <v>1951.6</v>
      </c>
      <c r="G2402" s="5"/>
      <c r="H2402" s="6">
        <v>2</v>
      </c>
    </row>
    <row r="2403" spans="1:8" x14ac:dyDescent="0.2">
      <c r="A2403" s="10" t="s">
        <v>4263</v>
      </c>
      <c r="B2403" s="10" t="s">
        <v>4262</v>
      </c>
      <c r="C2403" s="10" t="s">
        <v>934</v>
      </c>
      <c r="D2403" s="2">
        <v>975.8</v>
      </c>
      <c r="E2403" s="3">
        <v>3</v>
      </c>
      <c r="F2403" s="7">
        <v>2927.4</v>
      </c>
      <c r="G2403" s="5"/>
      <c r="H2403" s="6">
        <v>3</v>
      </c>
    </row>
    <row r="2404" spans="1:8" x14ac:dyDescent="0.2">
      <c r="A2404" s="10" t="s">
        <v>4264</v>
      </c>
      <c r="B2404" s="10" t="s">
        <v>4262</v>
      </c>
      <c r="C2404" s="10" t="s">
        <v>1385</v>
      </c>
      <c r="D2404" s="2">
        <v>975.8</v>
      </c>
      <c r="E2404" s="3">
        <v>4</v>
      </c>
      <c r="F2404" s="7">
        <v>3903.2</v>
      </c>
      <c r="G2404" s="5"/>
      <c r="H2404" s="6">
        <v>4</v>
      </c>
    </row>
    <row r="2405" spans="1:8" x14ac:dyDescent="0.2">
      <c r="A2405" s="10" t="s">
        <v>4265</v>
      </c>
      <c r="B2405" s="10" t="s">
        <v>4262</v>
      </c>
      <c r="C2405" s="10" t="s">
        <v>1693</v>
      </c>
      <c r="D2405" s="2">
        <v>975.8</v>
      </c>
      <c r="E2405" s="3">
        <v>3</v>
      </c>
      <c r="F2405" s="7">
        <v>2927.4</v>
      </c>
      <c r="G2405" s="5"/>
      <c r="H2405" s="6">
        <v>3</v>
      </c>
    </row>
    <row r="2406" spans="1:8" x14ac:dyDescent="0.2">
      <c r="A2406" s="10" t="s">
        <v>4266</v>
      </c>
      <c r="B2406" s="10" t="s">
        <v>4267</v>
      </c>
      <c r="C2406" s="10" t="s">
        <v>536</v>
      </c>
      <c r="D2406" s="2">
        <v>975.8</v>
      </c>
      <c r="E2406" s="3">
        <v>2</v>
      </c>
      <c r="F2406" s="7">
        <v>1951.6</v>
      </c>
      <c r="G2406" s="5"/>
      <c r="H2406" s="6">
        <v>2</v>
      </c>
    </row>
    <row r="2407" spans="1:8" x14ac:dyDescent="0.2">
      <c r="A2407" s="10" t="s">
        <v>4268</v>
      </c>
      <c r="B2407" s="10" t="s">
        <v>4267</v>
      </c>
      <c r="C2407" s="10" t="s">
        <v>491</v>
      </c>
      <c r="D2407" s="2">
        <v>975.8</v>
      </c>
      <c r="E2407" s="3">
        <v>6</v>
      </c>
      <c r="F2407" s="7">
        <v>5854.8</v>
      </c>
      <c r="G2407" s="5"/>
      <c r="H2407" s="6">
        <v>6</v>
      </c>
    </row>
    <row r="2408" spans="1:8" x14ac:dyDescent="0.2">
      <c r="A2408" s="10" t="s">
        <v>4269</v>
      </c>
      <c r="B2408" s="10" t="s">
        <v>4267</v>
      </c>
      <c r="C2408" s="10" t="s">
        <v>934</v>
      </c>
      <c r="D2408" s="2">
        <v>975.8</v>
      </c>
      <c r="E2408" s="3">
        <v>9</v>
      </c>
      <c r="F2408" s="7">
        <v>8782.2000000000007</v>
      </c>
      <c r="G2408" s="5"/>
      <c r="H2408" s="6">
        <v>9</v>
      </c>
    </row>
    <row r="2409" spans="1:8" x14ac:dyDescent="0.2">
      <c r="A2409" s="10" t="s">
        <v>4270</v>
      </c>
      <c r="B2409" s="10" t="s">
        <v>4267</v>
      </c>
      <c r="C2409" s="10" t="s">
        <v>1385</v>
      </c>
      <c r="D2409" s="2">
        <v>975.8</v>
      </c>
      <c r="E2409" s="3">
        <v>12</v>
      </c>
      <c r="F2409" s="7">
        <v>11709.6</v>
      </c>
      <c r="G2409" s="5"/>
      <c r="H2409" s="6">
        <v>12</v>
      </c>
    </row>
    <row r="2410" spans="1:8" x14ac:dyDescent="0.2">
      <c r="A2410" s="10" t="s">
        <v>4271</v>
      </c>
      <c r="B2410" s="10" t="s">
        <v>4267</v>
      </c>
      <c r="C2410" s="10" t="s">
        <v>1693</v>
      </c>
      <c r="D2410" s="2">
        <v>975.8</v>
      </c>
      <c r="E2410" s="3">
        <v>9</v>
      </c>
      <c r="F2410" s="7">
        <v>8782.2000000000007</v>
      </c>
      <c r="G2410" s="5"/>
      <c r="H2410" s="6">
        <v>9</v>
      </c>
    </row>
    <row r="2411" spans="1:8" x14ac:dyDescent="0.2">
      <c r="A2411" s="10" t="s">
        <v>4272</v>
      </c>
      <c r="B2411" s="10" t="s">
        <v>4267</v>
      </c>
      <c r="C2411" s="10" t="s">
        <v>493</v>
      </c>
      <c r="D2411" s="2">
        <v>975.8</v>
      </c>
      <c r="E2411" s="3">
        <v>4</v>
      </c>
      <c r="F2411" s="7">
        <v>3903.2</v>
      </c>
      <c r="G2411" s="5"/>
      <c r="H2411" s="6">
        <v>4</v>
      </c>
    </row>
    <row r="2412" spans="1:8" x14ac:dyDescent="0.2">
      <c r="A2412" s="10" t="s">
        <v>4273</v>
      </c>
      <c r="B2412" s="10" t="s">
        <v>4274</v>
      </c>
      <c r="C2412" s="10" t="s">
        <v>536</v>
      </c>
      <c r="D2412" s="2">
        <v>975.8</v>
      </c>
      <c r="E2412" s="3">
        <v>1</v>
      </c>
      <c r="F2412" s="9">
        <v>975.8</v>
      </c>
      <c r="G2412" s="5"/>
      <c r="H2412" s="6">
        <v>1</v>
      </c>
    </row>
    <row r="2413" spans="1:8" x14ac:dyDescent="0.2">
      <c r="A2413" s="10" t="s">
        <v>4275</v>
      </c>
      <c r="B2413" s="10" t="s">
        <v>4274</v>
      </c>
      <c r="C2413" s="10" t="s">
        <v>491</v>
      </c>
      <c r="D2413" s="2">
        <v>975.8</v>
      </c>
      <c r="E2413" s="3">
        <v>2</v>
      </c>
      <c r="F2413" s="7">
        <v>1951.6</v>
      </c>
      <c r="G2413" s="5"/>
      <c r="H2413" s="6">
        <v>2</v>
      </c>
    </row>
    <row r="2414" spans="1:8" x14ac:dyDescent="0.2">
      <c r="A2414" s="10" t="s">
        <v>4276</v>
      </c>
      <c r="B2414" s="10" t="s">
        <v>4274</v>
      </c>
      <c r="C2414" s="10" t="s">
        <v>934</v>
      </c>
      <c r="D2414" s="2">
        <v>975.8</v>
      </c>
      <c r="E2414" s="3">
        <v>3</v>
      </c>
      <c r="F2414" s="7">
        <v>2927.4</v>
      </c>
      <c r="G2414" s="5"/>
      <c r="H2414" s="6">
        <v>3</v>
      </c>
    </row>
    <row r="2415" spans="1:8" x14ac:dyDescent="0.2">
      <c r="A2415" s="10" t="s">
        <v>4277</v>
      </c>
      <c r="B2415" s="10" t="s">
        <v>4274</v>
      </c>
      <c r="C2415" s="10" t="s">
        <v>1385</v>
      </c>
      <c r="D2415" s="2">
        <v>975.8</v>
      </c>
      <c r="E2415" s="3">
        <v>4</v>
      </c>
      <c r="F2415" s="7">
        <v>3903.2</v>
      </c>
      <c r="G2415" s="5"/>
      <c r="H2415" s="6">
        <v>4</v>
      </c>
    </row>
    <row r="2416" spans="1:8" x14ac:dyDescent="0.2">
      <c r="A2416" s="10" t="s">
        <v>4278</v>
      </c>
      <c r="B2416" s="10" t="s">
        <v>4274</v>
      </c>
      <c r="C2416" s="10" t="s">
        <v>1693</v>
      </c>
      <c r="D2416" s="2">
        <v>975.8</v>
      </c>
      <c r="E2416" s="3">
        <v>3</v>
      </c>
      <c r="F2416" s="7">
        <v>2927.4</v>
      </c>
      <c r="G2416" s="5"/>
      <c r="H2416" s="6">
        <v>3</v>
      </c>
    </row>
    <row r="2417" spans="1:8" x14ac:dyDescent="0.2">
      <c r="A2417" s="10" t="s">
        <v>4279</v>
      </c>
      <c r="B2417" s="10" t="s">
        <v>4280</v>
      </c>
      <c r="C2417" s="10" t="s">
        <v>536</v>
      </c>
      <c r="D2417" s="2">
        <v>975.8</v>
      </c>
      <c r="E2417" s="3">
        <v>1</v>
      </c>
      <c r="F2417" s="9">
        <v>975.8</v>
      </c>
      <c r="G2417" s="5"/>
      <c r="H2417" s="6">
        <v>1</v>
      </c>
    </row>
    <row r="2418" spans="1:8" x14ac:dyDescent="0.2">
      <c r="A2418" s="10" t="s">
        <v>4281</v>
      </c>
      <c r="B2418" s="10" t="s">
        <v>4280</v>
      </c>
      <c r="C2418" s="10" t="s">
        <v>491</v>
      </c>
      <c r="D2418" s="2">
        <v>975.8</v>
      </c>
      <c r="E2418" s="3">
        <v>6</v>
      </c>
      <c r="F2418" s="7">
        <v>5854.8</v>
      </c>
      <c r="G2418" s="5"/>
      <c r="H2418" s="6">
        <v>6</v>
      </c>
    </row>
    <row r="2419" spans="1:8" x14ac:dyDescent="0.2">
      <c r="A2419" s="10" t="s">
        <v>4282</v>
      </c>
      <c r="B2419" s="10" t="s">
        <v>4280</v>
      </c>
      <c r="C2419" s="10" t="s">
        <v>934</v>
      </c>
      <c r="D2419" s="2">
        <v>975.8</v>
      </c>
      <c r="E2419" s="3">
        <v>12</v>
      </c>
      <c r="F2419" s="7">
        <v>11709.6</v>
      </c>
      <c r="G2419" s="5"/>
      <c r="H2419" s="6">
        <v>12</v>
      </c>
    </row>
    <row r="2420" spans="1:8" x14ac:dyDescent="0.2">
      <c r="A2420" s="10" t="s">
        <v>4283</v>
      </c>
      <c r="B2420" s="10" t="s">
        <v>4280</v>
      </c>
      <c r="C2420" s="10" t="s">
        <v>1385</v>
      </c>
      <c r="D2420" s="2">
        <v>975.8</v>
      </c>
      <c r="E2420" s="3">
        <v>15</v>
      </c>
      <c r="F2420" s="8">
        <v>14637</v>
      </c>
      <c r="G2420" s="5"/>
      <c r="H2420" s="6">
        <v>15</v>
      </c>
    </row>
    <row r="2421" spans="1:8" x14ac:dyDescent="0.2">
      <c r="A2421" s="10" t="s">
        <v>4284</v>
      </c>
      <c r="B2421" s="10" t="s">
        <v>4280</v>
      </c>
      <c r="C2421" s="10" t="s">
        <v>1693</v>
      </c>
      <c r="D2421" s="2">
        <v>975.8</v>
      </c>
      <c r="E2421" s="3">
        <v>12</v>
      </c>
      <c r="F2421" s="7">
        <v>11709.6</v>
      </c>
      <c r="G2421" s="5"/>
      <c r="H2421" s="6">
        <v>12</v>
      </c>
    </row>
    <row r="2422" spans="1:8" x14ac:dyDescent="0.2">
      <c r="A2422" s="10" t="s">
        <v>4285</v>
      </c>
      <c r="B2422" s="10" t="s">
        <v>4286</v>
      </c>
      <c r="C2422" s="10" t="s">
        <v>491</v>
      </c>
      <c r="D2422" s="2">
        <v>975.8</v>
      </c>
      <c r="E2422" s="3">
        <v>1</v>
      </c>
      <c r="F2422" s="9">
        <v>975.8</v>
      </c>
      <c r="G2422" s="5"/>
      <c r="H2422" s="6">
        <v>1</v>
      </c>
    </row>
    <row r="2423" spans="1:8" x14ac:dyDescent="0.2">
      <c r="A2423" s="10" t="s">
        <v>4287</v>
      </c>
      <c r="B2423" s="10" t="s">
        <v>4286</v>
      </c>
      <c r="C2423" s="10" t="s">
        <v>934</v>
      </c>
      <c r="D2423" s="2">
        <v>975.8</v>
      </c>
      <c r="E2423" s="3">
        <v>1</v>
      </c>
      <c r="F2423" s="9">
        <v>975.8</v>
      </c>
      <c r="G2423" s="5"/>
      <c r="H2423" s="6">
        <v>1</v>
      </c>
    </row>
    <row r="2424" spans="1:8" x14ac:dyDescent="0.2">
      <c r="A2424" s="10" t="s">
        <v>4288</v>
      </c>
      <c r="B2424" s="10" t="s">
        <v>4286</v>
      </c>
      <c r="C2424" s="10" t="s">
        <v>1385</v>
      </c>
      <c r="D2424" s="2">
        <v>975.8</v>
      </c>
      <c r="E2424" s="3">
        <v>2</v>
      </c>
      <c r="F2424" s="7">
        <v>1951.6</v>
      </c>
      <c r="G2424" s="5"/>
      <c r="H2424" s="6">
        <v>2</v>
      </c>
    </row>
    <row r="2425" spans="1:8" x14ac:dyDescent="0.2">
      <c r="A2425" s="10" t="s">
        <v>4289</v>
      </c>
      <c r="B2425" s="10" t="s">
        <v>4286</v>
      </c>
      <c r="C2425" s="10" t="s">
        <v>1693</v>
      </c>
      <c r="D2425" s="2">
        <v>975.8</v>
      </c>
      <c r="E2425" s="3">
        <v>1</v>
      </c>
      <c r="F2425" s="9">
        <v>975.8</v>
      </c>
      <c r="G2425" s="5"/>
      <c r="H2425" s="6">
        <v>1</v>
      </c>
    </row>
    <row r="2426" spans="1:8" x14ac:dyDescent="0.2">
      <c r="A2426" s="10" t="s">
        <v>4290</v>
      </c>
      <c r="B2426" s="10" t="s">
        <v>4286</v>
      </c>
      <c r="C2426" s="10" t="s">
        <v>493</v>
      </c>
      <c r="D2426" s="2">
        <v>975.8</v>
      </c>
      <c r="E2426" s="3">
        <v>1</v>
      </c>
      <c r="F2426" s="9">
        <v>975.8</v>
      </c>
      <c r="G2426" s="5"/>
      <c r="H2426" s="6">
        <v>1</v>
      </c>
    </row>
    <row r="2427" spans="1:8" x14ac:dyDescent="0.2">
      <c r="A2427" s="10" t="s">
        <v>4291</v>
      </c>
      <c r="B2427" s="10" t="s">
        <v>4292</v>
      </c>
      <c r="C2427" s="10" t="s">
        <v>536</v>
      </c>
      <c r="D2427" s="2">
        <v>975.8</v>
      </c>
      <c r="E2427" s="3">
        <v>2</v>
      </c>
      <c r="F2427" s="7">
        <v>1951.6</v>
      </c>
      <c r="G2427" s="5"/>
      <c r="H2427" s="6">
        <v>2</v>
      </c>
    </row>
    <row r="2428" spans="1:8" x14ac:dyDescent="0.2">
      <c r="A2428" s="10" t="s">
        <v>4293</v>
      </c>
      <c r="B2428" s="10" t="s">
        <v>4292</v>
      </c>
      <c r="C2428" s="10" t="s">
        <v>491</v>
      </c>
      <c r="D2428" s="2">
        <v>975.8</v>
      </c>
      <c r="E2428" s="3">
        <v>4</v>
      </c>
      <c r="F2428" s="7">
        <v>3903.2</v>
      </c>
      <c r="G2428" s="5"/>
      <c r="H2428" s="6">
        <v>4</v>
      </c>
    </row>
    <row r="2429" spans="1:8" x14ac:dyDescent="0.2">
      <c r="A2429" s="10" t="s">
        <v>4294</v>
      </c>
      <c r="B2429" s="10" t="s">
        <v>4292</v>
      </c>
      <c r="C2429" s="10" t="s">
        <v>934</v>
      </c>
      <c r="D2429" s="2">
        <v>975.8</v>
      </c>
      <c r="E2429" s="3">
        <v>6</v>
      </c>
      <c r="F2429" s="7">
        <v>5854.8</v>
      </c>
      <c r="G2429" s="5"/>
      <c r="H2429" s="6">
        <v>6</v>
      </c>
    </row>
    <row r="2430" spans="1:8" x14ac:dyDescent="0.2">
      <c r="A2430" s="10" t="s">
        <v>4295</v>
      </c>
      <c r="B2430" s="10" t="s">
        <v>4292</v>
      </c>
      <c r="C2430" s="10" t="s">
        <v>1385</v>
      </c>
      <c r="D2430" s="2">
        <v>975.8</v>
      </c>
      <c r="E2430" s="3">
        <v>8</v>
      </c>
      <c r="F2430" s="7">
        <v>7806.4</v>
      </c>
      <c r="G2430" s="5"/>
      <c r="H2430" s="6">
        <v>8</v>
      </c>
    </row>
    <row r="2431" spans="1:8" x14ac:dyDescent="0.2">
      <c r="A2431" s="10" t="s">
        <v>4296</v>
      </c>
      <c r="B2431" s="10" t="s">
        <v>4292</v>
      </c>
      <c r="C2431" s="10" t="s">
        <v>1693</v>
      </c>
      <c r="D2431" s="2">
        <v>975.8</v>
      </c>
      <c r="E2431" s="3">
        <v>6</v>
      </c>
      <c r="F2431" s="7">
        <v>5854.8</v>
      </c>
      <c r="G2431" s="5"/>
      <c r="H2431" s="6">
        <v>6</v>
      </c>
    </row>
    <row r="2432" spans="1:8" x14ac:dyDescent="0.2">
      <c r="A2432" s="10" t="s">
        <v>4297</v>
      </c>
      <c r="B2432" s="10" t="s">
        <v>4292</v>
      </c>
      <c r="C2432" s="10" t="s">
        <v>493</v>
      </c>
      <c r="D2432" s="2">
        <v>975.8</v>
      </c>
      <c r="E2432" s="3">
        <v>4</v>
      </c>
      <c r="F2432" s="7">
        <v>3903.2</v>
      </c>
      <c r="G2432" s="5"/>
      <c r="H2432" s="6">
        <v>4</v>
      </c>
    </row>
    <row r="2433" spans="1:8" x14ac:dyDescent="0.2">
      <c r="A2433" s="10" t="s">
        <v>4298</v>
      </c>
      <c r="B2433" s="10" t="s">
        <v>4292</v>
      </c>
      <c r="C2433" s="10" t="s">
        <v>1745</v>
      </c>
      <c r="D2433" s="2">
        <v>975.8</v>
      </c>
      <c r="E2433" s="3">
        <v>1</v>
      </c>
      <c r="F2433" s="9">
        <v>975.8</v>
      </c>
      <c r="G2433" s="5"/>
      <c r="H2433" s="6">
        <v>1</v>
      </c>
    </row>
    <row r="2434" spans="1:8" x14ac:dyDescent="0.2">
      <c r="A2434" s="10" t="s">
        <v>4299</v>
      </c>
      <c r="B2434" s="10" t="s">
        <v>4300</v>
      </c>
      <c r="C2434" s="10" t="s">
        <v>536</v>
      </c>
      <c r="D2434" s="2">
        <v>975.8</v>
      </c>
      <c r="E2434" s="3">
        <v>4</v>
      </c>
      <c r="F2434" s="7">
        <v>3903.2</v>
      </c>
      <c r="G2434" s="5"/>
      <c r="H2434" s="6">
        <v>4</v>
      </c>
    </row>
    <row r="2435" spans="1:8" x14ac:dyDescent="0.2">
      <c r="A2435" s="10" t="s">
        <v>4301</v>
      </c>
      <c r="B2435" s="10" t="s">
        <v>4300</v>
      </c>
      <c r="C2435" s="10" t="s">
        <v>491</v>
      </c>
      <c r="D2435" s="2">
        <v>975.8</v>
      </c>
      <c r="E2435" s="3">
        <v>8</v>
      </c>
      <c r="F2435" s="7">
        <v>7806.4</v>
      </c>
      <c r="G2435" s="5"/>
      <c r="H2435" s="6">
        <v>8</v>
      </c>
    </row>
    <row r="2436" spans="1:8" x14ac:dyDescent="0.2">
      <c r="A2436" s="10" t="s">
        <v>4302</v>
      </c>
      <c r="B2436" s="10" t="s">
        <v>4300</v>
      </c>
      <c r="C2436" s="10" t="s">
        <v>934</v>
      </c>
      <c r="D2436" s="2">
        <v>975.8</v>
      </c>
      <c r="E2436" s="3">
        <v>13</v>
      </c>
      <c r="F2436" s="7">
        <v>12685.4</v>
      </c>
      <c r="G2436" s="5"/>
      <c r="H2436" s="6">
        <v>13</v>
      </c>
    </row>
    <row r="2437" spans="1:8" x14ac:dyDescent="0.2">
      <c r="A2437" s="10" t="s">
        <v>4303</v>
      </c>
      <c r="B2437" s="10" t="s">
        <v>4300</v>
      </c>
      <c r="C2437" s="10" t="s">
        <v>1385</v>
      </c>
      <c r="D2437" s="2">
        <v>975.8</v>
      </c>
      <c r="E2437" s="3">
        <v>18</v>
      </c>
      <c r="F2437" s="7">
        <v>17564.400000000001</v>
      </c>
      <c r="G2437" s="5"/>
      <c r="H2437" s="6">
        <v>18</v>
      </c>
    </row>
    <row r="2438" spans="1:8" x14ac:dyDescent="0.2">
      <c r="A2438" s="10" t="s">
        <v>4304</v>
      </c>
      <c r="B2438" s="10" t="s">
        <v>4300</v>
      </c>
      <c r="C2438" s="10" t="s">
        <v>1693</v>
      </c>
      <c r="D2438" s="2">
        <v>975.8</v>
      </c>
      <c r="E2438" s="3">
        <v>13</v>
      </c>
      <c r="F2438" s="7">
        <v>12685.4</v>
      </c>
      <c r="G2438" s="5"/>
      <c r="H2438" s="6">
        <v>13</v>
      </c>
    </row>
    <row r="2439" spans="1:8" x14ac:dyDescent="0.2">
      <c r="A2439" s="10" t="s">
        <v>4305</v>
      </c>
      <c r="B2439" s="10" t="s">
        <v>4300</v>
      </c>
      <c r="C2439" s="10" t="s">
        <v>493</v>
      </c>
      <c r="D2439" s="2">
        <v>975.8</v>
      </c>
      <c r="E2439" s="3">
        <v>3</v>
      </c>
      <c r="F2439" s="7">
        <v>2927.4</v>
      </c>
      <c r="G2439" s="5"/>
      <c r="H2439" s="6">
        <v>3</v>
      </c>
    </row>
    <row r="2440" spans="1:8" x14ac:dyDescent="0.2">
      <c r="A2440" s="10" t="s">
        <v>4306</v>
      </c>
      <c r="B2440" s="10" t="s">
        <v>4300</v>
      </c>
      <c r="C2440" s="10" t="s">
        <v>1745</v>
      </c>
      <c r="D2440" s="2">
        <v>975.8</v>
      </c>
      <c r="E2440" s="3">
        <v>2</v>
      </c>
      <c r="F2440" s="7">
        <v>1951.6</v>
      </c>
      <c r="G2440" s="5"/>
      <c r="H2440" s="6">
        <v>2</v>
      </c>
    </row>
    <row r="2441" spans="1:8" x14ac:dyDescent="0.2">
      <c r="A2441" s="10" t="s">
        <v>4307</v>
      </c>
      <c r="B2441" s="10" t="s">
        <v>4308</v>
      </c>
      <c r="C2441" s="10" t="s">
        <v>491</v>
      </c>
      <c r="D2441" s="2">
        <v>975.8</v>
      </c>
      <c r="E2441" s="3">
        <v>1</v>
      </c>
      <c r="F2441" s="9">
        <v>975.8</v>
      </c>
      <c r="G2441" s="5"/>
      <c r="H2441" s="6">
        <v>1</v>
      </c>
    </row>
    <row r="2442" spans="1:8" x14ac:dyDescent="0.2">
      <c r="A2442" s="10" t="s">
        <v>4309</v>
      </c>
      <c r="B2442" s="10" t="s">
        <v>4308</v>
      </c>
      <c r="C2442" s="10" t="s">
        <v>934</v>
      </c>
      <c r="D2442" s="2">
        <v>975.8</v>
      </c>
      <c r="E2442" s="3">
        <v>2</v>
      </c>
      <c r="F2442" s="7">
        <v>1951.6</v>
      </c>
      <c r="G2442" s="5"/>
      <c r="H2442" s="6">
        <v>2</v>
      </c>
    </row>
    <row r="2443" spans="1:8" x14ac:dyDescent="0.2">
      <c r="A2443" s="10" t="s">
        <v>4310</v>
      </c>
      <c r="B2443" s="10" t="s">
        <v>4308</v>
      </c>
      <c r="C2443" s="10" t="s">
        <v>1385</v>
      </c>
      <c r="D2443" s="2">
        <v>975.8</v>
      </c>
      <c r="E2443" s="3">
        <v>3</v>
      </c>
      <c r="F2443" s="7">
        <v>2927.4</v>
      </c>
      <c r="G2443" s="5"/>
      <c r="H2443" s="6">
        <v>3</v>
      </c>
    </row>
    <row r="2444" spans="1:8" x14ac:dyDescent="0.2">
      <c r="A2444" s="10" t="s">
        <v>4311</v>
      </c>
      <c r="B2444" s="10" t="s">
        <v>4308</v>
      </c>
      <c r="C2444" s="10" t="s">
        <v>1693</v>
      </c>
      <c r="D2444" s="2">
        <v>975.8</v>
      </c>
      <c r="E2444" s="3">
        <v>2</v>
      </c>
      <c r="F2444" s="7">
        <v>1951.6</v>
      </c>
      <c r="G2444" s="5"/>
      <c r="H2444" s="6">
        <v>2</v>
      </c>
    </row>
    <row r="2445" spans="1:8" x14ac:dyDescent="0.2">
      <c r="A2445" s="10" t="s">
        <v>4312</v>
      </c>
      <c r="B2445" s="10" t="s">
        <v>4308</v>
      </c>
      <c r="C2445" s="10" t="s">
        <v>493</v>
      </c>
      <c r="D2445" s="2">
        <v>975.8</v>
      </c>
      <c r="E2445" s="3">
        <v>1</v>
      </c>
      <c r="F2445" s="9">
        <v>975.8</v>
      </c>
      <c r="G2445" s="5"/>
      <c r="H2445" s="6">
        <v>1</v>
      </c>
    </row>
    <row r="2446" spans="1:8" x14ac:dyDescent="0.2">
      <c r="A2446" s="10" t="s">
        <v>4313</v>
      </c>
      <c r="B2446" s="10" t="s">
        <v>4314</v>
      </c>
      <c r="C2446" s="10" t="s">
        <v>536</v>
      </c>
      <c r="D2446" s="2">
        <v>975.8</v>
      </c>
      <c r="E2446" s="3">
        <v>10</v>
      </c>
      <c r="F2446" s="8">
        <v>9758</v>
      </c>
      <c r="G2446" s="5"/>
      <c r="H2446" s="6">
        <v>10</v>
      </c>
    </row>
    <row r="2447" spans="1:8" x14ac:dyDescent="0.2">
      <c r="A2447" s="10" t="s">
        <v>4315</v>
      </c>
      <c r="B2447" s="10" t="s">
        <v>4314</v>
      </c>
      <c r="C2447" s="10" t="s">
        <v>491</v>
      </c>
      <c r="D2447" s="2">
        <v>975.8</v>
      </c>
      <c r="E2447" s="3">
        <v>20</v>
      </c>
      <c r="F2447" s="8">
        <v>19516</v>
      </c>
      <c r="G2447" s="5"/>
      <c r="H2447" s="6">
        <v>20</v>
      </c>
    </row>
    <row r="2448" spans="1:8" x14ac:dyDescent="0.2">
      <c r="A2448" s="10" t="s">
        <v>4316</v>
      </c>
      <c r="B2448" s="10" t="s">
        <v>4314</v>
      </c>
      <c r="C2448" s="10" t="s">
        <v>934</v>
      </c>
      <c r="D2448" s="2">
        <v>975.8</v>
      </c>
      <c r="E2448" s="3">
        <v>30</v>
      </c>
      <c r="F2448" s="8">
        <v>29274</v>
      </c>
      <c r="G2448" s="5"/>
      <c r="H2448" s="6">
        <v>30</v>
      </c>
    </row>
    <row r="2449" spans="1:8" x14ac:dyDescent="0.2">
      <c r="A2449" s="10" t="s">
        <v>4317</v>
      </c>
      <c r="B2449" s="10" t="s">
        <v>4314</v>
      </c>
      <c r="C2449" s="10" t="s">
        <v>1385</v>
      </c>
      <c r="D2449" s="2">
        <v>975.8</v>
      </c>
      <c r="E2449" s="3">
        <v>40</v>
      </c>
      <c r="F2449" s="8">
        <v>39032</v>
      </c>
      <c r="G2449" s="5"/>
      <c r="H2449" s="6">
        <v>40</v>
      </c>
    </row>
    <row r="2450" spans="1:8" x14ac:dyDescent="0.2">
      <c r="A2450" s="10" t="s">
        <v>4318</v>
      </c>
      <c r="B2450" s="10" t="s">
        <v>4314</v>
      </c>
      <c r="C2450" s="10" t="s">
        <v>1693</v>
      </c>
      <c r="D2450" s="2">
        <v>975.8</v>
      </c>
      <c r="E2450" s="3">
        <v>30</v>
      </c>
      <c r="F2450" s="8">
        <v>29274</v>
      </c>
      <c r="G2450" s="5"/>
      <c r="H2450" s="6">
        <v>30</v>
      </c>
    </row>
    <row r="2451" spans="1:8" x14ac:dyDescent="0.2">
      <c r="A2451" s="10" t="s">
        <v>4319</v>
      </c>
      <c r="B2451" s="10" t="s">
        <v>4314</v>
      </c>
      <c r="C2451" s="10" t="s">
        <v>493</v>
      </c>
      <c r="D2451" s="2">
        <v>975.8</v>
      </c>
      <c r="E2451" s="3">
        <v>15</v>
      </c>
      <c r="F2451" s="8">
        <v>14637</v>
      </c>
      <c r="G2451" s="5"/>
      <c r="H2451" s="6">
        <v>15</v>
      </c>
    </row>
    <row r="2452" spans="1:8" x14ac:dyDescent="0.2">
      <c r="A2452" s="10" t="s">
        <v>4320</v>
      </c>
      <c r="B2452" s="10" t="s">
        <v>4314</v>
      </c>
      <c r="C2452" s="10" t="s">
        <v>1745</v>
      </c>
      <c r="D2452" s="2">
        <v>975.8</v>
      </c>
      <c r="E2452" s="3">
        <v>2</v>
      </c>
      <c r="F2452" s="7">
        <v>1951.6</v>
      </c>
      <c r="G2452" s="5"/>
      <c r="H2452" s="6">
        <v>2</v>
      </c>
    </row>
    <row r="2453" spans="1:8" x14ac:dyDescent="0.2">
      <c r="A2453" s="10" t="s">
        <v>4321</v>
      </c>
      <c r="B2453" s="10" t="s">
        <v>4322</v>
      </c>
      <c r="C2453" s="10" t="s">
        <v>536</v>
      </c>
      <c r="D2453" s="2">
        <v>975.8</v>
      </c>
      <c r="E2453" s="3">
        <v>10</v>
      </c>
      <c r="F2453" s="8">
        <v>9758</v>
      </c>
      <c r="G2453" s="5"/>
      <c r="H2453" s="6">
        <v>10</v>
      </c>
    </row>
    <row r="2454" spans="1:8" x14ac:dyDescent="0.2">
      <c r="A2454" s="10" t="s">
        <v>4323</v>
      </c>
      <c r="B2454" s="10" t="s">
        <v>4322</v>
      </c>
      <c r="C2454" s="10" t="s">
        <v>491</v>
      </c>
      <c r="D2454" s="2">
        <v>975.8</v>
      </c>
      <c r="E2454" s="3">
        <v>20</v>
      </c>
      <c r="F2454" s="8">
        <v>19516</v>
      </c>
      <c r="G2454" s="5"/>
      <c r="H2454" s="6">
        <v>20</v>
      </c>
    </row>
    <row r="2455" spans="1:8" x14ac:dyDescent="0.2">
      <c r="A2455" s="10" t="s">
        <v>4324</v>
      </c>
      <c r="B2455" s="10" t="s">
        <v>4322</v>
      </c>
      <c r="C2455" s="10" t="s">
        <v>934</v>
      </c>
      <c r="D2455" s="2">
        <v>975.8</v>
      </c>
      <c r="E2455" s="3">
        <v>30</v>
      </c>
      <c r="F2455" s="8">
        <v>29274</v>
      </c>
      <c r="G2455" s="5"/>
      <c r="H2455" s="6">
        <v>30</v>
      </c>
    </row>
    <row r="2456" spans="1:8" x14ac:dyDescent="0.2">
      <c r="A2456" s="10" t="s">
        <v>4325</v>
      </c>
      <c r="B2456" s="10" t="s">
        <v>4322</v>
      </c>
      <c r="C2456" s="10" t="s">
        <v>1385</v>
      </c>
      <c r="D2456" s="2">
        <v>975.8</v>
      </c>
      <c r="E2456" s="3">
        <v>36</v>
      </c>
      <c r="F2456" s="7">
        <v>35128.800000000003</v>
      </c>
      <c r="G2456" s="5"/>
      <c r="H2456" s="6">
        <v>36</v>
      </c>
    </row>
    <row r="2457" spans="1:8" x14ac:dyDescent="0.2">
      <c r="A2457" s="10" t="s">
        <v>4326</v>
      </c>
      <c r="B2457" s="10" t="s">
        <v>4322</v>
      </c>
      <c r="C2457" s="10" t="s">
        <v>1693</v>
      </c>
      <c r="D2457" s="2">
        <v>975.8</v>
      </c>
      <c r="E2457" s="3">
        <v>30</v>
      </c>
      <c r="F2457" s="8">
        <v>29274</v>
      </c>
      <c r="G2457" s="5"/>
      <c r="H2457" s="6">
        <v>30</v>
      </c>
    </row>
    <row r="2458" spans="1:8" x14ac:dyDescent="0.2">
      <c r="A2458" s="10" t="s">
        <v>4327</v>
      </c>
      <c r="B2458" s="10" t="s">
        <v>4322</v>
      </c>
      <c r="C2458" s="10" t="s">
        <v>493</v>
      </c>
      <c r="D2458" s="2">
        <v>975.8</v>
      </c>
      <c r="E2458" s="3">
        <v>16</v>
      </c>
      <c r="F2458" s="7">
        <v>15612.8</v>
      </c>
      <c r="G2458" s="5"/>
      <c r="H2458" s="6">
        <v>16</v>
      </c>
    </row>
    <row r="2459" spans="1:8" x14ac:dyDescent="0.2">
      <c r="A2459" s="10" t="s">
        <v>4328</v>
      </c>
      <c r="B2459" s="10" t="s">
        <v>4322</v>
      </c>
      <c r="C2459" s="10" t="s">
        <v>1745</v>
      </c>
      <c r="D2459" s="2">
        <v>975.8</v>
      </c>
      <c r="E2459" s="3">
        <v>9</v>
      </c>
      <c r="F2459" s="7">
        <v>8782.2000000000007</v>
      </c>
      <c r="G2459" s="5"/>
      <c r="H2459" s="6">
        <v>9</v>
      </c>
    </row>
    <row r="2460" spans="1:8" x14ac:dyDescent="0.2">
      <c r="A2460" s="10" t="s">
        <v>4329</v>
      </c>
      <c r="B2460" s="10" t="s">
        <v>4330</v>
      </c>
      <c r="C2460" s="10" t="s">
        <v>491</v>
      </c>
      <c r="D2460" s="2">
        <v>975.8</v>
      </c>
      <c r="E2460" s="3">
        <v>1</v>
      </c>
      <c r="F2460" s="9">
        <v>975.8</v>
      </c>
      <c r="G2460" s="5"/>
      <c r="H2460" s="6">
        <v>1</v>
      </c>
    </row>
    <row r="2461" spans="1:8" x14ac:dyDescent="0.2">
      <c r="A2461" s="10" t="s">
        <v>4331</v>
      </c>
      <c r="B2461" s="10" t="s">
        <v>4330</v>
      </c>
      <c r="C2461" s="10" t="s">
        <v>934</v>
      </c>
      <c r="D2461" s="2">
        <v>975.8</v>
      </c>
      <c r="E2461" s="3">
        <v>2</v>
      </c>
      <c r="F2461" s="7">
        <v>1951.6</v>
      </c>
      <c r="G2461" s="5"/>
      <c r="H2461" s="6">
        <v>2</v>
      </c>
    </row>
    <row r="2462" spans="1:8" x14ac:dyDescent="0.2">
      <c r="A2462" s="10" t="s">
        <v>4332</v>
      </c>
      <c r="B2462" s="10" t="s">
        <v>4330</v>
      </c>
      <c r="C2462" s="10" t="s">
        <v>1385</v>
      </c>
      <c r="D2462" s="2">
        <v>975.8</v>
      </c>
      <c r="E2462" s="3">
        <v>3</v>
      </c>
      <c r="F2462" s="7">
        <v>2927.4</v>
      </c>
      <c r="G2462" s="5"/>
      <c r="H2462" s="6">
        <v>3</v>
      </c>
    </row>
    <row r="2463" spans="1:8" x14ac:dyDescent="0.2">
      <c r="A2463" s="10" t="s">
        <v>4333</v>
      </c>
      <c r="B2463" s="10" t="s">
        <v>4330</v>
      </c>
      <c r="C2463" s="10" t="s">
        <v>1693</v>
      </c>
      <c r="D2463" s="2">
        <v>975.8</v>
      </c>
      <c r="E2463" s="3">
        <v>2</v>
      </c>
      <c r="F2463" s="7">
        <v>1951.6</v>
      </c>
      <c r="G2463" s="5"/>
      <c r="H2463" s="6">
        <v>2</v>
      </c>
    </row>
    <row r="2464" spans="1:8" x14ac:dyDescent="0.2">
      <c r="A2464" s="10" t="s">
        <v>4334</v>
      </c>
      <c r="B2464" s="10" t="s">
        <v>4330</v>
      </c>
      <c r="C2464" s="10" t="s">
        <v>493</v>
      </c>
      <c r="D2464" s="2">
        <v>975.8</v>
      </c>
      <c r="E2464" s="3">
        <v>1</v>
      </c>
      <c r="F2464" s="9">
        <v>975.8</v>
      </c>
      <c r="G2464" s="5"/>
      <c r="H2464" s="6">
        <v>1</v>
      </c>
    </row>
    <row r="2465" spans="1:8" x14ac:dyDescent="0.2">
      <c r="A2465" s="10" t="s">
        <v>4335</v>
      </c>
      <c r="B2465" s="10" t="s">
        <v>4330</v>
      </c>
      <c r="C2465" s="10" t="s">
        <v>1745</v>
      </c>
      <c r="D2465" s="2">
        <v>975.8</v>
      </c>
      <c r="E2465" s="3">
        <v>1</v>
      </c>
      <c r="F2465" s="9">
        <v>975.8</v>
      </c>
      <c r="G2465" s="5"/>
      <c r="H2465" s="6">
        <v>1</v>
      </c>
    </row>
    <row r="2466" spans="1:8" x14ac:dyDescent="0.2">
      <c r="A2466" s="10" t="s">
        <v>4336</v>
      </c>
      <c r="B2466" s="10" t="s">
        <v>4337</v>
      </c>
      <c r="C2466" s="10" t="s">
        <v>536</v>
      </c>
      <c r="D2466" s="2">
        <v>975.8</v>
      </c>
      <c r="E2466" s="3">
        <v>4</v>
      </c>
      <c r="F2466" s="7">
        <v>3903.2</v>
      </c>
      <c r="G2466" s="5"/>
      <c r="H2466" s="6">
        <v>4</v>
      </c>
    </row>
    <row r="2467" spans="1:8" x14ac:dyDescent="0.2">
      <c r="A2467" s="10" t="s">
        <v>4338</v>
      </c>
      <c r="B2467" s="10" t="s">
        <v>4337</v>
      </c>
      <c r="C2467" s="10" t="s">
        <v>491</v>
      </c>
      <c r="D2467" s="2">
        <v>975.8</v>
      </c>
      <c r="E2467" s="3">
        <v>8</v>
      </c>
      <c r="F2467" s="7">
        <v>7806.4</v>
      </c>
      <c r="G2467" s="5"/>
      <c r="H2467" s="6">
        <v>8</v>
      </c>
    </row>
    <row r="2468" spans="1:8" x14ac:dyDescent="0.2">
      <c r="A2468" s="10" t="s">
        <v>4339</v>
      </c>
      <c r="B2468" s="10" t="s">
        <v>4337</v>
      </c>
      <c r="C2468" s="10" t="s">
        <v>934</v>
      </c>
      <c r="D2468" s="2">
        <v>975.8</v>
      </c>
      <c r="E2468" s="3">
        <v>12</v>
      </c>
      <c r="F2468" s="7">
        <v>11709.6</v>
      </c>
      <c r="G2468" s="5"/>
      <c r="H2468" s="6">
        <v>12</v>
      </c>
    </row>
    <row r="2469" spans="1:8" x14ac:dyDescent="0.2">
      <c r="A2469" s="10" t="s">
        <v>4340</v>
      </c>
      <c r="B2469" s="10" t="s">
        <v>4337</v>
      </c>
      <c r="C2469" s="10" t="s">
        <v>1385</v>
      </c>
      <c r="D2469" s="2">
        <v>975.8</v>
      </c>
      <c r="E2469" s="3">
        <v>18</v>
      </c>
      <c r="F2469" s="7">
        <v>17564.400000000001</v>
      </c>
      <c r="G2469" s="5"/>
      <c r="H2469" s="6">
        <v>18</v>
      </c>
    </row>
    <row r="2470" spans="1:8" x14ac:dyDescent="0.2">
      <c r="A2470" s="10" t="s">
        <v>4341</v>
      </c>
      <c r="B2470" s="10" t="s">
        <v>4337</v>
      </c>
      <c r="C2470" s="10" t="s">
        <v>1693</v>
      </c>
      <c r="D2470" s="2">
        <v>975.8</v>
      </c>
      <c r="E2470" s="3">
        <v>12</v>
      </c>
      <c r="F2470" s="7">
        <v>11709.6</v>
      </c>
      <c r="G2470" s="5"/>
      <c r="H2470" s="6">
        <v>12</v>
      </c>
    </row>
    <row r="2471" spans="1:8" x14ac:dyDescent="0.2">
      <c r="A2471" s="10" t="s">
        <v>4342</v>
      </c>
      <c r="B2471" s="10" t="s">
        <v>4337</v>
      </c>
      <c r="C2471" s="10" t="s">
        <v>493</v>
      </c>
      <c r="D2471" s="2">
        <v>975.8</v>
      </c>
      <c r="E2471" s="3">
        <v>8</v>
      </c>
      <c r="F2471" s="7">
        <v>7806.4</v>
      </c>
      <c r="G2471" s="5"/>
      <c r="H2471" s="6">
        <v>8</v>
      </c>
    </row>
    <row r="2472" spans="1:8" x14ac:dyDescent="0.2">
      <c r="A2472" s="10" t="s">
        <v>4343</v>
      </c>
      <c r="B2472" s="10" t="s">
        <v>4337</v>
      </c>
      <c r="C2472" s="10" t="s">
        <v>1745</v>
      </c>
      <c r="D2472" s="2">
        <v>975.8</v>
      </c>
      <c r="E2472" s="3">
        <v>4</v>
      </c>
      <c r="F2472" s="7">
        <v>3903.2</v>
      </c>
      <c r="G2472" s="5"/>
      <c r="H2472" s="6">
        <v>4</v>
      </c>
    </row>
    <row r="2473" spans="1:8" x14ac:dyDescent="0.2">
      <c r="A2473" s="10" t="s">
        <v>4344</v>
      </c>
      <c r="B2473" s="10" t="s">
        <v>4345</v>
      </c>
      <c r="C2473" s="10" t="s">
        <v>934</v>
      </c>
      <c r="D2473" s="2">
        <v>975.8</v>
      </c>
      <c r="E2473" s="3">
        <v>8</v>
      </c>
      <c r="F2473" s="7">
        <v>7806.4</v>
      </c>
      <c r="G2473" s="5"/>
      <c r="H2473" s="6">
        <v>8</v>
      </c>
    </row>
    <row r="2474" spans="1:8" x14ac:dyDescent="0.2">
      <c r="A2474" s="10" t="s">
        <v>4346</v>
      </c>
      <c r="B2474" s="10" t="s">
        <v>4345</v>
      </c>
      <c r="C2474" s="10" t="s">
        <v>1385</v>
      </c>
      <c r="D2474" s="2">
        <v>975.8</v>
      </c>
      <c r="E2474" s="3">
        <v>10</v>
      </c>
      <c r="F2474" s="8">
        <v>9758</v>
      </c>
      <c r="G2474" s="5"/>
      <c r="H2474" s="6">
        <v>10</v>
      </c>
    </row>
    <row r="2475" spans="1:8" x14ac:dyDescent="0.2">
      <c r="A2475" s="10" t="s">
        <v>4347</v>
      </c>
      <c r="B2475" s="10" t="s">
        <v>4348</v>
      </c>
      <c r="C2475" s="10" t="s">
        <v>536</v>
      </c>
      <c r="D2475" s="2">
        <v>975.8</v>
      </c>
      <c r="E2475" s="3">
        <v>2</v>
      </c>
      <c r="F2475" s="7">
        <v>1951.6</v>
      </c>
      <c r="G2475" s="5"/>
      <c r="H2475" s="6">
        <v>2</v>
      </c>
    </row>
    <row r="2476" spans="1:8" x14ac:dyDescent="0.2">
      <c r="A2476" s="10" t="s">
        <v>4349</v>
      </c>
      <c r="B2476" s="10" t="s">
        <v>4348</v>
      </c>
      <c r="C2476" s="10" t="s">
        <v>491</v>
      </c>
      <c r="D2476" s="2">
        <v>975.8</v>
      </c>
      <c r="E2476" s="3">
        <v>4</v>
      </c>
      <c r="F2476" s="7">
        <v>3903.2</v>
      </c>
      <c r="G2476" s="5"/>
      <c r="H2476" s="6">
        <v>4</v>
      </c>
    </row>
    <row r="2477" spans="1:8" x14ac:dyDescent="0.2">
      <c r="A2477" s="10" t="s">
        <v>4350</v>
      </c>
      <c r="B2477" s="10" t="s">
        <v>4348</v>
      </c>
      <c r="C2477" s="10" t="s">
        <v>934</v>
      </c>
      <c r="D2477" s="2">
        <v>975.8</v>
      </c>
      <c r="E2477" s="3">
        <v>6</v>
      </c>
      <c r="F2477" s="7">
        <v>5854.8</v>
      </c>
      <c r="G2477" s="5"/>
      <c r="H2477" s="6">
        <v>6</v>
      </c>
    </row>
    <row r="2478" spans="1:8" x14ac:dyDescent="0.2">
      <c r="A2478" s="10" t="s">
        <v>4351</v>
      </c>
      <c r="B2478" s="10" t="s">
        <v>4348</v>
      </c>
      <c r="C2478" s="10" t="s">
        <v>1385</v>
      </c>
      <c r="D2478" s="2">
        <v>975.8</v>
      </c>
      <c r="E2478" s="3">
        <v>8</v>
      </c>
      <c r="F2478" s="7">
        <v>7806.4</v>
      </c>
      <c r="G2478" s="5"/>
      <c r="H2478" s="6">
        <v>8</v>
      </c>
    </row>
    <row r="2479" spans="1:8" x14ac:dyDescent="0.2">
      <c r="A2479" s="10" t="s">
        <v>4352</v>
      </c>
      <c r="B2479" s="10" t="s">
        <v>4348</v>
      </c>
      <c r="C2479" s="10" t="s">
        <v>1693</v>
      </c>
      <c r="D2479" s="2">
        <v>975.8</v>
      </c>
      <c r="E2479" s="3">
        <v>6</v>
      </c>
      <c r="F2479" s="7">
        <v>5854.8</v>
      </c>
      <c r="G2479" s="5"/>
      <c r="H2479" s="6">
        <v>6</v>
      </c>
    </row>
    <row r="2480" spans="1:8" x14ac:dyDescent="0.2">
      <c r="A2480" s="10" t="s">
        <v>4353</v>
      </c>
      <c r="B2480" s="10" t="s">
        <v>4348</v>
      </c>
      <c r="C2480" s="10" t="s">
        <v>493</v>
      </c>
      <c r="D2480" s="2">
        <v>975.8</v>
      </c>
      <c r="E2480" s="3">
        <v>3</v>
      </c>
      <c r="F2480" s="7">
        <v>2927.4</v>
      </c>
      <c r="G2480" s="5"/>
      <c r="H2480" s="6">
        <v>3</v>
      </c>
    </row>
    <row r="2481" spans="1:8" x14ac:dyDescent="0.2">
      <c r="A2481" s="10" t="s">
        <v>4354</v>
      </c>
      <c r="B2481" s="10" t="s">
        <v>4348</v>
      </c>
      <c r="C2481" s="10" t="s">
        <v>1745</v>
      </c>
      <c r="D2481" s="2">
        <v>975.8</v>
      </c>
      <c r="E2481" s="3">
        <v>2</v>
      </c>
      <c r="F2481" s="7">
        <v>1951.6</v>
      </c>
      <c r="G2481" s="5"/>
      <c r="H2481" s="6">
        <v>2</v>
      </c>
    </row>
    <row r="2482" spans="1:8" x14ac:dyDescent="0.2">
      <c r="A2482" s="10" t="s">
        <v>4355</v>
      </c>
      <c r="B2482" s="10" t="s">
        <v>4356</v>
      </c>
      <c r="C2482" s="10" t="s">
        <v>491</v>
      </c>
      <c r="D2482" s="2">
        <v>975.8</v>
      </c>
      <c r="E2482" s="3">
        <v>1</v>
      </c>
      <c r="F2482" s="9">
        <v>975.8</v>
      </c>
      <c r="G2482" s="5"/>
      <c r="H2482" s="6">
        <v>1</v>
      </c>
    </row>
    <row r="2483" spans="1:8" x14ac:dyDescent="0.2">
      <c r="A2483" s="10" t="s">
        <v>4357</v>
      </c>
      <c r="B2483" s="10" t="s">
        <v>4356</v>
      </c>
      <c r="C2483" s="10" t="s">
        <v>934</v>
      </c>
      <c r="D2483" s="2">
        <v>975.8</v>
      </c>
      <c r="E2483" s="3">
        <v>1</v>
      </c>
      <c r="F2483" s="9">
        <v>975.8</v>
      </c>
      <c r="G2483" s="5"/>
      <c r="H2483" s="6">
        <v>1</v>
      </c>
    </row>
    <row r="2484" spans="1:8" x14ac:dyDescent="0.2">
      <c r="A2484" s="10" t="s">
        <v>4358</v>
      </c>
      <c r="B2484" s="10" t="s">
        <v>4356</v>
      </c>
      <c r="C2484" s="10" t="s">
        <v>1385</v>
      </c>
      <c r="D2484" s="2">
        <v>975.8</v>
      </c>
      <c r="E2484" s="3">
        <v>2</v>
      </c>
      <c r="F2484" s="7">
        <v>1951.6</v>
      </c>
      <c r="G2484" s="5"/>
      <c r="H2484" s="6">
        <v>2</v>
      </c>
    </row>
    <row r="2485" spans="1:8" x14ac:dyDescent="0.2">
      <c r="A2485" s="10" t="s">
        <v>4359</v>
      </c>
      <c r="B2485" s="10" t="s">
        <v>4356</v>
      </c>
      <c r="C2485" s="10" t="s">
        <v>1693</v>
      </c>
      <c r="D2485" s="2">
        <v>975.8</v>
      </c>
      <c r="E2485" s="3">
        <v>1</v>
      </c>
      <c r="F2485" s="9">
        <v>975.8</v>
      </c>
      <c r="G2485" s="5"/>
      <c r="H2485" s="6">
        <v>1</v>
      </c>
    </row>
    <row r="2486" spans="1:8" x14ac:dyDescent="0.2">
      <c r="A2486" s="10" t="s">
        <v>4360</v>
      </c>
      <c r="B2486" s="10" t="s">
        <v>4356</v>
      </c>
      <c r="C2486" s="10" t="s">
        <v>493</v>
      </c>
      <c r="D2486" s="2">
        <v>975.8</v>
      </c>
      <c r="E2486" s="3">
        <v>1</v>
      </c>
      <c r="F2486" s="9">
        <v>975.8</v>
      </c>
      <c r="G2486" s="5"/>
      <c r="H2486" s="6">
        <v>1</v>
      </c>
    </row>
    <row r="2487" spans="1:8" x14ac:dyDescent="0.2">
      <c r="A2487" s="10" t="s">
        <v>4361</v>
      </c>
      <c r="B2487" s="10" t="s">
        <v>4362</v>
      </c>
      <c r="C2487" s="10" t="s">
        <v>491</v>
      </c>
      <c r="D2487" s="2">
        <v>975.8</v>
      </c>
      <c r="E2487" s="3">
        <v>1</v>
      </c>
      <c r="F2487" s="9">
        <v>975.8</v>
      </c>
      <c r="G2487" s="5"/>
      <c r="H2487" s="6">
        <v>1</v>
      </c>
    </row>
    <row r="2488" spans="1:8" x14ac:dyDescent="0.2">
      <c r="A2488" s="10" t="s">
        <v>4363</v>
      </c>
      <c r="B2488" s="10" t="s">
        <v>4362</v>
      </c>
      <c r="C2488" s="10" t="s">
        <v>934</v>
      </c>
      <c r="D2488" s="2">
        <v>975.8</v>
      </c>
      <c r="E2488" s="3">
        <v>1</v>
      </c>
      <c r="F2488" s="9">
        <v>975.8</v>
      </c>
      <c r="G2488" s="5"/>
      <c r="H2488" s="6">
        <v>1</v>
      </c>
    </row>
    <row r="2489" spans="1:8" x14ac:dyDescent="0.2">
      <c r="A2489" s="10" t="s">
        <v>4364</v>
      </c>
      <c r="B2489" s="10" t="s">
        <v>4362</v>
      </c>
      <c r="C2489" s="10" t="s">
        <v>1385</v>
      </c>
      <c r="D2489" s="2">
        <v>975.8</v>
      </c>
      <c r="E2489" s="3">
        <v>2</v>
      </c>
      <c r="F2489" s="7">
        <v>1951.6</v>
      </c>
      <c r="G2489" s="5"/>
      <c r="H2489" s="6">
        <v>2</v>
      </c>
    </row>
    <row r="2490" spans="1:8" x14ac:dyDescent="0.2">
      <c r="A2490" s="10" t="s">
        <v>4365</v>
      </c>
      <c r="B2490" s="10" t="s">
        <v>4362</v>
      </c>
      <c r="C2490" s="10" t="s">
        <v>1693</v>
      </c>
      <c r="D2490" s="2">
        <v>975.8</v>
      </c>
      <c r="E2490" s="3">
        <v>1</v>
      </c>
      <c r="F2490" s="9">
        <v>975.8</v>
      </c>
      <c r="G2490" s="5"/>
      <c r="H2490" s="6">
        <v>1</v>
      </c>
    </row>
    <row r="2491" spans="1:8" x14ac:dyDescent="0.2">
      <c r="A2491" s="10" t="s">
        <v>4366</v>
      </c>
      <c r="B2491" s="10" t="s">
        <v>4367</v>
      </c>
      <c r="C2491" s="10" t="s">
        <v>491</v>
      </c>
      <c r="D2491" s="2">
        <v>975.8</v>
      </c>
      <c r="E2491" s="3">
        <v>1</v>
      </c>
      <c r="F2491" s="9">
        <v>975.8</v>
      </c>
      <c r="G2491" s="5"/>
      <c r="H2491" s="6">
        <v>1</v>
      </c>
    </row>
    <row r="2492" spans="1:8" x14ac:dyDescent="0.2">
      <c r="A2492" s="10" t="s">
        <v>4368</v>
      </c>
      <c r="B2492" s="10" t="s">
        <v>4367</v>
      </c>
      <c r="C2492" s="10" t="s">
        <v>934</v>
      </c>
      <c r="D2492" s="2">
        <v>975.8</v>
      </c>
      <c r="E2492" s="3">
        <v>1</v>
      </c>
      <c r="F2492" s="9">
        <v>975.8</v>
      </c>
      <c r="G2492" s="5"/>
      <c r="H2492" s="6">
        <v>1</v>
      </c>
    </row>
    <row r="2493" spans="1:8" x14ac:dyDescent="0.2">
      <c r="A2493" s="10" t="s">
        <v>4369</v>
      </c>
      <c r="B2493" s="10" t="s">
        <v>4367</v>
      </c>
      <c r="C2493" s="10" t="s">
        <v>1385</v>
      </c>
      <c r="D2493" s="2">
        <v>975.8</v>
      </c>
      <c r="E2493" s="3">
        <v>2</v>
      </c>
      <c r="F2493" s="7">
        <v>1951.6</v>
      </c>
      <c r="G2493" s="5"/>
      <c r="H2493" s="6">
        <v>2</v>
      </c>
    </row>
    <row r="2494" spans="1:8" x14ac:dyDescent="0.2">
      <c r="A2494" s="10" t="s">
        <v>4370</v>
      </c>
      <c r="B2494" s="10" t="s">
        <v>4367</v>
      </c>
      <c r="C2494" s="10" t="s">
        <v>1693</v>
      </c>
      <c r="D2494" s="2">
        <v>975.8</v>
      </c>
      <c r="E2494" s="3">
        <v>1</v>
      </c>
      <c r="F2494" s="9">
        <v>975.8</v>
      </c>
      <c r="G2494" s="5"/>
      <c r="H2494" s="6">
        <v>1</v>
      </c>
    </row>
    <row r="2495" spans="1:8" x14ac:dyDescent="0.2">
      <c r="A2495" s="10" t="s">
        <v>4371</v>
      </c>
      <c r="B2495" s="10" t="s">
        <v>4367</v>
      </c>
      <c r="C2495" s="10" t="s">
        <v>493</v>
      </c>
      <c r="D2495" s="2">
        <v>975.8</v>
      </c>
      <c r="E2495" s="3">
        <v>1</v>
      </c>
      <c r="F2495" s="9">
        <v>975.8</v>
      </c>
      <c r="G2495" s="5"/>
      <c r="H2495" s="6">
        <v>1</v>
      </c>
    </row>
    <row r="2496" spans="1:8" x14ac:dyDescent="0.2">
      <c r="A2496" s="10" t="s">
        <v>4372</v>
      </c>
      <c r="B2496" s="10" t="s">
        <v>4373</v>
      </c>
      <c r="C2496" s="10" t="s">
        <v>491</v>
      </c>
      <c r="D2496" s="2">
        <v>975.8</v>
      </c>
      <c r="E2496" s="3">
        <v>7</v>
      </c>
      <c r="F2496" s="7">
        <v>6830.6</v>
      </c>
      <c r="G2496" s="5"/>
      <c r="H2496" s="6">
        <v>7</v>
      </c>
    </row>
    <row r="2497" spans="1:8" x14ac:dyDescent="0.2">
      <c r="A2497" s="10" t="s">
        <v>4374</v>
      </c>
      <c r="B2497" s="10" t="s">
        <v>4373</v>
      </c>
      <c r="C2497" s="10" t="s">
        <v>934</v>
      </c>
      <c r="D2497" s="2">
        <v>975.8</v>
      </c>
      <c r="E2497" s="3">
        <v>1</v>
      </c>
      <c r="F2497" s="9">
        <v>975.8</v>
      </c>
      <c r="G2497" s="5"/>
      <c r="H2497" s="6">
        <v>1</v>
      </c>
    </row>
    <row r="2498" spans="1:8" x14ac:dyDescent="0.2">
      <c r="A2498" s="10" t="s">
        <v>4375</v>
      </c>
      <c r="B2498" s="10" t="s">
        <v>4373</v>
      </c>
      <c r="C2498" s="10" t="s">
        <v>1385</v>
      </c>
      <c r="D2498" s="2">
        <v>975.8</v>
      </c>
      <c r="E2498" s="3">
        <v>10</v>
      </c>
      <c r="F2498" s="8">
        <v>9758</v>
      </c>
      <c r="G2498" s="5"/>
      <c r="H2498" s="6">
        <v>10</v>
      </c>
    </row>
    <row r="2499" spans="1:8" x14ac:dyDescent="0.2">
      <c r="A2499" s="10" t="s">
        <v>4376</v>
      </c>
      <c r="B2499" s="10" t="s">
        <v>4373</v>
      </c>
      <c r="C2499" s="10" t="s">
        <v>1693</v>
      </c>
      <c r="D2499" s="2">
        <v>975.8</v>
      </c>
      <c r="E2499" s="3">
        <v>7</v>
      </c>
      <c r="F2499" s="7">
        <v>6830.6</v>
      </c>
      <c r="G2499" s="5"/>
      <c r="H2499" s="6">
        <v>7</v>
      </c>
    </row>
    <row r="2500" spans="1:8" x14ac:dyDescent="0.2">
      <c r="A2500" s="10" t="s">
        <v>4377</v>
      </c>
      <c r="B2500" s="10" t="s">
        <v>4378</v>
      </c>
      <c r="C2500" s="10" t="s">
        <v>536</v>
      </c>
      <c r="D2500" s="2">
        <v>975.8</v>
      </c>
      <c r="E2500" s="3">
        <v>7</v>
      </c>
      <c r="F2500" s="7">
        <v>6830.6</v>
      </c>
      <c r="G2500" s="5"/>
      <c r="H2500" s="6">
        <v>7</v>
      </c>
    </row>
    <row r="2501" spans="1:8" x14ac:dyDescent="0.2">
      <c r="A2501" s="10" t="s">
        <v>4379</v>
      </c>
      <c r="B2501" s="10" t="s">
        <v>4378</v>
      </c>
      <c r="C2501" s="10" t="s">
        <v>491</v>
      </c>
      <c r="D2501" s="2">
        <v>975.8</v>
      </c>
      <c r="E2501" s="3">
        <v>20</v>
      </c>
      <c r="F2501" s="8">
        <v>19516</v>
      </c>
      <c r="G2501" s="5"/>
      <c r="H2501" s="6">
        <v>20</v>
      </c>
    </row>
    <row r="2502" spans="1:8" x14ac:dyDescent="0.2">
      <c r="A2502" s="10" t="s">
        <v>4380</v>
      </c>
      <c r="B2502" s="10" t="s">
        <v>4378</v>
      </c>
      <c r="C2502" s="10" t="s">
        <v>934</v>
      </c>
      <c r="D2502" s="2">
        <v>975.8</v>
      </c>
      <c r="E2502" s="3">
        <v>30</v>
      </c>
      <c r="F2502" s="8">
        <v>29274</v>
      </c>
      <c r="G2502" s="5"/>
      <c r="H2502" s="6">
        <v>30</v>
      </c>
    </row>
    <row r="2503" spans="1:8" x14ac:dyDescent="0.2">
      <c r="A2503" s="10" t="s">
        <v>4381</v>
      </c>
      <c r="B2503" s="10" t="s">
        <v>4378</v>
      </c>
      <c r="C2503" s="10" t="s">
        <v>1385</v>
      </c>
      <c r="D2503" s="2">
        <v>975.8</v>
      </c>
      <c r="E2503" s="3">
        <v>40</v>
      </c>
      <c r="F2503" s="8">
        <v>39032</v>
      </c>
      <c r="G2503" s="5"/>
      <c r="H2503" s="6">
        <v>40</v>
      </c>
    </row>
    <row r="2504" spans="1:8" x14ac:dyDescent="0.2">
      <c r="A2504" s="10" t="s">
        <v>4382</v>
      </c>
      <c r="B2504" s="10" t="s">
        <v>4378</v>
      </c>
      <c r="C2504" s="10" t="s">
        <v>1693</v>
      </c>
      <c r="D2504" s="2">
        <v>975.8</v>
      </c>
      <c r="E2504" s="3">
        <v>30</v>
      </c>
      <c r="F2504" s="8">
        <v>29274</v>
      </c>
      <c r="G2504" s="5"/>
      <c r="H2504" s="6">
        <v>30</v>
      </c>
    </row>
    <row r="2505" spans="1:8" x14ac:dyDescent="0.2">
      <c r="A2505" s="10" t="s">
        <v>4383</v>
      </c>
      <c r="B2505" s="10" t="s">
        <v>4384</v>
      </c>
      <c r="C2505" s="10" t="s">
        <v>934</v>
      </c>
      <c r="D2505" s="2">
        <v>975.8</v>
      </c>
      <c r="E2505" s="3">
        <v>5</v>
      </c>
      <c r="F2505" s="8">
        <v>4879</v>
      </c>
      <c r="G2505" s="5"/>
      <c r="H2505" s="6">
        <v>5</v>
      </c>
    </row>
    <row r="2506" spans="1:8" x14ac:dyDescent="0.2">
      <c r="A2506" s="10" t="s">
        <v>4385</v>
      </c>
      <c r="B2506" s="10" t="s">
        <v>4384</v>
      </c>
      <c r="C2506" s="10" t="s">
        <v>1385</v>
      </c>
      <c r="D2506" s="2">
        <v>975.8</v>
      </c>
      <c r="E2506" s="3">
        <v>8</v>
      </c>
      <c r="F2506" s="7">
        <v>7806.4</v>
      </c>
      <c r="G2506" s="5"/>
      <c r="H2506" s="6">
        <v>8</v>
      </c>
    </row>
    <row r="2507" spans="1:8" x14ac:dyDescent="0.2">
      <c r="A2507" s="10" t="s">
        <v>4386</v>
      </c>
      <c r="B2507" s="10" t="s">
        <v>4384</v>
      </c>
      <c r="C2507" s="10" t="s">
        <v>1693</v>
      </c>
      <c r="D2507" s="2">
        <v>975.8</v>
      </c>
      <c r="E2507" s="3">
        <v>5</v>
      </c>
      <c r="F2507" s="8">
        <v>4879</v>
      </c>
      <c r="G2507" s="5"/>
      <c r="H2507" s="6">
        <v>5</v>
      </c>
    </row>
    <row r="2508" spans="1:8" x14ac:dyDescent="0.2">
      <c r="A2508" s="10" t="s">
        <v>4387</v>
      </c>
      <c r="B2508" s="10" t="s">
        <v>4384</v>
      </c>
      <c r="C2508" s="10" t="s">
        <v>493</v>
      </c>
      <c r="D2508" s="2">
        <v>975.8</v>
      </c>
      <c r="E2508" s="3">
        <v>5</v>
      </c>
      <c r="F2508" s="8">
        <v>4879</v>
      </c>
      <c r="G2508" s="5"/>
      <c r="H2508" s="6">
        <v>5</v>
      </c>
    </row>
    <row r="2509" spans="1:8" x14ac:dyDescent="0.2">
      <c r="A2509" s="10" t="s">
        <v>4388</v>
      </c>
      <c r="B2509" s="10" t="s">
        <v>4389</v>
      </c>
      <c r="C2509" s="10" t="s">
        <v>491</v>
      </c>
      <c r="D2509" s="2">
        <v>975.8</v>
      </c>
      <c r="E2509" s="3">
        <v>3</v>
      </c>
      <c r="F2509" s="7">
        <v>2927.4</v>
      </c>
      <c r="G2509" s="5"/>
      <c r="H2509" s="6">
        <v>3</v>
      </c>
    </row>
    <row r="2510" spans="1:8" x14ac:dyDescent="0.2">
      <c r="A2510" s="10" t="s">
        <v>4390</v>
      </c>
      <c r="B2510" s="10" t="s">
        <v>4389</v>
      </c>
      <c r="C2510" s="10" t="s">
        <v>934</v>
      </c>
      <c r="D2510" s="2">
        <v>975.8</v>
      </c>
      <c r="E2510" s="3">
        <v>5</v>
      </c>
      <c r="F2510" s="8">
        <v>4879</v>
      </c>
      <c r="G2510" s="5"/>
      <c r="H2510" s="6">
        <v>5</v>
      </c>
    </row>
    <row r="2511" spans="1:8" x14ac:dyDescent="0.2">
      <c r="A2511" s="10" t="s">
        <v>4391</v>
      </c>
      <c r="B2511" s="10" t="s">
        <v>4389</v>
      </c>
      <c r="C2511" s="10" t="s">
        <v>1385</v>
      </c>
      <c r="D2511" s="2">
        <v>975.8</v>
      </c>
      <c r="E2511" s="3">
        <v>7</v>
      </c>
      <c r="F2511" s="7">
        <v>6830.6</v>
      </c>
      <c r="G2511" s="5"/>
      <c r="H2511" s="6">
        <v>7</v>
      </c>
    </row>
    <row r="2512" spans="1:8" x14ac:dyDescent="0.2">
      <c r="A2512" s="10" t="s">
        <v>4392</v>
      </c>
      <c r="B2512" s="10" t="s">
        <v>4389</v>
      </c>
      <c r="C2512" s="10" t="s">
        <v>1693</v>
      </c>
      <c r="D2512" s="2">
        <v>975.8</v>
      </c>
      <c r="E2512" s="3">
        <v>5</v>
      </c>
      <c r="F2512" s="8">
        <v>4879</v>
      </c>
      <c r="G2512" s="5"/>
      <c r="H2512" s="6">
        <v>5</v>
      </c>
    </row>
    <row r="2513" spans="1:8" x14ac:dyDescent="0.2">
      <c r="A2513" s="10" t="s">
        <v>4393</v>
      </c>
      <c r="B2513" s="10" t="s">
        <v>4389</v>
      </c>
      <c r="C2513" s="10" t="s">
        <v>493</v>
      </c>
      <c r="D2513" s="2">
        <v>975.8</v>
      </c>
      <c r="E2513" s="3">
        <v>3</v>
      </c>
      <c r="F2513" s="7">
        <v>2927.4</v>
      </c>
      <c r="G2513" s="5"/>
      <c r="H2513" s="6">
        <v>3</v>
      </c>
    </row>
    <row r="2514" spans="1:8" x14ac:dyDescent="0.2">
      <c r="A2514" s="10" t="s">
        <v>4394</v>
      </c>
      <c r="B2514" s="10" t="s">
        <v>4389</v>
      </c>
      <c r="C2514" s="10" t="s">
        <v>1745</v>
      </c>
      <c r="D2514" s="2">
        <v>975.8</v>
      </c>
      <c r="E2514" s="3">
        <v>2</v>
      </c>
      <c r="F2514" s="7">
        <v>1951.6</v>
      </c>
      <c r="G2514" s="5"/>
      <c r="H2514" s="6">
        <v>2</v>
      </c>
    </row>
    <row r="2515" spans="1:8" x14ac:dyDescent="0.2">
      <c r="A2515" s="10" t="s">
        <v>4395</v>
      </c>
      <c r="B2515" s="10" t="s">
        <v>4396</v>
      </c>
      <c r="C2515" s="10" t="s">
        <v>491</v>
      </c>
      <c r="D2515" s="2">
        <v>975.8</v>
      </c>
      <c r="E2515" s="3">
        <v>2</v>
      </c>
      <c r="F2515" s="7">
        <v>1951.6</v>
      </c>
      <c r="G2515" s="5"/>
      <c r="H2515" s="6">
        <v>2</v>
      </c>
    </row>
    <row r="2516" spans="1:8" x14ac:dyDescent="0.2">
      <c r="A2516" s="10" t="s">
        <v>4397</v>
      </c>
      <c r="B2516" s="10" t="s">
        <v>4396</v>
      </c>
      <c r="C2516" s="10" t="s">
        <v>934</v>
      </c>
      <c r="D2516" s="2">
        <v>975.8</v>
      </c>
      <c r="E2516" s="3">
        <v>4</v>
      </c>
      <c r="F2516" s="7">
        <v>3903.2</v>
      </c>
      <c r="G2516" s="5"/>
      <c r="H2516" s="6">
        <v>4</v>
      </c>
    </row>
    <row r="2517" spans="1:8" x14ac:dyDescent="0.2">
      <c r="A2517" s="10" t="s">
        <v>4398</v>
      </c>
      <c r="B2517" s="10" t="s">
        <v>4396</v>
      </c>
      <c r="C2517" s="10" t="s">
        <v>1385</v>
      </c>
      <c r="D2517" s="2">
        <v>975.8</v>
      </c>
      <c r="E2517" s="3">
        <v>6</v>
      </c>
      <c r="F2517" s="7">
        <v>5854.8</v>
      </c>
      <c r="G2517" s="5"/>
      <c r="H2517" s="6">
        <v>6</v>
      </c>
    </row>
    <row r="2518" spans="1:8" x14ac:dyDescent="0.2">
      <c r="A2518" s="10" t="s">
        <v>4399</v>
      </c>
      <c r="B2518" s="10" t="s">
        <v>4400</v>
      </c>
      <c r="C2518" s="10" t="s">
        <v>934</v>
      </c>
      <c r="D2518" s="2">
        <v>975.8</v>
      </c>
      <c r="E2518" s="3">
        <v>2</v>
      </c>
      <c r="F2518" s="7">
        <v>1951.6</v>
      </c>
      <c r="G2518" s="5"/>
      <c r="H2518" s="6">
        <v>2</v>
      </c>
    </row>
    <row r="2519" spans="1:8" x14ac:dyDescent="0.2">
      <c r="A2519" s="10" t="s">
        <v>4401</v>
      </c>
      <c r="B2519" s="10" t="s">
        <v>4400</v>
      </c>
      <c r="C2519" s="10" t="s">
        <v>1385</v>
      </c>
      <c r="D2519" s="2">
        <v>975.8</v>
      </c>
      <c r="E2519" s="3">
        <v>4</v>
      </c>
      <c r="F2519" s="7">
        <v>3903.2</v>
      </c>
      <c r="G2519" s="5"/>
      <c r="H2519" s="6">
        <v>4</v>
      </c>
    </row>
    <row r="2520" spans="1:8" x14ac:dyDescent="0.2">
      <c r="A2520" s="10" t="s">
        <v>4402</v>
      </c>
      <c r="B2520" s="10" t="s">
        <v>4400</v>
      </c>
      <c r="C2520" s="10" t="s">
        <v>1693</v>
      </c>
      <c r="D2520" s="2">
        <v>975.8</v>
      </c>
      <c r="E2520" s="3">
        <v>2</v>
      </c>
      <c r="F2520" s="7">
        <v>1951.6</v>
      </c>
      <c r="G2520" s="5"/>
      <c r="H2520" s="6">
        <v>2</v>
      </c>
    </row>
    <row r="2521" spans="1:8" x14ac:dyDescent="0.2">
      <c r="A2521" s="10" t="s">
        <v>4403</v>
      </c>
      <c r="B2521" s="10" t="s">
        <v>4400</v>
      </c>
      <c r="C2521" s="10" t="s">
        <v>493</v>
      </c>
      <c r="D2521" s="2">
        <v>975.8</v>
      </c>
      <c r="E2521" s="3">
        <v>1</v>
      </c>
      <c r="F2521" s="9">
        <v>975.8</v>
      </c>
      <c r="G2521" s="5"/>
      <c r="H2521" s="6">
        <v>1</v>
      </c>
    </row>
    <row r="2522" spans="1:8" x14ac:dyDescent="0.2">
      <c r="A2522" s="10" t="s">
        <v>4404</v>
      </c>
      <c r="B2522" s="10" t="s">
        <v>4405</v>
      </c>
      <c r="C2522" s="10" t="s">
        <v>491</v>
      </c>
      <c r="D2522" s="2">
        <v>975.8</v>
      </c>
      <c r="E2522" s="3">
        <v>1</v>
      </c>
      <c r="F2522" s="9">
        <v>975.8</v>
      </c>
      <c r="G2522" s="5"/>
      <c r="H2522" s="6">
        <v>1</v>
      </c>
    </row>
    <row r="2523" spans="1:8" x14ac:dyDescent="0.2">
      <c r="A2523" s="10" t="s">
        <v>4406</v>
      </c>
      <c r="B2523" s="10" t="s">
        <v>4405</v>
      </c>
      <c r="C2523" s="10" t="s">
        <v>934</v>
      </c>
      <c r="D2523" s="2">
        <v>975.8</v>
      </c>
      <c r="E2523" s="3">
        <v>2</v>
      </c>
      <c r="F2523" s="7">
        <v>1951.6</v>
      </c>
      <c r="G2523" s="5"/>
      <c r="H2523" s="6">
        <v>2</v>
      </c>
    </row>
    <row r="2524" spans="1:8" x14ac:dyDescent="0.2">
      <c r="A2524" s="10" t="s">
        <v>4407</v>
      </c>
      <c r="B2524" s="10" t="s">
        <v>4405</v>
      </c>
      <c r="C2524" s="10" t="s">
        <v>1385</v>
      </c>
      <c r="D2524" s="2">
        <v>975.8</v>
      </c>
      <c r="E2524" s="3">
        <v>3</v>
      </c>
      <c r="F2524" s="7">
        <v>2927.4</v>
      </c>
      <c r="G2524" s="5"/>
      <c r="H2524" s="6">
        <v>3</v>
      </c>
    </row>
    <row r="2525" spans="1:8" x14ac:dyDescent="0.2">
      <c r="A2525" s="10" t="s">
        <v>4408</v>
      </c>
      <c r="B2525" s="10" t="s">
        <v>4405</v>
      </c>
      <c r="C2525" s="10" t="s">
        <v>1693</v>
      </c>
      <c r="D2525" s="2">
        <v>975.8</v>
      </c>
      <c r="E2525" s="3">
        <v>1</v>
      </c>
      <c r="F2525" s="9">
        <v>975.8</v>
      </c>
      <c r="G2525" s="5"/>
      <c r="H2525" s="6">
        <v>1</v>
      </c>
    </row>
    <row r="2526" spans="1:8" x14ac:dyDescent="0.2">
      <c r="A2526" s="10" t="s">
        <v>4409</v>
      </c>
      <c r="B2526" s="10" t="s">
        <v>4405</v>
      </c>
      <c r="C2526" s="10" t="s">
        <v>1745</v>
      </c>
      <c r="D2526" s="2">
        <v>975.8</v>
      </c>
      <c r="E2526" s="3">
        <v>1</v>
      </c>
      <c r="F2526" s="9">
        <v>975.8</v>
      </c>
      <c r="G2526" s="5"/>
      <c r="H2526" s="6">
        <v>1</v>
      </c>
    </row>
    <row r="2527" spans="1:8" x14ac:dyDescent="0.2">
      <c r="A2527" s="10" t="s">
        <v>4410</v>
      </c>
      <c r="B2527" s="10" t="s">
        <v>4411</v>
      </c>
      <c r="C2527" s="10" t="s">
        <v>491</v>
      </c>
      <c r="D2527" s="4">
        <v>1294.94</v>
      </c>
      <c r="E2527" s="3">
        <v>5</v>
      </c>
      <c r="F2527" s="7">
        <v>6474.7</v>
      </c>
      <c r="G2527" s="5"/>
      <c r="H2527" s="6">
        <v>5</v>
      </c>
    </row>
    <row r="2528" spans="1:8" x14ac:dyDescent="0.2">
      <c r="A2528" s="10" t="s">
        <v>4412</v>
      </c>
      <c r="B2528" s="10" t="s">
        <v>4411</v>
      </c>
      <c r="C2528" s="10" t="s">
        <v>1385</v>
      </c>
      <c r="D2528" s="4">
        <v>1294.94</v>
      </c>
      <c r="E2528" s="3">
        <v>9</v>
      </c>
      <c r="F2528" s="4">
        <v>11654.46</v>
      </c>
      <c r="G2528" s="5"/>
      <c r="H2528" s="6">
        <v>9</v>
      </c>
    </row>
    <row r="2529" spans="1:8" x14ac:dyDescent="0.2">
      <c r="A2529" s="10" t="s">
        <v>4413</v>
      </c>
      <c r="B2529" s="10" t="s">
        <v>4411</v>
      </c>
      <c r="C2529" s="10" t="s">
        <v>493</v>
      </c>
      <c r="D2529" s="4">
        <v>1294.94</v>
      </c>
      <c r="E2529" s="3">
        <v>3</v>
      </c>
      <c r="F2529" s="4">
        <v>3884.82</v>
      </c>
      <c r="G2529" s="5"/>
      <c r="H2529" s="6">
        <v>3</v>
      </c>
    </row>
    <row r="2530" spans="1:8" x14ac:dyDescent="0.2">
      <c r="A2530" s="10" t="s">
        <v>4414</v>
      </c>
      <c r="B2530" s="10" t="s">
        <v>4415</v>
      </c>
      <c r="C2530" s="10" t="s">
        <v>491</v>
      </c>
      <c r="D2530" s="4">
        <v>1294.94</v>
      </c>
      <c r="E2530" s="3">
        <v>5</v>
      </c>
      <c r="F2530" s="7">
        <v>6474.7</v>
      </c>
      <c r="G2530" s="5"/>
      <c r="H2530" s="6">
        <v>5</v>
      </c>
    </row>
    <row r="2531" spans="1:8" x14ac:dyDescent="0.2">
      <c r="A2531" s="10" t="s">
        <v>4416</v>
      </c>
      <c r="B2531" s="10" t="s">
        <v>4415</v>
      </c>
      <c r="C2531" s="10" t="s">
        <v>1385</v>
      </c>
      <c r="D2531" s="4">
        <v>1294.94</v>
      </c>
      <c r="E2531" s="3">
        <v>7</v>
      </c>
      <c r="F2531" s="4">
        <v>9064.58</v>
      </c>
      <c r="G2531" s="5"/>
      <c r="H2531" s="6">
        <v>7</v>
      </c>
    </row>
    <row r="2532" spans="1:8" x14ac:dyDescent="0.2">
      <c r="A2532" s="10" t="s">
        <v>4417</v>
      </c>
      <c r="B2532" s="10" t="s">
        <v>4415</v>
      </c>
      <c r="C2532" s="10" t="s">
        <v>493</v>
      </c>
      <c r="D2532" s="4">
        <v>1294.94</v>
      </c>
      <c r="E2532" s="3">
        <v>2</v>
      </c>
      <c r="F2532" s="4">
        <v>2589.88</v>
      </c>
      <c r="G2532" s="5"/>
      <c r="H2532" s="6">
        <v>2</v>
      </c>
    </row>
    <row r="2533" spans="1:8" x14ac:dyDescent="0.2">
      <c r="A2533" s="10" t="s">
        <v>4418</v>
      </c>
      <c r="B2533" s="10" t="s">
        <v>4419</v>
      </c>
      <c r="C2533" s="10" t="s">
        <v>491</v>
      </c>
      <c r="D2533" s="4">
        <v>1294.93</v>
      </c>
      <c r="E2533" s="3">
        <v>5</v>
      </c>
      <c r="F2533" s="4">
        <v>6474.65</v>
      </c>
      <c r="G2533" s="5"/>
      <c r="H2533" s="6">
        <v>5</v>
      </c>
    </row>
    <row r="2534" spans="1:8" x14ac:dyDescent="0.2">
      <c r="A2534" s="10" t="s">
        <v>4420</v>
      </c>
      <c r="B2534" s="10" t="s">
        <v>4419</v>
      </c>
      <c r="C2534" s="10" t="s">
        <v>1385</v>
      </c>
      <c r="D2534" s="4">
        <v>1294.94</v>
      </c>
      <c r="E2534" s="3">
        <v>10</v>
      </c>
      <c r="F2534" s="7">
        <v>12949.4</v>
      </c>
      <c r="G2534" s="5"/>
      <c r="H2534" s="6">
        <v>10</v>
      </c>
    </row>
    <row r="2535" spans="1:8" x14ac:dyDescent="0.2">
      <c r="A2535" s="10" t="s">
        <v>4421</v>
      </c>
      <c r="B2535" s="10" t="s">
        <v>4419</v>
      </c>
      <c r="C2535" s="10" t="s">
        <v>493</v>
      </c>
      <c r="D2535" s="4">
        <v>1294.94</v>
      </c>
      <c r="E2535" s="3">
        <v>2</v>
      </c>
      <c r="F2535" s="4">
        <v>2589.88</v>
      </c>
      <c r="G2535" s="5"/>
      <c r="H2535" s="6">
        <v>2</v>
      </c>
    </row>
    <row r="2536" spans="1:8" x14ac:dyDescent="0.2">
      <c r="A2536" s="10" t="s">
        <v>4422</v>
      </c>
      <c r="B2536" s="10" t="s">
        <v>4423</v>
      </c>
      <c r="C2536" s="10" t="s">
        <v>1385</v>
      </c>
      <c r="D2536" s="4">
        <v>1095</v>
      </c>
      <c r="E2536" s="3">
        <v>1</v>
      </c>
      <c r="F2536" s="8">
        <v>1095</v>
      </c>
      <c r="G2536" s="6">
        <v>1</v>
      </c>
      <c r="H2536" s="5"/>
    </row>
    <row r="2537" spans="1:8" x14ac:dyDescent="0.2">
      <c r="A2537" s="10" t="s">
        <v>4424</v>
      </c>
      <c r="B2537" s="10" t="s">
        <v>4425</v>
      </c>
      <c r="C2537" s="10" t="s">
        <v>1385</v>
      </c>
      <c r="D2537" s="4">
        <v>1095</v>
      </c>
      <c r="E2537" s="3">
        <v>2</v>
      </c>
      <c r="F2537" s="8">
        <v>2190</v>
      </c>
      <c r="G2537" s="5"/>
      <c r="H2537" s="6">
        <v>2</v>
      </c>
    </row>
    <row r="2538" spans="1:8" x14ac:dyDescent="0.2">
      <c r="A2538" s="10" t="s">
        <v>4426</v>
      </c>
      <c r="B2538" s="10" t="s">
        <v>4427</v>
      </c>
      <c r="C2538" s="10" t="s">
        <v>1385</v>
      </c>
      <c r="D2538" s="4">
        <v>1095</v>
      </c>
      <c r="E2538" s="3">
        <v>1</v>
      </c>
      <c r="F2538" s="8">
        <v>1095</v>
      </c>
      <c r="G2538" s="5"/>
      <c r="H2538" s="6">
        <v>1</v>
      </c>
    </row>
    <row r="2539" spans="1:8" x14ac:dyDescent="0.2">
      <c r="A2539" s="10" t="s">
        <v>4428</v>
      </c>
      <c r="B2539" s="10" t="s">
        <v>4429</v>
      </c>
      <c r="C2539" s="10" t="s">
        <v>1385</v>
      </c>
      <c r="D2539" s="4">
        <v>1095</v>
      </c>
      <c r="E2539" s="3">
        <v>1</v>
      </c>
      <c r="F2539" s="8">
        <v>1095</v>
      </c>
      <c r="G2539" s="5"/>
      <c r="H2539" s="6">
        <v>1</v>
      </c>
    </row>
    <row r="2540" spans="1:8" x14ac:dyDescent="0.2">
      <c r="A2540" s="10" t="s">
        <v>4430</v>
      </c>
      <c r="B2540" s="10" t="s">
        <v>4431</v>
      </c>
      <c r="C2540" s="10" t="s">
        <v>1377</v>
      </c>
      <c r="D2540" s="2">
        <v>945.19</v>
      </c>
      <c r="E2540" s="3">
        <v>1</v>
      </c>
      <c r="F2540" s="2">
        <v>945.19</v>
      </c>
      <c r="G2540" s="5"/>
      <c r="H2540" s="6">
        <v>1</v>
      </c>
    </row>
    <row r="2541" spans="1:8" x14ac:dyDescent="0.2">
      <c r="A2541" s="10" t="s">
        <v>4432</v>
      </c>
      <c r="B2541" s="10" t="s">
        <v>4433</v>
      </c>
      <c r="C2541" s="10" t="s">
        <v>1377</v>
      </c>
      <c r="D2541" s="4">
        <v>1522.11</v>
      </c>
      <c r="E2541" s="3">
        <v>1</v>
      </c>
      <c r="F2541" s="4">
        <v>1522.11</v>
      </c>
      <c r="G2541" s="5"/>
      <c r="H2541" s="6">
        <v>1</v>
      </c>
    </row>
    <row r="2542" spans="1:8" x14ac:dyDescent="0.2">
      <c r="A2542" s="10" t="s">
        <v>4434</v>
      </c>
      <c r="B2542" s="10" t="s">
        <v>4433</v>
      </c>
      <c r="C2542" s="10" t="s">
        <v>491</v>
      </c>
      <c r="D2542" s="4">
        <v>1522.11</v>
      </c>
      <c r="E2542" s="3">
        <v>2</v>
      </c>
      <c r="F2542" s="4">
        <v>3044.22</v>
      </c>
      <c r="G2542" s="5"/>
      <c r="H2542" s="6">
        <v>2</v>
      </c>
    </row>
    <row r="2543" spans="1:8" x14ac:dyDescent="0.2">
      <c r="A2543" s="10" t="s">
        <v>4435</v>
      </c>
      <c r="B2543" s="10" t="s">
        <v>4433</v>
      </c>
      <c r="C2543" s="10" t="s">
        <v>1385</v>
      </c>
      <c r="D2543" s="4">
        <v>1522.11</v>
      </c>
      <c r="E2543" s="3">
        <v>1</v>
      </c>
      <c r="F2543" s="4">
        <v>1522.11</v>
      </c>
      <c r="G2543" s="5"/>
      <c r="H2543" s="6">
        <v>1</v>
      </c>
    </row>
    <row r="2544" spans="1:8" x14ac:dyDescent="0.2">
      <c r="A2544" s="10" t="s">
        <v>4436</v>
      </c>
      <c r="B2544" s="10" t="s">
        <v>4433</v>
      </c>
      <c r="C2544" s="10" t="s">
        <v>493</v>
      </c>
      <c r="D2544" s="4">
        <v>1522.11</v>
      </c>
      <c r="E2544" s="3">
        <v>2</v>
      </c>
      <c r="F2544" s="4">
        <v>3044.22</v>
      </c>
      <c r="G2544" s="5"/>
      <c r="H2544" s="6">
        <v>2</v>
      </c>
    </row>
    <row r="2545" spans="1:8" x14ac:dyDescent="0.2">
      <c r="A2545" s="10" t="s">
        <v>4437</v>
      </c>
      <c r="B2545" s="10" t="s">
        <v>4438</v>
      </c>
      <c r="C2545" s="10" t="s">
        <v>1385</v>
      </c>
      <c r="D2545" s="4">
        <v>1093.45</v>
      </c>
      <c r="E2545" s="3">
        <v>1</v>
      </c>
      <c r="F2545" s="4">
        <v>1093.45</v>
      </c>
      <c r="G2545" s="5"/>
      <c r="H2545" s="6">
        <v>1</v>
      </c>
    </row>
    <row r="2546" spans="1:8" x14ac:dyDescent="0.2">
      <c r="A2546" s="10" t="s">
        <v>4439</v>
      </c>
      <c r="B2546" s="10" t="s">
        <v>4440</v>
      </c>
      <c r="C2546" s="10" t="s">
        <v>491</v>
      </c>
      <c r="D2546" s="4">
        <v>1396.66</v>
      </c>
      <c r="E2546" s="3">
        <v>1</v>
      </c>
      <c r="F2546" s="4">
        <v>1396.66</v>
      </c>
      <c r="G2546" s="5"/>
      <c r="H2546" s="6">
        <v>1</v>
      </c>
    </row>
    <row r="2547" spans="1:8" x14ac:dyDescent="0.2">
      <c r="A2547" s="10" t="s">
        <v>4441</v>
      </c>
      <c r="B2547" s="10" t="s">
        <v>4440</v>
      </c>
      <c r="C2547" s="10" t="s">
        <v>1385</v>
      </c>
      <c r="D2547" s="4">
        <v>1396.66</v>
      </c>
      <c r="E2547" s="3">
        <v>1</v>
      </c>
      <c r="F2547" s="4">
        <v>1396.66</v>
      </c>
      <c r="G2547" s="5"/>
      <c r="H2547" s="6">
        <v>1</v>
      </c>
    </row>
    <row r="2548" spans="1:8" x14ac:dyDescent="0.2">
      <c r="A2548" s="10" t="s">
        <v>4442</v>
      </c>
      <c r="B2548" s="10" t="s">
        <v>4443</v>
      </c>
      <c r="C2548" s="10" t="s">
        <v>491</v>
      </c>
      <c r="D2548" s="4">
        <v>1021.56</v>
      </c>
      <c r="E2548" s="3">
        <v>2</v>
      </c>
      <c r="F2548" s="4">
        <v>2043.12</v>
      </c>
      <c r="G2548" s="5"/>
      <c r="H2548" s="6">
        <v>2</v>
      </c>
    </row>
    <row r="2549" spans="1:8" x14ac:dyDescent="0.2">
      <c r="A2549" s="10" t="s">
        <v>4444</v>
      </c>
      <c r="B2549" s="10" t="s">
        <v>4443</v>
      </c>
      <c r="C2549" s="10" t="s">
        <v>1385</v>
      </c>
      <c r="D2549" s="4">
        <v>1021.56</v>
      </c>
      <c r="E2549" s="3">
        <v>3</v>
      </c>
      <c r="F2549" s="4">
        <v>3064.68</v>
      </c>
      <c r="G2549" s="5"/>
      <c r="H2549" s="6">
        <v>3</v>
      </c>
    </row>
    <row r="2550" spans="1:8" x14ac:dyDescent="0.2">
      <c r="A2550" s="10" t="s">
        <v>4445</v>
      </c>
      <c r="B2550" s="10" t="s">
        <v>4443</v>
      </c>
      <c r="C2550" s="10" t="s">
        <v>493</v>
      </c>
      <c r="D2550" s="4">
        <v>1021.56</v>
      </c>
      <c r="E2550" s="3">
        <v>1</v>
      </c>
      <c r="F2550" s="4">
        <v>1021.56</v>
      </c>
      <c r="G2550" s="5"/>
      <c r="H2550" s="6">
        <v>1</v>
      </c>
    </row>
    <row r="2551" spans="1:8" x14ac:dyDescent="0.2">
      <c r="A2551" s="10" t="s">
        <v>4446</v>
      </c>
      <c r="B2551" s="10" t="s">
        <v>4447</v>
      </c>
      <c r="C2551" s="10" t="s">
        <v>1377</v>
      </c>
      <c r="D2551" s="4">
        <v>2175.21</v>
      </c>
      <c r="E2551" s="3">
        <v>1</v>
      </c>
      <c r="F2551" s="4">
        <v>2175.21</v>
      </c>
      <c r="G2551" s="5"/>
      <c r="H2551" s="6">
        <v>1</v>
      </c>
    </row>
    <row r="2552" spans="1:8" x14ac:dyDescent="0.2">
      <c r="A2552" s="10" t="s">
        <v>4448</v>
      </c>
      <c r="B2552" s="10" t="s">
        <v>4449</v>
      </c>
      <c r="C2552" s="10" t="s">
        <v>491</v>
      </c>
      <c r="D2552" s="2">
        <v>865.61</v>
      </c>
      <c r="E2552" s="3">
        <v>1</v>
      </c>
      <c r="F2552" s="2">
        <v>865.61</v>
      </c>
      <c r="G2552" s="5"/>
      <c r="H2552" s="6">
        <v>1</v>
      </c>
    </row>
    <row r="2553" spans="1:8" x14ac:dyDescent="0.2">
      <c r="A2553" s="10" t="s">
        <v>4450</v>
      </c>
      <c r="B2553" s="10" t="s">
        <v>4451</v>
      </c>
      <c r="C2553" s="10" t="s">
        <v>536</v>
      </c>
      <c r="D2553" s="2">
        <v>447.1</v>
      </c>
      <c r="E2553" s="3">
        <v>17</v>
      </c>
      <c r="F2553" s="7">
        <v>7600.7</v>
      </c>
      <c r="G2553" s="5"/>
      <c r="H2553" s="6">
        <v>17</v>
      </c>
    </row>
    <row r="2554" spans="1:8" x14ac:dyDescent="0.2">
      <c r="A2554" s="10" t="s">
        <v>4452</v>
      </c>
      <c r="B2554" s="10" t="s">
        <v>4451</v>
      </c>
      <c r="C2554" s="10" t="s">
        <v>1693</v>
      </c>
      <c r="D2554" s="2">
        <v>447.1</v>
      </c>
      <c r="E2554" s="3">
        <v>20</v>
      </c>
      <c r="F2554" s="8">
        <v>8942</v>
      </c>
      <c r="G2554" s="5"/>
      <c r="H2554" s="6">
        <v>20</v>
      </c>
    </row>
    <row r="2555" spans="1:8" x14ac:dyDescent="0.2">
      <c r="A2555" s="10" t="s">
        <v>4453</v>
      </c>
      <c r="B2555" s="10" t="s">
        <v>4454</v>
      </c>
      <c r="C2555" s="10" t="s">
        <v>536</v>
      </c>
      <c r="D2555" s="2">
        <v>447.04</v>
      </c>
      <c r="E2555" s="3">
        <v>8</v>
      </c>
      <c r="F2555" s="4">
        <v>3576.32</v>
      </c>
      <c r="G2555" s="5"/>
      <c r="H2555" s="6">
        <v>8</v>
      </c>
    </row>
    <row r="2556" spans="1:8" x14ac:dyDescent="0.2">
      <c r="A2556" s="10" t="s">
        <v>4455</v>
      </c>
      <c r="B2556" s="10" t="s">
        <v>4454</v>
      </c>
      <c r="C2556" s="10" t="s">
        <v>1693</v>
      </c>
      <c r="D2556" s="2">
        <v>447.05</v>
      </c>
      <c r="E2556" s="3">
        <v>12</v>
      </c>
      <c r="F2556" s="7">
        <v>5364.6</v>
      </c>
      <c r="G2556" s="5"/>
      <c r="H2556" s="6">
        <v>12</v>
      </c>
    </row>
    <row r="2557" spans="1:8" x14ac:dyDescent="0.2">
      <c r="A2557" s="10" t="s">
        <v>4456</v>
      </c>
      <c r="B2557" s="10" t="s">
        <v>4457</v>
      </c>
      <c r="C2557" s="10" t="s">
        <v>536</v>
      </c>
      <c r="D2557" s="2">
        <v>532.59</v>
      </c>
      <c r="E2557" s="3">
        <v>18</v>
      </c>
      <c r="F2557" s="4">
        <v>9586.6200000000008</v>
      </c>
      <c r="G2557" s="5"/>
      <c r="H2557" s="6">
        <v>18</v>
      </c>
    </row>
    <row r="2558" spans="1:8" x14ac:dyDescent="0.2">
      <c r="A2558" s="10" t="s">
        <v>4458</v>
      </c>
      <c r="B2558" s="10" t="s">
        <v>4457</v>
      </c>
      <c r="C2558" s="10" t="s">
        <v>1693</v>
      </c>
      <c r="D2558" s="2">
        <v>532.59</v>
      </c>
      <c r="E2558" s="3">
        <v>18</v>
      </c>
      <c r="F2558" s="4">
        <v>9586.6200000000008</v>
      </c>
      <c r="G2558" s="5"/>
      <c r="H2558" s="6">
        <v>18</v>
      </c>
    </row>
    <row r="2559" spans="1:8" x14ac:dyDescent="0.2">
      <c r="A2559" s="10" t="s">
        <v>4459</v>
      </c>
      <c r="B2559" s="10" t="s">
        <v>4460</v>
      </c>
      <c r="C2559" s="10" t="s">
        <v>536</v>
      </c>
      <c r="D2559" s="2">
        <v>447.1</v>
      </c>
      <c r="E2559" s="3">
        <v>31</v>
      </c>
      <c r="F2559" s="7">
        <v>13860.1</v>
      </c>
      <c r="G2559" s="5"/>
      <c r="H2559" s="6">
        <v>31</v>
      </c>
    </row>
    <row r="2560" spans="1:8" x14ac:dyDescent="0.2">
      <c r="A2560" s="10" t="s">
        <v>4461</v>
      </c>
      <c r="B2560" s="10" t="s">
        <v>4460</v>
      </c>
      <c r="C2560" s="10" t="s">
        <v>1693</v>
      </c>
      <c r="D2560" s="2">
        <v>447.1</v>
      </c>
      <c r="E2560" s="3">
        <v>34</v>
      </c>
      <c r="F2560" s="7">
        <v>15201.4</v>
      </c>
      <c r="G2560" s="5"/>
      <c r="H2560" s="6">
        <v>34</v>
      </c>
    </row>
    <row r="2561" spans="1:8" x14ac:dyDescent="0.2">
      <c r="A2561" s="10" t="s">
        <v>4462</v>
      </c>
      <c r="B2561" s="10" t="s">
        <v>4463</v>
      </c>
      <c r="C2561" s="10" t="s">
        <v>536</v>
      </c>
      <c r="D2561" s="2">
        <v>532.59</v>
      </c>
      <c r="E2561" s="3">
        <v>20</v>
      </c>
      <c r="F2561" s="7">
        <v>10651.8</v>
      </c>
      <c r="G2561" s="5"/>
      <c r="H2561" s="6">
        <v>20</v>
      </c>
    </row>
    <row r="2562" spans="1:8" x14ac:dyDescent="0.2">
      <c r="A2562" s="10" t="s">
        <v>4464</v>
      </c>
      <c r="B2562" s="10" t="s">
        <v>4463</v>
      </c>
      <c r="C2562" s="10" t="s">
        <v>1693</v>
      </c>
      <c r="D2562" s="2">
        <v>532.59</v>
      </c>
      <c r="E2562" s="3">
        <v>25</v>
      </c>
      <c r="F2562" s="4">
        <v>13314.75</v>
      </c>
      <c r="G2562" s="5"/>
      <c r="H2562" s="6">
        <v>25</v>
      </c>
    </row>
    <row r="2563" spans="1:8" x14ac:dyDescent="0.2">
      <c r="A2563" s="10" t="s">
        <v>4465</v>
      </c>
      <c r="B2563" s="10" t="s">
        <v>4466</v>
      </c>
      <c r="C2563" s="10" t="s">
        <v>536</v>
      </c>
      <c r="D2563" s="2">
        <v>532.59</v>
      </c>
      <c r="E2563" s="3">
        <v>34</v>
      </c>
      <c r="F2563" s="4">
        <v>18108.060000000001</v>
      </c>
      <c r="G2563" s="5"/>
      <c r="H2563" s="6">
        <v>34</v>
      </c>
    </row>
    <row r="2564" spans="1:8" x14ac:dyDescent="0.2">
      <c r="A2564" s="10" t="s">
        <v>4467</v>
      </c>
      <c r="B2564" s="10" t="s">
        <v>4466</v>
      </c>
      <c r="C2564" s="10" t="s">
        <v>1693</v>
      </c>
      <c r="D2564" s="2">
        <v>532.59</v>
      </c>
      <c r="E2564" s="3">
        <v>40</v>
      </c>
      <c r="F2564" s="7">
        <v>21303.599999999999</v>
      </c>
      <c r="G2564" s="5"/>
      <c r="H2564" s="6">
        <v>40</v>
      </c>
    </row>
    <row r="2565" spans="1:8" x14ac:dyDescent="0.2">
      <c r="A2565" s="10" t="s">
        <v>4468</v>
      </c>
      <c r="B2565" s="10" t="s">
        <v>4469</v>
      </c>
      <c r="C2565" s="10" t="s">
        <v>536</v>
      </c>
      <c r="D2565" s="2">
        <v>447.1</v>
      </c>
      <c r="E2565" s="3">
        <v>55</v>
      </c>
      <c r="F2565" s="7">
        <v>24590.5</v>
      </c>
      <c r="G2565" s="5"/>
      <c r="H2565" s="6">
        <v>55</v>
      </c>
    </row>
    <row r="2566" spans="1:8" x14ac:dyDescent="0.2">
      <c r="A2566" s="10" t="s">
        <v>4470</v>
      </c>
      <c r="B2566" s="10" t="s">
        <v>4469</v>
      </c>
      <c r="C2566" s="10" t="s">
        <v>1693</v>
      </c>
      <c r="D2566" s="2">
        <v>447.1</v>
      </c>
      <c r="E2566" s="3">
        <v>56</v>
      </c>
      <c r="F2566" s="7">
        <v>25037.599999999999</v>
      </c>
      <c r="G2566" s="5"/>
      <c r="H2566" s="6">
        <v>56</v>
      </c>
    </row>
    <row r="2567" spans="1:8" x14ac:dyDescent="0.2">
      <c r="A2567" s="10" t="s">
        <v>4471</v>
      </c>
      <c r="B2567" s="10" t="s">
        <v>4472</v>
      </c>
      <c r="C2567" s="10" t="s">
        <v>1377</v>
      </c>
      <c r="D2567" s="2">
        <v>426.95</v>
      </c>
      <c r="E2567" s="3">
        <v>1</v>
      </c>
      <c r="F2567" s="2">
        <v>426.95</v>
      </c>
      <c r="G2567" s="5"/>
      <c r="H2567" s="6">
        <v>1</v>
      </c>
    </row>
    <row r="2568" spans="1:8" x14ac:dyDescent="0.2">
      <c r="A2568" s="10" t="s">
        <v>4473</v>
      </c>
      <c r="B2568" s="10" t="s">
        <v>4474</v>
      </c>
      <c r="C2568" s="10" t="s">
        <v>491</v>
      </c>
      <c r="D2568" s="2">
        <v>570.64</v>
      </c>
      <c r="E2568" s="3">
        <v>8</v>
      </c>
      <c r="F2568" s="4">
        <v>4565.12</v>
      </c>
      <c r="G2568" s="5"/>
      <c r="H2568" s="6">
        <v>8</v>
      </c>
    </row>
    <row r="2569" spans="1:8" x14ac:dyDescent="0.2">
      <c r="A2569" s="10" t="s">
        <v>4475</v>
      </c>
      <c r="B2569" s="10" t="s">
        <v>4476</v>
      </c>
      <c r="C2569" s="10" t="s">
        <v>1385</v>
      </c>
      <c r="D2569" s="2">
        <v>469.84</v>
      </c>
      <c r="E2569" s="3">
        <v>1</v>
      </c>
      <c r="F2569" s="2">
        <v>469.84</v>
      </c>
      <c r="G2569" s="5"/>
      <c r="H2569" s="6">
        <v>1</v>
      </c>
    </row>
    <row r="2570" spans="1:8" x14ac:dyDescent="0.2">
      <c r="A2570" s="10" t="s">
        <v>4477</v>
      </c>
      <c r="B2570" s="10" t="s">
        <v>4478</v>
      </c>
      <c r="C2570" s="10" t="s">
        <v>1377</v>
      </c>
      <c r="D2570" s="4">
        <v>1839.31</v>
      </c>
      <c r="E2570" s="3">
        <v>1</v>
      </c>
      <c r="F2570" s="4">
        <v>1839.31</v>
      </c>
      <c r="G2570" s="5"/>
      <c r="H2570" s="6">
        <v>1</v>
      </c>
    </row>
    <row r="2571" spans="1:8" x14ac:dyDescent="0.2">
      <c r="A2571" s="10" t="s">
        <v>4479</v>
      </c>
      <c r="B2571" s="10" t="s">
        <v>4478</v>
      </c>
      <c r="C2571" s="10" t="s">
        <v>491</v>
      </c>
      <c r="D2571" s="4">
        <v>1839.31</v>
      </c>
      <c r="E2571" s="3">
        <v>5</v>
      </c>
      <c r="F2571" s="4">
        <v>9196.5499999999993</v>
      </c>
      <c r="G2571" s="5"/>
      <c r="H2571" s="6">
        <v>5</v>
      </c>
    </row>
    <row r="2572" spans="1:8" x14ac:dyDescent="0.2">
      <c r="A2572" s="10" t="s">
        <v>4480</v>
      </c>
      <c r="B2572" s="10" t="s">
        <v>4478</v>
      </c>
      <c r="C2572" s="10" t="s">
        <v>1385</v>
      </c>
      <c r="D2572" s="4">
        <v>1839.31</v>
      </c>
      <c r="E2572" s="3">
        <v>5</v>
      </c>
      <c r="F2572" s="4">
        <v>9196.5499999999993</v>
      </c>
      <c r="G2572" s="5"/>
      <c r="H2572" s="6">
        <v>5</v>
      </c>
    </row>
    <row r="2573" spans="1:8" x14ac:dyDescent="0.2">
      <c r="A2573" s="10" t="s">
        <v>4481</v>
      </c>
      <c r="B2573" s="10" t="s">
        <v>4478</v>
      </c>
      <c r="C2573" s="10" t="s">
        <v>493</v>
      </c>
      <c r="D2573" s="4">
        <v>1839.31</v>
      </c>
      <c r="E2573" s="3">
        <v>2</v>
      </c>
      <c r="F2573" s="4">
        <v>3678.62</v>
      </c>
      <c r="G2573" s="5"/>
      <c r="H2573" s="6">
        <v>2</v>
      </c>
    </row>
    <row r="2574" spans="1:8" x14ac:dyDescent="0.2">
      <c r="A2574" s="10" t="s">
        <v>4482</v>
      </c>
      <c r="B2574" s="10" t="s">
        <v>4483</v>
      </c>
      <c r="C2574" s="10" t="s">
        <v>1377</v>
      </c>
      <c r="D2574" s="4">
        <v>1839.31</v>
      </c>
      <c r="E2574" s="3">
        <v>2</v>
      </c>
      <c r="F2574" s="4">
        <v>3678.62</v>
      </c>
      <c r="G2574" s="5"/>
      <c r="H2574" s="6">
        <v>2</v>
      </c>
    </row>
    <row r="2575" spans="1:8" x14ac:dyDescent="0.2">
      <c r="A2575" s="10" t="s">
        <v>4484</v>
      </c>
      <c r="B2575" s="10" t="s">
        <v>4483</v>
      </c>
      <c r="C2575" s="10" t="s">
        <v>491</v>
      </c>
      <c r="D2575" s="4">
        <v>1839.31</v>
      </c>
      <c r="E2575" s="3">
        <v>4</v>
      </c>
      <c r="F2575" s="4">
        <v>7357.24</v>
      </c>
      <c r="G2575" s="5"/>
      <c r="H2575" s="6">
        <v>4</v>
      </c>
    </row>
    <row r="2576" spans="1:8" x14ac:dyDescent="0.2">
      <c r="A2576" s="10" t="s">
        <v>4485</v>
      </c>
      <c r="B2576" s="10" t="s">
        <v>4483</v>
      </c>
      <c r="C2576" s="10" t="s">
        <v>1385</v>
      </c>
      <c r="D2576" s="4">
        <v>1839.31</v>
      </c>
      <c r="E2576" s="3">
        <v>3</v>
      </c>
      <c r="F2576" s="4">
        <v>5517.93</v>
      </c>
      <c r="G2576" s="5"/>
      <c r="H2576" s="6">
        <v>3</v>
      </c>
    </row>
    <row r="2577" spans="1:8" x14ac:dyDescent="0.2">
      <c r="A2577" s="10" t="s">
        <v>4486</v>
      </c>
      <c r="B2577" s="10" t="s">
        <v>4483</v>
      </c>
      <c r="C2577" s="10" t="s">
        <v>493</v>
      </c>
      <c r="D2577" s="4">
        <v>1839.31</v>
      </c>
      <c r="E2577" s="3">
        <v>2</v>
      </c>
      <c r="F2577" s="4">
        <v>3678.62</v>
      </c>
      <c r="G2577" s="5"/>
      <c r="H2577" s="6">
        <v>2</v>
      </c>
    </row>
    <row r="2578" spans="1:8" x14ac:dyDescent="0.2">
      <c r="A2578" s="10" t="s">
        <v>4487</v>
      </c>
      <c r="B2578" s="10" t="s">
        <v>4483</v>
      </c>
      <c r="C2578" s="10" t="s">
        <v>2486</v>
      </c>
      <c r="D2578" s="4">
        <v>1838.74</v>
      </c>
      <c r="E2578" s="3">
        <v>1</v>
      </c>
      <c r="F2578" s="4">
        <v>1838.74</v>
      </c>
      <c r="G2578" s="5"/>
      <c r="H2578" s="6">
        <v>1</v>
      </c>
    </row>
    <row r="2579" spans="1:8" x14ac:dyDescent="0.2">
      <c r="A2579" s="10" t="s">
        <v>4488</v>
      </c>
      <c r="B2579" s="10" t="s">
        <v>4489</v>
      </c>
      <c r="C2579" s="10" t="s">
        <v>1377</v>
      </c>
      <c r="D2579" s="4">
        <v>1839.31</v>
      </c>
      <c r="E2579" s="3">
        <v>1</v>
      </c>
      <c r="F2579" s="4">
        <v>1839.31</v>
      </c>
      <c r="G2579" s="5"/>
      <c r="H2579" s="6">
        <v>1</v>
      </c>
    </row>
    <row r="2580" spans="1:8" x14ac:dyDescent="0.2">
      <c r="A2580" s="10" t="s">
        <v>4490</v>
      </c>
      <c r="B2580" s="10" t="s">
        <v>4489</v>
      </c>
      <c r="C2580" s="10" t="s">
        <v>1385</v>
      </c>
      <c r="D2580" s="4">
        <v>1839.31</v>
      </c>
      <c r="E2580" s="3">
        <v>1</v>
      </c>
      <c r="F2580" s="4">
        <v>1839.31</v>
      </c>
      <c r="G2580" s="5"/>
      <c r="H2580" s="6">
        <v>1</v>
      </c>
    </row>
    <row r="2581" spans="1:8" x14ac:dyDescent="0.2">
      <c r="A2581" s="10" t="s">
        <v>4491</v>
      </c>
      <c r="B2581" s="10" t="s">
        <v>4492</v>
      </c>
      <c r="C2581" s="10" t="s">
        <v>1377</v>
      </c>
      <c r="D2581" s="4">
        <v>1839.31</v>
      </c>
      <c r="E2581" s="3">
        <v>4</v>
      </c>
      <c r="F2581" s="4">
        <v>7357.24</v>
      </c>
      <c r="G2581" s="5"/>
      <c r="H2581" s="6">
        <v>4</v>
      </c>
    </row>
    <row r="2582" spans="1:8" x14ac:dyDescent="0.2">
      <c r="A2582" s="10" t="s">
        <v>4493</v>
      </c>
      <c r="B2582" s="10" t="s">
        <v>4492</v>
      </c>
      <c r="C2582" s="10" t="s">
        <v>491</v>
      </c>
      <c r="D2582" s="4">
        <v>1839.31</v>
      </c>
      <c r="E2582" s="3">
        <v>4</v>
      </c>
      <c r="F2582" s="4">
        <v>7357.24</v>
      </c>
      <c r="G2582" s="5"/>
      <c r="H2582" s="6">
        <v>4</v>
      </c>
    </row>
    <row r="2583" spans="1:8" x14ac:dyDescent="0.2">
      <c r="A2583" s="10" t="s">
        <v>4494</v>
      </c>
      <c r="B2583" s="10" t="s">
        <v>4492</v>
      </c>
      <c r="C2583" s="10" t="s">
        <v>1385</v>
      </c>
      <c r="D2583" s="4">
        <v>1839.31</v>
      </c>
      <c r="E2583" s="3">
        <v>3</v>
      </c>
      <c r="F2583" s="4">
        <v>5517.93</v>
      </c>
      <c r="G2583" s="5"/>
      <c r="H2583" s="6">
        <v>3</v>
      </c>
    </row>
    <row r="2584" spans="1:8" x14ac:dyDescent="0.2">
      <c r="A2584" s="10" t="s">
        <v>4495</v>
      </c>
      <c r="B2584" s="10" t="s">
        <v>4496</v>
      </c>
      <c r="C2584" s="10" t="s">
        <v>1377</v>
      </c>
      <c r="D2584" s="4">
        <v>1839.31</v>
      </c>
      <c r="E2584" s="3">
        <v>3</v>
      </c>
      <c r="F2584" s="4">
        <v>5517.93</v>
      </c>
      <c r="G2584" s="5"/>
      <c r="H2584" s="6">
        <v>3</v>
      </c>
    </row>
    <row r="2585" spans="1:8" x14ac:dyDescent="0.2">
      <c r="A2585" s="10" t="s">
        <v>4497</v>
      </c>
      <c r="B2585" s="10" t="s">
        <v>4496</v>
      </c>
      <c r="C2585" s="10" t="s">
        <v>491</v>
      </c>
      <c r="D2585" s="4">
        <v>1839.31</v>
      </c>
      <c r="E2585" s="3">
        <v>4</v>
      </c>
      <c r="F2585" s="4">
        <v>7357.24</v>
      </c>
      <c r="G2585" s="5"/>
      <c r="H2585" s="6">
        <v>4</v>
      </c>
    </row>
    <row r="2586" spans="1:8" x14ac:dyDescent="0.2">
      <c r="A2586" s="10" t="s">
        <v>4498</v>
      </c>
      <c r="B2586" s="10" t="s">
        <v>4496</v>
      </c>
      <c r="C2586" s="10" t="s">
        <v>1385</v>
      </c>
      <c r="D2586" s="4">
        <v>1839.31</v>
      </c>
      <c r="E2586" s="3">
        <v>4</v>
      </c>
      <c r="F2586" s="4">
        <v>7357.24</v>
      </c>
      <c r="G2586" s="5"/>
      <c r="H2586" s="6">
        <v>4</v>
      </c>
    </row>
    <row r="2587" spans="1:8" x14ac:dyDescent="0.2">
      <c r="A2587" s="10" t="s">
        <v>4499</v>
      </c>
      <c r="B2587" s="10" t="s">
        <v>4496</v>
      </c>
      <c r="C2587" s="10" t="s">
        <v>493</v>
      </c>
      <c r="D2587" s="4">
        <v>1586.28</v>
      </c>
      <c r="E2587" s="3">
        <v>2</v>
      </c>
      <c r="F2587" s="4">
        <v>3172.56</v>
      </c>
      <c r="G2587" s="5"/>
      <c r="H2587" s="6">
        <v>2</v>
      </c>
    </row>
    <row r="2588" spans="1:8" x14ac:dyDescent="0.2">
      <c r="A2588" s="10" t="s">
        <v>4500</v>
      </c>
      <c r="B2588" s="10" t="s">
        <v>4501</v>
      </c>
      <c r="C2588" s="10" t="s">
        <v>491</v>
      </c>
      <c r="D2588" s="4">
        <v>1839.31</v>
      </c>
      <c r="E2588" s="3">
        <v>5</v>
      </c>
      <c r="F2588" s="4">
        <v>9196.5499999999993</v>
      </c>
      <c r="G2588" s="5"/>
      <c r="H2588" s="6">
        <v>5</v>
      </c>
    </row>
    <row r="2589" spans="1:8" x14ac:dyDescent="0.2">
      <c r="A2589" s="10" t="s">
        <v>4502</v>
      </c>
      <c r="B2589" s="10" t="s">
        <v>4501</v>
      </c>
      <c r="C2589" s="10" t="s">
        <v>1385</v>
      </c>
      <c r="D2589" s="4">
        <v>1839.31</v>
      </c>
      <c r="E2589" s="3">
        <v>5</v>
      </c>
      <c r="F2589" s="4">
        <v>9196.5499999999993</v>
      </c>
      <c r="G2589" s="5"/>
      <c r="H2589" s="6">
        <v>5</v>
      </c>
    </row>
    <row r="2590" spans="1:8" x14ac:dyDescent="0.2">
      <c r="A2590" s="10" t="s">
        <v>4503</v>
      </c>
      <c r="B2590" s="10" t="s">
        <v>4501</v>
      </c>
      <c r="C2590" s="10" t="s">
        <v>2486</v>
      </c>
      <c r="D2590" s="4">
        <v>1839.31</v>
      </c>
      <c r="E2590" s="3">
        <v>1</v>
      </c>
      <c r="F2590" s="4">
        <v>1839.31</v>
      </c>
      <c r="G2590" s="5"/>
      <c r="H2590" s="6">
        <v>1</v>
      </c>
    </row>
    <row r="2591" spans="1:8" x14ac:dyDescent="0.2">
      <c r="A2591" s="10" t="s">
        <v>4504</v>
      </c>
      <c r="B2591" s="10" t="s">
        <v>4505</v>
      </c>
      <c r="C2591" s="10" t="s">
        <v>1385</v>
      </c>
      <c r="D2591" s="4">
        <v>1839.31</v>
      </c>
      <c r="E2591" s="3">
        <v>1</v>
      </c>
      <c r="F2591" s="4">
        <v>1839.31</v>
      </c>
      <c r="G2591" s="5"/>
      <c r="H2591" s="6">
        <v>1</v>
      </c>
    </row>
    <row r="2592" spans="1:8" x14ac:dyDescent="0.2">
      <c r="A2592" s="10" t="s">
        <v>4506</v>
      </c>
      <c r="B2592" s="10" t="s">
        <v>4507</v>
      </c>
      <c r="C2592" s="10" t="s">
        <v>491</v>
      </c>
      <c r="D2592" s="4">
        <v>1839.31</v>
      </c>
      <c r="E2592" s="3">
        <v>3</v>
      </c>
      <c r="F2592" s="4">
        <v>5517.93</v>
      </c>
      <c r="G2592" s="5"/>
      <c r="H2592" s="6">
        <v>3</v>
      </c>
    </row>
    <row r="2593" spans="1:8" x14ac:dyDescent="0.2">
      <c r="A2593" s="10" t="s">
        <v>4508</v>
      </c>
      <c r="B2593" s="10" t="s">
        <v>4507</v>
      </c>
      <c r="C2593" s="10" t="s">
        <v>1385</v>
      </c>
      <c r="D2593" s="4">
        <v>1839.31</v>
      </c>
      <c r="E2593" s="3">
        <v>3</v>
      </c>
      <c r="F2593" s="4">
        <v>5517.93</v>
      </c>
      <c r="G2593" s="5"/>
      <c r="H2593" s="6">
        <v>3</v>
      </c>
    </row>
    <row r="2594" spans="1:8" x14ac:dyDescent="0.2">
      <c r="A2594" s="10" t="s">
        <v>4509</v>
      </c>
      <c r="B2594" s="10" t="s">
        <v>4507</v>
      </c>
      <c r="C2594" s="10" t="s">
        <v>493</v>
      </c>
      <c r="D2594" s="4">
        <v>1839.31</v>
      </c>
      <c r="E2594" s="3">
        <v>2</v>
      </c>
      <c r="F2594" s="4">
        <v>3678.62</v>
      </c>
      <c r="G2594" s="5"/>
      <c r="H2594" s="6">
        <v>2</v>
      </c>
    </row>
    <row r="2595" spans="1:8" x14ac:dyDescent="0.2">
      <c r="A2595" s="10" t="s">
        <v>4510</v>
      </c>
      <c r="B2595" s="10" t="s">
        <v>4511</v>
      </c>
      <c r="C2595" s="10" t="s">
        <v>1377</v>
      </c>
      <c r="D2595" s="4">
        <v>1839.31</v>
      </c>
      <c r="E2595" s="3">
        <v>3</v>
      </c>
      <c r="F2595" s="4">
        <v>5517.93</v>
      </c>
      <c r="G2595" s="5"/>
      <c r="H2595" s="6">
        <v>3</v>
      </c>
    </row>
    <row r="2596" spans="1:8" x14ac:dyDescent="0.2">
      <c r="A2596" s="10" t="s">
        <v>4512</v>
      </c>
      <c r="B2596" s="10" t="s">
        <v>4511</v>
      </c>
      <c r="C2596" s="10" t="s">
        <v>491</v>
      </c>
      <c r="D2596" s="4">
        <v>1839.31</v>
      </c>
      <c r="E2596" s="3">
        <v>4</v>
      </c>
      <c r="F2596" s="4">
        <v>7357.24</v>
      </c>
      <c r="G2596" s="5"/>
      <c r="H2596" s="6">
        <v>4</v>
      </c>
    </row>
    <row r="2597" spans="1:8" x14ac:dyDescent="0.2">
      <c r="A2597" s="10" t="s">
        <v>4513</v>
      </c>
      <c r="B2597" s="10" t="s">
        <v>4511</v>
      </c>
      <c r="C2597" s="10" t="s">
        <v>1385</v>
      </c>
      <c r="D2597" s="4">
        <v>1839.31</v>
      </c>
      <c r="E2597" s="3">
        <v>3</v>
      </c>
      <c r="F2597" s="4">
        <v>5517.93</v>
      </c>
      <c r="G2597" s="5"/>
      <c r="H2597" s="6">
        <v>3</v>
      </c>
    </row>
    <row r="2598" spans="1:8" x14ac:dyDescent="0.2">
      <c r="A2598" s="10" t="s">
        <v>4514</v>
      </c>
      <c r="B2598" s="10" t="s">
        <v>4511</v>
      </c>
      <c r="C2598" s="10" t="s">
        <v>493</v>
      </c>
      <c r="D2598" s="4">
        <v>1839.31</v>
      </c>
      <c r="E2598" s="3">
        <v>2</v>
      </c>
      <c r="F2598" s="4">
        <v>3678.62</v>
      </c>
      <c r="G2598" s="5"/>
      <c r="H2598" s="6">
        <v>2</v>
      </c>
    </row>
    <row r="2599" spans="1:8" x14ac:dyDescent="0.2">
      <c r="A2599" s="10" t="s">
        <v>4515</v>
      </c>
      <c r="B2599" s="10" t="s">
        <v>4516</v>
      </c>
      <c r="C2599" s="10" t="s">
        <v>1377</v>
      </c>
      <c r="D2599" s="4">
        <v>1812.94</v>
      </c>
      <c r="E2599" s="3">
        <v>1</v>
      </c>
      <c r="F2599" s="4">
        <v>1812.94</v>
      </c>
      <c r="G2599" s="5"/>
      <c r="H2599" s="6">
        <v>1</v>
      </c>
    </row>
    <row r="2600" spans="1:8" x14ac:dyDescent="0.2">
      <c r="A2600" s="10" t="s">
        <v>4517</v>
      </c>
      <c r="B2600" s="10" t="s">
        <v>4516</v>
      </c>
      <c r="C2600" s="10" t="s">
        <v>491</v>
      </c>
      <c r="D2600" s="4">
        <v>1839.31</v>
      </c>
      <c r="E2600" s="3">
        <v>3</v>
      </c>
      <c r="F2600" s="4">
        <v>5517.93</v>
      </c>
      <c r="G2600" s="5"/>
      <c r="H2600" s="6">
        <v>3</v>
      </c>
    </row>
    <row r="2601" spans="1:8" x14ac:dyDescent="0.2">
      <c r="A2601" s="10" t="s">
        <v>4518</v>
      </c>
      <c r="B2601" s="10" t="s">
        <v>4516</v>
      </c>
      <c r="C2601" s="10" t="s">
        <v>1385</v>
      </c>
      <c r="D2601" s="4">
        <v>1839.31</v>
      </c>
      <c r="E2601" s="3">
        <v>3</v>
      </c>
      <c r="F2601" s="4">
        <v>5517.93</v>
      </c>
      <c r="G2601" s="5"/>
      <c r="H2601" s="6">
        <v>3</v>
      </c>
    </row>
    <row r="2602" spans="1:8" x14ac:dyDescent="0.2">
      <c r="A2602" s="10" t="s">
        <v>4519</v>
      </c>
      <c r="B2602" s="10" t="s">
        <v>4516</v>
      </c>
      <c r="C2602" s="10" t="s">
        <v>493</v>
      </c>
      <c r="D2602" s="4">
        <v>1812.94</v>
      </c>
      <c r="E2602" s="3">
        <v>1</v>
      </c>
      <c r="F2602" s="4">
        <v>1812.94</v>
      </c>
      <c r="G2602" s="5"/>
      <c r="H2602" s="6">
        <v>1</v>
      </c>
    </row>
    <row r="2603" spans="1:8" x14ac:dyDescent="0.2">
      <c r="A2603" s="10" t="s">
        <v>4520</v>
      </c>
      <c r="B2603" s="10" t="s">
        <v>4521</v>
      </c>
      <c r="C2603" s="10" t="s">
        <v>1377</v>
      </c>
      <c r="D2603" s="4">
        <v>1812.94</v>
      </c>
      <c r="E2603" s="3">
        <v>3</v>
      </c>
      <c r="F2603" s="4">
        <v>5438.82</v>
      </c>
      <c r="G2603" s="5"/>
      <c r="H2603" s="6">
        <v>3</v>
      </c>
    </row>
    <row r="2604" spans="1:8" x14ac:dyDescent="0.2">
      <c r="A2604" s="10" t="s">
        <v>4522</v>
      </c>
      <c r="B2604" s="10" t="s">
        <v>4521</v>
      </c>
      <c r="C2604" s="10" t="s">
        <v>491</v>
      </c>
      <c r="D2604" s="4">
        <v>1839.31</v>
      </c>
      <c r="E2604" s="3">
        <v>5</v>
      </c>
      <c r="F2604" s="4">
        <v>9196.5499999999993</v>
      </c>
      <c r="G2604" s="5"/>
      <c r="H2604" s="6">
        <v>5</v>
      </c>
    </row>
    <row r="2605" spans="1:8" x14ac:dyDescent="0.2">
      <c r="A2605" s="10" t="s">
        <v>4523</v>
      </c>
      <c r="B2605" s="10" t="s">
        <v>4521</v>
      </c>
      <c r="C2605" s="10" t="s">
        <v>1385</v>
      </c>
      <c r="D2605" s="4">
        <v>1839.31</v>
      </c>
      <c r="E2605" s="3">
        <v>3</v>
      </c>
      <c r="F2605" s="4">
        <v>5517.93</v>
      </c>
      <c r="G2605" s="5"/>
      <c r="H2605" s="6">
        <v>3</v>
      </c>
    </row>
    <row r="2606" spans="1:8" x14ac:dyDescent="0.2">
      <c r="A2606" s="10" t="s">
        <v>4524</v>
      </c>
      <c r="B2606" s="10" t="s">
        <v>4525</v>
      </c>
      <c r="C2606" s="10" t="s">
        <v>1377</v>
      </c>
      <c r="D2606" s="4">
        <v>1839.31</v>
      </c>
      <c r="E2606" s="3">
        <v>5</v>
      </c>
      <c r="F2606" s="4">
        <v>9196.5499999999993</v>
      </c>
      <c r="G2606" s="5"/>
      <c r="H2606" s="6">
        <v>5</v>
      </c>
    </row>
    <row r="2607" spans="1:8" x14ac:dyDescent="0.2">
      <c r="A2607" s="10" t="s">
        <v>4526</v>
      </c>
      <c r="B2607" s="10" t="s">
        <v>4525</v>
      </c>
      <c r="C2607" s="10" t="s">
        <v>1385</v>
      </c>
      <c r="D2607" s="4">
        <v>1839.31</v>
      </c>
      <c r="E2607" s="3">
        <v>4</v>
      </c>
      <c r="F2607" s="4">
        <v>7357.24</v>
      </c>
      <c r="G2607" s="5"/>
      <c r="H2607" s="6">
        <v>4</v>
      </c>
    </row>
    <row r="2608" spans="1:8" x14ac:dyDescent="0.2">
      <c r="A2608" s="10" t="s">
        <v>4527</v>
      </c>
      <c r="B2608" s="10" t="s">
        <v>4528</v>
      </c>
      <c r="C2608" s="10" t="s">
        <v>1377</v>
      </c>
      <c r="D2608" s="4">
        <v>1819.8</v>
      </c>
      <c r="E2608" s="3">
        <v>3</v>
      </c>
      <c r="F2608" s="7">
        <v>5459.4</v>
      </c>
      <c r="G2608" s="5"/>
      <c r="H2608" s="6">
        <v>3</v>
      </c>
    </row>
    <row r="2609" spans="1:8" x14ac:dyDescent="0.2">
      <c r="A2609" s="10" t="s">
        <v>4529</v>
      </c>
      <c r="B2609" s="10" t="s">
        <v>4528</v>
      </c>
      <c r="C2609" s="10" t="s">
        <v>491</v>
      </c>
      <c r="D2609" s="4">
        <v>1819.8</v>
      </c>
      <c r="E2609" s="3">
        <v>3</v>
      </c>
      <c r="F2609" s="7">
        <v>5459.4</v>
      </c>
      <c r="G2609" s="5"/>
      <c r="H2609" s="6">
        <v>3</v>
      </c>
    </row>
    <row r="2610" spans="1:8" x14ac:dyDescent="0.2">
      <c r="A2610" s="10" t="s">
        <v>4530</v>
      </c>
      <c r="B2610" s="10" t="s">
        <v>4528</v>
      </c>
      <c r="C2610" s="10" t="s">
        <v>1385</v>
      </c>
      <c r="D2610" s="4">
        <v>1819.8</v>
      </c>
      <c r="E2610" s="3">
        <v>5</v>
      </c>
      <c r="F2610" s="8">
        <v>9099</v>
      </c>
      <c r="G2610" s="5"/>
      <c r="H2610" s="6">
        <v>5</v>
      </c>
    </row>
    <row r="2611" spans="1:8" x14ac:dyDescent="0.2">
      <c r="A2611" s="10" t="s">
        <v>4531</v>
      </c>
      <c r="B2611" s="10" t="s">
        <v>4528</v>
      </c>
      <c r="C2611" s="10" t="s">
        <v>493</v>
      </c>
      <c r="D2611" s="4">
        <v>1819.8</v>
      </c>
      <c r="E2611" s="3">
        <v>2</v>
      </c>
      <c r="F2611" s="7">
        <v>3639.6</v>
      </c>
      <c r="G2611" s="5"/>
      <c r="H2611" s="6">
        <v>2</v>
      </c>
    </row>
    <row r="2612" spans="1:8" x14ac:dyDescent="0.2">
      <c r="A2612" s="10" t="s">
        <v>4532</v>
      </c>
      <c r="B2612" s="10" t="s">
        <v>4533</v>
      </c>
      <c r="C2612" s="10" t="s">
        <v>1377</v>
      </c>
      <c r="D2612" s="4">
        <v>1839.31</v>
      </c>
      <c r="E2612" s="3">
        <v>3</v>
      </c>
      <c r="F2612" s="4">
        <v>5517.93</v>
      </c>
      <c r="G2612" s="5"/>
      <c r="H2612" s="6">
        <v>3</v>
      </c>
    </row>
    <row r="2613" spans="1:8" x14ac:dyDescent="0.2">
      <c r="A2613" s="10" t="s">
        <v>4534</v>
      </c>
      <c r="B2613" s="10" t="s">
        <v>4533</v>
      </c>
      <c r="C2613" s="10" t="s">
        <v>491</v>
      </c>
      <c r="D2613" s="4">
        <v>1839.31</v>
      </c>
      <c r="E2613" s="3">
        <v>3</v>
      </c>
      <c r="F2613" s="4">
        <v>5517.93</v>
      </c>
      <c r="G2613" s="5"/>
      <c r="H2613" s="6">
        <v>3</v>
      </c>
    </row>
    <row r="2614" spans="1:8" x14ac:dyDescent="0.2">
      <c r="A2614" s="10" t="s">
        <v>4535</v>
      </c>
      <c r="B2614" s="10" t="s">
        <v>4533</v>
      </c>
      <c r="C2614" s="10" t="s">
        <v>1385</v>
      </c>
      <c r="D2614" s="4">
        <v>1839.31</v>
      </c>
      <c r="E2614" s="3">
        <v>3</v>
      </c>
      <c r="F2614" s="4">
        <v>5517.93</v>
      </c>
      <c r="G2614" s="5"/>
      <c r="H2614" s="6">
        <v>3</v>
      </c>
    </row>
    <row r="2615" spans="1:8" x14ac:dyDescent="0.2">
      <c r="A2615" s="10" t="s">
        <v>4536</v>
      </c>
      <c r="B2615" s="10" t="s">
        <v>4533</v>
      </c>
      <c r="C2615" s="10" t="s">
        <v>493</v>
      </c>
      <c r="D2615" s="4">
        <v>1839.31</v>
      </c>
      <c r="E2615" s="3">
        <v>3</v>
      </c>
      <c r="F2615" s="4">
        <v>5517.93</v>
      </c>
      <c r="G2615" s="5"/>
      <c r="H2615" s="6">
        <v>3</v>
      </c>
    </row>
    <row r="2616" spans="1:8" x14ac:dyDescent="0.2">
      <c r="A2616" s="10" t="s">
        <v>4537</v>
      </c>
      <c r="B2616" s="10" t="s">
        <v>4538</v>
      </c>
      <c r="C2616" s="10" t="s">
        <v>1377</v>
      </c>
      <c r="D2616" s="4">
        <v>1839.31</v>
      </c>
      <c r="E2616" s="3">
        <v>3</v>
      </c>
      <c r="F2616" s="4">
        <v>5517.93</v>
      </c>
      <c r="G2616" s="5"/>
      <c r="H2616" s="6">
        <v>3</v>
      </c>
    </row>
    <row r="2617" spans="1:8" x14ac:dyDescent="0.2">
      <c r="A2617" s="10" t="s">
        <v>4539</v>
      </c>
      <c r="B2617" s="10" t="s">
        <v>4538</v>
      </c>
      <c r="C2617" s="10" t="s">
        <v>491</v>
      </c>
      <c r="D2617" s="4">
        <v>1839.31</v>
      </c>
      <c r="E2617" s="3">
        <v>5</v>
      </c>
      <c r="F2617" s="4">
        <v>9196.5499999999993</v>
      </c>
      <c r="G2617" s="5"/>
      <c r="H2617" s="6">
        <v>5</v>
      </c>
    </row>
    <row r="2618" spans="1:8" x14ac:dyDescent="0.2">
      <c r="A2618" s="10" t="s">
        <v>4540</v>
      </c>
      <c r="B2618" s="10" t="s">
        <v>4538</v>
      </c>
      <c r="C2618" s="10" t="s">
        <v>1385</v>
      </c>
      <c r="D2618" s="4">
        <v>1839.31</v>
      </c>
      <c r="E2618" s="3">
        <v>6</v>
      </c>
      <c r="F2618" s="4">
        <v>11035.86</v>
      </c>
      <c r="G2618" s="5"/>
      <c r="H2618" s="6">
        <v>6</v>
      </c>
    </row>
    <row r="2619" spans="1:8" x14ac:dyDescent="0.2">
      <c r="A2619" s="10" t="s">
        <v>4541</v>
      </c>
      <c r="B2619" s="10" t="s">
        <v>4538</v>
      </c>
      <c r="C2619" s="10" t="s">
        <v>493</v>
      </c>
      <c r="D2619" s="4">
        <v>1839.31</v>
      </c>
      <c r="E2619" s="3">
        <v>3</v>
      </c>
      <c r="F2619" s="4">
        <v>5517.93</v>
      </c>
      <c r="G2619" s="5"/>
      <c r="H2619" s="6">
        <v>3</v>
      </c>
    </row>
    <row r="2620" spans="1:8" x14ac:dyDescent="0.2">
      <c r="A2620" s="10" t="s">
        <v>4542</v>
      </c>
      <c r="B2620" s="10" t="s">
        <v>4543</v>
      </c>
      <c r="C2620" s="10" t="s">
        <v>4544</v>
      </c>
      <c r="D2620" s="4">
        <v>1688.06</v>
      </c>
      <c r="E2620" s="3">
        <v>5</v>
      </c>
      <c r="F2620" s="7">
        <v>8440.2999999999993</v>
      </c>
      <c r="G2620" s="5"/>
      <c r="H2620" s="6">
        <v>5</v>
      </c>
    </row>
    <row r="2621" spans="1:8" x14ac:dyDescent="0.2">
      <c r="A2621" s="10" t="s">
        <v>4545</v>
      </c>
      <c r="B2621" s="10" t="s">
        <v>4543</v>
      </c>
      <c r="C2621" s="10" t="s">
        <v>4546</v>
      </c>
      <c r="D2621" s="4">
        <v>1688.06</v>
      </c>
      <c r="E2621" s="3">
        <v>6</v>
      </c>
      <c r="F2621" s="4">
        <v>10128.36</v>
      </c>
      <c r="G2621" s="5"/>
      <c r="H2621" s="6">
        <v>6</v>
      </c>
    </row>
    <row r="2622" spans="1:8" x14ac:dyDescent="0.2">
      <c r="A2622" s="10" t="s">
        <v>4547</v>
      </c>
      <c r="B2622" s="10" t="s">
        <v>4548</v>
      </c>
      <c r="C2622" s="10" t="s">
        <v>4544</v>
      </c>
      <c r="D2622" s="4">
        <v>1688.06</v>
      </c>
      <c r="E2622" s="3">
        <v>4</v>
      </c>
      <c r="F2622" s="4">
        <v>6752.24</v>
      </c>
      <c r="G2622" s="5"/>
      <c r="H2622" s="6">
        <v>4</v>
      </c>
    </row>
    <row r="2623" spans="1:8" x14ac:dyDescent="0.2">
      <c r="A2623" s="10" t="s">
        <v>4549</v>
      </c>
      <c r="B2623" s="10" t="s">
        <v>4548</v>
      </c>
      <c r="C2623" s="10" t="s">
        <v>4546</v>
      </c>
      <c r="D2623" s="4">
        <v>1688.06</v>
      </c>
      <c r="E2623" s="3">
        <v>2</v>
      </c>
      <c r="F2623" s="4">
        <v>3376.12</v>
      </c>
      <c r="G2623" s="5"/>
      <c r="H2623" s="6">
        <v>2</v>
      </c>
    </row>
    <row r="2624" spans="1:8" x14ac:dyDescent="0.2">
      <c r="A2624" s="10" t="s">
        <v>4550</v>
      </c>
      <c r="B2624" s="10" t="s">
        <v>4551</v>
      </c>
      <c r="C2624" s="10" t="s">
        <v>4544</v>
      </c>
      <c r="D2624" s="4">
        <v>1688.06</v>
      </c>
      <c r="E2624" s="3">
        <v>4</v>
      </c>
      <c r="F2624" s="4">
        <v>6752.24</v>
      </c>
      <c r="G2624" s="5"/>
      <c r="H2624" s="6">
        <v>4</v>
      </c>
    </row>
    <row r="2625" spans="1:8" x14ac:dyDescent="0.2">
      <c r="A2625" s="10" t="s">
        <v>4552</v>
      </c>
      <c r="B2625" s="10" t="s">
        <v>4551</v>
      </c>
      <c r="C2625" s="10" t="s">
        <v>4546</v>
      </c>
      <c r="D2625" s="4">
        <v>1688.06</v>
      </c>
      <c r="E2625" s="3">
        <v>4</v>
      </c>
      <c r="F2625" s="4">
        <v>6752.24</v>
      </c>
      <c r="G2625" s="5"/>
      <c r="H2625" s="6">
        <v>4</v>
      </c>
    </row>
    <row r="2626" spans="1:8" x14ac:dyDescent="0.2">
      <c r="A2626" s="10" t="s">
        <v>4553</v>
      </c>
      <c r="B2626" s="10" t="s">
        <v>4554</v>
      </c>
      <c r="C2626" s="10" t="s">
        <v>1377</v>
      </c>
      <c r="D2626" s="4">
        <v>1711.96</v>
      </c>
      <c r="E2626" s="3">
        <v>1</v>
      </c>
      <c r="F2626" s="4">
        <v>1711.96</v>
      </c>
      <c r="G2626" s="5"/>
      <c r="H2626" s="6">
        <v>1</v>
      </c>
    </row>
    <row r="2627" spans="1:8" x14ac:dyDescent="0.2">
      <c r="A2627" s="10" t="s">
        <v>4555</v>
      </c>
      <c r="B2627" s="10" t="s">
        <v>4554</v>
      </c>
      <c r="C2627" s="10" t="s">
        <v>491</v>
      </c>
      <c r="D2627" s="4">
        <v>1711.96</v>
      </c>
      <c r="E2627" s="3">
        <v>1</v>
      </c>
      <c r="F2627" s="4">
        <v>1711.96</v>
      </c>
      <c r="G2627" s="5"/>
      <c r="H2627" s="6">
        <v>1</v>
      </c>
    </row>
    <row r="2628" spans="1:8" x14ac:dyDescent="0.2">
      <c r="A2628" s="10" t="s">
        <v>4556</v>
      </c>
      <c r="B2628" s="10" t="s">
        <v>4554</v>
      </c>
      <c r="C2628" s="10" t="s">
        <v>493</v>
      </c>
      <c r="D2628" s="4">
        <v>1711.96</v>
      </c>
      <c r="E2628" s="3">
        <v>2</v>
      </c>
      <c r="F2628" s="4">
        <v>3423.92</v>
      </c>
      <c r="G2628" s="5"/>
      <c r="H2628" s="6">
        <v>2</v>
      </c>
    </row>
    <row r="2629" spans="1:8" x14ac:dyDescent="0.2">
      <c r="A2629" s="10" t="s">
        <v>4557</v>
      </c>
      <c r="B2629" s="10" t="s">
        <v>4558</v>
      </c>
      <c r="C2629" s="10" t="s">
        <v>1377</v>
      </c>
      <c r="D2629" s="4">
        <v>1736.86</v>
      </c>
      <c r="E2629" s="3">
        <v>1</v>
      </c>
      <c r="F2629" s="4">
        <v>1736.86</v>
      </c>
      <c r="G2629" s="5"/>
      <c r="H2629" s="6">
        <v>1</v>
      </c>
    </row>
    <row r="2630" spans="1:8" x14ac:dyDescent="0.2">
      <c r="A2630" s="10" t="s">
        <v>4559</v>
      </c>
      <c r="B2630" s="10" t="s">
        <v>4558</v>
      </c>
      <c r="C2630" s="10" t="s">
        <v>491</v>
      </c>
      <c r="D2630" s="4">
        <v>1736.85</v>
      </c>
      <c r="E2630" s="3">
        <v>4</v>
      </c>
      <c r="F2630" s="7">
        <v>6947.4</v>
      </c>
      <c r="G2630" s="5"/>
      <c r="H2630" s="6">
        <v>4</v>
      </c>
    </row>
    <row r="2631" spans="1:8" x14ac:dyDescent="0.2">
      <c r="A2631" s="10" t="s">
        <v>4560</v>
      </c>
      <c r="B2631" s="10" t="s">
        <v>4558</v>
      </c>
      <c r="C2631" s="10" t="s">
        <v>493</v>
      </c>
      <c r="D2631" s="4">
        <v>1495.89</v>
      </c>
      <c r="E2631" s="3">
        <v>1</v>
      </c>
      <c r="F2631" s="4">
        <v>1495.89</v>
      </c>
      <c r="G2631" s="5"/>
      <c r="H2631" s="6">
        <v>1</v>
      </c>
    </row>
    <row r="2632" spans="1:8" x14ac:dyDescent="0.2">
      <c r="A2632" s="10" t="s">
        <v>4561</v>
      </c>
      <c r="B2632" s="10" t="s">
        <v>4562</v>
      </c>
      <c r="C2632" s="10" t="s">
        <v>1377</v>
      </c>
      <c r="D2632" s="4">
        <v>1711.96</v>
      </c>
      <c r="E2632" s="3">
        <v>2</v>
      </c>
      <c r="F2632" s="4">
        <v>3423.92</v>
      </c>
      <c r="G2632" s="5"/>
      <c r="H2632" s="6">
        <v>2</v>
      </c>
    </row>
    <row r="2633" spans="1:8" x14ac:dyDescent="0.2">
      <c r="A2633" s="10" t="s">
        <v>4563</v>
      </c>
      <c r="B2633" s="10" t="s">
        <v>4562</v>
      </c>
      <c r="C2633" s="10" t="s">
        <v>491</v>
      </c>
      <c r="D2633" s="4">
        <v>1711.96</v>
      </c>
      <c r="E2633" s="3">
        <v>1</v>
      </c>
      <c r="F2633" s="4">
        <v>1711.96</v>
      </c>
      <c r="G2633" s="5"/>
      <c r="H2633" s="6">
        <v>1</v>
      </c>
    </row>
    <row r="2634" spans="1:8" x14ac:dyDescent="0.2">
      <c r="A2634" s="10" t="s">
        <v>4564</v>
      </c>
      <c r="B2634" s="10" t="s">
        <v>4562</v>
      </c>
      <c r="C2634" s="10" t="s">
        <v>1385</v>
      </c>
      <c r="D2634" s="4">
        <v>1711.96</v>
      </c>
      <c r="E2634" s="3">
        <v>2</v>
      </c>
      <c r="F2634" s="4">
        <v>3423.92</v>
      </c>
      <c r="G2634" s="5"/>
      <c r="H2634" s="6">
        <v>2</v>
      </c>
    </row>
    <row r="2635" spans="1:8" x14ac:dyDescent="0.2">
      <c r="A2635" s="10" t="s">
        <v>4565</v>
      </c>
      <c r="B2635" s="10" t="s">
        <v>4562</v>
      </c>
      <c r="C2635" s="10" t="s">
        <v>493</v>
      </c>
      <c r="D2635" s="4">
        <v>1711.96</v>
      </c>
      <c r="E2635" s="3">
        <v>2</v>
      </c>
      <c r="F2635" s="4">
        <v>3423.92</v>
      </c>
      <c r="G2635" s="5"/>
      <c r="H2635" s="6">
        <v>2</v>
      </c>
    </row>
    <row r="2636" spans="1:8" x14ac:dyDescent="0.2">
      <c r="A2636" s="10" t="s">
        <v>4566</v>
      </c>
      <c r="B2636" s="10" t="s">
        <v>4567</v>
      </c>
      <c r="C2636" s="10" t="s">
        <v>1377</v>
      </c>
      <c r="D2636" s="4">
        <v>1711.96</v>
      </c>
      <c r="E2636" s="3">
        <v>2</v>
      </c>
      <c r="F2636" s="4">
        <v>3423.92</v>
      </c>
      <c r="G2636" s="5"/>
      <c r="H2636" s="6">
        <v>2</v>
      </c>
    </row>
    <row r="2637" spans="1:8" x14ac:dyDescent="0.2">
      <c r="A2637" s="10" t="s">
        <v>4568</v>
      </c>
      <c r="B2637" s="10" t="s">
        <v>4567</v>
      </c>
      <c r="C2637" s="10" t="s">
        <v>491</v>
      </c>
      <c r="D2637" s="4">
        <v>1711.96</v>
      </c>
      <c r="E2637" s="3">
        <v>2</v>
      </c>
      <c r="F2637" s="4">
        <v>3423.92</v>
      </c>
      <c r="G2637" s="5"/>
      <c r="H2637" s="6">
        <v>2</v>
      </c>
    </row>
    <row r="2638" spans="1:8" x14ac:dyDescent="0.2">
      <c r="A2638" s="10" t="s">
        <v>4569</v>
      </c>
      <c r="B2638" s="10" t="s">
        <v>4567</v>
      </c>
      <c r="C2638" s="10" t="s">
        <v>1385</v>
      </c>
      <c r="D2638" s="4">
        <v>1711.96</v>
      </c>
      <c r="E2638" s="3">
        <v>3</v>
      </c>
      <c r="F2638" s="4">
        <v>5135.88</v>
      </c>
      <c r="G2638" s="5"/>
      <c r="H2638" s="6">
        <v>3</v>
      </c>
    </row>
    <row r="2639" spans="1:8" x14ac:dyDescent="0.2">
      <c r="A2639" s="10" t="s">
        <v>4570</v>
      </c>
      <c r="B2639" s="10" t="s">
        <v>4567</v>
      </c>
      <c r="C2639" s="10" t="s">
        <v>493</v>
      </c>
      <c r="D2639" s="4">
        <v>1711.96</v>
      </c>
      <c r="E2639" s="3">
        <v>3</v>
      </c>
      <c r="F2639" s="4">
        <v>5135.88</v>
      </c>
      <c r="G2639" s="5"/>
      <c r="H2639" s="6">
        <v>3</v>
      </c>
    </row>
    <row r="2640" spans="1:8" x14ac:dyDescent="0.2">
      <c r="A2640" s="10" t="s">
        <v>4571</v>
      </c>
      <c r="B2640" s="10" t="s">
        <v>4572</v>
      </c>
      <c r="C2640" s="10" t="s">
        <v>1377</v>
      </c>
      <c r="D2640" s="4">
        <v>1711.96</v>
      </c>
      <c r="E2640" s="3">
        <v>1</v>
      </c>
      <c r="F2640" s="4">
        <v>1711.96</v>
      </c>
      <c r="G2640" s="5"/>
      <c r="H2640" s="6">
        <v>1</v>
      </c>
    </row>
    <row r="2641" spans="1:8" x14ac:dyDescent="0.2">
      <c r="A2641" s="10" t="s">
        <v>4573</v>
      </c>
      <c r="B2641" s="10" t="s">
        <v>4572</v>
      </c>
      <c r="C2641" s="10" t="s">
        <v>1385</v>
      </c>
      <c r="D2641" s="4">
        <v>1711.96</v>
      </c>
      <c r="E2641" s="3">
        <v>1</v>
      </c>
      <c r="F2641" s="4">
        <v>1711.96</v>
      </c>
      <c r="G2641" s="5"/>
      <c r="H2641" s="6">
        <v>1</v>
      </c>
    </row>
    <row r="2642" spans="1:8" x14ac:dyDescent="0.2">
      <c r="A2642" s="10" t="s">
        <v>4574</v>
      </c>
      <c r="B2642" s="10" t="s">
        <v>4572</v>
      </c>
      <c r="C2642" s="10" t="s">
        <v>493</v>
      </c>
      <c r="D2642" s="4">
        <v>1711.96</v>
      </c>
      <c r="E2642" s="3">
        <v>2</v>
      </c>
      <c r="F2642" s="4">
        <v>3423.92</v>
      </c>
      <c r="G2642" s="5"/>
      <c r="H2642" s="6">
        <v>2</v>
      </c>
    </row>
    <row r="2643" spans="1:8" x14ac:dyDescent="0.2">
      <c r="A2643" s="10" t="s">
        <v>4575</v>
      </c>
      <c r="B2643" s="10" t="s">
        <v>4576</v>
      </c>
      <c r="C2643" s="10" t="s">
        <v>1377</v>
      </c>
      <c r="D2643" s="4">
        <v>1736.85</v>
      </c>
      <c r="E2643" s="3">
        <v>2</v>
      </c>
      <c r="F2643" s="7">
        <v>3473.7</v>
      </c>
      <c r="G2643" s="5"/>
      <c r="H2643" s="6">
        <v>2</v>
      </c>
    </row>
    <row r="2644" spans="1:8" x14ac:dyDescent="0.2">
      <c r="A2644" s="10" t="s">
        <v>4577</v>
      </c>
      <c r="B2644" s="10" t="s">
        <v>4576</v>
      </c>
      <c r="C2644" s="10" t="s">
        <v>1385</v>
      </c>
      <c r="D2644" s="4">
        <v>1736.85</v>
      </c>
      <c r="E2644" s="3">
        <v>2</v>
      </c>
      <c r="F2644" s="7">
        <v>3473.7</v>
      </c>
      <c r="G2644" s="5"/>
      <c r="H2644" s="6">
        <v>2</v>
      </c>
    </row>
    <row r="2645" spans="1:8" x14ac:dyDescent="0.2">
      <c r="A2645" s="10" t="s">
        <v>4578</v>
      </c>
      <c r="B2645" s="10" t="s">
        <v>4576</v>
      </c>
      <c r="C2645" s="10" t="s">
        <v>493</v>
      </c>
      <c r="D2645" s="4">
        <v>1736.85</v>
      </c>
      <c r="E2645" s="3">
        <v>2</v>
      </c>
      <c r="F2645" s="7">
        <v>3473.7</v>
      </c>
      <c r="G2645" s="5"/>
      <c r="H2645" s="6">
        <v>2</v>
      </c>
    </row>
    <row r="2646" spans="1:8" x14ac:dyDescent="0.2">
      <c r="A2646" s="10" t="s">
        <v>4579</v>
      </c>
      <c r="B2646" s="10" t="s">
        <v>4580</v>
      </c>
      <c r="C2646" s="10" t="s">
        <v>1377</v>
      </c>
      <c r="D2646" s="4">
        <v>1736.86</v>
      </c>
      <c r="E2646" s="3">
        <v>2</v>
      </c>
      <c r="F2646" s="4">
        <v>3473.72</v>
      </c>
      <c r="G2646" s="5"/>
      <c r="H2646" s="6">
        <v>2</v>
      </c>
    </row>
    <row r="2647" spans="1:8" x14ac:dyDescent="0.2">
      <c r="A2647" s="10" t="s">
        <v>4581</v>
      </c>
      <c r="B2647" s="10" t="s">
        <v>4582</v>
      </c>
      <c r="C2647" s="10" t="s">
        <v>1377</v>
      </c>
      <c r="D2647" s="4">
        <v>1495.89</v>
      </c>
      <c r="E2647" s="3">
        <v>1</v>
      </c>
      <c r="F2647" s="4">
        <v>1495.89</v>
      </c>
      <c r="G2647" s="5"/>
      <c r="H2647" s="6">
        <v>1</v>
      </c>
    </row>
    <row r="2648" spans="1:8" x14ac:dyDescent="0.2">
      <c r="A2648" s="10" t="s">
        <v>4583</v>
      </c>
      <c r="B2648" s="10" t="s">
        <v>4584</v>
      </c>
      <c r="C2648" s="10" t="s">
        <v>1377</v>
      </c>
      <c r="D2648" s="4">
        <v>1495.89</v>
      </c>
      <c r="E2648" s="3">
        <v>1</v>
      </c>
      <c r="F2648" s="4">
        <v>1495.89</v>
      </c>
      <c r="G2648" s="5"/>
      <c r="H2648" s="6">
        <v>1</v>
      </c>
    </row>
    <row r="2649" spans="1:8" x14ac:dyDescent="0.2">
      <c r="A2649" s="10" t="s">
        <v>4585</v>
      </c>
      <c r="B2649" s="10" t="s">
        <v>4584</v>
      </c>
      <c r="C2649" s="10" t="s">
        <v>493</v>
      </c>
      <c r="D2649" s="4">
        <v>1495.89</v>
      </c>
      <c r="E2649" s="3">
        <v>3</v>
      </c>
      <c r="F2649" s="4">
        <v>4487.67</v>
      </c>
      <c r="G2649" s="5"/>
      <c r="H2649" s="6">
        <v>3</v>
      </c>
    </row>
    <row r="2650" spans="1:8" x14ac:dyDescent="0.2">
      <c r="A2650" s="10" t="s">
        <v>4586</v>
      </c>
      <c r="B2650" s="10" t="s">
        <v>4587</v>
      </c>
      <c r="C2650" s="10" t="s">
        <v>1377</v>
      </c>
      <c r="D2650" s="4">
        <v>1736.85</v>
      </c>
      <c r="E2650" s="3">
        <v>3</v>
      </c>
      <c r="F2650" s="4">
        <v>5210.55</v>
      </c>
      <c r="G2650" s="5"/>
      <c r="H2650" s="6">
        <v>3</v>
      </c>
    </row>
    <row r="2651" spans="1:8" x14ac:dyDescent="0.2">
      <c r="A2651" s="10" t="s">
        <v>4588</v>
      </c>
      <c r="B2651" s="10" t="s">
        <v>4587</v>
      </c>
      <c r="C2651" s="10" t="s">
        <v>491</v>
      </c>
      <c r="D2651" s="4">
        <v>1736.85</v>
      </c>
      <c r="E2651" s="3">
        <v>2</v>
      </c>
      <c r="F2651" s="7">
        <v>3473.7</v>
      </c>
      <c r="G2651" s="5"/>
      <c r="H2651" s="6">
        <v>2</v>
      </c>
    </row>
    <row r="2652" spans="1:8" x14ac:dyDescent="0.2">
      <c r="A2652" s="10" t="s">
        <v>4589</v>
      </c>
      <c r="B2652" s="10" t="s">
        <v>4587</v>
      </c>
      <c r="C2652" s="10" t="s">
        <v>493</v>
      </c>
      <c r="D2652" s="4">
        <v>1495.89</v>
      </c>
      <c r="E2652" s="3">
        <v>3</v>
      </c>
      <c r="F2652" s="4">
        <v>4487.67</v>
      </c>
      <c r="G2652" s="5"/>
      <c r="H2652" s="6">
        <v>3</v>
      </c>
    </row>
    <row r="2653" spans="1:8" x14ac:dyDescent="0.2">
      <c r="A2653" s="10" t="s">
        <v>4590</v>
      </c>
      <c r="B2653" s="10" t="s">
        <v>4591</v>
      </c>
      <c r="C2653" s="10" t="s">
        <v>1377</v>
      </c>
      <c r="D2653" s="4">
        <v>1586.28</v>
      </c>
      <c r="E2653" s="3">
        <v>1</v>
      </c>
      <c r="F2653" s="4">
        <v>1586.28</v>
      </c>
      <c r="G2653" s="5"/>
      <c r="H2653" s="6">
        <v>1</v>
      </c>
    </row>
    <row r="2654" spans="1:8" x14ac:dyDescent="0.2">
      <c r="A2654" s="10" t="s">
        <v>4592</v>
      </c>
      <c r="B2654" s="10" t="s">
        <v>4591</v>
      </c>
      <c r="C2654" s="10" t="s">
        <v>493</v>
      </c>
      <c r="D2654" s="4">
        <v>1586.28</v>
      </c>
      <c r="E2654" s="3">
        <v>2</v>
      </c>
      <c r="F2654" s="4">
        <v>3172.56</v>
      </c>
      <c r="G2654" s="5"/>
      <c r="H2654" s="6">
        <v>2</v>
      </c>
    </row>
    <row r="2655" spans="1:8" x14ac:dyDescent="0.2">
      <c r="A2655" s="10" t="s">
        <v>4593</v>
      </c>
      <c r="B2655" s="10" t="s">
        <v>4594</v>
      </c>
      <c r="C2655" s="10" t="s">
        <v>491</v>
      </c>
      <c r="D2655" s="4">
        <v>1839.31</v>
      </c>
      <c r="E2655" s="3">
        <v>2</v>
      </c>
      <c r="F2655" s="4">
        <v>3678.62</v>
      </c>
      <c r="G2655" s="5"/>
      <c r="H2655" s="6">
        <v>2</v>
      </c>
    </row>
    <row r="2656" spans="1:8" x14ac:dyDescent="0.2">
      <c r="A2656" s="10" t="s">
        <v>4595</v>
      </c>
      <c r="B2656" s="10" t="s">
        <v>4594</v>
      </c>
      <c r="C2656" s="10" t="s">
        <v>1385</v>
      </c>
      <c r="D2656" s="4">
        <v>1839.31</v>
      </c>
      <c r="E2656" s="3">
        <v>1</v>
      </c>
      <c r="F2656" s="4">
        <v>1839.31</v>
      </c>
      <c r="G2656" s="5"/>
      <c r="H2656" s="6">
        <v>1</v>
      </c>
    </row>
    <row r="2657" spans="1:8" x14ac:dyDescent="0.2">
      <c r="A2657" s="10" t="s">
        <v>4596</v>
      </c>
      <c r="B2657" s="10" t="s">
        <v>4594</v>
      </c>
      <c r="C2657" s="10" t="s">
        <v>493</v>
      </c>
      <c r="D2657" s="4">
        <v>1586.28</v>
      </c>
      <c r="E2657" s="3">
        <v>2</v>
      </c>
      <c r="F2657" s="4">
        <v>3172.56</v>
      </c>
      <c r="G2657" s="5"/>
      <c r="H2657" s="6">
        <v>2</v>
      </c>
    </row>
    <row r="2658" spans="1:8" x14ac:dyDescent="0.2">
      <c r="A2658" s="10" t="s">
        <v>4597</v>
      </c>
      <c r="B2658" s="10" t="s">
        <v>4598</v>
      </c>
      <c r="C2658" s="10" t="s">
        <v>1377</v>
      </c>
      <c r="D2658" s="4">
        <v>1839.31</v>
      </c>
      <c r="E2658" s="3">
        <v>3</v>
      </c>
      <c r="F2658" s="4">
        <v>5517.93</v>
      </c>
      <c r="G2658" s="5"/>
      <c r="H2658" s="6">
        <v>3</v>
      </c>
    </row>
    <row r="2659" spans="1:8" x14ac:dyDescent="0.2">
      <c r="A2659" s="10" t="s">
        <v>4599</v>
      </c>
      <c r="B2659" s="10" t="s">
        <v>4598</v>
      </c>
      <c r="C2659" s="10" t="s">
        <v>491</v>
      </c>
      <c r="D2659" s="4">
        <v>1839.31</v>
      </c>
      <c r="E2659" s="3">
        <v>6</v>
      </c>
      <c r="F2659" s="4">
        <v>11035.86</v>
      </c>
      <c r="G2659" s="5"/>
      <c r="H2659" s="6">
        <v>6</v>
      </c>
    </row>
    <row r="2660" spans="1:8" x14ac:dyDescent="0.2">
      <c r="A2660" s="10" t="s">
        <v>4600</v>
      </c>
      <c r="B2660" s="10" t="s">
        <v>4598</v>
      </c>
      <c r="C2660" s="10" t="s">
        <v>1385</v>
      </c>
      <c r="D2660" s="4">
        <v>1839.31</v>
      </c>
      <c r="E2660" s="3">
        <v>5</v>
      </c>
      <c r="F2660" s="4">
        <v>9196.5499999999993</v>
      </c>
      <c r="G2660" s="5"/>
      <c r="H2660" s="6">
        <v>5</v>
      </c>
    </row>
    <row r="2661" spans="1:8" x14ac:dyDescent="0.2">
      <c r="A2661" s="10" t="s">
        <v>4601</v>
      </c>
      <c r="B2661" s="10" t="s">
        <v>4598</v>
      </c>
      <c r="C2661" s="10" t="s">
        <v>493</v>
      </c>
      <c r="D2661" s="4">
        <v>1839.31</v>
      </c>
      <c r="E2661" s="3">
        <v>2</v>
      </c>
      <c r="F2661" s="4">
        <v>3678.62</v>
      </c>
      <c r="G2661" s="5"/>
      <c r="H2661" s="6">
        <v>2</v>
      </c>
    </row>
    <row r="2662" spans="1:8" x14ac:dyDescent="0.2">
      <c r="A2662" s="10" t="s">
        <v>4602</v>
      </c>
      <c r="B2662" s="10" t="s">
        <v>4598</v>
      </c>
      <c r="C2662" s="10" t="s">
        <v>2486</v>
      </c>
      <c r="D2662" s="4">
        <v>1839.31</v>
      </c>
      <c r="E2662" s="3">
        <v>1</v>
      </c>
      <c r="F2662" s="4">
        <v>1839.31</v>
      </c>
      <c r="G2662" s="5"/>
      <c r="H2662" s="6">
        <v>1</v>
      </c>
    </row>
    <row r="2663" spans="1:8" x14ac:dyDescent="0.2">
      <c r="A2663" s="10" t="s">
        <v>4603</v>
      </c>
      <c r="B2663" s="10" t="s">
        <v>4604</v>
      </c>
      <c r="C2663" s="10" t="s">
        <v>1377</v>
      </c>
      <c r="D2663" s="4">
        <v>1839.31</v>
      </c>
      <c r="E2663" s="3">
        <v>1</v>
      </c>
      <c r="F2663" s="4">
        <v>1839.31</v>
      </c>
      <c r="G2663" s="5"/>
      <c r="H2663" s="6">
        <v>1</v>
      </c>
    </row>
    <row r="2664" spans="1:8" x14ac:dyDescent="0.2">
      <c r="A2664" s="10" t="s">
        <v>4605</v>
      </c>
      <c r="B2664" s="10" t="s">
        <v>4604</v>
      </c>
      <c r="C2664" s="10" t="s">
        <v>491</v>
      </c>
      <c r="D2664" s="4">
        <v>1839.31</v>
      </c>
      <c r="E2664" s="3">
        <v>4</v>
      </c>
      <c r="F2664" s="4">
        <v>7357.24</v>
      </c>
      <c r="G2664" s="5"/>
      <c r="H2664" s="6">
        <v>4</v>
      </c>
    </row>
    <row r="2665" spans="1:8" x14ac:dyDescent="0.2">
      <c r="A2665" s="10" t="s">
        <v>4606</v>
      </c>
      <c r="B2665" s="10" t="s">
        <v>4604</v>
      </c>
      <c r="C2665" s="10" t="s">
        <v>1385</v>
      </c>
      <c r="D2665" s="4">
        <v>1839.31</v>
      </c>
      <c r="E2665" s="3">
        <v>3</v>
      </c>
      <c r="F2665" s="4">
        <v>5517.93</v>
      </c>
      <c r="G2665" s="5"/>
      <c r="H2665" s="6">
        <v>3</v>
      </c>
    </row>
    <row r="2666" spans="1:8" x14ac:dyDescent="0.2">
      <c r="A2666" s="10" t="s">
        <v>4607</v>
      </c>
      <c r="B2666" s="10" t="s">
        <v>4604</v>
      </c>
      <c r="C2666" s="10" t="s">
        <v>493</v>
      </c>
      <c r="D2666" s="4">
        <v>1839.31</v>
      </c>
      <c r="E2666" s="3">
        <v>2</v>
      </c>
      <c r="F2666" s="4">
        <v>3678.62</v>
      </c>
      <c r="G2666" s="5"/>
      <c r="H2666" s="6">
        <v>2</v>
      </c>
    </row>
    <row r="2667" spans="1:8" x14ac:dyDescent="0.2">
      <c r="A2667" s="10" t="s">
        <v>4608</v>
      </c>
      <c r="B2667" s="10" t="s">
        <v>4609</v>
      </c>
      <c r="C2667" s="10" t="s">
        <v>1377</v>
      </c>
      <c r="D2667" s="4">
        <v>1839.31</v>
      </c>
      <c r="E2667" s="3">
        <v>1</v>
      </c>
      <c r="F2667" s="4">
        <v>1839.31</v>
      </c>
      <c r="G2667" s="5"/>
      <c r="H2667" s="6">
        <v>1</v>
      </c>
    </row>
    <row r="2668" spans="1:8" x14ac:dyDescent="0.2">
      <c r="A2668" s="10" t="s">
        <v>4610</v>
      </c>
      <c r="B2668" s="10" t="s">
        <v>4609</v>
      </c>
      <c r="C2668" s="10" t="s">
        <v>491</v>
      </c>
      <c r="D2668" s="4">
        <v>1839.31</v>
      </c>
      <c r="E2668" s="3">
        <v>2</v>
      </c>
      <c r="F2668" s="4">
        <v>3678.62</v>
      </c>
      <c r="G2668" s="5"/>
      <c r="H2668" s="6">
        <v>2</v>
      </c>
    </row>
    <row r="2669" spans="1:8" x14ac:dyDescent="0.2">
      <c r="A2669" s="10" t="s">
        <v>4611</v>
      </c>
      <c r="B2669" s="10" t="s">
        <v>4609</v>
      </c>
      <c r="C2669" s="10" t="s">
        <v>493</v>
      </c>
      <c r="D2669" s="4">
        <v>1839.31</v>
      </c>
      <c r="E2669" s="3">
        <v>2</v>
      </c>
      <c r="F2669" s="4">
        <v>3678.62</v>
      </c>
      <c r="G2669" s="5"/>
      <c r="H2669" s="6">
        <v>2</v>
      </c>
    </row>
    <row r="2670" spans="1:8" x14ac:dyDescent="0.2">
      <c r="A2670" s="10" t="s">
        <v>4612</v>
      </c>
      <c r="B2670" s="10" t="s">
        <v>4613</v>
      </c>
      <c r="C2670" s="10" t="s">
        <v>491</v>
      </c>
      <c r="D2670" s="4">
        <v>1839.31</v>
      </c>
      <c r="E2670" s="3">
        <v>6</v>
      </c>
      <c r="F2670" s="4">
        <v>11035.86</v>
      </c>
      <c r="G2670" s="5"/>
      <c r="H2670" s="6">
        <v>6</v>
      </c>
    </row>
    <row r="2671" spans="1:8" x14ac:dyDescent="0.2">
      <c r="A2671" s="10" t="s">
        <v>4614</v>
      </c>
      <c r="B2671" s="10" t="s">
        <v>4613</v>
      </c>
      <c r="C2671" s="10" t="s">
        <v>1385</v>
      </c>
      <c r="D2671" s="4">
        <v>1839.31</v>
      </c>
      <c r="E2671" s="3">
        <v>2</v>
      </c>
      <c r="F2671" s="4">
        <v>3678.62</v>
      </c>
      <c r="G2671" s="5"/>
      <c r="H2671" s="6">
        <v>2</v>
      </c>
    </row>
    <row r="2672" spans="1:8" x14ac:dyDescent="0.2">
      <c r="A2672" s="10" t="s">
        <v>4615</v>
      </c>
      <c r="B2672" s="10" t="s">
        <v>4613</v>
      </c>
      <c r="C2672" s="10" t="s">
        <v>493</v>
      </c>
      <c r="D2672" s="4">
        <v>1586.28</v>
      </c>
      <c r="E2672" s="3">
        <v>2</v>
      </c>
      <c r="F2672" s="4">
        <v>3172.56</v>
      </c>
      <c r="G2672" s="5"/>
      <c r="H2672" s="6">
        <v>2</v>
      </c>
    </row>
    <row r="2673" spans="1:8" x14ac:dyDescent="0.2">
      <c r="A2673" s="10" t="s">
        <v>4616</v>
      </c>
      <c r="B2673" s="10" t="s">
        <v>4617</v>
      </c>
      <c r="C2673" s="10" t="s">
        <v>1377</v>
      </c>
      <c r="D2673" s="4">
        <v>1839.31</v>
      </c>
      <c r="E2673" s="3">
        <v>2</v>
      </c>
      <c r="F2673" s="4">
        <v>3678.62</v>
      </c>
      <c r="G2673" s="5"/>
      <c r="H2673" s="6">
        <v>2</v>
      </c>
    </row>
    <row r="2674" spans="1:8" x14ac:dyDescent="0.2">
      <c r="A2674" s="10" t="s">
        <v>4618</v>
      </c>
      <c r="B2674" s="10" t="s">
        <v>4617</v>
      </c>
      <c r="C2674" s="10" t="s">
        <v>491</v>
      </c>
      <c r="D2674" s="4">
        <v>1839.31</v>
      </c>
      <c r="E2674" s="3">
        <v>4</v>
      </c>
      <c r="F2674" s="4">
        <v>7357.24</v>
      </c>
      <c r="G2674" s="5"/>
      <c r="H2674" s="6">
        <v>4</v>
      </c>
    </row>
    <row r="2675" spans="1:8" x14ac:dyDescent="0.2">
      <c r="A2675" s="10" t="s">
        <v>4619</v>
      </c>
      <c r="B2675" s="10" t="s">
        <v>4617</v>
      </c>
      <c r="C2675" s="10" t="s">
        <v>1385</v>
      </c>
      <c r="D2675" s="4">
        <v>1839.31</v>
      </c>
      <c r="E2675" s="3">
        <v>4</v>
      </c>
      <c r="F2675" s="4">
        <v>7357.24</v>
      </c>
      <c r="G2675" s="5"/>
      <c r="H2675" s="6">
        <v>4</v>
      </c>
    </row>
    <row r="2676" spans="1:8" x14ac:dyDescent="0.2">
      <c r="A2676" s="10" t="s">
        <v>4620</v>
      </c>
      <c r="B2676" s="10" t="s">
        <v>4617</v>
      </c>
      <c r="C2676" s="10" t="s">
        <v>493</v>
      </c>
      <c r="D2676" s="4">
        <v>1586.28</v>
      </c>
      <c r="E2676" s="3">
        <v>1</v>
      </c>
      <c r="F2676" s="4">
        <v>1586.28</v>
      </c>
      <c r="G2676" s="5"/>
      <c r="H2676" s="6">
        <v>1</v>
      </c>
    </row>
    <row r="2677" spans="1:8" x14ac:dyDescent="0.2">
      <c r="A2677" s="10" t="s">
        <v>4621</v>
      </c>
      <c r="B2677" s="10" t="s">
        <v>4622</v>
      </c>
      <c r="C2677" s="10" t="s">
        <v>1377</v>
      </c>
      <c r="D2677" s="4">
        <v>1839.31</v>
      </c>
      <c r="E2677" s="3">
        <v>1</v>
      </c>
      <c r="F2677" s="4">
        <v>1839.31</v>
      </c>
      <c r="G2677" s="5"/>
      <c r="H2677" s="6">
        <v>1</v>
      </c>
    </row>
    <row r="2678" spans="1:8" x14ac:dyDescent="0.2">
      <c r="A2678" s="10" t="s">
        <v>4623</v>
      </c>
      <c r="B2678" s="10" t="s">
        <v>4622</v>
      </c>
      <c r="C2678" s="10" t="s">
        <v>491</v>
      </c>
      <c r="D2678" s="4">
        <v>1839.31</v>
      </c>
      <c r="E2678" s="3">
        <v>5</v>
      </c>
      <c r="F2678" s="4">
        <v>9196.5499999999993</v>
      </c>
      <c r="G2678" s="5"/>
      <c r="H2678" s="6">
        <v>5</v>
      </c>
    </row>
    <row r="2679" spans="1:8" x14ac:dyDescent="0.2">
      <c r="A2679" s="10" t="s">
        <v>4624</v>
      </c>
      <c r="B2679" s="10" t="s">
        <v>4622</v>
      </c>
      <c r="C2679" s="10" t="s">
        <v>493</v>
      </c>
      <c r="D2679" s="4">
        <v>1839.31</v>
      </c>
      <c r="E2679" s="3">
        <v>1</v>
      </c>
      <c r="F2679" s="4">
        <v>1839.31</v>
      </c>
      <c r="G2679" s="5"/>
      <c r="H2679" s="6">
        <v>1</v>
      </c>
    </row>
    <row r="2680" spans="1:8" x14ac:dyDescent="0.2">
      <c r="A2680" s="10" t="s">
        <v>4625</v>
      </c>
      <c r="B2680" s="10" t="s">
        <v>4626</v>
      </c>
      <c r="C2680" s="10" t="s">
        <v>1377</v>
      </c>
      <c r="D2680" s="4">
        <v>1839.31</v>
      </c>
      <c r="E2680" s="3">
        <v>1</v>
      </c>
      <c r="F2680" s="4">
        <v>1839.31</v>
      </c>
      <c r="G2680" s="5"/>
      <c r="H2680" s="6">
        <v>1</v>
      </c>
    </row>
    <row r="2681" spans="1:8" x14ac:dyDescent="0.2">
      <c r="A2681" s="10" t="s">
        <v>4627</v>
      </c>
      <c r="B2681" s="10" t="s">
        <v>4626</v>
      </c>
      <c r="C2681" s="10" t="s">
        <v>491</v>
      </c>
      <c r="D2681" s="4">
        <v>1839.31</v>
      </c>
      <c r="E2681" s="3">
        <v>2</v>
      </c>
      <c r="F2681" s="4">
        <v>3678.62</v>
      </c>
      <c r="G2681" s="5"/>
      <c r="H2681" s="6">
        <v>2</v>
      </c>
    </row>
    <row r="2682" spans="1:8" x14ac:dyDescent="0.2">
      <c r="A2682" s="10" t="s">
        <v>4628</v>
      </c>
      <c r="B2682" s="10" t="s">
        <v>4626</v>
      </c>
      <c r="C2682" s="10" t="s">
        <v>1385</v>
      </c>
      <c r="D2682" s="4">
        <v>1839.31</v>
      </c>
      <c r="E2682" s="3">
        <v>2</v>
      </c>
      <c r="F2682" s="4">
        <v>3678.62</v>
      </c>
      <c r="G2682" s="5"/>
      <c r="H2682" s="6">
        <v>2</v>
      </c>
    </row>
    <row r="2683" spans="1:8" x14ac:dyDescent="0.2">
      <c r="A2683" s="10" t="s">
        <v>4629</v>
      </c>
      <c r="B2683" s="10" t="s">
        <v>4626</v>
      </c>
      <c r="C2683" s="10" t="s">
        <v>493</v>
      </c>
      <c r="D2683" s="4">
        <v>1586.28</v>
      </c>
      <c r="E2683" s="3">
        <v>3</v>
      </c>
      <c r="F2683" s="4">
        <v>4758.84</v>
      </c>
      <c r="G2683" s="5"/>
      <c r="H2683" s="6">
        <v>3</v>
      </c>
    </row>
    <row r="2684" spans="1:8" x14ac:dyDescent="0.2">
      <c r="A2684" s="10" t="s">
        <v>4630</v>
      </c>
      <c r="B2684" s="10" t="s">
        <v>4631</v>
      </c>
      <c r="C2684" s="10" t="s">
        <v>1377</v>
      </c>
      <c r="D2684" s="4">
        <v>1839.31</v>
      </c>
      <c r="E2684" s="3">
        <v>3</v>
      </c>
      <c r="F2684" s="4">
        <v>5517.93</v>
      </c>
      <c r="G2684" s="5"/>
      <c r="H2684" s="6">
        <v>3</v>
      </c>
    </row>
    <row r="2685" spans="1:8" x14ac:dyDescent="0.2">
      <c r="A2685" s="10" t="s">
        <v>4632</v>
      </c>
      <c r="B2685" s="10" t="s">
        <v>4631</v>
      </c>
      <c r="C2685" s="10" t="s">
        <v>491</v>
      </c>
      <c r="D2685" s="4">
        <v>1839.31</v>
      </c>
      <c r="E2685" s="3">
        <v>3</v>
      </c>
      <c r="F2685" s="4">
        <v>5517.93</v>
      </c>
      <c r="G2685" s="5"/>
      <c r="H2685" s="6">
        <v>3</v>
      </c>
    </row>
    <row r="2686" spans="1:8" x14ac:dyDescent="0.2">
      <c r="A2686" s="10" t="s">
        <v>4633</v>
      </c>
      <c r="B2686" s="10" t="s">
        <v>4631</v>
      </c>
      <c r="C2686" s="10" t="s">
        <v>1385</v>
      </c>
      <c r="D2686" s="4">
        <v>1839.31</v>
      </c>
      <c r="E2686" s="3">
        <v>3</v>
      </c>
      <c r="F2686" s="4">
        <v>5517.93</v>
      </c>
      <c r="G2686" s="5"/>
      <c r="H2686" s="6">
        <v>3</v>
      </c>
    </row>
    <row r="2687" spans="1:8" x14ac:dyDescent="0.2">
      <c r="A2687" s="10" t="s">
        <v>4634</v>
      </c>
      <c r="B2687" s="10" t="s">
        <v>4635</v>
      </c>
      <c r="C2687" s="10" t="s">
        <v>1377</v>
      </c>
      <c r="D2687" s="4">
        <v>1812.95</v>
      </c>
      <c r="E2687" s="3">
        <v>2</v>
      </c>
      <c r="F2687" s="7">
        <v>3625.9</v>
      </c>
      <c r="G2687" s="5"/>
      <c r="H2687" s="6">
        <v>2</v>
      </c>
    </row>
    <row r="2688" spans="1:8" x14ac:dyDescent="0.2">
      <c r="A2688" s="10" t="s">
        <v>4636</v>
      </c>
      <c r="B2688" s="10" t="s">
        <v>4635</v>
      </c>
      <c r="C2688" s="10" t="s">
        <v>493</v>
      </c>
      <c r="D2688" s="4">
        <v>1812.95</v>
      </c>
      <c r="E2688" s="3">
        <v>1</v>
      </c>
      <c r="F2688" s="4">
        <v>1812.95</v>
      </c>
      <c r="G2688" s="5"/>
      <c r="H2688" s="6">
        <v>1</v>
      </c>
    </row>
    <row r="2689" spans="1:8" x14ac:dyDescent="0.2">
      <c r="A2689" s="10" t="s">
        <v>4637</v>
      </c>
      <c r="B2689" s="10" t="s">
        <v>4638</v>
      </c>
      <c r="C2689" s="10" t="s">
        <v>1377</v>
      </c>
      <c r="D2689" s="4">
        <v>2224.73</v>
      </c>
      <c r="E2689" s="3">
        <v>2</v>
      </c>
      <c r="F2689" s="4">
        <v>4449.46</v>
      </c>
      <c r="G2689" s="5"/>
      <c r="H2689" s="6">
        <v>2</v>
      </c>
    </row>
    <row r="2690" spans="1:8" x14ac:dyDescent="0.2">
      <c r="A2690" s="10" t="s">
        <v>4639</v>
      </c>
      <c r="B2690" s="10" t="s">
        <v>4638</v>
      </c>
      <c r="C2690" s="10" t="s">
        <v>491</v>
      </c>
      <c r="D2690" s="4">
        <v>2224.73</v>
      </c>
      <c r="E2690" s="3">
        <v>2</v>
      </c>
      <c r="F2690" s="4">
        <v>4449.46</v>
      </c>
      <c r="G2690" s="5"/>
      <c r="H2690" s="6">
        <v>2</v>
      </c>
    </row>
    <row r="2691" spans="1:8" x14ac:dyDescent="0.2">
      <c r="A2691" s="10" t="s">
        <v>4640</v>
      </c>
      <c r="B2691" s="10" t="s">
        <v>4638</v>
      </c>
      <c r="C2691" s="10" t="s">
        <v>1385</v>
      </c>
      <c r="D2691" s="4">
        <v>2224.73</v>
      </c>
      <c r="E2691" s="3">
        <v>3</v>
      </c>
      <c r="F2691" s="4">
        <v>6674.19</v>
      </c>
      <c r="G2691" s="5"/>
      <c r="H2691" s="6">
        <v>3</v>
      </c>
    </row>
    <row r="2692" spans="1:8" x14ac:dyDescent="0.2">
      <c r="A2692" s="10" t="s">
        <v>4641</v>
      </c>
      <c r="B2692" s="10" t="s">
        <v>4638</v>
      </c>
      <c r="C2692" s="10" t="s">
        <v>493</v>
      </c>
      <c r="D2692" s="4">
        <v>2224.73</v>
      </c>
      <c r="E2692" s="3">
        <v>2</v>
      </c>
      <c r="F2692" s="4">
        <v>4449.46</v>
      </c>
      <c r="G2692" s="5"/>
      <c r="H2692" s="6">
        <v>2</v>
      </c>
    </row>
    <row r="2693" spans="1:8" x14ac:dyDescent="0.2">
      <c r="A2693" s="10" t="s">
        <v>4642</v>
      </c>
      <c r="B2693" s="10" t="s">
        <v>4638</v>
      </c>
      <c r="C2693" s="10" t="s">
        <v>2486</v>
      </c>
      <c r="D2693" s="4">
        <v>2224.73</v>
      </c>
      <c r="E2693" s="3">
        <v>1</v>
      </c>
      <c r="F2693" s="4">
        <v>2224.73</v>
      </c>
      <c r="G2693" s="5"/>
      <c r="H2693" s="6">
        <v>1</v>
      </c>
    </row>
    <row r="2694" spans="1:8" x14ac:dyDescent="0.2">
      <c r="A2694" s="10" t="s">
        <v>4643</v>
      </c>
      <c r="B2694" s="10" t="s">
        <v>4644</v>
      </c>
      <c r="C2694" s="10" t="s">
        <v>1377</v>
      </c>
      <c r="D2694" s="4">
        <v>2224.73</v>
      </c>
      <c r="E2694" s="3">
        <v>2</v>
      </c>
      <c r="F2694" s="4">
        <v>4449.46</v>
      </c>
      <c r="G2694" s="5"/>
      <c r="H2694" s="6">
        <v>2</v>
      </c>
    </row>
    <row r="2695" spans="1:8" x14ac:dyDescent="0.2">
      <c r="A2695" s="10" t="s">
        <v>4645</v>
      </c>
      <c r="B2695" s="10" t="s">
        <v>4644</v>
      </c>
      <c r="C2695" s="10" t="s">
        <v>491</v>
      </c>
      <c r="D2695" s="4">
        <v>2224.73</v>
      </c>
      <c r="E2695" s="3">
        <v>5</v>
      </c>
      <c r="F2695" s="4">
        <v>11123.65</v>
      </c>
      <c r="G2695" s="5"/>
      <c r="H2695" s="6">
        <v>5</v>
      </c>
    </row>
    <row r="2696" spans="1:8" x14ac:dyDescent="0.2">
      <c r="A2696" s="10" t="s">
        <v>4646</v>
      </c>
      <c r="B2696" s="10" t="s">
        <v>4644</v>
      </c>
      <c r="C2696" s="10" t="s">
        <v>1385</v>
      </c>
      <c r="D2696" s="4">
        <v>2224.73</v>
      </c>
      <c r="E2696" s="3">
        <v>3</v>
      </c>
      <c r="F2696" s="4">
        <v>6674.19</v>
      </c>
      <c r="G2696" s="5"/>
      <c r="H2696" s="6">
        <v>3</v>
      </c>
    </row>
    <row r="2697" spans="1:8" x14ac:dyDescent="0.2">
      <c r="A2697" s="10" t="s">
        <v>4647</v>
      </c>
      <c r="B2697" s="10" t="s">
        <v>4644</v>
      </c>
      <c r="C2697" s="10" t="s">
        <v>493</v>
      </c>
      <c r="D2697" s="4">
        <v>2224.73</v>
      </c>
      <c r="E2697" s="3">
        <v>2</v>
      </c>
      <c r="F2697" s="4">
        <v>4449.46</v>
      </c>
      <c r="G2697" s="5"/>
      <c r="H2697" s="6">
        <v>2</v>
      </c>
    </row>
    <row r="2698" spans="1:8" x14ac:dyDescent="0.2">
      <c r="A2698" s="10" t="s">
        <v>4648</v>
      </c>
      <c r="B2698" s="10" t="s">
        <v>4649</v>
      </c>
      <c r="C2698" s="10" t="s">
        <v>1377</v>
      </c>
      <c r="D2698" s="4">
        <v>2224.73</v>
      </c>
      <c r="E2698" s="3">
        <v>1</v>
      </c>
      <c r="F2698" s="4">
        <v>2224.73</v>
      </c>
      <c r="G2698" s="5"/>
      <c r="H2698" s="6">
        <v>1</v>
      </c>
    </row>
    <row r="2699" spans="1:8" x14ac:dyDescent="0.2">
      <c r="A2699" s="10" t="s">
        <v>4650</v>
      </c>
      <c r="B2699" s="10" t="s">
        <v>4649</v>
      </c>
      <c r="C2699" s="10" t="s">
        <v>491</v>
      </c>
      <c r="D2699" s="4">
        <v>2224.73</v>
      </c>
      <c r="E2699" s="3">
        <v>2</v>
      </c>
      <c r="F2699" s="4">
        <v>4449.46</v>
      </c>
      <c r="G2699" s="5"/>
      <c r="H2699" s="6">
        <v>2</v>
      </c>
    </row>
    <row r="2700" spans="1:8" x14ac:dyDescent="0.2">
      <c r="A2700" s="10" t="s">
        <v>4651</v>
      </c>
      <c r="B2700" s="10" t="s">
        <v>4652</v>
      </c>
      <c r="C2700" s="10" t="s">
        <v>1377</v>
      </c>
      <c r="D2700" s="4">
        <v>2224.73</v>
      </c>
      <c r="E2700" s="3">
        <v>1</v>
      </c>
      <c r="F2700" s="4">
        <v>2224.73</v>
      </c>
      <c r="G2700" s="5"/>
      <c r="H2700" s="6">
        <v>1</v>
      </c>
    </row>
    <row r="2701" spans="1:8" x14ac:dyDescent="0.2">
      <c r="A2701" s="10" t="s">
        <v>4653</v>
      </c>
      <c r="B2701" s="10" t="s">
        <v>4652</v>
      </c>
      <c r="C2701" s="10" t="s">
        <v>491</v>
      </c>
      <c r="D2701" s="4">
        <v>2224.73</v>
      </c>
      <c r="E2701" s="3">
        <v>1</v>
      </c>
      <c r="F2701" s="4">
        <v>2224.73</v>
      </c>
      <c r="G2701" s="5"/>
      <c r="H2701" s="6">
        <v>1</v>
      </c>
    </row>
    <row r="2702" spans="1:8" x14ac:dyDescent="0.2">
      <c r="A2702" s="10" t="s">
        <v>4654</v>
      </c>
      <c r="B2702" s="10" t="s">
        <v>4652</v>
      </c>
      <c r="C2702" s="10" t="s">
        <v>1385</v>
      </c>
      <c r="D2702" s="4">
        <v>2224.73</v>
      </c>
      <c r="E2702" s="3">
        <v>3</v>
      </c>
      <c r="F2702" s="4">
        <v>6674.19</v>
      </c>
      <c r="G2702" s="5"/>
      <c r="H2702" s="6">
        <v>3</v>
      </c>
    </row>
    <row r="2703" spans="1:8" x14ac:dyDescent="0.2">
      <c r="A2703" s="10" t="s">
        <v>4655</v>
      </c>
      <c r="B2703" s="10" t="s">
        <v>4656</v>
      </c>
      <c r="C2703" s="10" t="s">
        <v>1377</v>
      </c>
      <c r="D2703" s="4">
        <v>2224.73</v>
      </c>
      <c r="E2703" s="3">
        <v>2</v>
      </c>
      <c r="F2703" s="4">
        <v>4449.46</v>
      </c>
      <c r="G2703" s="5"/>
      <c r="H2703" s="6">
        <v>2</v>
      </c>
    </row>
    <row r="2704" spans="1:8" x14ac:dyDescent="0.2">
      <c r="A2704" s="10" t="s">
        <v>4657</v>
      </c>
      <c r="B2704" s="10" t="s">
        <v>4656</v>
      </c>
      <c r="C2704" s="10" t="s">
        <v>491</v>
      </c>
      <c r="D2704" s="4">
        <v>2224.73</v>
      </c>
      <c r="E2704" s="3">
        <v>6</v>
      </c>
      <c r="F2704" s="4">
        <v>13348.38</v>
      </c>
      <c r="G2704" s="5"/>
      <c r="H2704" s="6">
        <v>6</v>
      </c>
    </row>
    <row r="2705" spans="1:8" x14ac:dyDescent="0.2">
      <c r="A2705" s="10" t="s">
        <v>4658</v>
      </c>
      <c r="B2705" s="10" t="s">
        <v>4656</v>
      </c>
      <c r="C2705" s="10" t="s">
        <v>1385</v>
      </c>
      <c r="D2705" s="4">
        <v>2224.73</v>
      </c>
      <c r="E2705" s="3">
        <v>6</v>
      </c>
      <c r="F2705" s="4">
        <v>13348.38</v>
      </c>
      <c r="G2705" s="5"/>
      <c r="H2705" s="6">
        <v>6</v>
      </c>
    </row>
    <row r="2706" spans="1:8" x14ac:dyDescent="0.2">
      <c r="A2706" s="10" t="s">
        <v>4659</v>
      </c>
      <c r="B2706" s="10" t="s">
        <v>4656</v>
      </c>
      <c r="C2706" s="10" t="s">
        <v>493</v>
      </c>
      <c r="D2706" s="4">
        <v>2224.73</v>
      </c>
      <c r="E2706" s="3">
        <v>2</v>
      </c>
      <c r="F2706" s="4">
        <v>4449.46</v>
      </c>
      <c r="G2706" s="5"/>
      <c r="H2706" s="6">
        <v>2</v>
      </c>
    </row>
    <row r="2707" spans="1:8" x14ac:dyDescent="0.2">
      <c r="A2707" s="10" t="s">
        <v>4660</v>
      </c>
      <c r="B2707" s="10" t="s">
        <v>4656</v>
      </c>
      <c r="C2707" s="10" t="s">
        <v>2486</v>
      </c>
      <c r="D2707" s="4">
        <v>2224.73</v>
      </c>
      <c r="E2707" s="3">
        <v>1</v>
      </c>
      <c r="F2707" s="4">
        <v>2224.73</v>
      </c>
      <c r="G2707" s="5"/>
      <c r="H2707" s="6">
        <v>1</v>
      </c>
    </row>
    <row r="2708" spans="1:8" x14ac:dyDescent="0.2">
      <c r="A2708" s="10" t="s">
        <v>4661</v>
      </c>
      <c r="B2708" s="10" t="s">
        <v>4662</v>
      </c>
      <c r="C2708" s="10" t="s">
        <v>1377</v>
      </c>
      <c r="D2708" s="4">
        <v>2224.73</v>
      </c>
      <c r="E2708" s="3">
        <v>2</v>
      </c>
      <c r="F2708" s="4">
        <v>4449.46</v>
      </c>
      <c r="G2708" s="5"/>
      <c r="H2708" s="6">
        <v>2</v>
      </c>
    </row>
    <row r="2709" spans="1:8" x14ac:dyDescent="0.2">
      <c r="A2709" s="10" t="s">
        <v>4663</v>
      </c>
      <c r="B2709" s="10" t="s">
        <v>4662</v>
      </c>
      <c r="C2709" s="10" t="s">
        <v>491</v>
      </c>
      <c r="D2709" s="4">
        <v>2224.73</v>
      </c>
      <c r="E2709" s="3">
        <v>5</v>
      </c>
      <c r="F2709" s="4">
        <v>11123.65</v>
      </c>
      <c r="G2709" s="5"/>
      <c r="H2709" s="6">
        <v>5</v>
      </c>
    </row>
    <row r="2710" spans="1:8" x14ac:dyDescent="0.2">
      <c r="A2710" s="10" t="s">
        <v>4664</v>
      </c>
      <c r="B2710" s="10" t="s">
        <v>4665</v>
      </c>
      <c r="C2710" s="10" t="s">
        <v>1377</v>
      </c>
      <c r="D2710" s="4">
        <v>2224.73</v>
      </c>
      <c r="E2710" s="3">
        <v>2</v>
      </c>
      <c r="F2710" s="4">
        <v>4449.46</v>
      </c>
      <c r="G2710" s="5"/>
      <c r="H2710" s="6">
        <v>2</v>
      </c>
    </row>
    <row r="2711" spans="1:8" x14ac:dyDescent="0.2">
      <c r="A2711" s="10" t="s">
        <v>4666</v>
      </c>
      <c r="B2711" s="10" t="s">
        <v>4665</v>
      </c>
      <c r="C2711" s="10" t="s">
        <v>493</v>
      </c>
      <c r="D2711" s="4">
        <v>2224.73</v>
      </c>
      <c r="E2711" s="3">
        <v>1</v>
      </c>
      <c r="F2711" s="4">
        <v>2224.73</v>
      </c>
      <c r="G2711" s="5"/>
      <c r="H2711" s="6">
        <v>1</v>
      </c>
    </row>
    <row r="2712" spans="1:8" x14ac:dyDescent="0.2">
      <c r="A2712" s="10" t="s">
        <v>4667</v>
      </c>
      <c r="B2712" s="10" t="s">
        <v>4668</v>
      </c>
      <c r="C2712" s="10" t="s">
        <v>1377</v>
      </c>
      <c r="D2712" s="4">
        <v>1839.31</v>
      </c>
      <c r="E2712" s="3">
        <v>3</v>
      </c>
      <c r="F2712" s="4">
        <v>5517.93</v>
      </c>
      <c r="G2712" s="5"/>
      <c r="H2712" s="6">
        <v>3</v>
      </c>
    </row>
    <row r="2713" spans="1:8" x14ac:dyDescent="0.2">
      <c r="A2713" s="10" t="s">
        <v>4669</v>
      </c>
      <c r="B2713" s="10" t="s">
        <v>4668</v>
      </c>
      <c r="C2713" s="10" t="s">
        <v>491</v>
      </c>
      <c r="D2713" s="4">
        <v>1839.31</v>
      </c>
      <c r="E2713" s="3">
        <v>6</v>
      </c>
      <c r="F2713" s="4">
        <v>11035.86</v>
      </c>
      <c r="G2713" s="5"/>
      <c r="H2713" s="6">
        <v>6</v>
      </c>
    </row>
    <row r="2714" spans="1:8" x14ac:dyDescent="0.2">
      <c r="A2714" s="10" t="s">
        <v>4670</v>
      </c>
      <c r="B2714" s="10" t="s">
        <v>4668</v>
      </c>
      <c r="C2714" s="10" t="s">
        <v>1385</v>
      </c>
      <c r="D2714" s="4">
        <v>1839.31</v>
      </c>
      <c r="E2714" s="3">
        <v>6</v>
      </c>
      <c r="F2714" s="4">
        <v>11035.86</v>
      </c>
      <c r="G2714" s="5"/>
      <c r="H2714" s="6">
        <v>6</v>
      </c>
    </row>
    <row r="2715" spans="1:8" x14ac:dyDescent="0.2">
      <c r="A2715" s="10" t="s">
        <v>4671</v>
      </c>
      <c r="B2715" s="10" t="s">
        <v>4668</v>
      </c>
      <c r="C2715" s="10" t="s">
        <v>493</v>
      </c>
      <c r="D2715" s="4">
        <v>1839.31</v>
      </c>
      <c r="E2715" s="3">
        <v>3</v>
      </c>
      <c r="F2715" s="4">
        <v>5517.93</v>
      </c>
      <c r="G2715" s="5"/>
      <c r="H2715" s="6">
        <v>3</v>
      </c>
    </row>
    <row r="2716" spans="1:8" x14ac:dyDescent="0.2">
      <c r="A2716" s="10" t="s">
        <v>4672</v>
      </c>
      <c r="B2716" s="10" t="s">
        <v>4673</v>
      </c>
      <c r="C2716" s="10" t="s">
        <v>1377</v>
      </c>
      <c r="D2716" s="4">
        <v>1839.31</v>
      </c>
      <c r="E2716" s="3">
        <v>1</v>
      </c>
      <c r="F2716" s="4">
        <v>1839.31</v>
      </c>
      <c r="G2716" s="5"/>
      <c r="H2716" s="6">
        <v>1</v>
      </c>
    </row>
    <row r="2717" spans="1:8" x14ac:dyDescent="0.2">
      <c r="A2717" s="10" t="s">
        <v>4674</v>
      </c>
      <c r="B2717" s="10" t="s">
        <v>4673</v>
      </c>
      <c r="C2717" s="10" t="s">
        <v>491</v>
      </c>
      <c r="D2717" s="4">
        <v>1839.31</v>
      </c>
      <c r="E2717" s="3">
        <v>1</v>
      </c>
      <c r="F2717" s="4">
        <v>1839.31</v>
      </c>
      <c r="G2717" s="5"/>
      <c r="H2717" s="6">
        <v>1</v>
      </c>
    </row>
    <row r="2718" spans="1:8" x14ac:dyDescent="0.2">
      <c r="A2718" s="10" t="s">
        <v>4675</v>
      </c>
      <c r="B2718" s="10" t="s">
        <v>4673</v>
      </c>
      <c r="C2718" s="10" t="s">
        <v>1385</v>
      </c>
      <c r="D2718" s="4">
        <v>1839.31</v>
      </c>
      <c r="E2718" s="3">
        <v>1</v>
      </c>
      <c r="F2718" s="4">
        <v>1839.31</v>
      </c>
      <c r="G2718" s="5"/>
      <c r="H2718" s="6">
        <v>1</v>
      </c>
    </row>
    <row r="2719" spans="1:8" x14ac:dyDescent="0.2">
      <c r="A2719" s="10" t="s">
        <v>4676</v>
      </c>
      <c r="B2719" s="10" t="s">
        <v>4673</v>
      </c>
      <c r="C2719" s="10" t="s">
        <v>493</v>
      </c>
      <c r="D2719" s="4">
        <v>1839.31</v>
      </c>
      <c r="E2719" s="3">
        <v>1</v>
      </c>
      <c r="F2719" s="4">
        <v>1839.31</v>
      </c>
      <c r="G2719" s="5"/>
      <c r="H2719" s="6">
        <v>1</v>
      </c>
    </row>
    <row r="2720" spans="1:8" x14ac:dyDescent="0.2">
      <c r="A2720" s="10" t="s">
        <v>4677</v>
      </c>
      <c r="B2720" s="10" t="s">
        <v>4678</v>
      </c>
      <c r="C2720" s="10" t="s">
        <v>1377</v>
      </c>
      <c r="D2720" s="4">
        <v>1839.31</v>
      </c>
      <c r="E2720" s="3">
        <v>1</v>
      </c>
      <c r="F2720" s="4">
        <v>1839.31</v>
      </c>
      <c r="G2720" s="5"/>
      <c r="H2720" s="6">
        <v>1</v>
      </c>
    </row>
    <row r="2721" spans="1:8" x14ac:dyDescent="0.2">
      <c r="A2721" s="10" t="s">
        <v>4679</v>
      </c>
      <c r="B2721" s="10" t="s">
        <v>4678</v>
      </c>
      <c r="C2721" s="10" t="s">
        <v>491</v>
      </c>
      <c r="D2721" s="4">
        <v>1839.31</v>
      </c>
      <c r="E2721" s="3">
        <v>4</v>
      </c>
      <c r="F2721" s="4">
        <v>7357.24</v>
      </c>
      <c r="G2721" s="5"/>
      <c r="H2721" s="6">
        <v>4</v>
      </c>
    </row>
    <row r="2722" spans="1:8" x14ac:dyDescent="0.2">
      <c r="A2722" s="10" t="s">
        <v>4680</v>
      </c>
      <c r="B2722" s="10" t="s">
        <v>4678</v>
      </c>
      <c r="C2722" s="10" t="s">
        <v>1385</v>
      </c>
      <c r="D2722" s="4">
        <v>1839.31</v>
      </c>
      <c r="E2722" s="3">
        <v>3</v>
      </c>
      <c r="F2722" s="4">
        <v>5517.93</v>
      </c>
      <c r="G2722" s="5"/>
      <c r="H2722" s="6">
        <v>3</v>
      </c>
    </row>
    <row r="2723" spans="1:8" x14ac:dyDescent="0.2">
      <c r="A2723" s="10" t="s">
        <v>4681</v>
      </c>
      <c r="B2723" s="10" t="s">
        <v>4682</v>
      </c>
      <c r="C2723" s="10" t="s">
        <v>1377</v>
      </c>
      <c r="D2723" s="4">
        <v>1839.31</v>
      </c>
      <c r="E2723" s="3">
        <v>3</v>
      </c>
      <c r="F2723" s="4">
        <v>5517.93</v>
      </c>
      <c r="G2723" s="5"/>
      <c r="H2723" s="6">
        <v>3</v>
      </c>
    </row>
    <row r="2724" spans="1:8" x14ac:dyDescent="0.2">
      <c r="A2724" s="10" t="s">
        <v>4683</v>
      </c>
      <c r="B2724" s="10" t="s">
        <v>4682</v>
      </c>
      <c r="C2724" s="10" t="s">
        <v>491</v>
      </c>
      <c r="D2724" s="4">
        <v>1839.31</v>
      </c>
      <c r="E2724" s="3">
        <v>4</v>
      </c>
      <c r="F2724" s="4">
        <v>7357.24</v>
      </c>
      <c r="G2724" s="5"/>
      <c r="H2724" s="6">
        <v>4</v>
      </c>
    </row>
    <row r="2725" spans="1:8" x14ac:dyDescent="0.2">
      <c r="A2725" s="10" t="s">
        <v>4684</v>
      </c>
      <c r="B2725" s="10" t="s">
        <v>4682</v>
      </c>
      <c r="C2725" s="10" t="s">
        <v>1385</v>
      </c>
      <c r="D2725" s="4">
        <v>1839.31</v>
      </c>
      <c r="E2725" s="3">
        <v>5</v>
      </c>
      <c r="F2725" s="4">
        <v>9196.5499999999993</v>
      </c>
      <c r="G2725" s="5"/>
      <c r="H2725" s="6">
        <v>5</v>
      </c>
    </row>
    <row r="2726" spans="1:8" x14ac:dyDescent="0.2">
      <c r="A2726" s="10" t="s">
        <v>4685</v>
      </c>
      <c r="B2726" s="10" t="s">
        <v>4682</v>
      </c>
      <c r="C2726" s="10" t="s">
        <v>493</v>
      </c>
      <c r="D2726" s="4">
        <v>1839.31</v>
      </c>
      <c r="E2726" s="3">
        <v>2</v>
      </c>
      <c r="F2726" s="4">
        <v>3678.62</v>
      </c>
      <c r="G2726" s="5"/>
      <c r="H2726" s="6">
        <v>2</v>
      </c>
    </row>
    <row r="2727" spans="1:8" x14ac:dyDescent="0.2">
      <c r="A2727" s="10" t="s">
        <v>4686</v>
      </c>
      <c r="B2727" s="10" t="s">
        <v>4687</v>
      </c>
      <c r="C2727" s="10" t="s">
        <v>1377</v>
      </c>
      <c r="D2727" s="4">
        <v>1812.94</v>
      </c>
      <c r="E2727" s="3">
        <v>3</v>
      </c>
      <c r="F2727" s="4">
        <v>5438.82</v>
      </c>
      <c r="G2727" s="5"/>
      <c r="H2727" s="6">
        <v>3</v>
      </c>
    </row>
    <row r="2728" spans="1:8" x14ac:dyDescent="0.2">
      <c r="A2728" s="10" t="s">
        <v>4688</v>
      </c>
      <c r="B2728" s="10" t="s">
        <v>4687</v>
      </c>
      <c r="C2728" s="10" t="s">
        <v>491</v>
      </c>
      <c r="D2728" s="4">
        <v>1839.31</v>
      </c>
      <c r="E2728" s="3">
        <v>6</v>
      </c>
      <c r="F2728" s="4">
        <v>11035.86</v>
      </c>
      <c r="G2728" s="5"/>
      <c r="H2728" s="6">
        <v>6</v>
      </c>
    </row>
    <row r="2729" spans="1:8" x14ac:dyDescent="0.2">
      <c r="A2729" s="10" t="s">
        <v>4689</v>
      </c>
      <c r="B2729" s="10" t="s">
        <v>4687</v>
      </c>
      <c r="C2729" s="10" t="s">
        <v>1385</v>
      </c>
      <c r="D2729" s="4">
        <v>1839.31</v>
      </c>
      <c r="E2729" s="3">
        <v>7</v>
      </c>
      <c r="F2729" s="4">
        <v>12875.17</v>
      </c>
      <c r="G2729" s="5"/>
      <c r="H2729" s="6">
        <v>7</v>
      </c>
    </row>
    <row r="2730" spans="1:8" x14ac:dyDescent="0.2">
      <c r="A2730" s="10" t="s">
        <v>4690</v>
      </c>
      <c r="B2730" s="10" t="s">
        <v>4687</v>
      </c>
      <c r="C2730" s="10" t="s">
        <v>493</v>
      </c>
      <c r="D2730" s="4">
        <v>1839.31</v>
      </c>
      <c r="E2730" s="3">
        <v>4</v>
      </c>
      <c r="F2730" s="4">
        <v>7357.24</v>
      </c>
      <c r="G2730" s="5"/>
      <c r="H2730" s="6">
        <v>4</v>
      </c>
    </row>
    <row r="2731" spans="1:8" x14ac:dyDescent="0.2">
      <c r="A2731" s="10" t="s">
        <v>4691</v>
      </c>
      <c r="B2731" s="10" t="s">
        <v>4687</v>
      </c>
      <c r="C2731" s="10" t="s">
        <v>2486</v>
      </c>
      <c r="D2731" s="4">
        <v>1839.31</v>
      </c>
      <c r="E2731" s="3">
        <v>2</v>
      </c>
      <c r="F2731" s="4">
        <v>3678.62</v>
      </c>
      <c r="G2731" s="5"/>
      <c r="H2731" s="6">
        <v>2</v>
      </c>
    </row>
    <row r="2732" spans="1:8" x14ac:dyDescent="0.2">
      <c r="A2732" s="10" t="s">
        <v>4692</v>
      </c>
      <c r="B2732" s="10" t="s">
        <v>4693</v>
      </c>
      <c r="C2732" s="10" t="s">
        <v>1377</v>
      </c>
      <c r="D2732" s="4">
        <v>1839.31</v>
      </c>
      <c r="E2732" s="3">
        <v>1</v>
      </c>
      <c r="F2732" s="4">
        <v>1839.31</v>
      </c>
      <c r="G2732" s="5"/>
      <c r="H2732" s="6">
        <v>1</v>
      </c>
    </row>
    <row r="2733" spans="1:8" x14ac:dyDescent="0.2">
      <c r="A2733" s="10" t="s">
        <v>4694</v>
      </c>
      <c r="B2733" s="10" t="s">
        <v>4693</v>
      </c>
      <c r="C2733" s="10" t="s">
        <v>491</v>
      </c>
      <c r="D2733" s="4">
        <v>1839.31</v>
      </c>
      <c r="E2733" s="3">
        <v>5</v>
      </c>
      <c r="F2733" s="4">
        <v>9196.5499999999993</v>
      </c>
      <c r="G2733" s="5"/>
      <c r="H2733" s="6">
        <v>5</v>
      </c>
    </row>
    <row r="2734" spans="1:8" x14ac:dyDescent="0.2">
      <c r="A2734" s="10" t="s">
        <v>4695</v>
      </c>
      <c r="B2734" s="10" t="s">
        <v>4693</v>
      </c>
      <c r="C2734" s="10" t="s">
        <v>1385</v>
      </c>
      <c r="D2734" s="4">
        <v>1839.31</v>
      </c>
      <c r="E2734" s="3">
        <v>3</v>
      </c>
      <c r="F2734" s="4">
        <v>5517.93</v>
      </c>
      <c r="G2734" s="5"/>
      <c r="H2734" s="6">
        <v>3</v>
      </c>
    </row>
    <row r="2735" spans="1:8" x14ac:dyDescent="0.2">
      <c r="A2735" s="10" t="s">
        <v>4696</v>
      </c>
      <c r="B2735" s="10" t="s">
        <v>4697</v>
      </c>
      <c r="C2735" s="10" t="s">
        <v>1377</v>
      </c>
      <c r="D2735" s="4">
        <v>1839.31</v>
      </c>
      <c r="E2735" s="3">
        <v>3</v>
      </c>
      <c r="F2735" s="4">
        <v>5517.93</v>
      </c>
      <c r="G2735" s="5"/>
      <c r="H2735" s="6">
        <v>3</v>
      </c>
    </row>
    <row r="2736" spans="1:8" x14ac:dyDescent="0.2">
      <c r="A2736" s="10" t="s">
        <v>4698</v>
      </c>
      <c r="B2736" s="10" t="s">
        <v>4697</v>
      </c>
      <c r="C2736" s="10" t="s">
        <v>491</v>
      </c>
      <c r="D2736" s="4">
        <v>1839.31</v>
      </c>
      <c r="E2736" s="3">
        <v>7</v>
      </c>
      <c r="F2736" s="4">
        <v>12875.17</v>
      </c>
      <c r="G2736" s="5"/>
      <c r="H2736" s="6">
        <v>7</v>
      </c>
    </row>
    <row r="2737" spans="1:8" x14ac:dyDescent="0.2">
      <c r="A2737" s="10" t="s">
        <v>4699</v>
      </c>
      <c r="B2737" s="10" t="s">
        <v>4697</v>
      </c>
      <c r="C2737" s="10" t="s">
        <v>1385</v>
      </c>
      <c r="D2737" s="4">
        <v>1839.31</v>
      </c>
      <c r="E2737" s="3">
        <v>5</v>
      </c>
      <c r="F2737" s="4">
        <v>9196.5499999999993</v>
      </c>
      <c r="G2737" s="5"/>
      <c r="H2737" s="6">
        <v>5</v>
      </c>
    </row>
    <row r="2738" spans="1:8" x14ac:dyDescent="0.2">
      <c r="A2738" s="10" t="s">
        <v>4700</v>
      </c>
      <c r="B2738" s="10" t="s">
        <v>4697</v>
      </c>
      <c r="C2738" s="10" t="s">
        <v>493</v>
      </c>
      <c r="D2738" s="4">
        <v>1839.31</v>
      </c>
      <c r="E2738" s="3">
        <v>3</v>
      </c>
      <c r="F2738" s="4">
        <v>5517.93</v>
      </c>
      <c r="G2738" s="5"/>
      <c r="H2738" s="6">
        <v>3</v>
      </c>
    </row>
    <row r="2739" spans="1:8" x14ac:dyDescent="0.2">
      <c r="A2739" s="10" t="s">
        <v>4701</v>
      </c>
      <c r="B2739" s="10" t="s">
        <v>4697</v>
      </c>
      <c r="C2739" s="10" t="s">
        <v>2486</v>
      </c>
      <c r="D2739" s="4">
        <v>1839.31</v>
      </c>
      <c r="E2739" s="3">
        <v>1</v>
      </c>
      <c r="F2739" s="4">
        <v>1839.31</v>
      </c>
      <c r="G2739" s="5"/>
      <c r="H2739" s="6">
        <v>1</v>
      </c>
    </row>
    <row r="2740" spans="1:8" x14ac:dyDescent="0.2">
      <c r="A2740" s="10" t="s">
        <v>4702</v>
      </c>
      <c r="B2740" s="10" t="s">
        <v>4703</v>
      </c>
      <c r="C2740" s="10" t="s">
        <v>1377</v>
      </c>
      <c r="D2740" s="4">
        <v>1839.31</v>
      </c>
      <c r="E2740" s="3">
        <v>1</v>
      </c>
      <c r="F2740" s="4">
        <v>1839.31</v>
      </c>
      <c r="G2740" s="5"/>
      <c r="H2740" s="6">
        <v>1</v>
      </c>
    </row>
    <row r="2741" spans="1:8" x14ac:dyDescent="0.2">
      <c r="A2741" s="10" t="s">
        <v>4704</v>
      </c>
      <c r="B2741" s="10" t="s">
        <v>4703</v>
      </c>
      <c r="C2741" s="10" t="s">
        <v>491</v>
      </c>
      <c r="D2741" s="4">
        <v>1839.31</v>
      </c>
      <c r="E2741" s="3">
        <v>5</v>
      </c>
      <c r="F2741" s="4">
        <v>9196.5499999999993</v>
      </c>
      <c r="G2741" s="5"/>
      <c r="H2741" s="6">
        <v>5</v>
      </c>
    </row>
    <row r="2742" spans="1:8" x14ac:dyDescent="0.2">
      <c r="A2742" s="10" t="s">
        <v>4705</v>
      </c>
      <c r="B2742" s="10" t="s">
        <v>4703</v>
      </c>
      <c r="C2742" s="10" t="s">
        <v>1385</v>
      </c>
      <c r="D2742" s="4">
        <v>1839.31</v>
      </c>
      <c r="E2742" s="3">
        <v>6</v>
      </c>
      <c r="F2742" s="4">
        <v>11035.86</v>
      </c>
      <c r="G2742" s="5"/>
      <c r="H2742" s="6">
        <v>6</v>
      </c>
    </row>
    <row r="2743" spans="1:8" x14ac:dyDescent="0.2">
      <c r="A2743" s="10" t="s">
        <v>4706</v>
      </c>
      <c r="B2743" s="10" t="s">
        <v>4703</v>
      </c>
      <c r="C2743" s="10" t="s">
        <v>493</v>
      </c>
      <c r="D2743" s="4">
        <v>1839.31</v>
      </c>
      <c r="E2743" s="3">
        <v>2</v>
      </c>
      <c r="F2743" s="4">
        <v>3678.62</v>
      </c>
      <c r="G2743" s="5"/>
      <c r="H2743" s="6">
        <v>2</v>
      </c>
    </row>
    <row r="2744" spans="1:8" x14ac:dyDescent="0.2">
      <c r="A2744" s="10" t="s">
        <v>4707</v>
      </c>
      <c r="B2744" s="10" t="s">
        <v>4708</v>
      </c>
      <c r="C2744" s="10" t="s">
        <v>1377</v>
      </c>
      <c r="D2744" s="4">
        <v>1839.31</v>
      </c>
      <c r="E2744" s="3">
        <v>2</v>
      </c>
      <c r="F2744" s="4">
        <v>3678.62</v>
      </c>
      <c r="G2744" s="5"/>
      <c r="H2744" s="6">
        <v>2</v>
      </c>
    </row>
    <row r="2745" spans="1:8" x14ac:dyDescent="0.2">
      <c r="A2745" s="10" t="s">
        <v>4709</v>
      </c>
      <c r="B2745" s="10" t="s">
        <v>4708</v>
      </c>
      <c r="C2745" s="10" t="s">
        <v>491</v>
      </c>
      <c r="D2745" s="4">
        <v>1839.31</v>
      </c>
      <c r="E2745" s="3">
        <v>6</v>
      </c>
      <c r="F2745" s="4">
        <v>11035.86</v>
      </c>
      <c r="G2745" s="5"/>
      <c r="H2745" s="6">
        <v>6</v>
      </c>
    </row>
    <row r="2746" spans="1:8" x14ac:dyDescent="0.2">
      <c r="A2746" s="10" t="s">
        <v>4710</v>
      </c>
      <c r="B2746" s="10" t="s">
        <v>4708</v>
      </c>
      <c r="C2746" s="10" t="s">
        <v>1385</v>
      </c>
      <c r="D2746" s="4">
        <v>1839.31</v>
      </c>
      <c r="E2746" s="3">
        <v>6</v>
      </c>
      <c r="F2746" s="4">
        <v>11035.86</v>
      </c>
      <c r="G2746" s="5"/>
      <c r="H2746" s="6">
        <v>6</v>
      </c>
    </row>
    <row r="2747" spans="1:8" x14ac:dyDescent="0.2">
      <c r="A2747" s="10" t="s">
        <v>4711</v>
      </c>
      <c r="B2747" s="10" t="s">
        <v>4708</v>
      </c>
      <c r="C2747" s="10" t="s">
        <v>493</v>
      </c>
      <c r="D2747" s="4">
        <v>1839.31</v>
      </c>
      <c r="E2747" s="3">
        <v>3</v>
      </c>
      <c r="F2747" s="4">
        <v>5517.93</v>
      </c>
      <c r="G2747" s="5"/>
      <c r="H2747" s="6">
        <v>3</v>
      </c>
    </row>
    <row r="2748" spans="1:8" x14ac:dyDescent="0.2">
      <c r="A2748" s="10" t="s">
        <v>4712</v>
      </c>
      <c r="B2748" s="10" t="s">
        <v>4713</v>
      </c>
      <c r="C2748" s="10" t="s">
        <v>1377</v>
      </c>
      <c r="D2748" s="4">
        <v>1839.31</v>
      </c>
      <c r="E2748" s="3">
        <v>1</v>
      </c>
      <c r="F2748" s="4">
        <v>1839.31</v>
      </c>
      <c r="G2748" s="5"/>
      <c r="H2748" s="6">
        <v>1</v>
      </c>
    </row>
    <row r="2749" spans="1:8" x14ac:dyDescent="0.2">
      <c r="A2749" s="10" t="s">
        <v>4714</v>
      </c>
      <c r="B2749" s="10" t="s">
        <v>4713</v>
      </c>
      <c r="C2749" s="10" t="s">
        <v>491</v>
      </c>
      <c r="D2749" s="4">
        <v>1839.31</v>
      </c>
      <c r="E2749" s="3">
        <v>1</v>
      </c>
      <c r="F2749" s="4">
        <v>1839.31</v>
      </c>
      <c r="G2749" s="5"/>
      <c r="H2749" s="6">
        <v>1</v>
      </c>
    </row>
    <row r="2750" spans="1:8" x14ac:dyDescent="0.2">
      <c r="A2750" s="10" t="s">
        <v>4715</v>
      </c>
      <c r="B2750" s="10" t="s">
        <v>4713</v>
      </c>
      <c r="C2750" s="10" t="s">
        <v>1385</v>
      </c>
      <c r="D2750" s="4">
        <v>1839.31</v>
      </c>
      <c r="E2750" s="3">
        <v>1</v>
      </c>
      <c r="F2750" s="4">
        <v>1839.31</v>
      </c>
      <c r="G2750" s="5"/>
      <c r="H2750" s="6">
        <v>1</v>
      </c>
    </row>
    <row r="2751" spans="1:8" x14ac:dyDescent="0.2">
      <c r="A2751" s="10" t="s">
        <v>4716</v>
      </c>
      <c r="B2751" s="10" t="s">
        <v>4713</v>
      </c>
      <c r="C2751" s="10" t="s">
        <v>493</v>
      </c>
      <c r="D2751" s="4">
        <v>1839.31</v>
      </c>
      <c r="E2751" s="3">
        <v>1</v>
      </c>
      <c r="F2751" s="4">
        <v>1839.31</v>
      </c>
      <c r="G2751" s="5"/>
      <c r="H2751" s="6">
        <v>1</v>
      </c>
    </row>
    <row r="2752" spans="1:8" x14ac:dyDescent="0.2">
      <c r="A2752" s="10" t="s">
        <v>4717</v>
      </c>
      <c r="B2752" s="10" t="s">
        <v>4718</v>
      </c>
      <c r="C2752" s="10" t="s">
        <v>1377</v>
      </c>
      <c r="D2752" s="4">
        <v>1839.31</v>
      </c>
      <c r="E2752" s="3">
        <v>5</v>
      </c>
      <c r="F2752" s="4">
        <v>9196.5499999999993</v>
      </c>
      <c r="G2752" s="5"/>
      <c r="H2752" s="6">
        <v>5</v>
      </c>
    </row>
    <row r="2753" spans="1:8" x14ac:dyDescent="0.2">
      <c r="A2753" s="10" t="s">
        <v>4719</v>
      </c>
      <c r="B2753" s="10" t="s">
        <v>4718</v>
      </c>
      <c r="C2753" s="10" t="s">
        <v>491</v>
      </c>
      <c r="D2753" s="4">
        <v>1839.31</v>
      </c>
      <c r="E2753" s="3">
        <v>4</v>
      </c>
      <c r="F2753" s="4">
        <v>7357.24</v>
      </c>
      <c r="G2753" s="5"/>
      <c r="H2753" s="6">
        <v>4</v>
      </c>
    </row>
    <row r="2754" spans="1:8" x14ac:dyDescent="0.2">
      <c r="A2754" s="10" t="s">
        <v>4720</v>
      </c>
      <c r="B2754" s="10" t="s">
        <v>4718</v>
      </c>
      <c r="C2754" s="10" t="s">
        <v>1385</v>
      </c>
      <c r="D2754" s="4">
        <v>1839.31</v>
      </c>
      <c r="E2754" s="3">
        <v>6</v>
      </c>
      <c r="F2754" s="4">
        <v>11035.86</v>
      </c>
      <c r="G2754" s="5"/>
      <c r="H2754" s="6">
        <v>6</v>
      </c>
    </row>
    <row r="2755" spans="1:8" x14ac:dyDescent="0.2">
      <c r="A2755" s="10" t="s">
        <v>4721</v>
      </c>
      <c r="B2755" s="10" t="s">
        <v>4718</v>
      </c>
      <c r="C2755" s="10" t="s">
        <v>493</v>
      </c>
      <c r="D2755" s="4">
        <v>1839.31</v>
      </c>
      <c r="E2755" s="3">
        <v>5</v>
      </c>
      <c r="F2755" s="4">
        <v>9196.5499999999993</v>
      </c>
      <c r="G2755" s="5"/>
      <c r="H2755" s="6">
        <v>5</v>
      </c>
    </row>
    <row r="2756" spans="1:8" x14ac:dyDescent="0.2">
      <c r="A2756" s="10" t="s">
        <v>4722</v>
      </c>
      <c r="B2756" s="10" t="s">
        <v>4723</v>
      </c>
      <c r="C2756" s="10" t="s">
        <v>1377</v>
      </c>
      <c r="D2756" s="4">
        <v>1839.31</v>
      </c>
      <c r="E2756" s="3">
        <v>2</v>
      </c>
      <c r="F2756" s="4">
        <v>3678.62</v>
      </c>
      <c r="G2756" s="5"/>
      <c r="H2756" s="6">
        <v>2</v>
      </c>
    </row>
    <row r="2757" spans="1:8" x14ac:dyDescent="0.2">
      <c r="A2757" s="10" t="s">
        <v>4724</v>
      </c>
      <c r="B2757" s="10" t="s">
        <v>4723</v>
      </c>
      <c r="C2757" s="10" t="s">
        <v>491</v>
      </c>
      <c r="D2757" s="4">
        <v>1839.31</v>
      </c>
      <c r="E2757" s="3">
        <v>5</v>
      </c>
      <c r="F2757" s="4">
        <v>9196.5499999999993</v>
      </c>
      <c r="G2757" s="5"/>
      <c r="H2757" s="6">
        <v>5</v>
      </c>
    </row>
    <row r="2758" spans="1:8" x14ac:dyDescent="0.2">
      <c r="A2758" s="10" t="s">
        <v>4725</v>
      </c>
      <c r="B2758" s="10" t="s">
        <v>4723</v>
      </c>
      <c r="C2758" s="10" t="s">
        <v>1385</v>
      </c>
      <c r="D2758" s="4">
        <v>1839.31</v>
      </c>
      <c r="E2758" s="3">
        <v>1</v>
      </c>
      <c r="F2758" s="4">
        <v>1839.31</v>
      </c>
      <c r="G2758" s="5"/>
      <c r="H2758" s="6">
        <v>1</v>
      </c>
    </row>
    <row r="2759" spans="1:8" x14ac:dyDescent="0.2">
      <c r="A2759" s="10" t="s">
        <v>4726</v>
      </c>
      <c r="B2759" s="10" t="s">
        <v>4727</v>
      </c>
      <c r="C2759" s="10" t="s">
        <v>491</v>
      </c>
      <c r="D2759" s="4">
        <v>1839.31</v>
      </c>
      <c r="E2759" s="3">
        <v>2</v>
      </c>
      <c r="F2759" s="4">
        <v>3678.62</v>
      </c>
      <c r="G2759" s="5"/>
      <c r="H2759" s="6">
        <v>2</v>
      </c>
    </row>
    <row r="2760" spans="1:8" x14ac:dyDescent="0.2">
      <c r="A2760" s="10" t="s">
        <v>4728</v>
      </c>
      <c r="B2760" s="10" t="s">
        <v>4727</v>
      </c>
      <c r="C2760" s="10" t="s">
        <v>1385</v>
      </c>
      <c r="D2760" s="4">
        <v>1839.31</v>
      </c>
      <c r="E2760" s="3">
        <v>3</v>
      </c>
      <c r="F2760" s="4">
        <v>5517.93</v>
      </c>
      <c r="G2760" s="5"/>
      <c r="H2760" s="6">
        <v>3</v>
      </c>
    </row>
    <row r="2761" spans="1:8" x14ac:dyDescent="0.2">
      <c r="A2761" s="10" t="s">
        <v>4729</v>
      </c>
      <c r="B2761" s="10" t="s">
        <v>4727</v>
      </c>
      <c r="C2761" s="10" t="s">
        <v>493</v>
      </c>
      <c r="D2761" s="4">
        <v>1839.31</v>
      </c>
      <c r="E2761" s="3">
        <v>1</v>
      </c>
      <c r="F2761" s="4">
        <v>1839.31</v>
      </c>
      <c r="G2761" s="5"/>
      <c r="H2761" s="6">
        <v>1</v>
      </c>
    </row>
    <row r="2762" spans="1:8" x14ac:dyDescent="0.2">
      <c r="A2762" s="10" t="s">
        <v>4730</v>
      </c>
      <c r="B2762" s="10" t="s">
        <v>4731</v>
      </c>
      <c r="C2762" s="10" t="s">
        <v>1377</v>
      </c>
      <c r="D2762" s="4">
        <v>1839.31</v>
      </c>
      <c r="E2762" s="3">
        <v>3</v>
      </c>
      <c r="F2762" s="4">
        <v>5517.93</v>
      </c>
      <c r="G2762" s="5"/>
      <c r="H2762" s="6">
        <v>3</v>
      </c>
    </row>
    <row r="2763" spans="1:8" x14ac:dyDescent="0.2">
      <c r="A2763" s="10" t="s">
        <v>4732</v>
      </c>
      <c r="B2763" s="10" t="s">
        <v>4731</v>
      </c>
      <c r="C2763" s="10" t="s">
        <v>491</v>
      </c>
      <c r="D2763" s="4">
        <v>1839.31</v>
      </c>
      <c r="E2763" s="3">
        <v>6</v>
      </c>
      <c r="F2763" s="4">
        <v>11035.86</v>
      </c>
      <c r="G2763" s="5"/>
      <c r="H2763" s="6">
        <v>6</v>
      </c>
    </row>
    <row r="2764" spans="1:8" x14ac:dyDescent="0.2">
      <c r="A2764" s="10" t="s">
        <v>4733</v>
      </c>
      <c r="B2764" s="10" t="s">
        <v>4731</v>
      </c>
      <c r="C2764" s="10" t="s">
        <v>1385</v>
      </c>
      <c r="D2764" s="4">
        <v>1839.31</v>
      </c>
      <c r="E2764" s="3">
        <v>6</v>
      </c>
      <c r="F2764" s="4">
        <v>11035.86</v>
      </c>
      <c r="G2764" s="5"/>
      <c r="H2764" s="6">
        <v>6</v>
      </c>
    </row>
    <row r="2765" spans="1:8" x14ac:dyDescent="0.2">
      <c r="A2765" s="10" t="s">
        <v>4734</v>
      </c>
      <c r="B2765" s="10" t="s">
        <v>4731</v>
      </c>
      <c r="C2765" s="10" t="s">
        <v>493</v>
      </c>
      <c r="D2765" s="4">
        <v>1839.31</v>
      </c>
      <c r="E2765" s="3">
        <v>3</v>
      </c>
      <c r="F2765" s="4">
        <v>5517.93</v>
      </c>
      <c r="G2765" s="5"/>
      <c r="H2765" s="6">
        <v>3</v>
      </c>
    </row>
    <row r="2766" spans="1:8" x14ac:dyDescent="0.2">
      <c r="A2766" s="10" t="s">
        <v>4735</v>
      </c>
      <c r="B2766" s="10" t="s">
        <v>4736</v>
      </c>
      <c r="C2766" s="10" t="s">
        <v>1377</v>
      </c>
      <c r="D2766" s="4">
        <v>1839.31</v>
      </c>
      <c r="E2766" s="3">
        <v>2</v>
      </c>
      <c r="F2766" s="4">
        <v>3678.62</v>
      </c>
      <c r="G2766" s="5"/>
      <c r="H2766" s="6">
        <v>2</v>
      </c>
    </row>
    <row r="2767" spans="1:8" x14ac:dyDescent="0.2">
      <c r="A2767" s="10" t="s">
        <v>4737</v>
      </c>
      <c r="B2767" s="10" t="s">
        <v>4736</v>
      </c>
      <c r="C2767" s="10" t="s">
        <v>491</v>
      </c>
      <c r="D2767" s="4">
        <v>1839.31</v>
      </c>
      <c r="E2767" s="3">
        <v>5</v>
      </c>
      <c r="F2767" s="4">
        <v>9196.5499999999993</v>
      </c>
      <c r="G2767" s="5"/>
      <c r="H2767" s="6">
        <v>5</v>
      </c>
    </row>
    <row r="2768" spans="1:8" x14ac:dyDescent="0.2">
      <c r="A2768" s="10" t="s">
        <v>4738</v>
      </c>
      <c r="B2768" s="10" t="s">
        <v>4736</v>
      </c>
      <c r="C2768" s="10" t="s">
        <v>1385</v>
      </c>
      <c r="D2768" s="4">
        <v>1839.31</v>
      </c>
      <c r="E2768" s="3">
        <v>2</v>
      </c>
      <c r="F2768" s="4">
        <v>3678.62</v>
      </c>
      <c r="G2768" s="5"/>
      <c r="H2768" s="6">
        <v>2</v>
      </c>
    </row>
    <row r="2769" spans="1:8" x14ac:dyDescent="0.2">
      <c r="A2769" s="10" t="s">
        <v>4739</v>
      </c>
      <c r="B2769" s="10" t="s">
        <v>4736</v>
      </c>
      <c r="C2769" s="10" t="s">
        <v>493</v>
      </c>
      <c r="D2769" s="4">
        <v>1839.31</v>
      </c>
      <c r="E2769" s="3">
        <v>1</v>
      </c>
      <c r="F2769" s="4">
        <v>1839.31</v>
      </c>
      <c r="G2769" s="5"/>
      <c r="H2769" s="6">
        <v>1</v>
      </c>
    </row>
    <row r="2770" spans="1:8" x14ac:dyDescent="0.2">
      <c r="A2770" s="10" t="s">
        <v>4740</v>
      </c>
      <c r="B2770" s="10" t="s">
        <v>4741</v>
      </c>
      <c r="C2770" s="10" t="s">
        <v>491</v>
      </c>
      <c r="D2770" s="4">
        <v>2014.95</v>
      </c>
      <c r="E2770" s="3">
        <v>2</v>
      </c>
      <c r="F2770" s="7">
        <v>4029.9</v>
      </c>
      <c r="G2770" s="5"/>
      <c r="H2770" s="6">
        <v>2</v>
      </c>
    </row>
    <row r="2771" spans="1:8" x14ac:dyDescent="0.2">
      <c r="A2771" s="10" t="s">
        <v>4742</v>
      </c>
      <c r="B2771" s="10" t="s">
        <v>4743</v>
      </c>
      <c r="C2771" s="10" t="s">
        <v>491</v>
      </c>
      <c r="D2771" s="4">
        <v>2014.95</v>
      </c>
      <c r="E2771" s="3">
        <v>2</v>
      </c>
      <c r="F2771" s="7">
        <v>4029.9</v>
      </c>
      <c r="G2771" s="5"/>
      <c r="H2771" s="6">
        <v>2</v>
      </c>
    </row>
    <row r="2772" spans="1:8" x14ac:dyDescent="0.2">
      <c r="A2772" s="10" t="s">
        <v>4744</v>
      </c>
      <c r="B2772" s="10" t="s">
        <v>4743</v>
      </c>
      <c r="C2772" s="10" t="s">
        <v>1385</v>
      </c>
      <c r="D2772" s="4">
        <v>2014.95</v>
      </c>
      <c r="E2772" s="3">
        <v>1</v>
      </c>
      <c r="F2772" s="4">
        <v>2014.95</v>
      </c>
      <c r="G2772" s="5"/>
      <c r="H2772" s="6">
        <v>1</v>
      </c>
    </row>
    <row r="2773" spans="1:8" x14ac:dyDescent="0.2">
      <c r="A2773" s="10" t="s">
        <v>4745</v>
      </c>
      <c r="B2773" s="10" t="s">
        <v>4746</v>
      </c>
      <c r="C2773" s="10" t="s">
        <v>491</v>
      </c>
      <c r="D2773" s="4">
        <v>1839.31</v>
      </c>
      <c r="E2773" s="3">
        <v>3</v>
      </c>
      <c r="F2773" s="4">
        <v>5517.93</v>
      </c>
      <c r="G2773" s="5"/>
      <c r="H2773" s="6">
        <v>3</v>
      </c>
    </row>
    <row r="2774" spans="1:8" x14ac:dyDescent="0.2">
      <c r="A2774" s="10" t="s">
        <v>4747</v>
      </c>
      <c r="B2774" s="10" t="s">
        <v>4746</v>
      </c>
      <c r="C2774" s="10" t="s">
        <v>493</v>
      </c>
      <c r="D2774" s="4">
        <v>1586.28</v>
      </c>
      <c r="E2774" s="3">
        <v>3</v>
      </c>
      <c r="F2774" s="4">
        <v>4758.84</v>
      </c>
      <c r="G2774" s="5"/>
      <c r="H2774" s="6">
        <v>3</v>
      </c>
    </row>
    <row r="2775" spans="1:8" x14ac:dyDescent="0.2">
      <c r="A2775" s="10" t="s">
        <v>4748</v>
      </c>
      <c r="B2775" s="10" t="s">
        <v>4749</v>
      </c>
      <c r="C2775" s="10" t="s">
        <v>491</v>
      </c>
      <c r="D2775" s="4">
        <v>1839.31</v>
      </c>
      <c r="E2775" s="3">
        <v>5</v>
      </c>
      <c r="F2775" s="4">
        <v>9196.5499999999993</v>
      </c>
      <c r="G2775" s="5"/>
      <c r="H2775" s="6">
        <v>5</v>
      </c>
    </row>
    <row r="2776" spans="1:8" x14ac:dyDescent="0.2">
      <c r="A2776" s="10" t="s">
        <v>4750</v>
      </c>
      <c r="B2776" s="10" t="s">
        <v>4749</v>
      </c>
      <c r="C2776" s="10" t="s">
        <v>1385</v>
      </c>
      <c r="D2776" s="4">
        <v>1839.31</v>
      </c>
      <c r="E2776" s="3">
        <v>3</v>
      </c>
      <c r="F2776" s="4">
        <v>5517.93</v>
      </c>
      <c r="G2776" s="5"/>
      <c r="H2776" s="6">
        <v>3</v>
      </c>
    </row>
    <row r="2777" spans="1:8" x14ac:dyDescent="0.2">
      <c r="A2777" s="10" t="s">
        <v>4751</v>
      </c>
      <c r="B2777" s="10" t="s">
        <v>4749</v>
      </c>
      <c r="C2777" s="10" t="s">
        <v>493</v>
      </c>
      <c r="D2777" s="4">
        <v>1586.28</v>
      </c>
      <c r="E2777" s="3">
        <v>2</v>
      </c>
      <c r="F2777" s="4">
        <v>3172.56</v>
      </c>
      <c r="G2777" s="5"/>
      <c r="H2777" s="6">
        <v>2</v>
      </c>
    </row>
    <row r="2778" spans="1:8" x14ac:dyDescent="0.2">
      <c r="A2778" s="10" t="s">
        <v>4752</v>
      </c>
      <c r="B2778" s="10" t="s">
        <v>4753</v>
      </c>
      <c r="C2778" s="10" t="s">
        <v>491</v>
      </c>
      <c r="D2778" s="4">
        <v>1839.31</v>
      </c>
      <c r="E2778" s="3">
        <v>4</v>
      </c>
      <c r="F2778" s="4">
        <v>7357.24</v>
      </c>
      <c r="G2778" s="5"/>
      <c r="H2778" s="6">
        <v>4</v>
      </c>
    </row>
    <row r="2779" spans="1:8" x14ac:dyDescent="0.2">
      <c r="A2779" s="10" t="s">
        <v>4754</v>
      </c>
      <c r="B2779" s="10" t="s">
        <v>4753</v>
      </c>
      <c r="C2779" s="10" t="s">
        <v>1385</v>
      </c>
      <c r="D2779" s="4">
        <v>1839.31</v>
      </c>
      <c r="E2779" s="3">
        <v>4</v>
      </c>
      <c r="F2779" s="4">
        <v>7357.24</v>
      </c>
      <c r="G2779" s="5"/>
      <c r="H2779" s="6">
        <v>4</v>
      </c>
    </row>
    <row r="2780" spans="1:8" x14ac:dyDescent="0.2">
      <c r="A2780" s="10" t="s">
        <v>4755</v>
      </c>
      <c r="B2780" s="10" t="s">
        <v>4753</v>
      </c>
      <c r="C2780" s="10" t="s">
        <v>493</v>
      </c>
      <c r="D2780" s="4">
        <v>1839.31</v>
      </c>
      <c r="E2780" s="3">
        <v>2</v>
      </c>
      <c r="F2780" s="4">
        <v>3678.62</v>
      </c>
      <c r="G2780" s="5"/>
      <c r="H2780" s="6">
        <v>2</v>
      </c>
    </row>
    <row r="2781" spans="1:8" x14ac:dyDescent="0.2">
      <c r="A2781" s="10" t="s">
        <v>4756</v>
      </c>
      <c r="B2781" s="10" t="s">
        <v>4757</v>
      </c>
      <c r="C2781" s="10" t="s">
        <v>1377</v>
      </c>
      <c r="D2781" s="4">
        <v>1839.31</v>
      </c>
      <c r="E2781" s="3">
        <v>3</v>
      </c>
      <c r="F2781" s="4">
        <v>5517.93</v>
      </c>
      <c r="G2781" s="5"/>
      <c r="H2781" s="6">
        <v>3</v>
      </c>
    </row>
    <row r="2782" spans="1:8" x14ac:dyDescent="0.2">
      <c r="A2782" s="10" t="s">
        <v>4758</v>
      </c>
      <c r="B2782" s="10" t="s">
        <v>4757</v>
      </c>
      <c r="C2782" s="10" t="s">
        <v>491</v>
      </c>
      <c r="D2782" s="4">
        <v>1839.31</v>
      </c>
      <c r="E2782" s="3">
        <v>6</v>
      </c>
      <c r="F2782" s="4">
        <v>11035.86</v>
      </c>
      <c r="G2782" s="5"/>
      <c r="H2782" s="6">
        <v>6</v>
      </c>
    </row>
    <row r="2783" spans="1:8" x14ac:dyDescent="0.2">
      <c r="A2783" s="10" t="s">
        <v>4759</v>
      </c>
      <c r="B2783" s="10" t="s">
        <v>4757</v>
      </c>
      <c r="C2783" s="10" t="s">
        <v>1385</v>
      </c>
      <c r="D2783" s="4">
        <v>1839.31</v>
      </c>
      <c r="E2783" s="3">
        <v>5</v>
      </c>
      <c r="F2783" s="4">
        <v>9196.5499999999993</v>
      </c>
      <c r="G2783" s="5"/>
      <c r="H2783" s="6">
        <v>5</v>
      </c>
    </row>
    <row r="2784" spans="1:8" x14ac:dyDescent="0.2">
      <c r="A2784" s="10" t="s">
        <v>4760</v>
      </c>
      <c r="B2784" s="10" t="s">
        <v>4757</v>
      </c>
      <c r="C2784" s="10" t="s">
        <v>493</v>
      </c>
      <c r="D2784" s="4">
        <v>1839.31</v>
      </c>
      <c r="E2784" s="3">
        <v>2</v>
      </c>
      <c r="F2784" s="4">
        <v>3678.62</v>
      </c>
      <c r="G2784" s="5"/>
      <c r="H2784" s="6">
        <v>2</v>
      </c>
    </row>
    <row r="2785" spans="1:8" x14ac:dyDescent="0.2">
      <c r="A2785" s="10" t="s">
        <v>4761</v>
      </c>
      <c r="B2785" s="10" t="s">
        <v>4757</v>
      </c>
      <c r="C2785" s="10" t="s">
        <v>2486</v>
      </c>
      <c r="D2785" s="4">
        <v>1839.31</v>
      </c>
      <c r="E2785" s="3">
        <v>1</v>
      </c>
      <c r="F2785" s="4">
        <v>1839.31</v>
      </c>
      <c r="G2785" s="5"/>
      <c r="H2785" s="6">
        <v>1</v>
      </c>
    </row>
    <row r="2786" spans="1:8" x14ac:dyDescent="0.2">
      <c r="A2786" s="10" t="s">
        <v>4762</v>
      </c>
      <c r="B2786" s="10" t="s">
        <v>4763</v>
      </c>
      <c r="C2786" s="10" t="s">
        <v>1377</v>
      </c>
      <c r="D2786" s="4">
        <v>1812.94</v>
      </c>
      <c r="E2786" s="3">
        <v>2</v>
      </c>
      <c r="F2786" s="4">
        <v>3625.88</v>
      </c>
      <c r="G2786" s="5"/>
      <c r="H2786" s="6">
        <v>2</v>
      </c>
    </row>
    <row r="2787" spans="1:8" x14ac:dyDescent="0.2">
      <c r="A2787" s="10" t="s">
        <v>4764</v>
      </c>
      <c r="B2787" s="10" t="s">
        <v>4763</v>
      </c>
      <c r="C2787" s="10" t="s">
        <v>491</v>
      </c>
      <c r="D2787" s="4">
        <v>1839.31</v>
      </c>
      <c r="E2787" s="3">
        <v>3</v>
      </c>
      <c r="F2787" s="4">
        <v>5517.93</v>
      </c>
      <c r="G2787" s="5"/>
      <c r="H2787" s="6">
        <v>3</v>
      </c>
    </row>
    <row r="2788" spans="1:8" x14ac:dyDescent="0.2">
      <c r="A2788" s="10" t="s">
        <v>4765</v>
      </c>
      <c r="B2788" s="10" t="s">
        <v>4763</v>
      </c>
      <c r="C2788" s="10" t="s">
        <v>1385</v>
      </c>
      <c r="D2788" s="4">
        <v>1839.31</v>
      </c>
      <c r="E2788" s="3">
        <v>5</v>
      </c>
      <c r="F2788" s="4">
        <v>9196.5499999999993</v>
      </c>
      <c r="G2788" s="5"/>
      <c r="H2788" s="6">
        <v>5</v>
      </c>
    </row>
    <row r="2789" spans="1:8" x14ac:dyDescent="0.2">
      <c r="A2789" s="10" t="s">
        <v>4766</v>
      </c>
      <c r="B2789" s="10" t="s">
        <v>4763</v>
      </c>
      <c r="C2789" s="10" t="s">
        <v>493</v>
      </c>
      <c r="D2789" s="4">
        <v>1586.28</v>
      </c>
      <c r="E2789" s="3">
        <v>3</v>
      </c>
      <c r="F2789" s="4">
        <v>4758.84</v>
      </c>
      <c r="G2789" s="5"/>
      <c r="H2789" s="6">
        <v>3</v>
      </c>
    </row>
    <row r="2790" spans="1:8" x14ac:dyDescent="0.2">
      <c r="A2790" s="10" t="s">
        <v>4767</v>
      </c>
      <c r="B2790" s="10" t="s">
        <v>4768</v>
      </c>
      <c r="C2790" s="10" t="s">
        <v>1377</v>
      </c>
      <c r="D2790" s="4">
        <v>1812.95</v>
      </c>
      <c r="E2790" s="3">
        <v>2</v>
      </c>
      <c r="F2790" s="7">
        <v>3625.9</v>
      </c>
      <c r="G2790" s="5"/>
      <c r="H2790" s="6">
        <v>2</v>
      </c>
    </row>
    <row r="2791" spans="1:8" x14ac:dyDescent="0.2">
      <c r="A2791" s="10" t="s">
        <v>4769</v>
      </c>
      <c r="B2791" s="10" t="s">
        <v>4768</v>
      </c>
      <c r="C2791" s="10" t="s">
        <v>491</v>
      </c>
      <c r="D2791" s="4">
        <v>1839.31</v>
      </c>
      <c r="E2791" s="3">
        <v>4</v>
      </c>
      <c r="F2791" s="4">
        <v>7357.24</v>
      </c>
      <c r="G2791" s="5"/>
      <c r="H2791" s="6">
        <v>4</v>
      </c>
    </row>
    <row r="2792" spans="1:8" x14ac:dyDescent="0.2">
      <c r="A2792" s="10" t="s">
        <v>4770</v>
      </c>
      <c r="B2792" s="10" t="s">
        <v>4768</v>
      </c>
      <c r="C2792" s="10" t="s">
        <v>1385</v>
      </c>
      <c r="D2792" s="4">
        <v>1839.31</v>
      </c>
      <c r="E2792" s="3">
        <v>4</v>
      </c>
      <c r="F2792" s="4">
        <v>7357.24</v>
      </c>
      <c r="G2792" s="5"/>
      <c r="H2792" s="6">
        <v>4</v>
      </c>
    </row>
    <row r="2793" spans="1:8" x14ac:dyDescent="0.2">
      <c r="A2793" s="10" t="s">
        <v>4771</v>
      </c>
      <c r="B2793" s="10" t="s">
        <v>4772</v>
      </c>
      <c r="C2793" s="10" t="s">
        <v>491</v>
      </c>
      <c r="D2793" s="4">
        <v>1839.31</v>
      </c>
      <c r="E2793" s="3">
        <v>5</v>
      </c>
      <c r="F2793" s="4">
        <v>9196.5499999999993</v>
      </c>
      <c r="G2793" s="5"/>
      <c r="H2793" s="6">
        <v>5</v>
      </c>
    </row>
    <row r="2794" spans="1:8" x14ac:dyDescent="0.2">
      <c r="A2794" s="10" t="s">
        <v>4773</v>
      </c>
      <c r="B2794" s="10" t="s">
        <v>4772</v>
      </c>
      <c r="C2794" s="10" t="s">
        <v>493</v>
      </c>
      <c r="D2794" s="4">
        <v>1586.28</v>
      </c>
      <c r="E2794" s="3">
        <v>4</v>
      </c>
      <c r="F2794" s="4">
        <v>6345.12</v>
      </c>
      <c r="G2794" s="5"/>
      <c r="H2794" s="6">
        <v>4</v>
      </c>
    </row>
    <row r="2795" spans="1:8" x14ac:dyDescent="0.2">
      <c r="A2795" s="10" t="s">
        <v>4774</v>
      </c>
      <c r="B2795" s="10" t="s">
        <v>4775</v>
      </c>
      <c r="C2795" s="10" t="s">
        <v>1377</v>
      </c>
      <c r="D2795" s="4">
        <v>1812.95</v>
      </c>
      <c r="E2795" s="3">
        <v>3</v>
      </c>
      <c r="F2795" s="4">
        <v>5438.85</v>
      </c>
      <c r="G2795" s="5"/>
      <c r="H2795" s="6">
        <v>3</v>
      </c>
    </row>
    <row r="2796" spans="1:8" x14ac:dyDescent="0.2">
      <c r="A2796" s="10" t="s">
        <v>4776</v>
      </c>
      <c r="B2796" s="10" t="s">
        <v>4775</v>
      </c>
      <c r="C2796" s="10" t="s">
        <v>491</v>
      </c>
      <c r="D2796" s="4">
        <v>1839.31</v>
      </c>
      <c r="E2796" s="3">
        <v>2</v>
      </c>
      <c r="F2796" s="4">
        <v>3678.62</v>
      </c>
      <c r="G2796" s="5"/>
      <c r="H2796" s="6">
        <v>2</v>
      </c>
    </row>
    <row r="2797" spans="1:8" x14ac:dyDescent="0.2">
      <c r="A2797" s="10" t="s">
        <v>4777</v>
      </c>
      <c r="B2797" s="10" t="s">
        <v>4775</v>
      </c>
      <c r="C2797" s="10" t="s">
        <v>1385</v>
      </c>
      <c r="D2797" s="4">
        <v>1839.31</v>
      </c>
      <c r="E2797" s="3">
        <v>2</v>
      </c>
      <c r="F2797" s="4">
        <v>3678.62</v>
      </c>
      <c r="G2797" s="5"/>
      <c r="H2797" s="6">
        <v>2</v>
      </c>
    </row>
    <row r="2798" spans="1:8" x14ac:dyDescent="0.2">
      <c r="A2798" s="10" t="s">
        <v>4778</v>
      </c>
      <c r="B2798" s="10" t="s">
        <v>4775</v>
      </c>
      <c r="C2798" s="10" t="s">
        <v>493</v>
      </c>
      <c r="D2798" s="4">
        <v>1812.95</v>
      </c>
      <c r="E2798" s="3">
        <v>1</v>
      </c>
      <c r="F2798" s="4">
        <v>1812.95</v>
      </c>
      <c r="G2798" s="5"/>
      <c r="H2798" s="6">
        <v>1</v>
      </c>
    </row>
    <row r="2799" spans="1:8" x14ac:dyDescent="0.2">
      <c r="A2799" s="10" t="s">
        <v>4779</v>
      </c>
      <c r="B2799" s="10" t="s">
        <v>4780</v>
      </c>
      <c r="C2799" s="10" t="s">
        <v>1377</v>
      </c>
      <c r="D2799" s="4">
        <v>1812.94</v>
      </c>
      <c r="E2799" s="3">
        <v>3</v>
      </c>
      <c r="F2799" s="4">
        <v>5438.82</v>
      </c>
      <c r="G2799" s="5"/>
      <c r="H2799" s="6">
        <v>3</v>
      </c>
    </row>
    <row r="2800" spans="1:8" x14ac:dyDescent="0.2">
      <c r="A2800" s="10" t="s">
        <v>4781</v>
      </c>
      <c r="B2800" s="10" t="s">
        <v>4780</v>
      </c>
      <c r="C2800" s="10" t="s">
        <v>1385</v>
      </c>
      <c r="D2800" s="4">
        <v>1812.94</v>
      </c>
      <c r="E2800" s="3">
        <v>3</v>
      </c>
      <c r="F2800" s="4">
        <v>5438.82</v>
      </c>
      <c r="G2800" s="5"/>
      <c r="H2800" s="6">
        <v>3</v>
      </c>
    </row>
    <row r="2801" spans="1:8" x14ac:dyDescent="0.2">
      <c r="A2801" s="10" t="s">
        <v>4782</v>
      </c>
      <c r="B2801" s="10" t="s">
        <v>4780</v>
      </c>
      <c r="C2801" s="10" t="s">
        <v>493</v>
      </c>
      <c r="D2801" s="4">
        <v>1812.95</v>
      </c>
      <c r="E2801" s="3">
        <v>2</v>
      </c>
      <c r="F2801" s="7">
        <v>3625.9</v>
      </c>
      <c r="G2801" s="5"/>
      <c r="H2801" s="6">
        <v>2</v>
      </c>
    </row>
    <row r="2802" spans="1:8" x14ac:dyDescent="0.2">
      <c r="A2802" s="10" t="s">
        <v>4783</v>
      </c>
      <c r="B2802" s="10" t="s">
        <v>4784</v>
      </c>
      <c r="C2802" s="10" t="s">
        <v>1377</v>
      </c>
      <c r="D2802" s="4">
        <v>1839.31</v>
      </c>
      <c r="E2802" s="3">
        <v>2</v>
      </c>
      <c r="F2802" s="4">
        <v>3678.62</v>
      </c>
      <c r="G2802" s="5"/>
      <c r="H2802" s="6">
        <v>2</v>
      </c>
    </row>
    <row r="2803" spans="1:8" x14ac:dyDescent="0.2">
      <c r="A2803" s="10" t="s">
        <v>4785</v>
      </c>
      <c r="B2803" s="10" t="s">
        <v>4784</v>
      </c>
      <c r="C2803" s="10" t="s">
        <v>491</v>
      </c>
      <c r="D2803" s="4">
        <v>1839.31</v>
      </c>
      <c r="E2803" s="3">
        <v>4</v>
      </c>
      <c r="F2803" s="4">
        <v>7357.24</v>
      </c>
      <c r="G2803" s="5"/>
      <c r="H2803" s="6">
        <v>4</v>
      </c>
    </row>
    <row r="2804" spans="1:8" x14ac:dyDescent="0.2">
      <c r="A2804" s="10" t="s">
        <v>4786</v>
      </c>
      <c r="B2804" s="10" t="s">
        <v>4784</v>
      </c>
      <c r="C2804" s="10" t="s">
        <v>1385</v>
      </c>
      <c r="D2804" s="4">
        <v>1839.31</v>
      </c>
      <c r="E2804" s="3">
        <v>3</v>
      </c>
      <c r="F2804" s="4">
        <v>5517.93</v>
      </c>
      <c r="G2804" s="5"/>
      <c r="H2804" s="6">
        <v>3</v>
      </c>
    </row>
    <row r="2805" spans="1:8" x14ac:dyDescent="0.2">
      <c r="A2805" s="10" t="s">
        <v>4787</v>
      </c>
      <c r="B2805" s="10" t="s">
        <v>4788</v>
      </c>
      <c r="C2805" s="10" t="s">
        <v>1377</v>
      </c>
      <c r="D2805" s="4">
        <v>1839.31</v>
      </c>
      <c r="E2805" s="3">
        <v>3</v>
      </c>
      <c r="F2805" s="4">
        <v>5517.93</v>
      </c>
      <c r="G2805" s="5"/>
      <c r="H2805" s="6">
        <v>3</v>
      </c>
    </row>
    <row r="2806" spans="1:8" x14ac:dyDescent="0.2">
      <c r="A2806" s="10" t="s">
        <v>4789</v>
      </c>
      <c r="B2806" s="10" t="s">
        <v>4788</v>
      </c>
      <c r="C2806" s="10" t="s">
        <v>491</v>
      </c>
      <c r="D2806" s="4">
        <v>1839.31</v>
      </c>
      <c r="E2806" s="3">
        <v>5</v>
      </c>
      <c r="F2806" s="4">
        <v>9196.5499999999993</v>
      </c>
      <c r="G2806" s="5"/>
      <c r="H2806" s="6">
        <v>5</v>
      </c>
    </row>
    <row r="2807" spans="1:8" x14ac:dyDescent="0.2">
      <c r="A2807" s="10" t="s">
        <v>4790</v>
      </c>
      <c r="B2807" s="10" t="s">
        <v>4788</v>
      </c>
      <c r="C2807" s="10" t="s">
        <v>1385</v>
      </c>
      <c r="D2807" s="4">
        <v>1839.31</v>
      </c>
      <c r="E2807" s="3">
        <v>4</v>
      </c>
      <c r="F2807" s="4">
        <v>7357.24</v>
      </c>
      <c r="G2807" s="5"/>
      <c r="H2807" s="6">
        <v>4</v>
      </c>
    </row>
    <row r="2808" spans="1:8" x14ac:dyDescent="0.2">
      <c r="A2808" s="10" t="s">
        <v>4791</v>
      </c>
      <c r="B2808" s="10" t="s">
        <v>4788</v>
      </c>
      <c r="C2808" s="10" t="s">
        <v>493</v>
      </c>
      <c r="D2808" s="4">
        <v>1839.31</v>
      </c>
      <c r="E2808" s="3">
        <v>1</v>
      </c>
      <c r="F2808" s="4">
        <v>1839.31</v>
      </c>
      <c r="G2808" s="5"/>
      <c r="H2808" s="6">
        <v>1</v>
      </c>
    </row>
    <row r="2809" spans="1:8" x14ac:dyDescent="0.2">
      <c r="A2809" s="10" t="s">
        <v>4792</v>
      </c>
      <c r="B2809" s="10" t="s">
        <v>4793</v>
      </c>
      <c r="C2809" s="10" t="s">
        <v>1377</v>
      </c>
      <c r="D2809" s="4">
        <v>1839.31</v>
      </c>
      <c r="E2809" s="3">
        <v>2</v>
      </c>
      <c r="F2809" s="4">
        <v>3678.62</v>
      </c>
      <c r="G2809" s="5"/>
      <c r="H2809" s="6">
        <v>2</v>
      </c>
    </row>
    <row r="2810" spans="1:8" x14ac:dyDescent="0.2">
      <c r="A2810" s="10" t="s">
        <v>4794</v>
      </c>
      <c r="B2810" s="10" t="s">
        <v>4793</v>
      </c>
      <c r="C2810" s="10" t="s">
        <v>491</v>
      </c>
      <c r="D2810" s="4">
        <v>1839.31</v>
      </c>
      <c r="E2810" s="3">
        <v>4</v>
      </c>
      <c r="F2810" s="4">
        <v>7357.24</v>
      </c>
      <c r="G2810" s="5"/>
      <c r="H2810" s="6">
        <v>4</v>
      </c>
    </row>
    <row r="2811" spans="1:8" x14ac:dyDescent="0.2">
      <c r="A2811" s="10" t="s">
        <v>4795</v>
      </c>
      <c r="B2811" s="10" t="s">
        <v>4793</v>
      </c>
      <c r="C2811" s="10" t="s">
        <v>1385</v>
      </c>
      <c r="D2811" s="4">
        <v>1839.31</v>
      </c>
      <c r="E2811" s="3">
        <v>5</v>
      </c>
      <c r="F2811" s="4">
        <v>9196.5499999999993</v>
      </c>
      <c r="G2811" s="5"/>
      <c r="H2811" s="6">
        <v>5</v>
      </c>
    </row>
    <row r="2812" spans="1:8" x14ac:dyDescent="0.2">
      <c r="A2812" s="10" t="s">
        <v>4796</v>
      </c>
      <c r="B2812" s="10" t="s">
        <v>4793</v>
      </c>
      <c r="C2812" s="10" t="s">
        <v>493</v>
      </c>
      <c r="D2812" s="4">
        <v>1839.31</v>
      </c>
      <c r="E2812" s="3">
        <v>2</v>
      </c>
      <c r="F2812" s="4">
        <v>3678.62</v>
      </c>
      <c r="G2812" s="5"/>
      <c r="H2812" s="6">
        <v>2</v>
      </c>
    </row>
    <row r="2813" spans="1:8" x14ac:dyDescent="0.2">
      <c r="A2813" s="10" t="s">
        <v>4797</v>
      </c>
      <c r="B2813" s="10" t="s">
        <v>4798</v>
      </c>
      <c r="C2813" s="10" t="s">
        <v>1377</v>
      </c>
      <c r="D2813" s="4">
        <v>1839.31</v>
      </c>
      <c r="E2813" s="3">
        <v>2</v>
      </c>
      <c r="F2813" s="4">
        <v>3678.62</v>
      </c>
      <c r="G2813" s="5"/>
      <c r="H2813" s="6">
        <v>2</v>
      </c>
    </row>
    <row r="2814" spans="1:8" x14ac:dyDescent="0.2">
      <c r="A2814" s="10" t="s">
        <v>4799</v>
      </c>
      <c r="B2814" s="10" t="s">
        <v>4798</v>
      </c>
      <c r="C2814" s="10" t="s">
        <v>491</v>
      </c>
      <c r="D2814" s="4">
        <v>1839.31</v>
      </c>
      <c r="E2814" s="3">
        <v>4</v>
      </c>
      <c r="F2814" s="4">
        <v>7357.24</v>
      </c>
      <c r="G2814" s="5"/>
      <c r="H2814" s="6">
        <v>4</v>
      </c>
    </row>
    <row r="2815" spans="1:8" x14ac:dyDescent="0.2">
      <c r="A2815" s="10" t="s">
        <v>4800</v>
      </c>
      <c r="B2815" s="10" t="s">
        <v>4798</v>
      </c>
      <c r="C2815" s="10" t="s">
        <v>1385</v>
      </c>
      <c r="D2815" s="4">
        <v>1839.31</v>
      </c>
      <c r="E2815" s="3">
        <v>5</v>
      </c>
      <c r="F2815" s="4">
        <v>9196.5499999999993</v>
      </c>
      <c r="G2815" s="5"/>
      <c r="H2815" s="6">
        <v>5</v>
      </c>
    </row>
    <row r="2816" spans="1:8" x14ac:dyDescent="0.2">
      <c r="A2816" s="10" t="s">
        <v>4801</v>
      </c>
      <c r="B2816" s="10" t="s">
        <v>4798</v>
      </c>
      <c r="C2816" s="10" t="s">
        <v>493</v>
      </c>
      <c r="D2816" s="4">
        <v>1839.31</v>
      </c>
      <c r="E2816" s="3">
        <v>2</v>
      </c>
      <c r="F2816" s="4">
        <v>3678.62</v>
      </c>
      <c r="G2816" s="5"/>
      <c r="H2816" s="6">
        <v>2</v>
      </c>
    </row>
    <row r="2817" spans="1:8" x14ac:dyDescent="0.2">
      <c r="A2817" s="10" t="s">
        <v>4802</v>
      </c>
      <c r="B2817" s="10" t="s">
        <v>4803</v>
      </c>
      <c r="C2817" s="10" t="s">
        <v>1377</v>
      </c>
      <c r="D2817" s="4">
        <v>1839.31</v>
      </c>
      <c r="E2817" s="3">
        <v>2</v>
      </c>
      <c r="F2817" s="4">
        <v>3678.62</v>
      </c>
      <c r="G2817" s="5"/>
      <c r="H2817" s="6">
        <v>2</v>
      </c>
    </row>
    <row r="2818" spans="1:8" x14ac:dyDescent="0.2">
      <c r="A2818" s="10" t="s">
        <v>4804</v>
      </c>
      <c r="B2818" s="10" t="s">
        <v>4803</v>
      </c>
      <c r="C2818" s="10" t="s">
        <v>491</v>
      </c>
      <c r="D2818" s="4">
        <v>1839.31</v>
      </c>
      <c r="E2818" s="3">
        <v>3</v>
      </c>
      <c r="F2818" s="4">
        <v>5517.93</v>
      </c>
      <c r="G2818" s="5"/>
      <c r="H2818" s="6">
        <v>3</v>
      </c>
    </row>
    <row r="2819" spans="1:8" x14ac:dyDescent="0.2">
      <c r="A2819" s="10" t="s">
        <v>4805</v>
      </c>
      <c r="B2819" s="10" t="s">
        <v>4803</v>
      </c>
      <c r="C2819" s="10" t="s">
        <v>1385</v>
      </c>
      <c r="D2819" s="4">
        <v>1839.31</v>
      </c>
      <c r="E2819" s="3">
        <v>5</v>
      </c>
      <c r="F2819" s="4">
        <v>9196.5499999999993</v>
      </c>
      <c r="G2819" s="5"/>
      <c r="H2819" s="6">
        <v>5</v>
      </c>
    </row>
    <row r="2820" spans="1:8" x14ac:dyDescent="0.2">
      <c r="A2820" s="10" t="s">
        <v>4806</v>
      </c>
      <c r="B2820" s="10" t="s">
        <v>4803</v>
      </c>
      <c r="C2820" s="10" t="s">
        <v>493</v>
      </c>
      <c r="D2820" s="4">
        <v>1839.31</v>
      </c>
      <c r="E2820" s="3">
        <v>2</v>
      </c>
      <c r="F2820" s="4">
        <v>3678.62</v>
      </c>
      <c r="G2820" s="5"/>
      <c r="H2820" s="6">
        <v>2</v>
      </c>
    </row>
    <row r="2821" spans="1:8" x14ac:dyDescent="0.2">
      <c r="A2821" s="10" t="s">
        <v>4807</v>
      </c>
      <c r="B2821" s="10" t="s">
        <v>4808</v>
      </c>
      <c r="C2821" s="10" t="s">
        <v>1377</v>
      </c>
      <c r="D2821" s="4">
        <v>2361.34</v>
      </c>
      <c r="E2821" s="3">
        <v>2</v>
      </c>
      <c r="F2821" s="4">
        <v>4722.68</v>
      </c>
      <c r="G2821" s="5"/>
      <c r="H2821" s="6">
        <v>2</v>
      </c>
    </row>
    <row r="2822" spans="1:8" x14ac:dyDescent="0.2">
      <c r="A2822" s="10" t="s">
        <v>4809</v>
      </c>
      <c r="B2822" s="10" t="s">
        <v>4808</v>
      </c>
      <c r="C2822" s="10" t="s">
        <v>491</v>
      </c>
      <c r="D2822" s="4">
        <v>2361.34</v>
      </c>
      <c r="E2822" s="3">
        <v>4</v>
      </c>
      <c r="F2822" s="4">
        <v>9445.36</v>
      </c>
      <c r="G2822" s="5"/>
      <c r="H2822" s="6">
        <v>4</v>
      </c>
    </row>
    <row r="2823" spans="1:8" x14ac:dyDescent="0.2">
      <c r="A2823" s="10" t="s">
        <v>4810</v>
      </c>
      <c r="B2823" s="10" t="s">
        <v>4808</v>
      </c>
      <c r="C2823" s="10" t="s">
        <v>1385</v>
      </c>
      <c r="D2823" s="4">
        <v>2361.34</v>
      </c>
      <c r="E2823" s="3">
        <v>3</v>
      </c>
      <c r="F2823" s="4">
        <v>7084.02</v>
      </c>
      <c r="G2823" s="5"/>
      <c r="H2823" s="6">
        <v>3</v>
      </c>
    </row>
    <row r="2824" spans="1:8" x14ac:dyDescent="0.2">
      <c r="A2824" s="10" t="s">
        <v>4811</v>
      </c>
      <c r="B2824" s="10" t="s">
        <v>4808</v>
      </c>
      <c r="C2824" s="10" t="s">
        <v>493</v>
      </c>
      <c r="D2824" s="4">
        <v>2361.34</v>
      </c>
      <c r="E2824" s="3">
        <v>2</v>
      </c>
      <c r="F2824" s="4">
        <v>4722.68</v>
      </c>
      <c r="G2824" s="5"/>
      <c r="H2824" s="6">
        <v>2</v>
      </c>
    </row>
    <row r="2825" spans="1:8" x14ac:dyDescent="0.2">
      <c r="A2825" s="10" t="s">
        <v>4812</v>
      </c>
      <c r="B2825" s="10" t="s">
        <v>4813</v>
      </c>
      <c r="C2825" s="10" t="s">
        <v>1377</v>
      </c>
      <c r="D2825" s="4">
        <v>2361.34</v>
      </c>
      <c r="E2825" s="3">
        <v>3</v>
      </c>
      <c r="F2825" s="4">
        <v>7084.02</v>
      </c>
      <c r="G2825" s="5"/>
      <c r="H2825" s="6">
        <v>3</v>
      </c>
    </row>
    <row r="2826" spans="1:8" x14ac:dyDescent="0.2">
      <c r="A2826" s="10" t="s">
        <v>4814</v>
      </c>
      <c r="B2826" s="10" t="s">
        <v>4813</v>
      </c>
      <c r="C2826" s="10" t="s">
        <v>491</v>
      </c>
      <c r="D2826" s="4">
        <v>2361.34</v>
      </c>
      <c r="E2826" s="3">
        <v>4</v>
      </c>
      <c r="F2826" s="4">
        <v>9445.36</v>
      </c>
      <c r="G2826" s="5"/>
      <c r="H2826" s="6">
        <v>4</v>
      </c>
    </row>
    <row r="2827" spans="1:8" x14ac:dyDescent="0.2">
      <c r="A2827" s="10" t="s">
        <v>4815</v>
      </c>
      <c r="B2827" s="10" t="s">
        <v>4813</v>
      </c>
      <c r="C2827" s="10" t="s">
        <v>1385</v>
      </c>
      <c r="D2827" s="4">
        <v>2361.34</v>
      </c>
      <c r="E2827" s="3">
        <v>4</v>
      </c>
      <c r="F2827" s="4">
        <v>9445.36</v>
      </c>
      <c r="G2827" s="5"/>
      <c r="H2827" s="6">
        <v>4</v>
      </c>
    </row>
    <row r="2828" spans="1:8" x14ac:dyDescent="0.2">
      <c r="A2828" s="10" t="s">
        <v>4816</v>
      </c>
      <c r="B2828" s="10" t="s">
        <v>4817</v>
      </c>
      <c r="C2828" s="10" t="s">
        <v>1377</v>
      </c>
      <c r="D2828" s="4">
        <v>2361.34</v>
      </c>
      <c r="E2828" s="3">
        <v>3</v>
      </c>
      <c r="F2828" s="4">
        <v>7084.02</v>
      </c>
      <c r="G2828" s="5"/>
      <c r="H2828" s="6">
        <v>3</v>
      </c>
    </row>
    <row r="2829" spans="1:8" x14ac:dyDescent="0.2">
      <c r="A2829" s="10" t="s">
        <v>4818</v>
      </c>
      <c r="B2829" s="10" t="s">
        <v>4817</v>
      </c>
      <c r="C2829" s="10" t="s">
        <v>491</v>
      </c>
      <c r="D2829" s="4">
        <v>2361.34</v>
      </c>
      <c r="E2829" s="3">
        <v>2</v>
      </c>
      <c r="F2829" s="4">
        <v>4722.68</v>
      </c>
      <c r="G2829" s="5"/>
      <c r="H2829" s="6">
        <v>2</v>
      </c>
    </row>
    <row r="2830" spans="1:8" x14ac:dyDescent="0.2">
      <c r="A2830" s="10" t="s">
        <v>4819</v>
      </c>
      <c r="B2830" s="10" t="s">
        <v>4817</v>
      </c>
      <c r="C2830" s="10" t="s">
        <v>1385</v>
      </c>
      <c r="D2830" s="4">
        <v>2361.34</v>
      </c>
      <c r="E2830" s="3">
        <v>2</v>
      </c>
      <c r="F2830" s="4">
        <v>4722.68</v>
      </c>
      <c r="G2830" s="5"/>
      <c r="H2830" s="6">
        <v>2</v>
      </c>
    </row>
    <row r="2831" spans="1:8" x14ac:dyDescent="0.2">
      <c r="A2831" s="10" t="s">
        <v>4820</v>
      </c>
      <c r="B2831" s="10" t="s">
        <v>4821</v>
      </c>
      <c r="C2831" s="10" t="s">
        <v>1377</v>
      </c>
      <c r="D2831" s="4">
        <v>2361.34</v>
      </c>
      <c r="E2831" s="3">
        <v>3</v>
      </c>
      <c r="F2831" s="4">
        <v>7084.02</v>
      </c>
      <c r="G2831" s="5"/>
      <c r="H2831" s="6">
        <v>3</v>
      </c>
    </row>
    <row r="2832" spans="1:8" x14ac:dyDescent="0.2">
      <c r="A2832" s="10" t="s">
        <v>4822</v>
      </c>
      <c r="B2832" s="10" t="s">
        <v>4821</v>
      </c>
      <c r="C2832" s="10" t="s">
        <v>491</v>
      </c>
      <c r="D2832" s="4">
        <v>2361.34</v>
      </c>
      <c r="E2832" s="3">
        <v>6</v>
      </c>
      <c r="F2832" s="4">
        <v>14168.04</v>
      </c>
      <c r="G2832" s="5"/>
      <c r="H2832" s="6">
        <v>6</v>
      </c>
    </row>
    <row r="2833" spans="1:8" x14ac:dyDescent="0.2">
      <c r="A2833" s="10" t="s">
        <v>4823</v>
      </c>
      <c r="B2833" s="10" t="s">
        <v>4821</v>
      </c>
      <c r="C2833" s="10" t="s">
        <v>1385</v>
      </c>
      <c r="D2833" s="4">
        <v>2361.34</v>
      </c>
      <c r="E2833" s="3">
        <v>5</v>
      </c>
      <c r="F2833" s="7">
        <v>11806.7</v>
      </c>
      <c r="G2833" s="5"/>
      <c r="H2833" s="6">
        <v>5</v>
      </c>
    </row>
    <row r="2834" spans="1:8" x14ac:dyDescent="0.2">
      <c r="A2834" s="10" t="s">
        <v>4824</v>
      </c>
      <c r="B2834" s="10" t="s">
        <v>4825</v>
      </c>
      <c r="C2834" s="10" t="s">
        <v>493</v>
      </c>
      <c r="D2834" s="4">
        <v>1495.89</v>
      </c>
      <c r="E2834" s="3">
        <v>1</v>
      </c>
      <c r="F2834" s="4">
        <v>1495.89</v>
      </c>
      <c r="G2834" s="5"/>
      <c r="H2834" s="6">
        <v>1</v>
      </c>
    </row>
    <row r="2835" spans="1:8" x14ac:dyDescent="0.2">
      <c r="A2835" s="10" t="s">
        <v>4826</v>
      </c>
      <c r="B2835" s="10" t="s">
        <v>4827</v>
      </c>
      <c r="C2835" s="10" t="s">
        <v>493</v>
      </c>
      <c r="D2835" s="4">
        <v>1495.89</v>
      </c>
      <c r="E2835" s="3">
        <v>1</v>
      </c>
      <c r="F2835" s="4">
        <v>1495.89</v>
      </c>
      <c r="G2835" s="5"/>
      <c r="H2835" s="6">
        <v>1</v>
      </c>
    </row>
    <row r="2836" spans="1:8" x14ac:dyDescent="0.2">
      <c r="A2836" s="10" t="s">
        <v>4828</v>
      </c>
      <c r="B2836" s="10" t="s">
        <v>4829</v>
      </c>
      <c r="C2836" s="10" t="s">
        <v>1377</v>
      </c>
      <c r="D2836" s="4">
        <v>1711.96</v>
      </c>
      <c r="E2836" s="3">
        <v>1</v>
      </c>
      <c r="F2836" s="4">
        <v>1711.96</v>
      </c>
      <c r="G2836" s="5"/>
      <c r="H2836" s="6">
        <v>1</v>
      </c>
    </row>
    <row r="2837" spans="1:8" x14ac:dyDescent="0.2">
      <c r="A2837" s="10" t="s">
        <v>4830</v>
      </c>
      <c r="B2837" s="10" t="s">
        <v>4831</v>
      </c>
      <c r="C2837" s="10" t="s">
        <v>1377</v>
      </c>
      <c r="D2837" s="4">
        <v>1711.96</v>
      </c>
      <c r="E2837" s="3">
        <v>1</v>
      </c>
      <c r="F2837" s="4">
        <v>1711.96</v>
      </c>
      <c r="G2837" s="5"/>
      <c r="H2837" s="6">
        <v>1</v>
      </c>
    </row>
    <row r="2838" spans="1:8" x14ac:dyDescent="0.2">
      <c r="A2838" s="10" t="s">
        <v>4832</v>
      </c>
      <c r="B2838" s="10" t="s">
        <v>4831</v>
      </c>
      <c r="C2838" s="10" t="s">
        <v>1385</v>
      </c>
      <c r="D2838" s="4">
        <v>1736.85</v>
      </c>
      <c r="E2838" s="3">
        <v>1</v>
      </c>
      <c r="F2838" s="4">
        <v>1736.85</v>
      </c>
      <c r="G2838" s="5"/>
      <c r="H2838" s="6">
        <v>1</v>
      </c>
    </row>
    <row r="2839" spans="1:8" x14ac:dyDescent="0.2">
      <c r="A2839" s="10" t="s">
        <v>4833</v>
      </c>
      <c r="B2839" s="10" t="s">
        <v>4831</v>
      </c>
      <c r="C2839" s="10" t="s">
        <v>493</v>
      </c>
      <c r="D2839" s="4">
        <v>1495.89</v>
      </c>
      <c r="E2839" s="3">
        <v>1</v>
      </c>
      <c r="F2839" s="4">
        <v>1495.89</v>
      </c>
      <c r="G2839" s="5"/>
      <c r="H2839" s="6">
        <v>1</v>
      </c>
    </row>
    <row r="2840" spans="1:8" x14ac:dyDescent="0.2">
      <c r="A2840" s="10" t="s">
        <v>4834</v>
      </c>
      <c r="B2840" s="10" t="s">
        <v>4835</v>
      </c>
      <c r="C2840" s="10" t="s">
        <v>1377</v>
      </c>
      <c r="D2840" s="4">
        <v>1736.85</v>
      </c>
      <c r="E2840" s="3">
        <v>2</v>
      </c>
      <c r="F2840" s="7">
        <v>3473.7</v>
      </c>
      <c r="G2840" s="5"/>
      <c r="H2840" s="6">
        <v>2</v>
      </c>
    </row>
    <row r="2841" spans="1:8" x14ac:dyDescent="0.2">
      <c r="A2841" s="10" t="s">
        <v>4836</v>
      </c>
      <c r="B2841" s="10" t="s">
        <v>4835</v>
      </c>
      <c r="C2841" s="10" t="s">
        <v>491</v>
      </c>
      <c r="D2841" s="4">
        <v>1736.85</v>
      </c>
      <c r="E2841" s="3">
        <v>1</v>
      </c>
      <c r="F2841" s="4">
        <v>1736.85</v>
      </c>
      <c r="G2841" s="5"/>
      <c r="H2841" s="6">
        <v>1</v>
      </c>
    </row>
    <row r="2842" spans="1:8" x14ac:dyDescent="0.2">
      <c r="A2842" s="10" t="s">
        <v>4837</v>
      </c>
      <c r="B2842" s="10" t="s">
        <v>4835</v>
      </c>
      <c r="C2842" s="10" t="s">
        <v>493</v>
      </c>
      <c r="D2842" s="4">
        <v>1736.85</v>
      </c>
      <c r="E2842" s="3">
        <v>1</v>
      </c>
      <c r="F2842" s="4">
        <v>1736.85</v>
      </c>
      <c r="G2842" s="5"/>
      <c r="H2842" s="6">
        <v>1</v>
      </c>
    </row>
    <row r="2843" spans="1:8" x14ac:dyDescent="0.2">
      <c r="A2843" s="10" t="s">
        <v>4838</v>
      </c>
      <c r="B2843" s="10" t="s">
        <v>4835</v>
      </c>
      <c r="C2843" s="10" t="s">
        <v>2486</v>
      </c>
      <c r="D2843" s="4">
        <v>1736.85</v>
      </c>
      <c r="E2843" s="3">
        <v>1</v>
      </c>
      <c r="F2843" s="4">
        <v>1736.85</v>
      </c>
      <c r="G2843" s="5"/>
      <c r="H2843" s="6">
        <v>1</v>
      </c>
    </row>
    <row r="2844" spans="1:8" x14ac:dyDescent="0.2">
      <c r="A2844" s="10" t="s">
        <v>4839</v>
      </c>
      <c r="B2844" s="10" t="s">
        <v>4840</v>
      </c>
      <c r="C2844" s="10" t="s">
        <v>1377</v>
      </c>
      <c r="D2844" s="4">
        <v>1736.85</v>
      </c>
      <c r="E2844" s="3">
        <v>3</v>
      </c>
      <c r="F2844" s="4">
        <v>5210.55</v>
      </c>
      <c r="G2844" s="5"/>
      <c r="H2844" s="6">
        <v>3</v>
      </c>
    </row>
    <row r="2845" spans="1:8" x14ac:dyDescent="0.2">
      <c r="A2845" s="10" t="s">
        <v>4841</v>
      </c>
      <c r="B2845" s="10" t="s">
        <v>4840</v>
      </c>
      <c r="C2845" s="10" t="s">
        <v>491</v>
      </c>
      <c r="D2845" s="4">
        <v>1736.85</v>
      </c>
      <c r="E2845" s="3">
        <v>2</v>
      </c>
      <c r="F2845" s="7">
        <v>3473.7</v>
      </c>
      <c r="G2845" s="5"/>
      <c r="H2845" s="6">
        <v>2</v>
      </c>
    </row>
    <row r="2846" spans="1:8" x14ac:dyDescent="0.2">
      <c r="A2846" s="10" t="s">
        <v>4842</v>
      </c>
      <c r="B2846" s="10" t="s">
        <v>4840</v>
      </c>
      <c r="C2846" s="10" t="s">
        <v>1385</v>
      </c>
      <c r="D2846" s="4">
        <v>1736.85</v>
      </c>
      <c r="E2846" s="3">
        <v>3</v>
      </c>
      <c r="F2846" s="4">
        <v>5210.55</v>
      </c>
      <c r="G2846" s="5"/>
      <c r="H2846" s="6">
        <v>3</v>
      </c>
    </row>
    <row r="2847" spans="1:8" x14ac:dyDescent="0.2">
      <c r="A2847" s="10" t="s">
        <v>4843</v>
      </c>
      <c r="B2847" s="10" t="s">
        <v>4840</v>
      </c>
      <c r="C2847" s="10" t="s">
        <v>493</v>
      </c>
      <c r="D2847" s="4">
        <v>1736.85</v>
      </c>
      <c r="E2847" s="3">
        <v>3</v>
      </c>
      <c r="F2847" s="4">
        <v>5210.55</v>
      </c>
      <c r="G2847" s="5"/>
      <c r="H2847" s="6">
        <v>3</v>
      </c>
    </row>
    <row r="2848" spans="1:8" x14ac:dyDescent="0.2">
      <c r="A2848" s="10" t="s">
        <v>4844</v>
      </c>
      <c r="B2848" s="10" t="s">
        <v>4840</v>
      </c>
      <c r="C2848" s="10" t="s">
        <v>2486</v>
      </c>
      <c r="D2848" s="4">
        <v>1736.85</v>
      </c>
      <c r="E2848" s="3">
        <v>1</v>
      </c>
      <c r="F2848" s="4">
        <v>1736.85</v>
      </c>
      <c r="G2848" s="5"/>
      <c r="H2848" s="6">
        <v>1</v>
      </c>
    </row>
    <row r="2849" spans="1:8" x14ac:dyDescent="0.2">
      <c r="A2849" s="10" t="s">
        <v>4845</v>
      </c>
      <c r="B2849" s="10" t="s">
        <v>4846</v>
      </c>
      <c r="C2849" s="10" t="s">
        <v>1377</v>
      </c>
      <c r="D2849" s="4">
        <v>1736.85</v>
      </c>
      <c r="E2849" s="3">
        <v>1</v>
      </c>
      <c r="F2849" s="4">
        <v>1736.85</v>
      </c>
      <c r="G2849" s="5"/>
      <c r="H2849" s="6">
        <v>1</v>
      </c>
    </row>
    <row r="2850" spans="1:8" x14ac:dyDescent="0.2">
      <c r="A2850" s="10" t="s">
        <v>4847</v>
      </c>
      <c r="B2850" s="10" t="s">
        <v>4846</v>
      </c>
      <c r="C2850" s="10" t="s">
        <v>491</v>
      </c>
      <c r="D2850" s="4">
        <v>1736.85</v>
      </c>
      <c r="E2850" s="3">
        <v>2</v>
      </c>
      <c r="F2850" s="7">
        <v>3473.7</v>
      </c>
      <c r="G2850" s="5"/>
      <c r="H2850" s="6">
        <v>2</v>
      </c>
    </row>
    <row r="2851" spans="1:8" x14ac:dyDescent="0.2">
      <c r="A2851" s="10" t="s">
        <v>4848</v>
      </c>
      <c r="B2851" s="10" t="s">
        <v>4849</v>
      </c>
      <c r="C2851" s="10" t="s">
        <v>1377</v>
      </c>
      <c r="D2851" s="4">
        <v>1736.85</v>
      </c>
      <c r="E2851" s="3">
        <v>3</v>
      </c>
      <c r="F2851" s="4">
        <v>5210.55</v>
      </c>
      <c r="G2851" s="5"/>
      <c r="H2851" s="6">
        <v>3</v>
      </c>
    </row>
    <row r="2852" spans="1:8" x14ac:dyDescent="0.2">
      <c r="A2852" s="10" t="s">
        <v>4850</v>
      </c>
      <c r="B2852" s="10" t="s">
        <v>4849</v>
      </c>
      <c r="C2852" s="10" t="s">
        <v>491</v>
      </c>
      <c r="D2852" s="4">
        <v>1736.85</v>
      </c>
      <c r="E2852" s="3">
        <v>4</v>
      </c>
      <c r="F2852" s="7">
        <v>6947.4</v>
      </c>
      <c r="G2852" s="5"/>
      <c r="H2852" s="6">
        <v>4</v>
      </c>
    </row>
    <row r="2853" spans="1:8" x14ac:dyDescent="0.2">
      <c r="A2853" s="10" t="s">
        <v>4851</v>
      </c>
      <c r="B2853" s="10" t="s">
        <v>4849</v>
      </c>
      <c r="C2853" s="10" t="s">
        <v>1385</v>
      </c>
      <c r="D2853" s="4">
        <v>1736.85</v>
      </c>
      <c r="E2853" s="3">
        <v>3</v>
      </c>
      <c r="F2853" s="4">
        <v>5210.55</v>
      </c>
      <c r="G2853" s="5"/>
      <c r="H2853" s="6">
        <v>3</v>
      </c>
    </row>
    <row r="2854" spans="1:8" x14ac:dyDescent="0.2">
      <c r="A2854" s="10" t="s">
        <v>4852</v>
      </c>
      <c r="B2854" s="10" t="s">
        <v>4849</v>
      </c>
      <c r="C2854" s="10" t="s">
        <v>493</v>
      </c>
      <c r="D2854" s="4">
        <v>1736.85</v>
      </c>
      <c r="E2854" s="3">
        <v>3</v>
      </c>
      <c r="F2854" s="4">
        <v>5210.55</v>
      </c>
      <c r="G2854" s="5"/>
      <c r="H2854" s="6">
        <v>3</v>
      </c>
    </row>
    <row r="2855" spans="1:8" x14ac:dyDescent="0.2">
      <c r="A2855" s="10" t="s">
        <v>4853</v>
      </c>
      <c r="B2855" s="10" t="s">
        <v>4854</v>
      </c>
      <c r="C2855" s="10" t="s">
        <v>1377</v>
      </c>
      <c r="D2855" s="4">
        <v>1736.85</v>
      </c>
      <c r="E2855" s="3">
        <v>2</v>
      </c>
      <c r="F2855" s="7">
        <v>3473.7</v>
      </c>
      <c r="G2855" s="5"/>
      <c r="H2855" s="6">
        <v>2</v>
      </c>
    </row>
    <row r="2856" spans="1:8" x14ac:dyDescent="0.2">
      <c r="A2856" s="10" t="s">
        <v>4855</v>
      </c>
      <c r="B2856" s="10" t="s">
        <v>4854</v>
      </c>
      <c r="C2856" s="10" t="s">
        <v>491</v>
      </c>
      <c r="D2856" s="4">
        <v>1736.85</v>
      </c>
      <c r="E2856" s="3">
        <v>6</v>
      </c>
      <c r="F2856" s="7">
        <v>10421.1</v>
      </c>
      <c r="G2856" s="5"/>
      <c r="H2856" s="6">
        <v>6</v>
      </c>
    </row>
    <row r="2857" spans="1:8" x14ac:dyDescent="0.2">
      <c r="A2857" s="10" t="s">
        <v>4856</v>
      </c>
      <c r="B2857" s="10" t="s">
        <v>4854</v>
      </c>
      <c r="C2857" s="10" t="s">
        <v>1385</v>
      </c>
      <c r="D2857" s="4">
        <v>1736.85</v>
      </c>
      <c r="E2857" s="3">
        <v>4</v>
      </c>
      <c r="F2857" s="7">
        <v>6947.4</v>
      </c>
      <c r="G2857" s="5"/>
      <c r="H2857" s="6">
        <v>4</v>
      </c>
    </row>
    <row r="2858" spans="1:8" x14ac:dyDescent="0.2">
      <c r="A2858" s="10" t="s">
        <v>4857</v>
      </c>
      <c r="B2858" s="10" t="s">
        <v>4854</v>
      </c>
      <c r="C2858" s="10" t="s">
        <v>493</v>
      </c>
      <c r="D2858" s="4">
        <v>1736.85</v>
      </c>
      <c r="E2858" s="3">
        <v>3</v>
      </c>
      <c r="F2858" s="4">
        <v>5210.55</v>
      </c>
      <c r="G2858" s="5"/>
      <c r="H2858" s="6">
        <v>3</v>
      </c>
    </row>
    <row r="2859" spans="1:8" x14ac:dyDescent="0.2">
      <c r="A2859" s="10" t="s">
        <v>4858</v>
      </c>
      <c r="B2859" s="10" t="s">
        <v>4859</v>
      </c>
      <c r="C2859" s="10" t="s">
        <v>1377</v>
      </c>
      <c r="D2859" s="4">
        <v>1883.23</v>
      </c>
      <c r="E2859" s="3">
        <v>2</v>
      </c>
      <c r="F2859" s="4">
        <v>3766.46</v>
      </c>
      <c r="G2859" s="5"/>
      <c r="H2859" s="6">
        <v>2</v>
      </c>
    </row>
    <row r="2860" spans="1:8" x14ac:dyDescent="0.2">
      <c r="A2860" s="10" t="s">
        <v>4860</v>
      </c>
      <c r="B2860" s="10" t="s">
        <v>4859</v>
      </c>
      <c r="C2860" s="10" t="s">
        <v>491</v>
      </c>
      <c r="D2860" s="4">
        <v>1883.22</v>
      </c>
      <c r="E2860" s="3">
        <v>3</v>
      </c>
      <c r="F2860" s="4">
        <v>5649.66</v>
      </c>
      <c r="G2860" s="5"/>
      <c r="H2860" s="6">
        <v>3</v>
      </c>
    </row>
    <row r="2861" spans="1:8" x14ac:dyDescent="0.2">
      <c r="A2861" s="10" t="s">
        <v>4861</v>
      </c>
      <c r="B2861" s="10" t="s">
        <v>4859</v>
      </c>
      <c r="C2861" s="10" t="s">
        <v>1385</v>
      </c>
      <c r="D2861" s="4">
        <v>1883.22</v>
      </c>
      <c r="E2861" s="3">
        <v>2</v>
      </c>
      <c r="F2861" s="4">
        <v>3766.44</v>
      </c>
      <c r="G2861" s="5"/>
      <c r="H2861" s="6">
        <v>2</v>
      </c>
    </row>
    <row r="2862" spans="1:8" x14ac:dyDescent="0.2">
      <c r="A2862" s="10" t="s">
        <v>4862</v>
      </c>
      <c r="B2862" s="10" t="s">
        <v>4859</v>
      </c>
      <c r="C2862" s="10" t="s">
        <v>493</v>
      </c>
      <c r="D2862" s="4">
        <v>1883.23</v>
      </c>
      <c r="E2862" s="3">
        <v>1</v>
      </c>
      <c r="F2862" s="4">
        <v>1883.23</v>
      </c>
      <c r="G2862" s="5"/>
      <c r="H2862" s="6">
        <v>1</v>
      </c>
    </row>
    <row r="2863" spans="1:8" x14ac:dyDescent="0.2">
      <c r="A2863" s="10" t="s">
        <v>4863</v>
      </c>
      <c r="B2863" s="10" t="s">
        <v>4864</v>
      </c>
      <c r="C2863" s="10" t="s">
        <v>493</v>
      </c>
      <c r="D2863" s="4">
        <v>1758.01</v>
      </c>
      <c r="E2863" s="3">
        <v>1</v>
      </c>
      <c r="F2863" s="4">
        <v>1758.01</v>
      </c>
      <c r="G2863" s="5"/>
      <c r="H2863" s="6">
        <v>1</v>
      </c>
    </row>
    <row r="2864" spans="1:8" x14ac:dyDescent="0.2">
      <c r="A2864" s="10" t="s">
        <v>4865</v>
      </c>
      <c r="B2864" s="10" t="s">
        <v>4866</v>
      </c>
      <c r="C2864" s="10" t="s">
        <v>1377</v>
      </c>
      <c r="D2864" s="4">
        <v>2010.11</v>
      </c>
      <c r="E2864" s="3">
        <v>1</v>
      </c>
      <c r="F2864" s="4">
        <v>2010.11</v>
      </c>
      <c r="G2864" s="5"/>
      <c r="H2864" s="6">
        <v>1</v>
      </c>
    </row>
    <row r="2865" spans="1:8" x14ac:dyDescent="0.2">
      <c r="A2865" s="10" t="s">
        <v>4867</v>
      </c>
      <c r="B2865" s="10" t="s">
        <v>4866</v>
      </c>
      <c r="C2865" s="10" t="s">
        <v>491</v>
      </c>
      <c r="D2865" s="4">
        <v>2010.11</v>
      </c>
      <c r="E2865" s="3">
        <v>2</v>
      </c>
      <c r="F2865" s="4">
        <v>4020.22</v>
      </c>
      <c r="G2865" s="5"/>
      <c r="H2865" s="6">
        <v>2</v>
      </c>
    </row>
    <row r="2866" spans="1:8" x14ac:dyDescent="0.2">
      <c r="A2866" s="10" t="s">
        <v>4868</v>
      </c>
      <c r="B2866" s="10" t="s">
        <v>4866</v>
      </c>
      <c r="C2866" s="10" t="s">
        <v>1385</v>
      </c>
      <c r="D2866" s="4">
        <v>2010.11</v>
      </c>
      <c r="E2866" s="3">
        <v>1</v>
      </c>
      <c r="F2866" s="4">
        <v>2010.11</v>
      </c>
      <c r="G2866" s="5"/>
      <c r="H2866" s="6">
        <v>1</v>
      </c>
    </row>
    <row r="2867" spans="1:8" x14ac:dyDescent="0.2">
      <c r="A2867" s="10" t="s">
        <v>4869</v>
      </c>
      <c r="B2867" s="10" t="s">
        <v>4866</v>
      </c>
      <c r="C2867" s="10" t="s">
        <v>493</v>
      </c>
      <c r="D2867" s="4">
        <v>2010.1</v>
      </c>
      <c r="E2867" s="3">
        <v>1</v>
      </c>
      <c r="F2867" s="7">
        <v>2010.1</v>
      </c>
      <c r="G2867" s="5"/>
      <c r="H2867" s="6">
        <v>1</v>
      </c>
    </row>
    <row r="2868" spans="1:8" x14ac:dyDescent="0.2">
      <c r="A2868" s="10" t="s">
        <v>4870</v>
      </c>
      <c r="B2868" s="10" t="s">
        <v>4871</v>
      </c>
      <c r="C2868" s="10" t="s">
        <v>1377</v>
      </c>
      <c r="D2868" s="4">
        <v>1711.96</v>
      </c>
      <c r="E2868" s="3">
        <v>1</v>
      </c>
      <c r="F2868" s="4">
        <v>1711.96</v>
      </c>
      <c r="G2868" s="5"/>
      <c r="H2868" s="6">
        <v>1</v>
      </c>
    </row>
    <row r="2869" spans="1:8" x14ac:dyDescent="0.2">
      <c r="A2869" s="10" t="s">
        <v>4872</v>
      </c>
      <c r="B2869" s="10" t="s">
        <v>4871</v>
      </c>
      <c r="C2869" s="10" t="s">
        <v>493</v>
      </c>
      <c r="D2869" s="4">
        <v>1304.6199999999999</v>
      </c>
      <c r="E2869" s="3">
        <v>1</v>
      </c>
      <c r="F2869" s="4">
        <v>1304.6199999999999</v>
      </c>
      <c r="G2869" s="5"/>
      <c r="H2869" s="6">
        <v>1</v>
      </c>
    </row>
    <row r="2870" spans="1:8" x14ac:dyDescent="0.2">
      <c r="A2870" s="10" t="s">
        <v>4873</v>
      </c>
      <c r="B2870" s="10" t="s">
        <v>4874</v>
      </c>
      <c r="C2870" s="10" t="s">
        <v>1377</v>
      </c>
      <c r="D2870" s="4">
        <v>1883.23</v>
      </c>
      <c r="E2870" s="3">
        <v>2</v>
      </c>
      <c r="F2870" s="4">
        <v>3766.46</v>
      </c>
      <c r="G2870" s="5"/>
      <c r="H2870" s="6">
        <v>2</v>
      </c>
    </row>
    <row r="2871" spans="1:8" x14ac:dyDescent="0.2">
      <c r="A2871" s="10" t="s">
        <v>4875</v>
      </c>
      <c r="B2871" s="10" t="s">
        <v>4874</v>
      </c>
      <c r="C2871" s="10" t="s">
        <v>491</v>
      </c>
      <c r="D2871" s="4">
        <v>1883.22</v>
      </c>
      <c r="E2871" s="3">
        <v>4</v>
      </c>
      <c r="F2871" s="4">
        <v>7532.88</v>
      </c>
      <c r="G2871" s="5"/>
      <c r="H2871" s="6">
        <v>4</v>
      </c>
    </row>
    <row r="2872" spans="1:8" x14ac:dyDescent="0.2">
      <c r="A2872" s="10" t="s">
        <v>4876</v>
      </c>
      <c r="B2872" s="10" t="s">
        <v>4874</v>
      </c>
      <c r="C2872" s="10" t="s">
        <v>1385</v>
      </c>
      <c r="D2872" s="4">
        <v>1883.22</v>
      </c>
      <c r="E2872" s="3">
        <v>4</v>
      </c>
      <c r="F2872" s="4">
        <v>7532.88</v>
      </c>
      <c r="G2872" s="5"/>
      <c r="H2872" s="6">
        <v>4</v>
      </c>
    </row>
    <row r="2873" spans="1:8" x14ac:dyDescent="0.2">
      <c r="A2873" s="10" t="s">
        <v>4877</v>
      </c>
      <c r="B2873" s="10" t="s">
        <v>4878</v>
      </c>
      <c r="C2873" s="10" t="s">
        <v>1377</v>
      </c>
      <c r="D2873" s="4">
        <v>1883.23</v>
      </c>
      <c r="E2873" s="3">
        <v>2</v>
      </c>
      <c r="F2873" s="4">
        <v>3766.46</v>
      </c>
      <c r="G2873" s="5"/>
      <c r="H2873" s="6">
        <v>2</v>
      </c>
    </row>
    <row r="2874" spans="1:8" x14ac:dyDescent="0.2">
      <c r="A2874" s="10" t="s">
        <v>4879</v>
      </c>
      <c r="B2874" s="10" t="s">
        <v>4878</v>
      </c>
      <c r="C2874" s="10" t="s">
        <v>491</v>
      </c>
      <c r="D2874" s="4">
        <v>1883.22</v>
      </c>
      <c r="E2874" s="3">
        <v>4</v>
      </c>
      <c r="F2874" s="4">
        <v>7532.88</v>
      </c>
      <c r="G2874" s="5"/>
      <c r="H2874" s="6">
        <v>4</v>
      </c>
    </row>
    <row r="2875" spans="1:8" x14ac:dyDescent="0.2">
      <c r="A2875" s="10" t="s">
        <v>4880</v>
      </c>
      <c r="B2875" s="10" t="s">
        <v>4878</v>
      </c>
      <c r="C2875" s="10" t="s">
        <v>1385</v>
      </c>
      <c r="D2875" s="4">
        <v>1883.22</v>
      </c>
      <c r="E2875" s="3">
        <v>4</v>
      </c>
      <c r="F2875" s="4">
        <v>7532.88</v>
      </c>
      <c r="G2875" s="5"/>
      <c r="H2875" s="6">
        <v>4</v>
      </c>
    </row>
    <row r="2876" spans="1:8" x14ac:dyDescent="0.2">
      <c r="A2876" s="10" t="s">
        <v>4881</v>
      </c>
      <c r="B2876" s="10" t="s">
        <v>4878</v>
      </c>
      <c r="C2876" s="10" t="s">
        <v>493</v>
      </c>
      <c r="D2876" s="4">
        <v>1883.23</v>
      </c>
      <c r="E2876" s="3">
        <v>2</v>
      </c>
      <c r="F2876" s="4">
        <v>3766.46</v>
      </c>
      <c r="G2876" s="5"/>
      <c r="H2876" s="6">
        <v>2</v>
      </c>
    </row>
    <row r="2877" spans="1:8" x14ac:dyDescent="0.2">
      <c r="A2877" s="10" t="s">
        <v>4882</v>
      </c>
      <c r="B2877" s="10" t="s">
        <v>4883</v>
      </c>
      <c r="C2877" s="10" t="s">
        <v>491</v>
      </c>
      <c r="D2877" s="4">
        <v>1712.82</v>
      </c>
      <c r="E2877" s="3">
        <v>2</v>
      </c>
      <c r="F2877" s="4">
        <v>3425.64</v>
      </c>
      <c r="G2877" s="5"/>
      <c r="H2877" s="6">
        <v>2</v>
      </c>
    </row>
    <row r="2878" spans="1:8" x14ac:dyDescent="0.2">
      <c r="A2878" s="10" t="s">
        <v>4884</v>
      </c>
      <c r="B2878" s="10" t="s">
        <v>4885</v>
      </c>
      <c r="C2878" s="10" t="s">
        <v>1377</v>
      </c>
      <c r="D2878" s="4">
        <v>1615.29</v>
      </c>
      <c r="E2878" s="3">
        <v>1</v>
      </c>
      <c r="F2878" s="4">
        <v>1615.29</v>
      </c>
      <c r="G2878" s="5"/>
      <c r="H2878" s="6">
        <v>1</v>
      </c>
    </row>
    <row r="2879" spans="1:8" x14ac:dyDescent="0.2">
      <c r="A2879" s="10" t="s">
        <v>4886</v>
      </c>
      <c r="B2879" s="10" t="s">
        <v>4885</v>
      </c>
      <c r="C2879" s="10" t="s">
        <v>1385</v>
      </c>
      <c r="D2879" s="4">
        <v>1615.34</v>
      </c>
      <c r="E2879" s="3">
        <v>3</v>
      </c>
      <c r="F2879" s="4">
        <v>4846.0200000000004</v>
      </c>
      <c r="G2879" s="5"/>
      <c r="H2879" s="6">
        <v>3</v>
      </c>
    </row>
    <row r="2880" spans="1:8" x14ac:dyDescent="0.2">
      <c r="A2880" s="10" t="s">
        <v>4887</v>
      </c>
      <c r="B2880" s="10" t="s">
        <v>4888</v>
      </c>
      <c r="C2880" s="10" t="s">
        <v>491</v>
      </c>
      <c r="D2880" s="4">
        <v>1472.2</v>
      </c>
      <c r="E2880" s="3">
        <v>1</v>
      </c>
      <c r="F2880" s="7">
        <v>1472.2</v>
      </c>
      <c r="G2880" s="5"/>
      <c r="H2880" s="6">
        <v>1</v>
      </c>
    </row>
    <row r="2881" spans="1:8" x14ac:dyDescent="0.2">
      <c r="A2881" s="10" t="s">
        <v>4889</v>
      </c>
      <c r="B2881" s="10" t="s">
        <v>4888</v>
      </c>
      <c r="C2881" s="10" t="s">
        <v>934</v>
      </c>
      <c r="D2881" s="4">
        <v>1472.2</v>
      </c>
      <c r="E2881" s="3">
        <v>2</v>
      </c>
      <c r="F2881" s="7">
        <v>2944.4</v>
      </c>
      <c r="G2881" s="5"/>
      <c r="H2881" s="6">
        <v>2</v>
      </c>
    </row>
    <row r="2882" spans="1:8" x14ac:dyDescent="0.2">
      <c r="A2882" s="10" t="s">
        <v>4890</v>
      </c>
      <c r="B2882" s="10" t="s">
        <v>4888</v>
      </c>
      <c r="C2882" s="10" t="s">
        <v>1385</v>
      </c>
      <c r="D2882" s="4">
        <v>1472.2</v>
      </c>
      <c r="E2882" s="3">
        <v>1</v>
      </c>
      <c r="F2882" s="7">
        <v>1472.2</v>
      </c>
      <c r="G2882" s="5"/>
      <c r="H2882" s="6">
        <v>1</v>
      </c>
    </row>
    <row r="2883" spans="1:8" x14ac:dyDescent="0.2">
      <c r="A2883" s="10" t="s">
        <v>4891</v>
      </c>
      <c r="B2883" s="10" t="s">
        <v>4892</v>
      </c>
      <c r="C2883" s="10" t="s">
        <v>491</v>
      </c>
      <c r="D2883" s="4">
        <v>1472.2</v>
      </c>
      <c r="E2883" s="3">
        <v>1</v>
      </c>
      <c r="F2883" s="7">
        <v>1472.2</v>
      </c>
      <c r="G2883" s="5"/>
      <c r="H2883" s="6">
        <v>1</v>
      </c>
    </row>
    <row r="2884" spans="1:8" x14ac:dyDescent="0.2">
      <c r="A2884" s="10" t="s">
        <v>4893</v>
      </c>
      <c r="B2884" s="10" t="s">
        <v>4894</v>
      </c>
      <c r="C2884" s="10" t="s">
        <v>536</v>
      </c>
      <c r="D2884" s="4">
        <v>1472.2</v>
      </c>
      <c r="E2884" s="3">
        <v>1</v>
      </c>
      <c r="F2884" s="7">
        <v>1472.2</v>
      </c>
      <c r="G2884" s="5"/>
      <c r="H2884" s="6">
        <v>1</v>
      </c>
    </row>
    <row r="2885" spans="1:8" x14ac:dyDescent="0.2">
      <c r="A2885" s="10" t="s">
        <v>4895</v>
      </c>
      <c r="B2885" s="10" t="s">
        <v>4894</v>
      </c>
      <c r="C2885" s="10" t="s">
        <v>491</v>
      </c>
      <c r="D2885" s="4">
        <v>1472.2</v>
      </c>
      <c r="E2885" s="3">
        <v>3</v>
      </c>
      <c r="F2885" s="7">
        <v>4416.6000000000004</v>
      </c>
      <c r="G2885" s="5"/>
      <c r="H2885" s="6">
        <v>3</v>
      </c>
    </row>
    <row r="2886" spans="1:8" x14ac:dyDescent="0.2">
      <c r="A2886" s="10" t="s">
        <v>4896</v>
      </c>
      <c r="B2886" s="10" t="s">
        <v>4897</v>
      </c>
      <c r="C2886" s="10" t="s">
        <v>1385</v>
      </c>
      <c r="D2886" s="4">
        <v>2445</v>
      </c>
      <c r="E2886" s="3">
        <v>1</v>
      </c>
      <c r="F2886" s="8">
        <v>2445</v>
      </c>
      <c r="G2886" s="5"/>
      <c r="H2886" s="6">
        <v>1</v>
      </c>
    </row>
    <row r="2887" spans="1:8" x14ac:dyDescent="0.2">
      <c r="A2887" s="10" t="s">
        <v>4898</v>
      </c>
      <c r="B2887" s="10" t="s">
        <v>4899</v>
      </c>
      <c r="C2887" s="10" t="s">
        <v>1385</v>
      </c>
      <c r="D2887" s="4">
        <v>1355.28</v>
      </c>
      <c r="E2887" s="3">
        <v>1</v>
      </c>
      <c r="F2887" s="4">
        <v>1355.28</v>
      </c>
      <c r="G2887" s="5"/>
      <c r="H2887" s="6">
        <v>1</v>
      </c>
    </row>
    <row r="2888" spans="1:8" x14ac:dyDescent="0.2">
      <c r="A2888" s="10" t="s">
        <v>4900</v>
      </c>
      <c r="B2888" s="10" t="s">
        <v>4901</v>
      </c>
      <c r="C2888" s="10" t="s">
        <v>491</v>
      </c>
      <c r="D2888" s="2">
        <v>974.73</v>
      </c>
      <c r="E2888" s="3">
        <v>3</v>
      </c>
      <c r="F2888" s="4">
        <v>2924.19</v>
      </c>
      <c r="G2888" s="5"/>
      <c r="H2888" s="6">
        <v>3</v>
      </c>
    </row>
    <row r="2889" spans="1:8" x14ac:dyDescent="0.2">
      <c r="A2889" s="10" t="s">
        <v>4902</v>
      </c>
      <c r="B2889" s="10" t="s">
        <v>4901</v>
      </c>
      <c r="C2889" s="10" t="s">
        <v>1385</v>
      </c>
      <c r="D2889" s="2">
        <v>974.73</v>
      </c>
      <c r="E2889" s="3">
        <v>1</v>
      </c>
      <c r="F2889" s="2">
        <v>974.73</v>
      </c>
      <c r="G2889" s="5"/>
      <c r="H2889" s="6">
        <v>1</v>
      </c>
    </row>
    <row r="2890" spans="1:8" x14ac:dyDescent="0.2">
      <c r="A2890" s="10" t="s">
        <v>4903</v>
      </c>
      <c r="B2890" s="10" t="s">
        <v>4901</v>
      </c>
      <c r="C2890" s="10" t="s">
        <v>493</v>
      </c>
      <c r="D2890" s="2">
        <v>974.73</v>
      </c>
      <c r="E2890" s="3">
        <v>1</v>
      </c>
      <c r="F2890" s="2">
        <v>974.73</v>
      </c>
      <c r="G2890" s="5"/>
      <c r="H2890" s="6">
        <v>1</v>
      </c>
    </row>
    <row r="2891" spans="1:8" x14ac:dyDescent="0.2">
      <c r="A2891" s="10" t="s">
        <v>4904</v>
      </c>
      <c r="B2891" s="10" t="s">
        <v>4905</v>
      </c>
      <c r="C2891" s="10" t="s">
        <v>1377</v>
      </c>
      <c r="D2891" s="2">
        <v>974.73</v>
      </c>
      <c r="E2891" s="3">
        <v>1</v>
      </c>
      <c r="F2891" s="2">
        <v>974.73</v>
      </c>
      <c r="G2891" s="5"/>
      <c r="H2891" s="6">
        <v>1</v>
      </c>
    </row>
    <row r="2892" spans="1:8" x14ac:dyDescent="0.2">
      <c r="A2892" s="10" t="s">
        <v>4906</v>
      </c>
      <c r="B2892" s="10" t="s">
        <v>4905</v>
      </c>
      <c r="C2892" s="10" t="s">
        <v>491</v>
      </c>
      <c r="D2892" s="2">
        <v>974.73</v>
      </c>
      <c r="E2892" s="3">
        <v>1</v>
      </c>
      <c r="F2892" s="2">
        <v>974.73</v>
      </c>
      <c r="G2892" s="5"/>
      <c r="H2892" s="6">
        <v>1</v>
      </c>
    </row>
    <row r="2893" spans="1:8" x14ac:dyDescent="0.2">
      <c r="A2893" s="10" t="s">
        <v>4907</v>
      </c>
      <c r="B2893" s="10" t="s">
        <v>4908</v>
      </c>
      <c r="C2893" s="10" t="s">
        <v>491</v>
      </c>
      <c r="D2893" s="4">
        <v>1493.6</v>
      </c>
      <c r="E2893" s="3">
        <v>5</v>
      </c>
      <c r="F2893" s="8">
        <v>7468</v>
      </c>
      <c r="G2893" s="5"/>
      <c r="H2893" s="6">
        <v>5</v>
      </c>
    </row>
    <row r="2894" spans="1:8" x14ac:dyDescent="0.2">
      <c r="A2894" s="10" t="s">
        <v>4909</v>
      </c>
      <c r="B2894" s="10" t="s">
        <v>4908</v>
      </c>
      <c r="C2894" s="10" t="s">
        <v>934</v>
      </c>
      <c r="D2894" s="4">
        <v>1493.6</v>
      </c>
      <c r="E2894" s="3">
        <v>1</v>
      </c>
      <c r="F2894" s="7">
        <v>1493.6</v>
      </c>
      <c r="G2894" s="5"/>
      <c r="H2894" s="6">
        <v>1</v>
      </c>
    </row>
    <row r="2895" spans="1:8" x14ac:dyDescent="0.2">
      <c r="A2895" s="10" t="s">
        <v>4910</v>
      </c>
      <c r="B2895" s="10" t="s">
        <v>4908</v>
      </c>
      <c r="C2895" s="10" t="s">
        <v>1385</v>
      </c>
      <c r="D2895" s="4">
        <v>1493.6</v>
      </c>
      <c r="E2895" s="3">
        <v>5</v>
      </c>
      <c r="F2895" s="8">
        <v>7468</v>
      </c>
      <c r="G2895" s="5"/>
      <c r="H2895" s="6">
        <v>5</v>
      </c>
    </row>
    <row r="2896" spans="1:8" x14ac:dyDescent="0.2">
      <c r="A2896" s="10" t="s">
        <v>4911</v>
      </c>
      <c r="B2896" s="10" t="s">
        <v>4908</v>
      </c>
      <c r="C2896" s="10" t="s">
        <v>493</v>
      </c>
      <c r="D2896" s="4">
        <v>1493.6</v>
      </c>
      <c r="E2896" s="3">
        <v>2</v>
      </c>
      <c r="F2896" s="7">
        <v>2987.2</v>
      </c>
      <c r="G2896" s="5"/>
      <c r="H2896" s="6">
        <v>2</v>
      </c>
    </row>
    <row r="2897" spans="1:8" x14ac:dyDescent="0.2">
      <c r="A2897" s="10" t="s">
        <v>4912</v>
      </c>
      <c r="B2897" s="10" t="s">
        <v>4913</v>
      </c>
      <c r="C2897" s="10" t="s">
        <v>1377</v>
      </c>
      <c r="D2897" s="4">
        <v>1493.6</v>
      </c>
      <c r="E2897" s="3">
        <v>3</v>
      </c>
      <c r="F2897" s="7">
        <v>4480.8</v>
      </c>
      <c r="G2897" s="5"/>
      <c r="H2897" s="6">
        <v>3</v>
      </c>
    </row>
    <row r="2898" spans="1:8" x14ac:dyDescent="0.2">
      <c r="A2898" s="10" t="s">
        <v>4914</v>
      </c>
      <c r="B2898" s="10" t="s">
        <v>4913</v>
      </c>
      <c r="C2898" s="10" t="s">
        <v>536</v>
      </c>
      <c r="D2898" s="4">
        <v>1493.6</v>
      </c>
      <c r="E2898" s="3">
        <v>1</v>
      </c>
      <c r="F2898" s="7">
        <v>1493.6</v>
      </c>
      <c r="G2898" s="5"/>
      <c r="H2898" s="6">
        <v>1</v>
      </c>
    </row>
    <row r="2899" spans="1:8" x14ac:dyDescent="0.2">
      <c r="A2899" s="10" t="s">
        <v>4915</v>
      </c>
      <c r="B2899" s="10" t="s">
        <v>4913</v>
      </c>
      <c r="C2899" s="10" t="s">
        <v>491</v>
      </c>
      <c r="D2899" s="4">
        <v>1493.6</v>
      </c>
      <c r="E2899" s="3">
        <v>7</v>
      </c>
      <c r="F2899" s="7">
        <v>10455.200000000001</v>
      </c>
      <c r="G2899" s="5"/>
      <c r="H2899" s="6">
        <v>7</v>
      </c>
    </row>
    <row r="2900" spans="1:8" x14ac:dyDescent="0.2">
      <c r="A2900" s="10" t="s">
        <v>4916</v>
      </c>
      <c r="B2900" s="10" t="s">
        <v>4913</v>
      </c>
      <c r="C2900" s="10" t="s">
        <v>1385</v>
      </c>
      <c r="D2900" s="4">
        <v>1493.6</v>
      </c>
      <c r="E2900" s="3">
        <v>3</v>
      </c>
      <c r="F2900" s="7">
        <v>4480.8</v>
      </c>
      <c r="G2900" s="5"/>
      <c r="H2900" s="6">
        <v>3</v>
      </c>
    </row>
    <row r="2901" spans="1:8" x14ac:dyDescent="0.2">
      <c r="A2901" s="10" t="s">
        <v>4917</v>
      </c>
      <c r="B2901" s="10" t="s">
        <v>4913</v>
      </c>
      <c r="C2901" s="10" t="s">
        <v>1693</v>
      </c>
      <c r="D2901" s="4">
        <v>1493.61</v>
      </c>
      <c r="E2901" s="3">
        <v>2</v>
      </c>
      <c r="F2901" s="4">
        <v>2987.22</v>
      </c>
      <c r="G2901" s="5"/>
      <c r="H2901" s="6">
        <v>2</v>
      </c>
    </row>
    <row r="2902" spans="1:8" x14ac:dyDescent="0.2">
      <c r="A2902" s="10" t="s">
        <v>4918</v>
      </c>
      <c r="B2902" s="10" t="s">
        <v>4913</v>
      </c>
      <c r="C2902" s="10" t="s">
        <v>493</v>
      </c>
      <c r="D2902" s="4">
        <v>1493.6</v>
      </c>
      <c r="E2902" s="3">
        <v>1</v>
      </c>
      <c r="F2902" s="7">
        <v>1493.6</v>
      </c>
      <c r="G2902" s="5"/>
      <c r="H2902" s="6">
        <v>1</v>
      </c>
    </row>
    <row r="2903" spans="1:8" x14ac:dyDescent="0.2">
      <c r="A2903" s="10" t="s">
        <v>4919</v>
      </c>
      <c r="B2903" s="10" t="s">
        <v>4920</v>
      </c>
      <c r="C2903" s="10" t="s">
        <v>1377</v>
      </c>
      <c r="D2903" s="4">
        <v>1726.59</v>
      </c>
      <c r="E2903" s="3">
        <v>1</v>
      </c>
      <c r="F2903" s="4">
        <v>1726.59</v>
      </c>
      <c r="G2903" s="5"/>
      <c r="H2903" s="6">
        <v>1</v>
      </c>
    </row>
    <row r="2904" spans="1:8" x14ac:dyDescent="0.2">
      <c r="A2904" s="10" t="s">
        <v>4921</v>
      </c>
      <c r="B2904" s="10" t="s">
        <v>4920</v>
      </c>
      <c r="C2904" s="10" t="s">
        <v>536</v>
      </c>
      <c r="D2904" s="4">
        <v>1726.59</v>
      </c>
      <c r="E2904" s="3">
        <v>1</v>
      </c>
      <c r="F2904" s="4">
        <v>1726.59</v>
      </c>
      <c r="G2904" s="5"/>
      <c r="H2904" s="6">
        <v>1</v>
      </c>
    </row>
    <row r="2905" spans="1:8" x14ac:dyDescent="0.2">
      <c r="A2905" s="10" t="s">
        <v>4922</v>
      </c>
      <c r="B2905" s="10" t="s">
        <v>4920</v>
      </c>
      <c r="C2905" s="10" t="s">
        <v>491</v>
      </c>
      <c r="D2905" s="4">
        <v>1726.59</v>
      </c>
      <c r="E2905" s="3">
        <v>4</v>
      </c>
      <c r="F2905" s="4">
        <v>6906.36</v>
      </c>
      <c r="G2905" s="5"/>
      <c r="H2905" s="6">
        <v>4</v>
      </c>
    </row>
    <row r="2906" spans="1:8" x14ac:dyDescent="0.2">
      <c r="A2906" s="10" t="s">
        <v>4923</v>
      </c>
      <c r="B2906" s="10" t="s">
        <v>4920</v>
      </c>
      <c r="C2906" s="10" t="s">
        <v>934</v>
      </c>
      <c r="D2906" s="4">
        <v>1726.59</v>
      </c>
      <c r="E2906" s="3">
        <v>1</v>
      </c>
      <c r="F2906" s="4">
        <v>1726.59</v>
      </c>
      <c r="G2906" s="5"/>
      <c r="H2906" s="6">
        <v>1</v>
      </c>
    </row>
    <row r="2907" spans="1:8" x14ac:dyDescent="0.2">
      <c r="A2907" s="10" t="s">
        <v>4924</v>
      </c>
      <c r="B2907" s="10" t="s">
        <v>4920</v>
      </c>
      <c r="C2907" s="10" t="s">
        <v>1385</v>
      </c>
      <c r="D2907" s="4">
        <v>1726.59</v>
      </c>
      <c r="E2907" s="3">
        <v>3</v>
      </c>
      <c r="F2907" s="4">
        <v>5179.7700000000004</v>
      </c>
      <c r="G2907" s="5"/>
      <c r="H2907" s="6">
        <v>3</v>
      </c>
    </row>
    <row r="2908" spans="1:8" x14ac:dyDescent="0.2">
      <c r="A2908" s="10" t="s">
        <v>4925</v>
      </c>
      <c r="B2908" s="10" t="s">
        <v>4920</v>
      </c>
      <c r="C2908" s="10" t="s">
        <v>1693</v>
      </c>
      <c r="D2908" s="4">
        <v>1726.59</v>
      </c>
      <c r="E2908" s="3">
        <v>2</v>
      </c>
      <c r="F2908" s="4">
        <v>3453.18</v>
      </c>
      <c r="G2908" s="5"/>
      <c r="H2908" s="6">
        <v>2</v>
      </c>
    </row>
    <row r="2909" spans="1:8" x14ac:dyDescent="0.2">
      <c r="A2909" s="10" t="s">
        <v>4926</v>
      </c>
      <c r="B2909" s="10" t="s">
        <v>4920</v>
      </c>
      <c r="C2909" s="10" t="s">
        <v>493</v>
      </c>
      <c r="D2909" s="4">
        <v>1726.59</v>
      </c>
      <c r="E2909" s="3">
        <v>1</v>
      </c>
      <c r="F2909" s="4">
        <v>1726.59</v>
      </c>
      <c r="G2909" s="5"/>
      <c r="H2909" s="6">
        <v>1</v>
      </c>
    </row>
    <row r="2910" spans="1:8" x14ac:dyDescent="0.2">
      <c r="A2910" s="10" t="s">
        <v>4927</v>
      </c>
      <c r="B2910" s="10" t="s">
        <v>4928</v>
      </c>
      <c r="C2910" s="10" t="s">
        <v>1377</v>
      </c>
      <c r="D2910" s="4">
        <v>1726.59</v>
      </c>
      <c r="E2910" s="3">
        <v>1</v>
      </c>
      <c r="F2910" s="4">
        <v>1726.59</v>
      </c>
      <c r="G2910" s="5"/>
      <c r="H2910" s="6">
        <v>1</v>
      </c>
    </row>
    <row r="2911" spans="1:8" x14ac:dyDescent="0.2">
      <c r="A2911" s="10" t="s">
        <v>4929</v>
      </c>
      <c r="B2911" s="10" t="s">
        <v>4928</v>
      </c>
      <c r="C2911" s="10" t="s">
        <v>536</v>
      </c>
      <c r="D2911" s="4">
        <v>1726.59</v>
      </c>
      <c r="E2911" s="3">
        <v>2</v>
      </c>
      <c r="F2911" s="4">
        <v>3453.18</v>
      </c>
      <c r="G2911" s="5"/>
      <c r="H2911" s="6">
        <v>2</v>
      </c>
    </row>
    <row r="2912" spans="1:8" x14ac:dyDescent="0.2">
      <c r="A2912" s="10" t="s">
        <v>4930</v>
      </c>
      <c r="B2912" s="10" t="s">
        <v>4928</v>
      </c>
      <c r="C2912" s="10" t="s">
        <v>491</v>
      </c>
      <c r="D2912" s="4">
        <v>1726.59</v>
      </c>
      <c r="E2912" s="3">
        <v>1</v>
      </c>
      <c r="F2912" s="4">
        <v>1726.59</v>
      </c>
      <c r="G2912" s="5"/>
      <c r="H2912" s="6">
        <v>1</v>
      </c>
    </row>
    <row r="2913" spans="1:8" x14ac:dyDescent="0.2">
      <c r="A2913" s="10" t="s">
        <v>4931</v>
      </c>
      <c r="B2913" s="10" t="s">
        <v>4928</v>
      </c>
      <c r="C2913" s="10" t="s">
        <v>934</v>
      </c>
      <c r="D2913" s="4">
        <v>1726.59</v>
      </c>
      <c r="E2913" s="3">
        <v>1</v>
      </c>
      <c r="F2913" s="4">
        <v>1726.59</v>
      </c>
      <c r="G2913" s="5"/>
      <c r="H2913" s="6">
        <v>1</v>
      </c>
    </row>
    <row r="2914" spans="1:8" x14ac:dyDescent="0.2">
      <c r="A2914" s="10" t="s">
        <v>4932</v>
      </c>
      <c r="B2914" s="10" t="s">
        <v>4928</v>
      </c>
      <c r="C2914" s="10" t="s">
        <v>1385</v>
      </c>
      <c r="D2914" s="4">
        <v>1726.59</v>
      </c>
      <c r="E2914" s="3">
        <v>2</v>
      </c>
      <c r="F2914" s="4">
        <v>3453.18</v>
      </c>
      <c r="G2914" s="5"/>
      <c r="H2914" s="6">
        <v>2</v>
      </c>
    </row>
    <row r="2915" spans="1:8" x14ac:dyDescent="0.2">
      <c r="A2915" s="10" t="s">
        <v>4933</v>
      </c>
      <c r="B2915" s="10" t="s">
        <v>4928</v>
      </c>
      <c r="C2915" s="10" t="s">
        <v>493</v>
      </c>
      <c r="D2915" s="4">
        <v>1726.59</v>
      </c>
      <c r="E2915" s="3">
        <v>1</v>
      </c>
      <c r="F2915" s="4">
        <v>1726.59</v>
      </c>
      <c r="G2915" s="5"/>
      <c r="H2915" s="6">
        <v>1</v>
      </c>
    </row>
    <row r="2916" spans="1:8" x14ac:dyDescent="0.2">
      <c r="A2916" s="10" t="s">
        <v>4934</v>
      </c>
      <c r="B2916" s="10" t="s">
        <v>4935</v>
      </c>
      <c r="C2916" s="10" t="s">
        <v>491</v>
      </c>
      <c r="D2916" s="2">
        <v>750.82</v>
      </c>
      <c r="E2916" s="3">
        <v>1</v>
      </c>
      <c r="F2916" s="2">
        <v>750.82</v>
      </c>
      <c r="G2916" s="5"/>
      <c r="H2916" s="6">
        <v>1</v>
      </c>
    </row>
    <row r="2917" spans="1:8" x14ac:dyDescent="0.2">
      <c r="A2917" s="10" t="s">
        <v>4936</v>
      </c>
      <c r="B2917" s="10" t="s">
        <v>4937</v>
      </c>
      <c r="C2917" s="10" t="s">
        <v>1377</v>
      </c>
      <c r="D2917" s="4">
        <v>1095</v>
      </c>
      <c r="E2917" s="3">
        <v>1</v>
      </c>
      <c r="F2917" s="8">
        <v>1095</v>
      </c>
      <c r="G2917" s="5"/>
      <c r="H2917" s="6">
        <v>1</v>
      </c>
    </row>
    <row r="2918" spans="1:8" x14ac:dyDescent="0.2">
      <c r="A2918" s="10" t="s">
        <v>4938</v>
      </c>
      <c r="B2918" s="10" t="s">
        <v>4937</v>
      </c>
      <c r="C2918" s="10" t="s">
        <v>1385</v>
      </c>
      <c r="D2918" s="2">
        <v>986.83</v>
      </c>
      <c r="E2918" s="3">
        <v>10</v>
      </c>
      <c r="F2918" s="7">
        <v>9868.2999999999993</v>
      </c>
      <c r="G2918" s="5"/>
      <c r="H2918" s="6">
        <v>10</v>
      </c>
    </row>
    <row r="2919" spans="1:8" x14ac:dyDescent="0.2">
      <c r="A2919" s="10" t="s">
        <v>4939</v>
      </c>
      <c r="B2919" s="10" t="s">
        <v>4940</v>
      </c>
      <c r="C2919" s="10" t="s">
        <v>536</v>
      </c>
      <c r="D2919" s="4">
        <v>1128.4000000000001</v>
      </c>
      <c r="E2919" s="3">
        <v>1</v>
      </c>
      <c r="F2919" s="7">
        <v>1128.4000000000001</v>
      </c>
      <c r="G2919" s="5"/>
      <c r="H2919" s="6">
        <v>1</v>
      </c>
    </row>
    <row r="2920" spans="1:8" x14ac:dyDescent="0.2">
      <c r="A2920" s="10" t="s">
        <v>4941</v>
      </c>
      <c r="B2920" s="10" t="s">
        <v>4940</v>
      </c>
      <c r="C2920" s="10" t="s">
        <v>491</v>
      </c>
      <c r="D2920" s="4">
        <v>1128.4000000000001</v>
      </c>
      <c r="E2920" s="3">
        <v>1</v>
      </c>
      <c r="F2920" s="7">
        <v>1128.4000000000001</v>
      </c>
      <c r="G2920" s="5"/>
      <c r="H2920" s="6">
        <v>1</v>
      </c>
    </row>
    <row r="2921" spans="1:8" x14ac:dyDescent="0.2">
      <c r="A2921" s="10" t="s">
        <v>4942</v>
      </c>
      <c r="B2921" s="10" t="s">
        <v>4940</v>
      </c>
      <c r="C2921" s="10" t="s">
        <v>934</v>
      </c>
      <c r="D2921" s="4">
        <v>1128.4000000000001</v>
      </c>
      <c r="E2921" s="3">
        <v>12</v>
      </c>
      <c r="F2921" s="7">
        <v>13540.8</v>
      </c>
      <c r="G2921" s="5"/>
      <c r="H2921" s="6">
        <v>12</v>
      </c>
    </row>
    <row r="2922" spans="1:8" x14ac:dyDescent="0.2">
      <c r="A2922" s="10" t="s">
        <v>4943</v>
      </c>
      <c r="B2922" s="10" t="s">
        <v>4940</v>
      </c>
      <c r="C2922" s="10" t="s">
        <v>493</v>
      </c>
      <c r="D2922" s="4">
        <v>1128.4000000000001</v>
      </c>
      <c r="E2922" s="3">
        <v>2</v>
      </c>
      <c r="F2922" s="7">
        <v>2256.8000000000002</v>
      </c>
      <c r="G2922" s="5"/>
      <c r="H2922" s="6">
        <v>2</v>
      </c>
    </row>
    <row r="2923" spans="1:8" x14ac:dyDescent="0.2">
      <c r="A2923" s="10" t="s">
        <v>4944</v>
      </c>
      <c r="B2923" s="10" t="s">
        <v>4945</v>
      </c>
      <c r="C2923" s="10" t="s">
        <v>934</v>
      </c>
      <c r="D2923" s="4">
        <v>1201</v>
      </c>
      <c r="E2923" s="3">
        <v>1</v>
      </c>
      <c r="F2923" s="8">
        <v>1201</v>
      </c>
      <c r="G2923" s="6">
        <v>1</v>
      </c>
      <c r="H2923" s="5"/>
    </row>
    <row r="2924" spans="1:8" x14ac:dyDescent="0.2">
      <c r="A2924" s="10" t="s">
        <v>4946</v>
      </c>
      <c r="B2924" s="10" t="s">
        <v>4947</v>
      </c>
      <c r="C2924" s="10" t="s">
        <v>1377</v>
      </c>
      <c r="D2924" s="4">
        <v>1726.59</v>
      </c>
      <c r="E2924" s="3">
        <v>1</v>
      </c>
      <c r="F2924" s="4">
        <v>1726.59</v>
      </c>
      <c r="G2924" s="5"/>
      <c r="H2924" s="6">
        <v>1</v>
      </c>
    </row>
    <row r="2925" spans="1:8" x14ac:dyDescent="0.2">
      <c r="A2925" s="10" t="s">
        <v>4948</v>
      </c>
      <c r="B2925" s="10" t="s">
        <v>4947</v>
      </c>
      <c r="C2925" s="10" t="s">
        <v>491</v>
      </c>
      <c r="D2925" s="4">
        <v>1726.59</v>
      </c>
      <c r="E2925" s="3">
        <v>3</v>
      </c>
      <c r="F2925" s="4">
        <v>5179.7700000000004</v>
      </c>
      <c r="G2925" s="5"/>
      <c r="H2925" s="6">
        <v>3</v>
      </c>
    </row>
    <row r="2926" spans="1:8" x14ac:dyDescent="0.2">
      <c r="A2926" s="10" t="s">
        <v>4949</v>
      </c>
      <c r="B2926" s="10" t="s">
        <v>4947</v>
      </c>
      <c r="C2926" s="10" t="s">
        <v>493</v>
      </c>
      <c r="D2926" s="4">
        <v>1726.59</v>
      </c>
      <c r="E2926" s="3">
        <v>2</v>
      </c>
      <c r="F2926" s="4">
        <v>3453.18</v>
      </c>
      <c r="G2926" s="5"/>
      <c r="H2926" s="6">
        <v>2</v>
      </c>
    </row>
    <row r="2927" spans="1:8" x14ac:dyDescent="0.2">
      <c r="A2927" s="10" t="s">
        <v>4950</v>
      </c>
      <c r="B2927" s="10" t="s">
        <v>4951</v>
      </c>
      <c r="C2927" s="10" t="s">
        <v>491</v>
      </c>
      <c r="D2927" s="2">
        <v>939.61</v>
      </c>
      <c r="E2927" s="3">
        <v>1</v>
      </c>
      <c r="F2927" s="2">
        <v>939.61</v>
      </c>
      <c r="G2927" s="5"/>
      <c r="H2927" s="6">
        <v>1</v>
      </c>
    </row>
    <row r="2928" spans="1:8" x14ac:dyDescent="0.2">
      <c r="A2928" s="10" t="s">
        <v>4952</v>
      </c>
      <c r="B2928" s="10" t="s">
        <v>4951</v>
      </c>
      <c r="C2928" s="10" t="s">
        <v>1693</v>
      </c>
      <c r="D2928" s="2">
        <v>939.61</v>
      </c>
      <c r="E2928" s="3">
        <v>2</v>
      </c>
      <c r="F2928" s="4">
        <v>1879.22</v>
      </c>
      <c r="G2928" s="5"/>
      <c r="H2928" s="6">
        <v>2</v>
      </c>
    </row>
    <row r="2929" spans="1:8" x14ac:dyDescent="0.2">
      <c r="A2929" s="10" t="s">
        <v>4953</v>
      </c>
      <c r="B2929" s="10" t="s">
        <v>4951</v>
      </c>
      <c r="C2929" s="10" t="s">
        <v>493</v>
      </c>
      <c r="D2929" s="2">
        <v>939.61</v>
      </c>
      <c r="E2929" s="3">
        <v>1</v>
      </c>
      <c r="F2929" s="2">
        <v>939.61</v>
      </c>
      <c r="G2929" s="5"/>
      <c r="H2929" s="6">
        <v>1</v>
      </c>
    </row>
    <row r="2930" spans="1:8" x14ac:dyDescent="0.2">
      <c r="A2930" s="10" t="s">
        <v>4954</v>
      </c>
      <c r="B2930" s="10" t="s">
        <v>4955</v>
      </c>
      <c r="C2930" s="10" t="s">
        <v>1377</v>
      </c>
      <c r="D2930" s="2">
        <v>879.65</v>
      </c>
      <c r="E2930" s="3">
        <v>3</v>
      </c>
      <c r="F2930" s="4">
        <v>2638.95</v>
      </c>
      <c r="G2930" s="5"/>
      <c r="H2930" s="6">
        <v>3</v>
      </c>
    </row>
    <row r="2931" spans="1:8" x14ac:dyDescent="0.2">
      <c r="A2931" s="10" t="s">
        <v>4956</v>
      </c>
      <c r="B2931" s="10" t="s">
        <v>4955</v>
      </c>
      <c r="C2931" s="10" t="s">
        <v>491</v>
      </c>
      <c r="D2931" s="2">
        <v>879.65</v>
      </c>
      <c r="E2931" s="3">
        <v>4</v>
      </c>
      <c r="F2931" s="7">
        <v>3518.6</v>
      </c>
      <c r="G2931" s="5"/>
      <c r="H2931" s="6">
        <v>4</v>
      </c>
    </row>
    <row r="2932" spans="1:8" x14ac:dyDescent="0.2">
      <c r="A2932" s="10" t="s">
        <v>4957</v>
      </c>
      <c r="B2932" s="10" t="s">
        <v>4955</v>
      </c>
      <c r="C2932" s="10" t="s">
        <v>1385</v>
      </c>
      <c r="D2932" s="2">
        <v>879.65</v>
      </c>
      <c r="E2932" s="3">
        <v>5</v>
      </c>
      <c r="F2932" s="4">
        <v>4398.25</v>
      </c>
      <c r="G2932" s="5"/>
      <c r="H2932" s="6">
        <v>5</v>
      </c>
    </row>
    <row r="2933" spans="1:8" x14ac:dyDescent="0.2">
      <c r="A2933" s="10" t="s">
        <v>4958</v>
      </c>
      <c r="B2933" s="10" t="s">
        <v>4955</v>
      </c>
      <c r="C2933" s="10" t="s">
        <v>493</v>
      </c>
      <c r="D2933" s="2">
        <v>879.65</v>
      </c>
      <c r="E2933" s="3">
        <v>2</v>
      </c>
      <c r="F2933" s="7">
        <v>1759.3</v>
      </c>
      <c r="G2933" s="5"/>
      <c r="H2933" s="6">
        <v>2</v>
      </c>
    </row>
    <row r="2934" spans="1:8" x14ac:dyDescent="0.2">
      <c r="A2934" s="10" t="s">
        <v>4959</v>
      </c>
      <c r="B2934" s="10" t="s">
        <v>4960</v>
      </c>
      <c r="C2934" s="10" t="s">
        <v>1377</v>
      </c>
      <c r="D2934" s="2">
        <v>879.65</v>
      </c>
      <c r="E2934" s="3">
        <v>2</v>
      </c>
      <c r="F2934" s="7">
        <v>1759.3</v>
      </c>
      <c r="G2934" s="5"/>
      <c r="H2934" s="6">
        <v>2</v>
      </c>
    </row>
    <row r="2935" spans="1:8" x14ac:dyDescent="0.2">
      <c r="A2935" s="10" t="s">
        <v>4961</v>
      </c>
      <c r="B2935" s="10" t="s">
        <v>4960</v>
      </c>
      <c r="C2935" s="10" t="s">
        <v>491</v>
      </c>
      <c r="D2935" s="2">
        <v>879.65</v>
      </c>
      <c r="E2935" s="3">
        <v>4</v>
      </c>
      <c r="F2935" s="7">
        <v>3518.6</v>
      </c>
      <c r="G2935" s="5"/>
      <c r="H2935" s="6">
        <v>4</v>
      </c>
    </row>
    <row r="2936" spans="1:8" x14ac:dyDescent="0.2">
      <c r="A2936" s="10" t="s">
        <v>4962</v>
      </c>
      <c r="B2936" s="10" t="s">
        <v>4960</v>
      </c>
      <c r="C2936" s="10" t="s">
        <v>1385</v>
      </c>
      <c r="D2936" s="2">
        <v>879.65</v>
      </c>
      <c r="E2936" s="3">
        <v>1</v>
      </c>
      <c r="F2936" s="2">
        <v>879.65</v>
      </c>
      <c r="G2936" s="5"/>
      <c r="H2936" s="6">
        <v>1</v>
      </c>
    </row>
    <row r="2937" spans="1:8" x14ac:dyDescent="0.2">
      <c r="A2937" s="10" t="s">
        <v>4963</v>
      </c>
      <c r="B2937" s="10" t="s">
        <v>4964</v>
      </c>
      <c r="C2937" s="10" t="s">
        <v>1377</v>
      </c>
      <c r="D2937" s="2">
        <v>801.05</v>
      </c>
      <c r="E2937" s="3">
        <v>1</v>
      </c>
      <c r="F2937" s="2">
        <v>801.05</v>
      </c>
      <c r="G2937" s="5"/>
      <c r="H2937" s="6">
        <v>1</v>
      </c>
    </row>
    <row r="2938" spans="1:8" x14ac:dyDescent="0.2">
      <c r="A2938" s="10" t="s">
        <v>4965</v>
      </c>
      <c r="B2938" s="10" t="s">
        <v>4966</v>
      </c>
      <c r="C2938" s="10" t="s">
        <v>934</v>
      </c>
      <c r="D2938" s="4">
        <v>1831</v>
      </c>
      <c r="E2938" s="3">
        <v>1</v>
      </c>
      <c r="F2938" s="8">
        <v>1831</v>
      </c>
      <c r="G2938" s="5"/>
      <c r="H2938" s="6">
        <v>1</v>
      </c>
    </row>
    <row r="2939" spans="1:8" x14ac:dyDescent="0.2">
      <c r="A2939" s="10" t="s">
        <v>4967</v>
      </c>
      <c r="B2939" s="10" t="s">
        <v>4968</v>
      </c>
      <c r="C2939" s="10" t="s">
        <v>491</v>
      </c>
      <c r="D2939" s="4">
        <v>1100</v>
      </c>
      <c r="E2939" s="3">
        <v>1</v>
      </c>
      <c r="F2939" s="8">
        <v>1100</v>
      </c>
      <c r="G2939" s="5"/>
      <c r="H2939" s="6">
        <v>1</v>
      </c>
    </row>
    <row r="2940" spans="1:8" x14ac:dyDescent="0.2">
      <c r="A2940" s="10" t="s">
        <v>4969</v>
      </c>
      <c r="B2940" s="10" t="s">
        <v>4970</v>
      </c>
      <c r="C2940" s="10" t="s">
        <v>1377</v>
      </c>
      <c r="D2940" s="4">
        <v>1266</v>
      </c>
      <c r="E2940" s="3">
        <v>1</v>
      </c>
      <c r="F2940" s="8">
        <v>1266</v>
      </c>
      <c r="G2940" s="5"/>
      <c r="H2940" s="6">
        <v>1</v>
      </c>
    </row>
    <row r="2941" spans="1:8" x14ac:dyDescent="0.2">
      <c r="A2941" s="10" t="s">
        <v>4971</v>
      </c>
      <c r="B2941" s="10" t="s">
        <v>4970</v>
      </c>
      <c r="C2941" s="10" t="s">
        <v>493</v>
      </c>
      <c r="D2941" s="4">
        <v>1266</v>
      </c>
      <c r="E2941" s="3">
        <v>1</v>
      </c>
      <c r="F2941" s="8">
        <v>1266</v>
      </c>
      <c r="G2941" s="5"/>
      <c r="H2941" s="6">
        <v>1</v>
      </c>
    </row>
    <row r="2942" spans="1:8" x14ac:dyDescent="0.2">
      <c r="A2942" s="10" t="s">
        <v>4972</v>
      </c>
      <c r="B2942" s="10" t="s">
        <v>4973</v>
      </c>
      <c r="C2942" s="10" t="s">
        <v>1385</v>
      </c>
      <c r="D2942" s="4">
        <v>1192.33</v>
      </c>
      <c r="E2942" s="3">
        <v>3</v>
      </c>
      <c r="F2942" s="4">
        <v>3576.99</v>
      </c>
      <c r="G2942" s="5"/>
      <c r="H2942" s="6">
        <v>3</v>
      </c>
    </row>
    <row r="2943" spans="1:8" x14ac:dyDescent="0.2">
      <c r="A2943" s="10" t="s">
        <v>4974</v>
      </c>
      <c r="B2943" s="10" t="s">
        <v>4975</v>
      </c>
      <c r="C2943" s="10" t="s">
        <v>491</v>
      </c>
      <c r="D2943" s="2">
        <v>879.65</v>
      </c>
      <c r="E2943" s="3">
        <v>7</v>
      </c>
      <c r="F2943" s="4">
        <v>6157.55</v>
      </c>
      <c r="G2943" s="5"/>
      <c r="H2943" s="6">
        <v>7</v>
      </c>
    </row>
    <row r="2944" spans="1:8" x14ac:dyDescent="0.2">
      <c r="A2944" s="10" t="s">
        <v>4976</v>
      </c>
      <c r="B2944" s="10" t="s">
        <v>4975</v>
      </c>
      <c r="C2944" s="10" t="s">
        <v>1385</v>
      </c>
      <c r="D2944" s="2">
        <v>879.65</v>
      </c>
      <c r="E2944" s="3">
        <v>10</v>
      </c>
      <c r="F2944" s="7">
        <v>8796.5</v>
      </c>
      <c r="G2944" s="5"/>
      <c r="H2944" s="6">
        <v>10</v>
      </c>
    </row>
    <row r="2945" spans="1:8" x14ac:dyDescent="0.2">
      <c r="A2945" s="10" t="s">
        <v>4977</v>
      </c>
      <c r="B2945" s="10" t="s">
        <v>4975</v>
      </c>
      <c r="C2945" s="10" t="s">
        <v>493</v>
      </c>
      <c r="D2945" s="2">
        <v>879.65</v>
      </c>
      <c r="E2945" s="3">
        <v>3</v>
      </c>
      <c r="F2945" s="4">
        <v>2638.95</v>
      </c>
      <c r="G2945" s="5"/>
      <c r="H2945" s="6">
        <v>3</v>
      </c>
    </row>
    <row r="2946" spans="1:8" x14ac:dyDescent="0.2">
      <c r="A2946" s="10" t="s">
        <v>4978</v>
      </c>
      <c r="B2946" s="10" t="s">
        <v>4979</v>
      </c>
      <c r="C2946" s="10" t="s">
        <v>491</v>
      </c>
      <c r="D2946" s="2">
        <v>879.65</v>
      </c>
      <c r="E2946" s="3">
        <v>7</v>
      </c>
      <c r="F2946" s="4">
        <v>6157.55</v>
      </c>
      <c r="G2946" s="5"/>
      <c r="H2946" s="6">
        <v>7</v>
      </c>
    </row>
    <row r="2947" spans="1:8" x14ac:dyDescent="0.2">
      <c r="A2947" s="10" t="s">
        <v>4980</v>
      </c>
      <c r="B2947" s="10" t="s">
        <v>4979</v>
      </c>
      <c r="C2947" s="10" t="s">
        <v>1385</v>
      </c>
      <c r="D2947" s="2">
        <v>879.65</v>
      </c>
      <c r="E2947" s="3">
        <v>10</v>
      </c>
      <c r="F2947" s="7">
        <v>8796.5</v>
      </c>
      <c r="G2947" s="5"/>
      <c r="H2947" s="6">
        <v>10</v>
      </c>
    </row>
    <row r="2948" spans="1:8" x14ac:dyDescent="0.2">
      <c r="A2948" s="10" t="s">
        <v>4981</v>
      </c>
      <c r="B2948" s="10" t="s">
        <v>4979</v>
      </c>
      <c r="C2948" s="10" t="s">
        <v>493</v>
      </c>
      <c r="D2948" s="2">
        <v>879.65</v>
      </c>
      <c r="E2948" s="3">
        <v>3</v>
      </c>
      <c r="F2948" s="4">
        <v>2638.95</v>
      </c>
      <c r="G2948" s="5"/>
      <c r="H2948" s="6">
        <v>3</v>
      </c>
    </row>
    <row r="2949" spans="1:8" x14ac:dyDescent="0.2">
      <c r="A2949" s="10" t="s">
        <v>4982</v>
      </c>
      <c r="B2949" s="10" t="s">
        <v>4983</v>
      </c>
      <c r="C2949" s="10" t="s">
        <v>491</v>
      </c>
      <c r="D2949" s="4">
        <v>1364.82</v>
      </c>
      <c r="E2949" s="3">
        <v>2</v>
      </c>
      <c r="F2949" s="4">
        <v>2729.64</v>
      </c>
      <c r="G2949" s="5"/>
      <c r="H2949" s="6">
        <v>2</v>
      </c>
    </row>
    <row r="2950" spans="1:8" x14ac:dyDescent="0.2">
      <c r="A2950" s="10" t="s">
        <v>4984</v>
      </c>
      <c r="B2950" s="10" t="s">
        <v>4983</v>
      </c>
      <c r="C2950" s="10" t="s">
        <v>934</v>
      </c>
      <c r="D2950" s="4">
        <v>1364.82</v>
      </c>
      <c r="E2950" s="3">
        <v>3</v>
      </c>
      <c r="F2950" s="4">
        <v>4094.46</v>
      </c>
      <c r="G2950" s="5"/>
      <c r="H2950" s="6">
        <v>3</v>
      </c>
    </row>
    <row r="2951" spans="1:8" x14ac:dyDescent="0.2">
      <c r="A2951" s="10" t="s">
        <v>4985</v>
      </c>
      <c r="B2951" s="10" t="s">
        <v>4983</v>
      </c>
      <c r="C2951" s="10" t="s">
        <v>1385</v>
      </c>
      <c r="D2951" s="4">
        <v>1364.82</v>
      </c>
      <c r="E2951" s="3">
        <v>4</v>
      </c>
      <c r="F2951" s="4">
        <v>5459.28</v>
      </c>
      <c r="G2951" s="5"/>
      <c r="H2951" s="6">
        <v>4</v>
      </c>
    </row>
    <row r="2952" spans="1:8" x14ac:dyDescent="0.2">
      <c r="A2952" s="10" t="s">
        <v>4986</v>
      </c>
      <c r="B2952" s="10" t="s">
        <v>4983</v>
      </c>
      <c r="C2952" s="10" t="s">
        <v>1693</v>
      </c>
      <c r="D2952" s="4">
        <v>1364.82</v>
      </c>
      <c r="E2952" s="3">
        <v>2</v>
      </c>
      <c r="F2952" s="4">
        <v>2729.64</v>
      </c>
      <c r="G2952" s="5"/>
      <c r="H2952" s="6">
        <v>2</v>
      </c>
    </row>
    <row r="2953" spans="1:8" x14ac:dyDescent="0.2">
      <c r="A2953" s="10" t="s">
        <v>4987</v>
      </c>
      <c r="B2953" s="10" t="s">
        <v>4983</v>
      </c>
      <c r="C2953" s="10" t="s">
        <v>493</v>
      </c>
      <c r="D2953" s="4">
        <v>1364.82</v>
      </c>
      <c r="E2953" s="3">
        <v>2</v>
      </c>
      <c r="F2953" s="4">
        <v>2729.64</v>
      </c>
      <c r="G2953" s="5"/>
      <c r="H2953" s="6">
        <v>2</v>
      </c>
    </row>
    <row r="2954" spans="1:8" x14ac:dyDescent="0.2">
      <c r="A2954" s="10" t="s">
        <v>4988</v>
      </c>
      <c r="B2954" s="10" t="s">
        <v>4989</v>
      </c>
      <c r="C2954" s="10" t="s">
        <v>1377</v>
      </c>
      <c r="D2954" s="4">
        <v>1364.82</v>
      </c>
      <c r="E2954" s="3">
        <v>1</v>
      </c>
      <c r="F2954" s="4">
        <v>1364.82</v>
      </c>
      <c r="G2954" s="5"/>
      <c r="H2954" s="6">
        <v>1</v>
      </c>
    </row>
    <row r="2955" spans="1:8" x14ac:dyDescent="0.2">
      <c r="A2955" s="10" t="s">
        <v>4990</v>
      </c>
      <c r="B2955" s="10" t="s">
        <v>4989</v>
      </c>
      <c r="C2955" s="10" t="s">
        <v>536</v>
      </c>
      <c r="D2955" s="4">
        <v>1364.82</v>
      </c>
      <c r="E2955" s="3">
        <v>1</v>
      </c>
      <c r="F2955" s="4">
        <v>1364.82</v>
      </c>
      <c r="G2955" s="5"/>
      <c r="H2955" s="6">
        <v>1</v>
      </c>
    </row>
    <row r="2956" spans="1:8" x14ac:dyDescent="0.2">
      <c r="A2956" s="10" t="s">
        <v>4991</v>
      </c>
      <c r="B2956" s="10" t="s">
        <v>4989</v>
      </c>
      <c r="C2956" s="10" t="s">
        <v>491</v>
      </c>
      <c r="D2956" s="4">
        <v>1364.82</v>
      </c>
      <c r="E2956" s="3">
        <v>2</v>
      </c>
      <c r="F2956" s="4">
        <v>2729.64</v>
      </c>
      <c r="G2956" s="5"/>
      <c r="H2956" s="6">
        <v>2</v>
      </c>
    </row>
    <row r="2957" spans="1:8" x14ac:dyDescent="0.2">
      <c r="A2957" s="10" t="s">
        <v>4992</v>
      </c>
      <c r="B2957" s="10" t="s">
        <v>4989</v>
      </c>
      <c r="C2957" s="10" t="s">
        <v>934</v>
      </c>
      <c r="D2957" s="4">
        <v>1364.82</v>
      </c>
      <c r="E2957" s="3">
        <v>2</v>
      </c>
      <c r="F2957" s="4">
        <v>2729.64</v>
      </c>
      <c r="G2957" s="5"/>
      <c r="H2957" s="6">
        <v>2</v>
      </c>
    </row>
    <row r="2958" spans="1:8" x14ac:dyDescent="0.2">
      <c r="A2958" s="10" t="s">
        <v>4993</v>
      </c>
      <c r="B2958" s="10" t="s">
        <v>4989</v>
      </c>
      <c r="C2958" s="10" t="s">
        <v>1385</v>
      </c>
      <c r="D2958" s="4">
        <v>1364.82</v>
      </c>
      <c r="E2958" s="3">
        <v>2</v>
      </c>
      <c r="F2958" s="4">
        <v>2729.64</v>
      </c>
      <c r="G2958" s="5"/>
      <c r="H2958" s="6">
        <v>2</v>
      </c>
    </row>
    <row r="2959" spans="1:8" x14ac:dyDescent="0.2">
      <c r="A2959" s="10" t="s">
        <v>4994</v>
      </c>
      <c r="B2959" s="10" t="s">
        <v>4989</v>
      </c>
      <c r="C2959" s="10" t="s">
        <v>493</v>
      </c>
      <c r="D2959" s="4">
        <v>1364.82</v>
      </c>
      <c r="E2959" s="3">
        <v>1</v>
      </c>
      <c r="F2959" s="4">
        <v>1364.82</v>
      </c>
      <c r="G2959" s="5"/>
      <c r="H2959" s="6">
        <v>1</v>
      </c>
    </row>
    <row r="2960" spans="1:8" x14ac:dyDescent="0.2">
      <c r="A2960" s="10" t="s">
        <v>4995</v>
      </c>
      <c r="B2960" s="10" t="s">
        <v>4996</v>
      </c>
      <c r="C2960" s="10" t="s">
        <v>536</v>
      </c>
      <c r="D2960" s="4">
        <v>1364.82</v>
      </c>
      <c r="E2960" s="3">
        <v>2</v>
      </c>
      <c r="F2960" s="4">
        <v>2729.64</v>
      </c>
      <c r="G2960" s="5"/>
      <c r="H2960" s="6">
        <v>2</v>
      </c>
    </row>
    <row r="2961" spans="1:8" x14ac:dyDescent="0.2">
      <c r="A2961" s="10" t="s">
        <v>4997</v>
      </c>
      <c r="B2961" s="10" t="s">
        <v>4996</v>
      </c>
      <c r="C2961" s="10" t="s">
        <v>491</v>
      </c>
      <c r="D2961" s="4">
        <v>1364.82</v>
      </c>
      <c r="E2961" s="3">
        <v>1</v>
      </c>
      <c r="F2961" s="4">
        <v>1364.82</v>
      </c>
      <c r="G2961" s="5"/>
      <c r="H2961" s="6">
        <v>1</v>
      </c>
    </row>
    <row r="2962" spans="1:8" x14ac:dyDescent="0.2">
      <c r="A2962" s="10" t="s">
        <v>4998</v>
      </c>
      <c r="B2962" s="10" t="s">
        <v>4996</v>
      </c>
      <c r="C2962" s="10" t="s">
        <v>934</v>
      </c>
      <c r="D2962" s="4">
        <v>1364.82</v>
      </c>
      <c r="E2962" s="3">
        <v>1</v>
      </c>
      <c r="F2962" s="4">
        <v>1364.82</v>
      </c>
      <c r="G2962" s="5"/>
      <c r="H2962" s="6">
        <v>1</v>
      </c>
    </row>
    <row r="2963" spans="1:8" x14ac:dyDescent="0.2">
      <c r="A2963" s="10" t="s">
        <v>4999</v>
      </c>
      <c r="B2963" s="10" t="s">
        <v>4996</v>
      </c>
      <c r="C2963" s="10" t="s">
        <v>1385</v>
      </c>
      <c r="D2963" s="4">
        <v>1364.82</v>
      </c>
      <c r="E2963" s="3">
        <v>1</v>
      </c>
      <c r="F2963" s="4">
        <v>1364.82</v>
      </c>
      <c r="G2963" s="5"/>
      <c r="H2963" s="6">
        <v>1</v>
      </c>
    </row>
    <row r="2964" spans="1:8" x14ac:dyDescent="0.2">
      <c r="A2964" s="10" t="s">
        <v>5000</v>
      </c>
      <c r="B2964" s="10" t="s">
        <v>4996</v>
      </c>
      <c r="C2964" s="10" t="s">
        <v>1693</v>
      </c>
      <c r="D2964" s="4">
        <v>1364.82</v>
      </c>
      <c r="E2964" s="3">
        <v>1</v>
      </c>
      <c r="F2964" s="4">
        <v>1364.82</v>
      </c>
      <c r="G2964" s="5"/>
      <c r="H2964" s="6">
        <v>1</v>
      </c>
    </row>
    <row r="2965" spans="1:8" x14ac:dyDescent="0.2">
      <c r="A2965" s="10" t="s">
        <v>5001</v>
      </c>
      <c r="B2965" s="10" t="s">
        <v>4996</v>
      </c>
      <c r="C2965" s="10" t="s">
        <v>493</v>
      </c>
      <c r="D2965" s="4">
        <v>1364.82</v>
      </c>
      <c r="E2965" s="3">
        <v>1</v>
      </c>
      <c r="F2965" s="4">
        <v>1364.82</v>
      </c>
      <c r="G2965" s="5"/>
      <c r="H2965" s="6">
        <v>1</v>
      </c>
    </row>
    <row r="2966" spans="1:8" x14ac:dyDescent="0.2">
      <c r="A2966" s="10" t="s">
        <v>5002</v>
      </c>
      <c r="B2966" s="10" t="s">
        <v>5003</v>
      </c>
      <c r="C2966" s="10" t="s">
        <v>934</v>
      </c>
      <c r="D2966" s="4">
        <v>1648</v>
      </c>
      <c r="E2966" s="3">
        <v>1</v>
      </c>
      <c r="F2966" s="8">
        <v>1648</v>
      </c>
      <c r="G2966" s="5"/>
      <c r="H2966" s="6">
        <v>1</v>
      </c>
    </row>
    <row r="2967" spans="1:8" x14ac:dyDescent="0.2">
      <c r="A2967" s="10" t="s">
        <v>5004</v>
      </c>
      <c r="B2967" s="10" t="s">
        <v>5003</v>
      </c>
      <c r="C2967" s="10" t="s">
        <v>1385</v>
      </c>
      <c r="D2967" s="4">
        <v>1648</v>
      </c>
      <c r="E2967" s="3">
        <v>1</v>
      </c>
      <c r="F2967" s="8">
        <v>1648</v>
      </c>
      <c r="G2967" s="5"/>
      <c r="H2967" s="6">
        <v>1</v>
      </c>
    </row>
    <row r="2968" spans="1:8" x14ac:dyDescent="0.2">
      <c r="A2968" s="10" t="s">
        <v>5005</v>
      </c>
      <c r="B2968" s="10" t="s">
        <v>5003</v>
      </c>
      <c r="C2968" s="10" t="s">
        <v>1693</v>
      </c>
      <c r="D2968" s="4">
        <v>1648</v>
      </c>
      <c r="E2968" s="3">
        <v>1</v>
      </c>
      <c r="F2968" s="8">
        <v>1648</v>
      </c>
      <c r="G2968" s="5"/>
      <c r="H2968" s="6">
        <v>1</v>
      </c>
    </row>
    <row r="2969" spans="1:8" x14ac:dyDescent="0.2">
      <c r="A2969" s="10" t="s">
        <v>5006</v>
      </c>
      <c r="B2969" s="10" t="s">
        <v>5003</v>
      </c>
      <c r="C2969" s="10" t="s">
        <v>493</v>
      </c>
      <c r="D2969" s="4">
        <v>1648</v>
      </c>
      <c r="E2969" s="3">
        <v>1</v>
      </c>
      <c r="F2969" s="8">
        <v>1648</v>
      </c>
      <c r="G2969" s="5"/>
      <c r="H2969" s="6">
        <v>1</v>
      </c>
    </row>
    <row r="2970" spans="1:8" x14ac:dyDescent="0.2">
      <c r="A2970" s="10" t="s">
        <v>5007</v>
      </c>
      <c r="B2970" s="10" t="s">
        <v>5008</v>
      </c>
      <c r="C2970" s="10" t="s">
        <v>491</v>
      </c>
      <c r="D2970" s="4">
        <v>1069.51</v>
      </c>
      <c r="E2970" s="3">
        <v>1</v>
      </c>
      <c r="F2970" s="4">
        <v>1069.51</v>
      </c>
      <c r="G2970" s="5"/>
      <c r="H2970" s="6">
        <v>1</v>
      </c>
    </row>
    <row r="2971" spans="1:8" x14ac:dyDescent="0.2">
      <c r="A2971" s="10" t="s">
        <v>5009</v>
      </c>
      <c r="B2971" s="10" t="s">
        <v>5008</v>
      </c>
      <c r="C2971" s="10" t="s">
        <v>934</v>
      </c>
      <c r="D2971" s="4">
        <v>2094</v>
      </c>
      <c r="E2971" s="3">
        <v>1</v>
      </c>
      <c r="F2971" s="8">
        <v>2094</v>
      </c>
      <c r="G2971" s="5"/>
      <c r="H2971" s="6">
        <v>1</v>
      </c>
    </row>
    <row r="2972" spans="1:8" x14ac:dyDescent="0.2">
      <c r="A2972" s="10" t="s">
        <v>5010</v>
      </c>
      <c r="B2972" s="10" t="s">
        <v>5008</v>
      </c>
      <c r="C2972" s="10" t="s">
        <v>1385</v>
      </c>
      <c r="D2972" s="4">
        <v>1069.51</v>
      </c>
      <c r="E2972" s="3">
        <v>4</v>
      </c>
      <c r="F2972" s="4">
        <v>4278.04</v>
      </c>
      <c r="G2972" s="5"/>
      <c r="H2972" s="6">
        <v>4</v>
      </c>
    </row>
    <row r="2973" spans="1:8" x14ac:dyDescent="0.2">
      <c r="A2973" s="10" t="s">
        <v>5011</v>
      </c>
      <c r="B2973" s="10" t="s">
        <v>5008</v>
      </c>
      <c r="C2973" s="10" t="s">
        <v>493</v>
      </c>
      <c r="D2973" s="4">
        <v>1069.51</v>
      </c>
      <c r="E2973" s="3">
        <v>2</v>
      </c>
      <c r="F2973" s="4">
        <v>2139.02</v>
      </c>
      <c r="G2973" s="5"/>
      <c r="H2973" s="6">
        <v>2</v>
      </c>
    </row>
    <row r="2974" spans="1:8" x14ac:dyDescent="0.2">
      <c r="A2974" s="10" t="s">
        <v>5012</v>
      </c>
      <c r="B2974" s="10" t="s">
        <v>5013</v>
      </c>
      <c r="C2974" s="10" t="s">
        <v>491</v>
      </c>
      <c r="D2974" s="4">
        <v>1744</v>
      </c>
      <c r="E2974" s="3">
        <v>2</v>
      </c>
      <c r="F2974" s="8">
        <v>3488</v>
      </c>
      <c r="G2974" s="5"/>
      <c r="H2974" s="6">
        <v>2</v>
      </c>
    </row>
    <row r="2975" spans="1:8" x14ac:dyDescent="0.2">
      <c r="A2975" s="10" t="s">
        <v>5014</v>
      </c>
      <c r="B2975" s="10" t="s">
        <v>5015</v>
      </c>
      <c r="C2975" s="10" t="s">
        <v>491</v>
      </c>
      <c r="D2975" s="4">
        <v>1083.04</v>
      </c>
      <c r="E2975" s="3">
        <v>1</v>
      </c>
      <c r="F2975" s="4">
        <v>1083.04</v>
      </c>
      <c r="G2975" s="5"/>
      <c r="H2975" s="6">
        <v>1</v>
      </c>
    </row>
    <row r="2976" spans="1:8" x14ac:dyDescent="0.2">
      <c r="A2976" s="10" t="s">
        <v>5016</v>
      </c>
      <c r="B2976" s="10" t="s">
        <v>5015</v>
      </c>
      <c r="C2976" s="10" t="s">
        <v>1385</v>
      </c>
      <c r="D2976" s="4">
        <v>1083.04</v>
      </c>
      <c r="E2976" s="3">
        <v>1</v>
      </c>
      <c r="F2976" s="4">
        <v>1083.04</v>
      </c>
      <c r="G2976" s="5"/>
      <c r="H2976" s="6">
        <v>1</v>
      </c>
    </row>
    <row r="2977" spans="1:8" x14ac:dyDescent="0.2">
      <c r="A2977" s="10" t="s">
        <v>5017</v>
      </c>
      <c r="B2977" s="10" t="s">
        <v>5018</v>
      </c>
      <c r="C2977" s="10" t="s">
        <v>1693</v>
      </c>
      <c r="D2977" s="4">
        <v>1083.04</v>
      </c>
      <c r="E2977" s="3">
        <v>-1</v>
      </c>
      <c r="F2977" s="4">
        <v>-1083.04</v>
      </c>
      <c r="G2977" s="5"/>
      <c r="H2977" s="6">
        <v>-1</v>
      </c>
    </row>
    <row r="2978" spans="1:8" x14ac:dyDescent="0.2">
      <c r="A2978" s="10" t="s">
        <v>5019</v>
      </c>
      <c r="B2978" s="10" t="s">
        <v>5020</v>
      </c>
      <c r="C2978" s="10" t="s">
        <v>1377</v>
      </c>
      <c r="D2978" s="2">
        <v>974.73</v>
      </c>
      <c r="E2978" s="3">
        <v>1</v>
      </c>
      <c r="F2978" s="2">
        <v>974.73</v>
      </c>
      <c r="G2978" s="5"/>
      <c r="H2978" s="6">
        <v>1</v>
      </c>
    </row>
    <row r="2979" spans="1:8" x14ac:dyDescent="0.2">
      <c r="A2979" s="10" t="s">
        <v>5021</v>
      </c>
      <c r="B2979" s="10" t="s">
        <v>5020</v>
      </c>
      <c r="C2979" s="10" t="s">
        <v>491</v>
      </c>
      <c r="D2979" s="2">
        <v>974.73</v>
      </c>
      <c r="E2979" s="3">
        <v>2</v>
      </c>
      <c r="F2979" s="4">
        <v>1949.46</v>
      </c>
      <c r="G2979" s="5"/>
      <c r="H2979" s="6">
        <v>2</v>
      </c>
    </row>
    <row r="2980" spans="1:8" x14ac:dyDescent="0.2">
      <c r="A2980" s="10" t="s">
        <v>5022</v>
      </c>
      <c r="B2980" s="10" t="s">
        <v>5020</v>
      </c>
      <c r="C2980" s="10" t="s">
        <v>1385</v>
      </c>
      <c r="D2980" s="2">
        <v>974.73</v>
      </c>
      <c r="E2980" s="3">
        <v>3</v>
      </c>
      <c r="F2980" s="4">
        <v>2924.19</v>
      </c>
      <c r="G2980" s="5"/>
      <c r="H2980" s="6">
        <v>3</v>
      </c>
    </row>
    <row r="2981" spans="1:8" x14ac:dyDescent="0.2">
      <c r="A2981" s="10" t="s">
        <v>5023</v>
      </c>
      <c r="B2981" s="10" t="s">
        <v>5024</v>
      </c>
      <c r="C2981" s="10" t="s">
        <v>1377</v>
      </c>
      <c r="D2981" s="2">
        <v>974.73</v>
      </c>
      <c r="E2981" s="3">
        <v>2</v>
      </c>
      <c r="F2981" s="4">
        <v>1949.46</v>
      </c>
      <c r="G2981" s="5"/>
      <c r="H2981" s="6">
        <v>2</v>
      </c>
    </row>
    <row r="2982" spans="1:8" x14ac:dyDescent="0.2">
      <c r="A2982" s="10" t="s">
        <v>5025</v>
      </c>
      <c r="B2982" s="10" t="s">
        <v>5024</v>
      </c>
      <c r="C2982" s="10" t="s">
        <v>491</v>
      </c>
      <c r="D2982" s="2">
        <v>974.73</v>
      </c>
      <c r="E2982" s="3">
        <v>1</v>
      </c>
      <c r="F2982" s="2">
        <v>974.73</v>
      </c>
      <c r="G2982" s="5"/>
      <c r="H2982" s="6">
        <v>1</v>
      </c>
    </row>
    <row r="2983" spans="1:8" x14ac:dyDescent="0.2">
      <c r="A2983" s="10" t="s">
        <v>5026</v>
      </c>
      <c r="B2983" s="10" t="s">
        <v>5024</v>
      </c>
      <c r="C2983" s="10" t="s">
        <v>1385</v>
      </c>
      <c r="D2983" s="2">
        <v>974.73</v>
      </c>
      <c r="E2983" s="3">
        <v>1</v>
      </c>
      <c r="F2983" s="2">
        <v>974.73</v>
      </c>
      <c r="G2983" s="5"/>
      <c r="H2983" s="6">
        <v>1</v>
      </c>
    </row>
    <row r="2984" spans="1:8" x14ac:dyDescent="0.2">
      <c r="A2984" s="10" t="s">
        <v>5027</v>
      </c>
      <c r="B2984" s="10" t="s">
        <v>5028</v>
      </c>
      <c r="C2984" s="10" t="s">
        <v>934</v>
      </c>
      <c r="D2984" s="4">
        <v>1315.92</v>
      </c>
      <c r="E2984" s="3">
        <v>1</v>
      </c>
      <c r="F2984" s="4">
        <v>1315.92</v>
      </c>
      <c r="G2984" s="5"/>
      <c r="H2984" s="6">
        <v>1</v>
      </c>
    </row>
    <row r="2985" spans="1:8" x14ac:dyDescent="0.2">
      <c r="A2985" s="10" t="s">
        <v>5029</v>
      </c>
      <c r="B2985" s="10" t="s">
        <v>5030</v>
      </c>
      <c r="C2985" s="10" t="s">
        <v>934</v>
      </c>
      <c r="D2985" s="4">
        <v>1615.34</v>
      </c>
      <c r="E2985" s="3">
        <v>1</v>
      </c>
      <c r="F2985" s="4">
        <v>1615.34</v>
      </c>
      <c r="G2985" s="5"/>
      <c r="H2985" s="6">
        <v>1</v>
      </c>
    </row>
    <row r="2986" spans="1:8" x14ac:dyDescent="0.2">
      <c r="A2986" s="10" t="s">
        <v>5031</v>
      </c>
      <c r="B2986" s="10" t="s">
        <v>5032</v>
      </c>
      <c r="C2986" s="10" t="s">
        <v>491</v>
      </c>
      <c r="D2986" s="4">
        <v>1321</v>
      </c>
      <c r="E2986" s="3">
        <v>2</v>
      </c>
      <c r="F2986" s="8">
        <v>2642</v>
      </c>
      <c r="G2986" s="5"/>
      <c r="H2986" s="6">
        <v>2</v>
      </c>
    </row>
    <row r="2987" spans="1:8" x14ac:dyDescent="0.2">
      <c r="A2987" s="10" t="s">
        <v>5033</v>
      </c>
      <c r="B2987" s="10" t="s">
        <v>5034</v>
      </c>
      <c r="C2987" s="10" t="s">
        <v>491</v>
      </c>
      <c r="D2987" s="4">
        <v>2120.84</v>
      </c>
      <c r="E2987" s="3">
        <v>1</v>
      </c>
      <c r="F2987" s="4">
        <v>2120.84</v>
      </c>
      <c r="G2987" s="5"/>
      <c r="H2987" s="6">
        <v>1</v>
      </c>
    </row>
    <row r="2988" spans="1:8" x14ac:dyDescent="0.2">
      <c r="A2988" s="10" t="s">
        <v>5035</v>
      </c>
      <c r="B2988" s="10" t="s">
        <v>5036</v>
      </c>
      <c r="C2988" s="10" t="s">
        <v>1693</v>
      </c>
      <c r="D2988" s="4">
        <v>2120.84</v>
      </c>
      <c r="E2988" s="3">
        <v>1</v>
      </c>
      <c r="F2988" s="4">
        <v>2120.84</v>
      </c>
      <c r="G2988" s="5"/>
      <c r="H2988" s="6">
        <v>1</v>
      </c>
    </row>
    <row r="2989" spans="1:8" x14ac:dyDescent="0.2">
      <c r="A2989" s="10" t="s">
        <v>5037</v>
      </c>
      <c r="B2989" s="10" t="s">
        <v>5036</v>
      </c>
      <c r="C2989" s="10" t="s">
        <v>493</v>
      </c>
      <c r="D2989" s="4">
        <v>2120.83</v>
      </c>
      <c r="E2989" s="3">
        <v>1</v>
      </c>
      <c r="F2989" s="4">
        <v>2120.83</v>
      </c>
      <c r="G2989" s="5"/>
      <c r="H2989" s="6">
        <v>1</v>
      </c>
    </row>
    <row r="2990" spans="1:8" x14ac:dyDescent="0.2">
      <c r="A2990" s="10" t="s">
        <v>5038</v>
      </c>
      <c r="B2990" s="10" t="s">
        <v>5039</v>
      </c>
      <c r="C2990" s="10" t="s">
        <v>934</v>
      </c>
      <c r="D2990" s="4">
        <v>2120.84</v>
      </c>
      <c r="E2990" s="3">
        <v>1</v>
      </c>
      <c r="F2990" s="4">
        <v>2120.84</v>
      </c>
      <c r="G2990" s="5"/>
      <c r="H2990" s="6">
        <v>1</v>
      </c>
    </row>
    <row r="2991" spans="1:8" x14ac:dyDescent="0.2">
      <c r="A2991" s="10" t="s">
        <v>5040</v>
      </c>
      <c r="B2991" s="10" t="s">
        <v>5039</v>
      </c>
      <c r="C2991" s="10" t="s">
        <v>1385</v>
      </c>
      <c r="D2991" s="4">
        <v>2120.84</v>
      </c>
      <c r="E2991" s="3">
        <v>1</v>
      </c>
      <c r="F2991" s="4">
        <v>2120.84</v>
      </c>
      <c r="G2991" s="5"/>
      <c r="H2991" s="6">
        <v>1</v>
      </c>
    </row>
    <row r="2992" spans="1:8" x14ac:dyDescent="0.2">
      <c r="A2992" s="10" t="s">
        <v>5041</v>
      </c>
      <c r="B2992" s="10" t="s">
        <v>5039</v>
      </c>
      <c r="C2992" s="10" t="s">
        <v>493</v>
      </c>
      <c r="D2992" s="4">
        <v>2120.83</v>
      </c>
      <c r="E2992" s="3">
        <v>1</v>
      </c>
      <c r="F2992" s="4">
        <v>2120.83</v>
      </c>
      <c r="G2992" s="5"/>
      <c r="H2992" s="6">
        <v>1</v>
      </c>
    </row>
    <row r="2993" spans="1:8" x14ac:dyDescent="0.2">
      <c r="A2993" s="10" t="s">
        <v>5042</v>
      </c>
      <c r="B2993" s="10" t="s">
        <v>5043</v>
      </c>
      <c r="C2993" s="10" t="s">
        <v>491</v>
      </c>
      <c r="D2993" s="4">
        <v>2726.25</v>
      </c>
      <c r="E2993" s="3">
        <v>2</v>
      </c>
      <c r="F2993" s="7">
        <v>5452.5</v>
      </c>
      <c r="G2993" s="5"/>
      <c r="H2993" s="6">
        <v>2</v>
      </c>
    </row>
    <row r="2994" spans="1:8" x14ac:dyDescent="0.2">
      <c r="A2994" s="10" t="s">
        <v>5044</v>
      </c>
      <c r="B2994" s="10" t="s">
        <v>5043</v>
      </c>
      <c r="C2994" s="10" t="s">
        <v>934</v>
      </c>
      <c r="D2994" s="4">
        <v>2726.25</v>
      </c>
      <c r="E2994" s="3">
        <v>2</v>
      </c>
      <c r="F2994" s="7">
        <v>5452.5</v>
      </c>
      <c r="G2994" s="5"/>
      <c r="H2994" s="6">
        <v>2</v>
      </c>
    </row>
    <row r="2995" spans="1:8" x14ac:dyDescent="0.2">
      <c r="A2995" s="10" t="s">
        <v>5045</v>
      </c>
      <c r="B2995" s="10" t="s">
        <v>5043</v>
      </c>
      <c r="C2995" s="10" t="s">
        <v>1385</v>
      </c>
      <c r="D2995" s="4">
        <v>2726.25</v>
      </c>
      <c r="E2995" s="3">
        <v>3</v>
      </c>
      <c r="F2995" s="4">
        <v>8178.75</v>
      </c>
      <c r="G2995" s="5"/>
      <c r="H2995" s="6">
        <v>3</v>
      </c>
    </row>
    <row r="2996" spans="1:8" x14ac:dyDescent="0.2">
      <c r="A2996" s="10" t="s">
        <v>5046</v>
      </c>
      <c r="B2996" s="10" t="s">
        <v>5043</v>
      </c>
      <c r="C2996" s="10" t="s">
        <v>493</v>
      </c>
      <c r="D2996" s="4">
        <v>2726.25</v>
      </c>
      <c r="E2996" s="3">
        <v>2</v>
      </c>
      <c r="F2996" s="7">
        <v>5452.5</v>
      </c>
      <c r="G2996" s="5"/>
      <c r="H2996" s="6">
        <v>2</v>
      </c>
    </row>
    <row r="2997" spans="1:8" x14ac:dyDescent="0.2">
      <c r="A2997" s="10" t="s">
        <v>5047</v>
      </c>
      <c r="B2997" s="10" t="s">
        <v>5048</v>
      </c>
      <c r="C2997" s="10" t="s">
        <v>491</v>
      </c>
      <c r="D2997" s="4">
        <v>1931.18</v>
      </c>
      <c r="E2997" s="3">
        <v>2</v>
      </c>
      <c r="F2997" s="4">
        <v>3862.36</v>
      </c>
      <c r="G2997" s="5"/>
      <c r="H2997" s="6">
        <v>2</v>
      </c>
    </row>
    <row r="2998" spans="1:8" x14ac:dyDescent="0.2">
      <c r="A2998" s="10" t="s">
        <v>5049</v>
      </c>
      <c r="B2998" s="10" t="s">
        <v>5048</v>
      </c>
      <c r="C2998" s="10" t="s">
        <v>934</v>
      </c>
      <c r="D2998" s="4">
        <v>2726.25</v>
      </c>
      <c r="E2998" s="3">
        <v>3</v>
      </c>
      <c r="F2998" s="4">
        <v>8178.75</v>
      </c>
      <c r="G2998" s="5"/>
      <c r="H2998" s="6">
        <v>3</v>
      </c>
    </row>
    <row r="2999" spans="1:8" x14ac:dyDescent="0.2">
      <c r="A2999" s="10" t="s">
        <v>5050</v>
      </c>
      <c r="B2999" s="10" t="s">
        <v>5048</v>
      </c>
      <c r="C2999" s="10" t="s">
        <v>1385</v>
      </c>
      <c r="D2999" s="4">
        <v>2726.25</v>
      </c>
      <c r="E2999" s="3">
        <v>4</v>
      </c>
      <c r="F2999" s="8">
        <v>10905</v>
      </c>
      <c r="G2999" s="5"/>
      <c r="H2999" s="6">
        <v>4</v>
      </c>
    </row>
    <row r="3000" spans="1:8" x14ac:dyDescent="0.2">
      <c r="A3000" s="10" t="s">
        <v>5051</v>
      </c>
      <c r="B3000" s="10" t="s">
        <v>5048</v>
      </c>
      <c r="C3000" s="10" t="s">
        <v>1693</v>
      </c>
      <c r="D3000" s="4">
        <v>1931.18</v>
      </c>
      <c r="E3000" s="3">
        <v>2</v>
      </c>
      <c r="F3000" s="4">
        <v>3862.36</v>
      </c>
      <c r="G3000" s="5"/>
      <c r="H3000" s="6">
        <v>2</v>
      </c>
    </row>
    <row r="3001" spans="1:8" x14ac:dyDescent="0.2">
      <c r="A3001" s="10" t="s">
        <v>5052</v>
      </c>
      <c r="B3001" s="10" t="s">
        <v>5048</v>
      </c>
      <c r="C3001" s="10" t="s">
        <v>493</v>
      </c>
      <c r="D3001" s="4">
        <v>2726.25</v>
      </c>
      <c r="E3001" s="3">
        <v>3</v>
      </c>
      <c r="F3001" s="4">
        <v>8178.75</v>
      </c>
      <c r="G3001" s="5"/>
      <c r="H3001" s="6">
        <v>3</v>
      </c>
    </row>
    <row r="3002" spans="1:8" x14ac:dyDescent="0.2">
      <c r="A3002" s="10" t="s">
        <v>5053</v>
      </c>
      <c r="B3002" s="10" t="s">
        <v>5054</v>
      </c>
      <c r="C3002" s="10" t="s">
        <v>491</v>
      </c>
      <c r="D3002" s="4">
        <v>2623.51</v>
      </c>
      <c r="E3002" s="3">
        <v>6</v>
      </c>
      <c r="F3002" s="4">
        <v>15741.06</v>
      </c>
      <c r="G3002" s="5"/>
      <c r="H3002" s="6">
        <v>6</v>
      </c>
    </row>
    <row r="3003" spans="1:8" x14ac:dyDescent="0.2">
      <c r="A3003" s="10" t="s">
        <v>5055</v>
      </c>
      <c r="B3003" s="10" t="s">
        <v>5054</v>
      </c>
      <c r="C3003" s="10" t="s">
        <v>934</v>
      </c>
      <c r="D3003" s="4">
        <v>2623.5</v>
      </c>
      <c r="E3003" s="3">
        <v>10</v>
      </c>
      <c r="F3003" s="8">
        <v>26235</v>
      </c>
      <c r="G3003" s="5"/>
      <c r="H3003" s="6">
        <v>10</v>
      </c>
    </row>
    <row r="3004" spans="1:8" x14ac:dyDescent="0.2">
      <c r="A3004" s="10" t="s">
        <v>5056</v>
      </c>
      <c r="B3004" s="10" t="s">
        <v>5054</v>
      </c>
      <c r="C3004" s="10" t="s">
        <v>1385</v>
      </c>
      <c r="D3004" s="4">
        <v>2623.5</v>
      </c>
      <c r="E3004" s="3">
        <v>10</v>
      </c>
      <c r="F3004" s="8">
        <v>26235</v>
      </c>
      <c r="G3004" s="5"/>
      <c r="H3004" s="6">
        <v>10</v>
      </c>
    </row>
    <row r="3005" spans="1:8" x14ac:dyDescent="0.2">
      <c r="A3005" s="10" t="s">
        <v>5057</v>
      </c>
      <c r="B3005" s="10" t="s">
        <v>5054</v>
      </c>
      <c r="C3005" s="10" t="s">
        <v>1693</v>
      </c>
      <c r="D3005" s="4">
        <v>2623.5</v>
      </c>
      <c r="E3005" s="3">
        <v>9</v>
      </c>
      <c r="F3005" s="7">
        <v>23611.5</v>
      </c>
      <c r="G3005" s="5"/>
      <c r="H3005" s="6">
        <v>9</v>
      </c>
    </row>
    <row r="3006" spans="1:8" x14ac:dyDescent="0.2">
      <c r="A3006" s="10" t="s">
        <v>5058</v>
      </c>
      <c r="B3006" s="10" t="s">
        <v>5054</v>
      </c>
      <c r="C3006" s="10" t="s">
        <v>493</v>
      </c>
      <c r="D3006" s="4">
        <v>2623.51</v>
      </c>
      <c r="E3006" s="3">
        <v>6</v>
      </c>
      <c r="F3006" s="4">
        <v>15741.06</v>
      </c>
      <c r="G3006" s="5"/>
      <c r="H3006" s="6">
        <v>6</v>
      </c>
    </row>
    <row r="3007" spans="1:8" x14ac:dyDescent="0.2">
      <c r="A3007" s="10" t="s">
        <v>5059</v>
      </c>
      <c r="B3007" s="10" t="s">
        <v>5060</v>
      </c>
      <c r="C3007" s="10" t="s">
        <v>536</v>
      </c>
      <c r="D3007" s="4">
        <v>2793.19</v>
      </c>
      <c r="E3007" s="3">
        <v>1</v>
      </c>
      <c r="F3007" s="4">
        <v>2793.19</v>
      </c>
      <c r="G3007" s="5"/>
      <c r="H3007" s="6">
        <v>1</v>
      </c>
    </row>
    <row r="3008" spans="1:8" x14ac:dyDescent="0.2">
      <c r="A3008" s="10" t="s">
        <v>5061</v>
      </c>
      <c r="B3008" s="10" t="s">
        <v>5060</v>
      </c>
      <c r="C3008" s="10" t="s">
        <v>491</v>
      </c>
      <c r="D3008" s="4">
        <v>2793.07</v>
      </c>
      <c r="E3008" s="3">
        <v>1</v>
      </c>
      <c r="F3008" s="4">
        <v>2793.07</v>
      </c>
      <c r="G3008" s="5"/>
      <c r="H3008" s="6">
        <v>1</v>
      </c>
    </row>
    <row r="3009" spans="1:8" x14ac:dyDescent="0.2">
      <c r="A3009" s="10" t="s">
        <v>5062</v>
      </c>
      <c r="B3009" s="10" t="s">
        <v>5060</v>
      </c>
      <c r="C3009" s="10" t="s">
        <v>1385</v>
      </c>
      <c r="D3009" s="4">
        <v>2793.07</v>
      </c>
      <c r="E3009" s="3">
        <v>1</v>
      </c>
      <c r="F3009" s="4">
        <v>2793.07</v>
      </c>
      <c r="G3009" s="5"/>
      <c r="H3009" s="6">
        <v>1</v>
      </c>
    </row>
    <row r="3010" spans="1:8" x14ac:dyDescent="0.2">
      <c r="A3010" s="10" t="s">
        <v>5063</v>
      </c>
      <c r="B3010" s="10" t="s">
        <v>5060</v>
      </c>
      <c r="C3010" s="10" t="s">
        <v>2486</v>
      </c>
      <c r="D3010" s="4">
        <v>2793.07</v>
      </c>
      <c r="E3010" s="3">
        <v>1</v>
      </c>
      <c r="F3010" s="4">
        <v>2793.07</v>
      </c>
      <c r="G3010" s="5"/>
      <c r="H3010" s="6">
        <v>1</v>
      </c>
    </row>
    <row r="3011" spans="1:8" x14ac:dyDescent="0.2">
      <c r="A3011" s="10" t="s">
        <v>5064</v>
      </c>
      <c r="B3011" s="10" t="s">
        <v>5065</v>
      </c>
      <c r="C3011" s="10" t="s">
        <v>536</v>
      </c>
      <c r="D3011" s="4">
        <v>2793.07</v>
      </c>
      <c r="E3011" s="3">
        <v>2</v>
      </c>
      <c r="F3011" s="4">
        <v>5586.14</v>
      </c>
      <c r="G3011" s="5"/>
      <c r="H3011" s="6">
        <v>2</v>
      </c>
    </row>
    <row r="3012" spans="1:8" x14ac:dyDescent="0.2">
      <c r="A3012" s="10" t="s">
        <v>5066</v>
      </c>
      <c r="B3012" s="10" t="s">
        <v>5065</v>
      </c>
      <c r="C3012" s="10" t="s">
        <v>491</v>
      </c>
      <c r="D3012" s="4">
        <v>2793.07</v>
      </c>
      <c r="E3012" s="3">
        <v>1</v>
      </c>
      <c r="F3012" s="4">
        <v>2793.07</v>
      </c>
      <c r="G3012" s="5"/>
      <c r="H3012" s="6">
        <v>1</v>
      </c>
    </row>
    <row r="3013" spans="1:8" x14ac:dyDescent="0.2">
      <c r="A3013" s="10" t="s">
        <v>5067</v>
      </c>
      <c r="B3013" s="10" t="s">
        <v>5065</v>
      </c>
      <c r="C3013" s="10" t="s">
        <v>934</v>
      </c>
      <c r="D3013" s="4">
        <v>2793.07</v>
      </c>
      <c r="E3013" s="3">
        <v>3</v>
      </c>
      <c r="F3013" s="4">
        <v>8379.2099999999991</v>
      </c>
      <c r="G3013" s="5"/>
      <c r="H3013" s="6">
        <v>3</v>
      </c>
    </row>
    <row r="3014" spans="1:8" x14ac:dyDescent="0.2">
      <c r="A3014" s="10" t="s">
        <v>5068</v>
      </c>
      <c r="B3014" s="10" t="s">
        <v>5065</v>
      </c>
      <c r="C3014" s="10" t="s">
        <v>1385</v>
      </c>
      <c r="D3014" s="4">
        <v>2793.07</v>
      </c>
      <c r="E3014" s="3">
        <v>3</v>
      </c>
      <c r="F3014" s="4">
        <v>8379.2099999999991</v>
      </c>
      <c r="G3014" s="5"/>
      <c r="H3014" s="6">
        <v>3</v>
      </c>
    </row>
    <row r="3015" spans="1:8" x14ac:dyDescent="0.2">
      <c r="A3015" s="10" t="s">
        <v>5069</v>
      </c>
      <c r="B3015" s="10" t="s">
        <v>5065</v>
      </c>
      <c r="C3015" s="10" t="s">
        <v>1693</v>
      </c>
      <c r="D3015" s="4">
        <v>2793.07</v>
      </c>
      <c r="E3015" s="3">
        <v>3</v>
      </c>
      <c r="F3015" s="4">
        <v>8379.2099999999991</v>
      </c>
      <c r="G3015" s="5"/>
      <c r="H3015" s="6">
        <v>3</v>
      </c>
    </row>
    <row r="3016" spans="1:8" x14ac:dyDescent="0.2">
      <c r="A3016" s="10" t="s">
        <v>5070</v>
      </c>
      <c r="B3016" s="10" t="s">
        <v>5065</v>
      </c>
      <c r="C3016" s="10" t="s">
        <v>493</v>
      </c>
      <c r="D3016" s="4">
        <v>2793.07</v>
      </c>
      <c r="E3016" s="3">
        <v>2</v>
      </c>
      <c r="F3016" s="4">
        <v>5586.14</v>
      </c>
      <c r="G3016" s="5"/>
      <c r="H3016" s="6">
        <v>2</v>
      </c>
    </row>
    <row r="3017" spans="1:8" x14ac:dyDescent="0.2">
      <c r="A3017" s="10" t="s">
        <v>5071</v>
      </c>
      <c r="B3017" s="10" t="s">
        <v>5072</v>
      </c>
      <c r="C3017" s="10" t="s">
        <v>491</v>
      </c>
      <c r="D3017" s="4">
        <v>2793.07</v>
      </c>
      <c r="E3017" s="3">
        <v>6</v>
      </c>
      <c r="F3017" s="4">
        <v>16758.419999999998</v>
      </c>
      <c r="G3017" s="5"/>
      <c r="H3017" s="6">
        <v>6</v>
      </c>
    </row>
    <row r="3018" spans="1:8" x14ac:dyDescent="0.2">
      <c r="A3018" s="10" t="s">
        <v>5073</v>
      </c>
      <c r="B3018" s="10" t="s">
        <v>5072</v>
      </c>
      <c r="C3018" s="10" t="s">
        <v>934</v>
      </c>
      <c r="D3018" s="4">
        <v>2793.07</v>
      </c>
      <c r="E3018" s="3">
        <v>9</v>
      </c>
      <c r="F3018" s="4">
        <v>25137.63</v>
      </c>
      <c r="G3018" s="5"/>
      <c r="H3018" s="6">
        <v>9</v>
      </c>
    </row>
    <row r="3019" spans="1:8" x14ac:dyDescent="0.2">
      <c r="A3019" s="10" t="s">
        <v>5074</v>
      </c>
      <c r="B3019" s="10" t="s">
        <v>5072</v>
      </c>
      <c r="C3019" s="10" t="s">
        <v>1385</v>
      </c>
      <c r="D3019" s="4">
        <v>2793.07</v>
      </c>
      <c r="E3019" s="3">
        <v>9</v>
      </c>
      <c r="F3019" s="4">
        <v>25137.63</v>
      </c>
      <c r="G3019" s="5"/>
      <c r="H3019" s="6">
        <v>9</v>
      </c>
    </row>
    <row r="3020" spans="1:8" x14ac:dyDescent="0.2">
      <c r="A3020" s="10" t="s">
        <v>5075</v>
      </c>
      <c r="B3020" s="10" t="s">
        <v>5072</v>
      </c>
      <c r="C3020" s="10" t="s">
        <v>1693</v>
      </c>
      <c r="D3020" s="4">
        <v>2688.01</v>
      </c>
      <c r="E3020" s="3">
        <v>9</v>
      </c>
      <c r="F3020" s="4">
        <v>24192.09</v>
      </c>
      <c r="G3020" s="5"/>
      <c r="H3020" s="6">
        <v>9</v>
      </c>
    </row>
    <row r="3021" spans="1:8" x14ac:dyDescent="0.2">
      <c r="A3021" s="10" t="s">
        <v>5076</v>
      </c>
      <c r="B3021" s="10" t="s">
        <v>5072</v>
      </c>
      <c r="C3021" s="10" t="s">
        <v>493</v>
      </c>
      <c r="D3021" s="4">
        <v>2793.07</v>
      </c>
      <c r="E3021" s="3">
        <v>4</v>
      </c>
      <c r="F3021" s="4">
        <v>11172.28</v>
      </c>
      <c r="G3021" s="5"/>
      <c r="H3021" s="6">
        <v>4</v>
      </c>
    </row>
    <row r="3022" spans="1:8" x14ac:dyDescent="0.2">
      <c r="A3022" s="10" t="s">
        <v>5077</v>
      </c>
      <c r="B3022" s="10" t="s">
        <v>5078</v>
      </c>
      <c r="C3022" s="10" t="s">
        <v>1377</v>
      </c>
      <c r="D3022" s="2">
        <v>922.72</v>
      </c>
      <c r="E3022" s="3">
        <v>2</v>
      </c>
      <c r="F3022" s="4">
        <v>1845.44</v>
      </c>
      <c r="G3022" s="5"/>
      <c r="H3022" s="6">
        <v>2</v>
      </c>
    </row>
    <row r="3023" spans="1:8" x14ac:dyDescent="0.2">
      <c r="A3023" s="10" t="s">
        <v>5079</v>
      </c>
      <c r="B3023" s="10" t="s">
        <v>5078</v>
      </c>
      <c r="C3023" s="10" t="s">
        <v>491</v>
      </c>
      <c r="D3023" s="2">
        <v>922.72</v>
      </c>
      <c r="E3023" s="3">
        <v>9</v>
      </c>
      <c r="F3023" s="4">
        <v>8304.48</v>
      </c>
      <c r="G3023" s="5"/>
      <c r="H3023" s="6">
        <v>9</v>
      </c>
    </row>
    <row r="3024" spans="1:8" x14ac:dyDescent="0.2">
      <c r="A3024" s="10" t="s">
        <v>5080</v>
      </c>
      <c r="B3024" s="10" t="s">
        <v>5078</v>
      </c>
      <c r="C3024" s="10" t="s">
        <v>1385</v>
      </c>
      <c r="D3024" s="2">
        <v>922.72</v>
      </c>
      <c r="E3024" s="3">
        <v>2</v>
      </c>
      <c r="F3024" s="4">
        <v>1845.44</v>
      </c>
      <c r="G3024" s="5"/>
      <c r="H3024" s="6">
        <v>2</v>
      </c>
    </row>
    <row r="3025" spans="1:8" x14ac:dyDescent="0.2">
      <c r="A3025" s="10" t="s">
        <v>5081</v>
      </c>
      <c r="B3025" s="10" t="s">
        <v>5082</v>
      </c>
      <c r="C3025" s="10" t="s">
        <v>536</v>
      </c>
      <c r="D3025" s="4">
        <v>1726.59</v>
      </c>
      <c r="E3025" s="3">
        <v>1</v>
      </c>
      <c r="F3025" s="4">
        <v>1726.59</v>
      </c>
      <c r="G3025" s="5"/>
      <c r="H3025" s="6">
        <v>1</v>
      </c>
    </row>
    <row r="3026" spans="1:8" x14ac:dyDescent="0.2">
      <c r="A3026" s="10" t="s">
        <v>5083</v>
      </c>
      <c r="B3026" s="10" t="s">
        <v>5082</v>
      </c>
      <c r="C3026" s="10" t="s">
        <v>491</v>
      </c>
      <c r="D3026" s="4">
        <v>1726.59</v>
      </c>
      <c r="E3026" s="3">
        <v>1</v>
      </c>
      <c r="F3026" s="4">
        <v>1726.59</v>
      </c>
      <c r="G3026" s="5"/>
      <c r="H3026" s="6">
        <v>1</v>
      </c>
    </row>
    <row r="3027" spans="1:8" x14ac:dyDescent="0.2">
      <c r="A3027" s="10" t="s">
        <v>5084</v>
      </c>
      <c r="B3027" s="10" t="s">
        <v>5082</v>
      </c>
      <c r="C3027" s="10" t="s">
        <v>934</v>
      </c>
      <c r="D3027" s="4">
        <v>1726.59</v>
      </c>
      <c r="E3027" s="3">
        <v>1</v>
      </c>
      <c r="F3027" s="4">
        <v>1726.59</v>
      </c>
      <c r="G3027" s="5"/>
      <c r="H3027" s="6">
        <v>1</v>
      </c>
    </row>
    <row r="3028" spans="1:8" x14ac:dyDescent="0.2">
      <c r="A3028" s="10" t="s">
        <v>5085</v>
      </c>
      <c r="B3028" s="10" t="s">
        <v>5082</v>
      </c>
      <c r="C3028" s="10" t="s">
        <v>493</v>
      </c>
      <c r="D3028" s="4">
        <v>1726.59</v>
      </c>
      <c r="E3028" s="3">
        <v>1</v>
      </c>
      <c r="F3028" s="4">
        <v>1726.59</v>
      </c>
      <c r="G3028" s="5"/>
      <c r="H3028" s="6">
        <v>1</v>
      </c>
    </row>
    <row r="3029" spans="1:8" x14ac:dyDescent="0.2">
      <c r="A3029" s="10" t="s">
        <v>5086</v>
      </c>
      <c r="B3029" s="10" t="s">
        <v>5087</v>
      </c>
      <c r="C3029" s="10" t="s">
        <v>1377</v>
      </c>
      <c r="D3029" s="4">
        <v>1726.59</v>
      </c>
      <c r="E3029" s="3">
        <v>2</v>
      </c>
      <c r="F3029" s="4">
        <v>3453.18</v>
      </c>
      <c r="G3029" s="5"/>
      <c r="H3029" s="6">
        <v>2</v>
      </c>
    </row>
    <row r="3030" spans="1:8" x14ac:dyDescent="0.2">
      <c r="A3030" s="10" t="s">
        <v>5088</v>
      </c>
      <c r="B3030" s="10" t="s">
        <v>5087</v>
      </c>
      <c r="C3030" s="10" t="s">
        <v>536</v>
      </c>
      <c r="D3030" s="4">
        <v>1726.59</v>
      </c>
      <c r="E3030" s="3">
        <v>1</v>
      </c>
      <c r="F3030" s="4">
        <v>1726.59</v>
      </c>
      <c r="G3030" s="5"/>
      <c r="H3030" s="6">
        <v>1</v>
      </c>
    </row>
    <row r="3031" spans="1:8" x14ac:dyDescent="0.2">
      <c r="A3031" s="10" t="s">
        <v>5089</v>
      </c>
      <c r="B3031" s="10" t="s">
        <v>5087</v>
      </c>
      <c r="C3031" s="10" t="s">
        <v>491</v>
      </c>
      <c r="D3031" s="4">
        <v>1726.59</v>
      </c>
      <c r="E3031" s="3">
        <v>3</v>
      </c>
      <c r="F3031" s="4">
        <v>5179.7700000000004</v>
      </c>
      <c r="G3031" s="5"/>
      <c r="H3031" s="6">
        <v>3</v>
      </c>
    </row>
    <row r="3032" spans="1:8" x14ac:dyDescent="0.2">
      <c r="A3032" s="10" t="s">
        <v>5090</v>
      </c>
      <c r="B3032" s="10" t="s">
        <v>5087</v>
      </c>
      <c r="C3032" s="10" t="s">
        <v>1385</v>
      </c>
      <c r="D3032" s="4">
        <v>1726.59</v>
      </c>
      <c r="E3032" s="3">
        <v>3</v>
      </c>
      <c r="F3032" s="4">
        <v>5179.7700000000004</v>
      </c>
      <c r="G3032" s="5"/>
      <c r="H3032" s="6">
        <v>3</v>
      </c>
    </row>
    <row r="3033" spans="1:8" x14ac:dyDescent="0.2">
      <c r="A3033" s="10" t="s">
        <v>5091</v>
      </c>
      <c r="B3033" s="10" t="s">
        <v>5087</v>
      </c>
      <c r="C3033" s="10" t="s">
        <v>1693</v>
      </c>
      <c r="D3033" s="4">
        <v>1726.59</v>
      </c>
      <c r="E3033" s="3">
        <v>1</v>
      </c>
      <c r="F3033" s="4">
        <v>1726.59</v>
      </c>
      <c r="G3033" s="5"/>
      <c r="H3033" s="6">
        <v>1</v>
      </c>
    </row>
    <row r="3034" spans="1:8" x14ac:dyDescent="0.2">
      <c r="A3034" s="10" t="s">
        <v>5092</v>
      </c>
      <c r="B3034" s="10" t="s">
        <v>5087</v>
      </c>
      <c r="C3034" s="10" t="s">
        <v>493</v>
      </c>
      <c r="D3034" s="4">
        <v>1726.59</v>
      </c>
      <c r="E3034" s="3">
        <v>1</v>
      </c>
      <c r="F3034" s="4">
        <v>1726.59</v>
      </c>
      <c r="G3034" s="5"/>
      <c r="H3034" s="6">
        <v>1</v>
      </c>
    </row>
    <row r="3035" spans="1:8" x14ac:dyDescent="0.2">
      <c r="A3035" s="10" t="s">
        <v>5093</v>
      </c>
      <c r="B3035" s="10" t="s">
        <v>5094</v>
      </c>
      <c r="C3035" s="10" t="s">
        <v>1377</v>
      </c>
      <c r="D3035" s="4">
        <v>1726.59</v>
      </c>
      <c r="E3035" s="3">
        <v>2</v>
      </c>
      <c r="F3035" s="4">
        <v>3453.18</v>
      </c>
      <c r="G3035" s="5"/>
      <c r="H3035" s="6">
        <v>2</v>
      </c>
    </row>
    <row r="3036" spans="1:8" x14ac:dyDescent="0.2">
      <c r="A3036" s="10" t="s">
        <v>5095</v>
      </c>
      <c r="B3036" s="10" t="s">
        <v>5094</v>
      </c>
      <c r="C3036" s="10" t="s">
        <v>491</v>
      </c>
      <c r="D3036" s="4">
        <v>1726.59</v>
      </c>
      <c r="E3036" s="3">
        <v>3</v>
      </c>
      <c r="F3036" s="4">
        <v>5179.7700000000004</v>
      </c>
      <c r="G3036" s="5"/>
      <c r="H3036" s="6">
        <v>3</v>
      </c>
    </row>
    <row r="3037" spans="1:8" x14ac:dyDescent="0.2">
      <c r="A3037" s="10" t="s">
        <v>5096</v>
      </c>
      <c r="B3037" s="10" t="s">
        <v>5094</v>
      </c>
      <c r="C3037" s="10" t="s">
        <v>934</v>
      </c>
      <c r="D3037" s="4">
        <v>1726.59</v>
      </c>
      <c r="E3037" s="3">
        <v>1</v>
      </c>
      <c r="F3037" s="4">
        <v>1726.59</v>
      </c>
      <c r="G3037" s="5"/>
      <c r="H3037" s="6">
        <v>1</v>
      </c>
    </row>
    <row r="3038" spans="1:8" x14ac:dyDescent="0.2">
      <c r="A3038" s="10" t="s">
        <v>5097</v>
      </c>
      <c r="B3038" s="10" t="s">
        <v>5094</v>
      </c>
      <c r="C3038" s="10" t="s">
        <v>1385</v>
      </c>
      <c r="D3038" s="4">
        <v>1726.59</v>
      </c>
      <c r="E3038" s="3">
        <v>2</v>
      </c>
      <c r="F3038" s="4">
        <v>3453.18</v>
      </c>
      <c r="G3038" s="5"/>
      <c r="H3038" s="6">
        <v>2</v>
      </c>
    </row>
    <row r="3039" spans="1:8" x14ac:dyDescent="0.2">
      <c r="A3039" s="10" t="s">
        <v>5098</v>
      </c>
      <c r="B3039" s="10" t="s">
        <v>5094</v>
      </c>
      <c r="C3039" s="10" t="s">
        <v>493</v>
      </c>
      <c r="D3039" s="4">
        <v>1726.59</v>
      </c>
      <c r="E3039" s="3">
        <v>2</v>
      </c>
      <c r="F3039" s="4">
        <v>3453.18</v>
      </c>
      <c r="G3039" s="5"/>
      <c r="H3039" s="6">
        <v>2</v>
      </c>
    </row>
    <row r="3040" spans="1:8" x14ac:dyDescent="0.2">
      <c r="A3040" s="10" t="s">
        <v>5099</v>
      </c>
      <c r="B3040" s="10" t="s">
        <v>5100</v>
      </c>
      <c r="C3040" s="10" t="s">
        <v>1377</v>
      </c>
      <c r="D3040" s="4">
        <v>1317.19</v>
      </c>
      <c r="E3040" s="3">
        <v>1</v>
      </c>
      <c r="F3040" s="4">
        <v>1317.19</v>
      </c>
      <c r="G3040" s="5"/>
      <c r="H3040" s="6">
        <v>1</v>
      </c>
    </row>
    <row r="3041" spans="1:8" x14ac:dyDescent="0.2">
      <c r="A3041" s="10" t="s">
        <v>5101</v>
      </c>
      <c r="B3041" s="10" t="s">
        <v>5100</v>
      </c>
      <c r="C3041" s="10" t="s">
        <v>536</v>
      </c>
      <c r="D3041" s="4">
        <v>1317.19</v>
      </c>
      <c r="E3041" s="3">
        <v>1</v>
      </c>
      <c r="F3041" s="4">
        <v>1317.19</v>
      </c>
      <c r="G3041" s="5"/>
      <c r="H3041" s="6">
        <v>1</v>
      </c>
    </row>
    <row r="3042" spans="1:8" x14ac:dyDescent="0.2">
      <c r="A3042" s="10" t="s">
        <v>5102</v>
      </c>
      <c r="B3042" s="10" t="s">
        <v>5100</v>
      </c>
      <c r="C3042" s="10" t="s">
        <v>491</v>
      </c>
      <c r="D3042" s="4">
        <v>1317.19</v>
      </c>
      <c r="E3042" s="3">
        <v>1</v>
      </c>
      <c r="F3042" s="4">
        <v>1317.19</v>
      </c>
      <c r="G3042" s="5"/>
      <c r="H3042" s="6">
        <v>1</v>
      </c>
    </row>
    <row r="3043" spans="1:8" x14ac:dyDescent="0.2">
      <c r="A3043" s="10" t="s">
        <v>5103</v>
      </c>
      <c r="B3043" s="10" t="s">
        <v>5100</v>
      </c>
      <c r="C3043" s="10" t="s">
        <v>1385</v>
      </c>
      <c r="D3043" s="4">
        <v>1317.19</v>
      </c>
      <c r="E3043" s="3">
        <v>2</v>
      </c>
      <c r="F3043" s="4">
        <v>2634.38</v>
      </c>
      <c r="G3043" s="5"/>
      <c r="H3043" s="6">
        <v>2</v>
      </c>
    </row>
    <row r="3044" spans="1:8" x14ac:dyDescent="0.2">
      <c r="A3044" s="10" t="s">
        <v>5104</v>
      </c>
      <c r="B3044" s="10" t="s">
        <v>5100</v>
      </c>
      <c r="C3044" s="10" t="s">
        <v>493</v>
      </c>
      <c r="D3044" s="4">
        <v>1317.19</v>
      </c>
      <c r="E3044" s="3">
        <v>1</v>
      </c>
      <c r="F3044" s="4">
        <v>1317.19</v>
      </c>
      <c r="G3044" s="5"/>
      <c r="H3044" s="6">
        <v>1</v>
      </c>
    </row>
    <row r="3045" spans="1:8" x14ac:dyDescent="0.2">
      <c r="A3045" s="10" t="s">
        <v>5105</v>
      </c>
      <c r="B3045" s="10" t="s">
        <v>5106</v>
      </c>
      <c r="C3045" s="10" t="s">
        <v>491</v>
      </c>
      <c r="D3045" s="4">
        <v>1698.57</v>
      </c>
      <c r="E3045" s="3">
        <v>7</v>
      </c>
      <c r="F3045" s="4">
        <v>11889.99</v>
      </c>
      <c r="G3045" s="5"/>
      <c r="H3045" s="6">
        <v>7</v>
      </c>
    </row>
    <row r="3046" spans="1:8" x14ac:dyDescent="0.2">
      <c r="A3046" s="10" t="s">
        <v>5107</v>
      </c>
      <c r="B3046" s="10" t="s">
        <v>5106</v>
      </c>
      <c r="C3046" s="10" t="s">
        <v>1385</v>
      </c>
      <c r="D3046" s="4">
        <v>1698.57</v>
      </c>
      <c r="E3046" s="3">
        <v>9</v>
      </c>
      <c r="F3046" s="4">
        <v>15287.13</v>
      </c>
      <c r="G3046" s="5"/>
      <c r="H3046" s="6">
        <v>9</v>
      </c>
    </row>
    <row r="3047" spans="1:8" x14ac:dyDescent="0.2">
      <c r="A3047" s="10" t="s">
        <v>5108</v>
      </c>
      <c r="B3047" s="10" t="s">
        <v>5106</v>
      </c>
      <c r="C3047" s="10" t="s">
        <v>493</v>
      </c>
      <c r="D3047" s="4">
        <v>1698.57</v>
      </c>
      <c r="E3047" s="3">
        <v>4</v>
      </c>
      <c r="F3047" s="4">
        <v>6794.28</v>
      </c>
      <c r="G3047" s="5"/>
      <c r="H3047" s="6">
        <v>4</v>
      </c>
    </row>
    <row r="3048" spans="1:8" x14ac:dyDescent="0.2">
      <c r="A3048" s="10" t="s">
        <v>5109</v>
      </c>
      <c r="B3048" s="10" t="s">
        <v>5110</v>
      </c>
      <c r="C3048" s="10" t="s">
        <v>491</v>
      </c>
      <c r="D3048" s="4">
        <v>1698.57</v>
      </c>
      <c r="E3048" s="3">
        <v>7</v>
      </c>
      <c r="F3048" s="4">
        <v>11889.99</v>
      </c>
      <c r="G3048" s="5"/>
      <c r="H3048" s="6">
        <v>7</v>
      </c>
    </row>
    <row r="3049" spans="1:8" x14ac:dyDescent="0.2">
      <c r="A3049" s="10" t="s">
        <v>5111</v>
      </c>
      <c r="B3049" s="10" t="s">
        <v>5110</v>
      </c>
      <c r="C3049" s="10" t="s">
        <v>1385</v>
      </c>
      <c r="D3049" s="4">
        <v>1698.57</v>
      </c>
      <c r="E3049" s="3">
        <v>8</v>
      </c>
      <c r="F3049" s="4">
        <v>13588.56</v>
      </c>
      <c r="G3049" s="5"/>
      <c r="H3049" s="6">
        <v>8</v>
      </c>
    </row>
    <row r="3050" spans="1:8" x14ac:dyDescent="0.2">
      <c r="A3050" s="10" t="s">
        <v>5112</v>
      </c>
      <c r="B3050" s="10" t="s">
        <v>5110</v>
      </c>
      <c r="C3050" s="10" t="s">
        <v>493</v>
      </c>
      <c r="D3050" s="4">
        <v>1698.57</v>
      </c>
      <c r="E3050" s="3">
        <v>4</v>
      </c>
      <c r="F3050" s="4">
        <v>6794.28</v>
      </c>
      <c r="G3050" s="5"/>
      <c r="H3050" s="6">
        <v>4</v>
      </c>
    </row>
    <row r="3051" spans="1:8" x14ac:dyDescent="0.2">
      <c r="A3051" s="10" t="s">
        <v>5113</v>
      </c>
      <c r="B3051" s="10" t="s">
        <v>5114</v>
      </c>
      <c r="C3051" s="10" t="s">
        <v>1385</v>
      </c>
      <c r="D3051" s="4">
        <v>1480.73</v>
      </c>
      <c r="E3051" s="3">
        <v>2</v>
      </c>
      <c r="F3051" s="4">
        <v>2961.46</v>
      </c>
      <c r="G3051" s="5"/>
      <c r="H3051" s="6">
        <v>2</v>
      </c>
    </row>
    <row r="3052" spans="1:8" x14ac:dyDescent="0.2">
      <c r="A3052" s="10" t="s">
        <v>5115</v>
      </c>
      <c r="B3052" s="10" t="s">
        <v>5114</v>
      </c>
      <c r="C3052" s="10" t="s">
        <v>493</v>
      </c>
      <c r="D3052" s="4">
        <v>1480.73</v>
      </c>
      <c r="E3052" s="3">
        <v>1</v>
      </c>
      <c r="F3052" s="4">
        <v>1480.73</v>
      </c>
      <c r="G3052" s="5"/>
      <c r="H3052" s="6">
        <v>1</v>
      </c>
    </row>
    <row r="3053" spans="1:8" x14ac:dyDescent="0.2">
      <c r="A3053" s="10" t="s">
        <v>5116</v>
      </c>
      <c r="B3053" s="10" t="s">
        <v>5117</v>
      </c>
      <c r="C3053" s="10" t="s">
        <v>536</v>
      </c>
      <c r="D3053" s="4">
        <v>1460.2</v>
      </c>
      <c r="E3053" s="3">
        <v>1</v>
      </c>
      <c r="F3053" s="7">
        <v>1460.2</v>
      </c>
      <c r="G3053" s="5"/>
      <c r="H3053" s="6">
        <v>1</v>
      </c>
    </row>
    <row r="3054" spans="1:8" x14ac:dyDescent="0.2">
      <c r="A3054" s="10" t="s">
        <v>5118</v>
      </c>
      <c r="B3054" s="10" t="s">
        <v>5117</v>
      </c>
      <c r="C3054" s="10" t="s">
        <v>491</v>
      </c>
      <c r="D3054" s="4">
        <v>1561.93</v>
      </c>
      <c r="E3054" s="3">
        <v>1</v>
      </c>
      <c r="F3054" s="4">
        <v>1561.93</v>
      </c>
      <c r="G3054" s="5"/>
      <c r="H3054" s="6">
        <v>1</v>
      </c>
    </row>
    <row r="3055" spans="1:8" x14ac:dyDescent="0.2">
      <c r="A3055" s="10" t="s">
        <v>5119</v>
      </c>
      <c r="B3055" s="10" t="s">
        <v>5117</v>
      </c>
      <c r="C3055" s="10" t="s">
        <v>934</v>
      </c>
      <c r="D3055" s="4">
        <v>1561.93</v>
      </c>
      <c r="E3055" s="3">
        <v>2</v>
      </c>
      <c r="F3055" s="4">
        <v>3123.86</v>
      </c>
      <c r="G3055" s="5"/>
      <c r="H3055" s="6">
        <v>2</v>
      </c>
    </row>
    <row r="3056" spans="1:8" x14ac:dyDescent="0.2">
      <c r="A3056" s="10" t="s">
        <v>5120</v>
      </c>
      <c r="B3056" s="10" t="s">
        <v>5117</v>
      </c>
      <c r="C3056" s="10" t="s">
        <v>1385</v>
      </c>
      <c r="D3056" s="4">
        <v>1561.93</v>
      </c>
      <c r="E3056" s="3">
        <v>5</v>
      </c>
      <c r="F3056" s="4">
        <v>7809.65</v>
      </c>
      <c r="G3056" s="5"/>
      <c r="H3056" s="6">
        <v>5</v>
      </c>
    </row>
    <row r="3057" spans="1:8" x14ac:dyDescent="0.2">
      <c r="A3057" s="10" t="s">
        <v>5121</v>
      </c>
      <c r="B3057" s="10" t="s">
        <v>5117</v>
      </c>
      <c r="C3057" s="10" t="s">
        <v>1693</v>
      </c>
      <c r="D3057" s="4">
        <v>1561.93</v>
      </c>
      <c r="E3057" s="3">
        <v>1</v>
      </c>
      <c r="F3057" s="4">
        <v>1561.93</v>
      </c>
      <c r="G3057" s="5"/>
      <c r="H3057" s="6">
        <v>1</v>
      </c>
    </row>
    <row r="3058" spans="1:8" x14ac:dyDescent="0.2">
      <c r="A3058" s="10" t="s">
        <v>5122</v>
      </c>
      <c r="B3058" s="10" t="s">
        <v>5117</v>
      </c>
      <c r="C3058" s="10" t="s">
        <v>493</v>
      </c>
      <c r="D3058" s="4">
        <v>1460.2</v>
      </c>
      <c r="E3058" s="3">
        <v>1</v>
      </c>
      <c r="F3058" s="7">
        <v>1460.2</v>
      </c>
      <c r="G3058" s="5"/>
      <c r="H3058" s="6">
        <v>1</v>
      </c>
    </row>
    <row r="3059" spans="1:8" x14ac:dyDescent="0.2">
      <c r="A3059" s="10" t="s">
        <v>5123</v>
      </c>
      <c r="B3059" s="10" t="s">
        <v>5124</v>
      </c>
      <c r="C3059" s="10" t="s">
        <v>536</v>
      </c>
      <c r="D3059" s="4">
        <v>1460.2</v>
      </c>
      <c r="E3059" s="3">
        <v>1</v>
      </c>
      <c r="F3059" s="7">
        <v>1460.2</v>
      </c>
      <c r="G3059" s="5"/>
      <c r="H3059" s="6">
        <v>1</v>
      </c>
    </row>
    <row r="3060" spans="1:8" x14ac:dyDescent="0.2">
      <c r="A3060" s="10" t="s">
        <v>5125</v>
      </c>
      <c r="B3060" s="10" t="s">
        <v>5124</v>
      </c>
      <c r="C3060" s="10" t="s">
        <v>491</v>
      </c>
      <c r="D3060" s="4">
        <v>1469.16</v>
      </c>
      <c r="E3060" s="3">
        <v>6</v>
      </c>
      <c r="F3060" s="4">
        <v>8814.9599999999991</v>
      </c>
      <c r="G3060" s="5"/>
      <c r="H3060" s="6">
        <v>6</v>
      </c>
    </row>
    <row r="3061" spans="1:8" x14ac:dyDescent="0.2">
      <c r="A3061" s="10" t="s">
        <v>5126</v>
      </c>
      <c r="B3061" s="10" t="s">
        <v>5124</v>
      </c>
      <c r="C3061" s="10" t="s">
        <v>934</v>
      </c>
      <c r="D3061" s="4">
        <v>1460.2</v>
      </c>
      <c r="E3061" s="3">
        <v>2</v>
      </c>
      <c r="F3061" s="7">
        <v>2920.4</v>
      </c>
      <c r="G3061" s="5"/>
      <c r="H3061" s="6">
        <v>2</v>
      </c>
    </row>
    <row r="3062" spans="1:8" x14ac:dyDescent="0.2">
      <c r="A3062" s="10" t="s">
        <v>5127</v>
      </c>
      <c r="B3062" s="10" t="s">
        <v>5124</v>
      </c>
      <c r="C3062" s="10" t="s">
        <v>1385</v>
      </c>
      <c r="D3062" s="4">
        <v>1561.93</v>
      </c>
      <c r="E3062" s="3">
        <v>7</v>
      </c>
      <c r="F3062" s="4">
        <v>10933.51</v>
      </c>
      <c r="G3062" s="5"/>
      <c r="H3062" s="6">
        <v>7</v>
      </c>
    </row>
    <row r="3063" spans="1:8" x14ac:dyDescent="0.2">
      <c r="A3063" s="10" t="s">
        <v>5128</v>
      </c>
      <c r="B3063" s="10" t="s">
        <v>5124</v>
      </c>
      <c r="C3063" s="10" t="s">
        <v>493</v>
      </c>
      <c r="D3063" s="4">
        <v>1469.16</v>
      </c>
      <c r="E3063" s="3">
        <v>5</v>
      </c>
      <c r="F3063" s="7">
        <v>7345.8</v>
      </c>
      <c r="G3063" s="5"/>
      <c r="H3063" s="6">
        <v>5</v>
      </c>
    </row>
    <row r="3064" spans="1:8" x14ac:dyDescent="0.2">
      <c r="A3064" s="10" t="s">
        <v>5129</v>
      </c>
      <c r="B3064" s="10" t="s">
        <v>5130</v>
      </c>
      <c r="C3064" s="10" t="s">
        <v>536</v>
      </c>
      <c r="D3064" s="4">
        <v>1469.17</v>
      </c>
      <c r="E3064" s="3">
        <v>3</v>
      </c>
      <c r="F3064" s="4">
        <v>4407.51</v>
      </c>
      <c r="G3064" s="5"/>
      <c r="H3064" s="6">
        <v>3</v>
      </c>
    </row>
    <row r="3065" spans="1:8" x14ac:dyDescent="0.2">
      <c r="A3065" s="10" t="s">
        <v>5131</v>
      </c>
      <c r="B3065" s="10" t="s">
        <v>5130</v>
      </c>
      <c r="C3065" s="10" t="s">
        <v>491</v>
      </c>
      <c r="D3065" s="4">
        <v>1469.17</v>
      </c>
      <c r="E3065" s="3">
        <v>10</v>
      </c>
      <c r="F3065" s="7">
        <v>14691.7</v>
      </c>
      <c r="G3065" s="5"/>
      <c r="H3065" s="6">
        <v>10</v>
      </c>
    </row>
    <row r="3066" spans="1:8" x14ac:dyDescent="0.2">
      <c r="A3066" s="10" t="s">
        <v>5132</v>
      </c>
      <c r="B3066" s="10" t="s">
        <v>5130</v>
      </c>
      <c r="C3066" s="10" t="s">
        <v>934</v>
      </c>
      <c r="D3066" s="4">
        <v>1469.17</v>
      </c>
      <c r="E3066" s="3">
        <v>9</v>
      </c>
      <c r="F3066" s="4">
        <v>13222.53</v>
      </c>
      <c r="G3066" s="5"/>
      <c r="H3066" s="6">
        <v>9</v>
      </c>
    </row>
    <row r="3067" spans="1:8" x14ac:dyDescent="0.2">
      <c r="A3067" s="10" t="s">
        <v>5133</v>
      </c>
      <c r="B3067" s="10" t="s">
        <v>5130</v>
      </c>
      <c r="C3067" s="10" t="s">
        <v>1385</v>
      </c>
      <c r="D3067" s="4">
        <v>1469.16</v>
      </c>
      <c r="E3067" s="3">
        <v>13</v>
      </c>
      <c r="F3067" s="4">
        <v>19099.080000000002</v>
      </c>
      <c r="G3067" s="5"/>
      <c r="H3067" s="6">
        <v>13</v>
      </c>
    </row>
    <row r="3068" spans="1:8" x14ac:dyDescent="0.2">
      <c r="A3068" s="10" t="s">
        <v>5134</v>
      </c>
      <c r="B3068" s="10" t="s">
        <v>5130</v>
      </c>
      <c r="C3068" s="10" t="s">
        <v>1693</v>
      </c>
      <c r="D3068" s="4">
        <v>1469.17</v>
      </c>
      <c r="E3068" s="3">
        <v>6</v>
      </c>
      <c r="F3068" s="4">
        <v>8815.02</v>
      </c>
      <c r="G3068" s="5"/>
      <c r="H3068" s="6">
        <v>6</v>
      </c>
    </row>
    <row r="3069" spans="1:8" x14ac:dyDescent="0.2">
      <c r="A3069" s="10" t="s">
        <v>5135</v>
      </c>
      <c r="B3069" s="10" t="s">
        <v>5130</v>
      </c>
      <c r="C3069" s="10" t="s">
        <v>493</v>
      </c>
      <c r="D3069" s="4">
        <v>1469.16</v>
      </c>
      <c r="E3069" s="3">
        <v>4</v>
      </c>
      <c r="F3069" s="4">
        <v>5876.64</v>
      </c>
      <c r="G3069" s="5"/>
      <c r="H3069" s="6">
        <v>4</v>
      </c>
    </row>
    <row r="3070" spans="1:8" x14ac:dyDescent="0.2">
      <c r="A3070" s="10" t="s">
        <v>5136</v>
      </c>
      <c r="B3070" s="10" t="s">
        <v>5137</v>
      </c>
      <c r="C3070" s="10" t="s">
        <v>536</v>
      </c>
      <c r="D3070" s="4">
        <v>1469.17</v>
      </c>
      <c r="E3070" s="3">
        <v>2</v>
      </c>
      <c r="F3070" s="4">
        <v>2938.34</v>
      </c>
      <c r="G3070" s="5"/>
      <c r="H3070" s="6">
        <v>2</v>
      </c>
    </row>
    <row r="3071" spans="1:8" x14ac:dyDescent="0.2">
      <c r="A3071" s="10" t="s">
        <v>5138</v>
      </c>
      <c r="B3071" s="10" t="s">
        <v>5137</v>
      </c>
      <c r="C3071" s="10" t="s">
        <v>491</v>
      </c>
      <c r="D3071" s="4">
        <v>1469.17</v>
      </c>
      <c r="E3071" s="3">
        <v>11</v>
      </c>
      <c r="F3071" s="4">
        <v>16160.87</v>
      </c>
      <c r="G3071" s="5"/>
      <c r="H3071" s="6">
        <v>11</v>
      </c>
    </row>
    <row r="3072" spans="1:8" x14ac:dyDescent="0.2">
      <c r="A3072" s="10" t="s">
        <v>5139</v>
      </c>
      <c r="B3072" s="10" t="s">
        <v>5137</v>
      </c>
      <c r="C3072" s="10" t="s">
        <v>934</v>
      </c>
      <c r="D3072" s="4">
        <v>1469.17</v>
      </c>
      <c r="E3072" s="3">
        <v>9</v>
      </c>
      <c r="F3072" s="4">
        <v>13222.53</v>
      </c>
      <c r="G3072" s="5"/>
      <c r="H3072" s="6">
        <v>9</v>
      </c>
    </row>
    <row r="3073" spans="1:8" x14ac:dyDescent="0.2">
      <c r="A3073" s="10" t="s">
        <v>5140</v>
      </c>
      <c r="B3073" s="10" t="s">
        <v>5137</v>
      </c>
      <c r="C3073" s="10" t="s">
        <v>1385</v>
      </c>
      <c r="D3073" s="4">
        <v>1469.16</v>
      </c>
      <c r="E3073" s="3">
        <v>13</v>
      </c>
      <c r="F3073" s="4">
        <v>19099.080000000002</v>
      </c>
      <c r="G3073" s="5"/>
      <c r="H3073" s="6">
        <v>13</v>
      </c>
    </row>
    <row r="3074" spans="1:8" x14ac:dyDescent="0.2">
      <c r="A3074" s="10" t="s">
        <v>5141</v>
      </c>
      <c r="B3074" s="10" t="s">
        <v>5137</v>
      </c>
      <c r="C3074" s="10" t="s">
        <v>1693</v>
      </c>
      <c r="D3074" s="4">
        <v>1469.17</v>
      </c>
      <c r="E3074" s="3">
        <v>7</v>
      </c>
      <c r="F3074" s="4">
        <v>10284.19</v>
      </c>
      <c r="G3074" s="5"/>
      <c r="H3074" s="6">
        <v>7</v>
      </c>
    </row>
    <row r="3075" spans="1:8" x14ac:dyDescent="0.2">
      <c r="A3075" s="10" t="s">
        <v>5142</v>
      </c>
      <c r="B3075" s="10" t="s">
        <v>5137</v>
      </c>
      <c r="C3075" s="10" t="s">
        <v>493</v>
      </c>
      <c r="D3075" s="4">
        <v>1469.16</v>
      </c>
      <c r="E3075" s="3">
        <v>4</v>
      </c>
      <c r="F3075" s="4">
        <v>5876.64</v>
      </c>
      <c r="G3075" s="5"/>
      <c r="H3075" s="6">
        <v>4</v>
      </c>
    </row>
    <row r="3076" spans="1:8" x14ac:dyDescent="0.2">
      <c r="A3076" s="10" t="s">
        <v>5143</v>
      </c>
      <c r="B3076" s="10" t="s">
        <v>5144</v>
      </c>
      <c r="C3076" s="10" t="s">
        <v>1377</v>
      </c>
      <c r="D3076" s="4">
        <v>1992.99</v>
      </c>
      <c r="E3076" s="3">
        <v>1</v>
      </c>
      <c r="F3076" s="4">
        <v>1992.99</v>
      </c>
      <c r="G3076" s="5"/>
      <c r="H3076" s="6">
        <v>1</v>
      </c>
    </row>
    <row r="3077" spans="1:8" x14ac:dyDescent="0.2">
      <c r="A3077" s="10" t="s">
        <v>5145</v>
      </c>
      <c r="B3077" s="10" t="s">
        <v>5144</v>
      </c>
      <c r="C3077" s="10" t="s">
        <v>536</v>
      </c>
      <c r="D3077" s="4">
        <v>1992.99</v>
      </c>
      <c r="E3077" s="3">
        <v>2</v>
      </c>
      <c r="F3077" s="4">
        <v>3985.98</v>
      </c>
      <c r="G3077" s="5"/>
      <c r="H3077" s="6">
        <v>2</v>
      </c>
    </row>
    <row r="3078" spans="1:8" x14ac:dyDescent="0.2">
      <c r="A3078" s="10" t="s">
        <v>5146</v>
      </c>
      <c r="B3078" s="10" t="s">
        <v>5144</v>
      </c>
      <c r="C3078" s="10" t="s">
        <v>491</v>
      </c>
      <c r="D3078" s="4">
        <v>1992.99</v>
      </c>
      <c r="E3078" s="3">
        <v>4</v>
      </c>
      <c r="F3078" s="4">
        <v>7971.96</v>
      </c>
      <c r="G3078" s="5"/>
      <c r="H3078" s="6">
        <v>4</v>
      </c>
    </row>
    <row r="3079" spans="1:8" x14ac:dyDescent="0.2">
      <c r="A3079" s="10" t="s">
        <v>5147</v>
      </c>
      <c r="B3079" s="10" t="s">
        <v>5144</v>
      </c>
      <c r="C3079" s="10" t="s">
        <v>934</v>
      </c>
      <c r="D3079" s="4">
        <v>1992.99</v>
      </c>
      <c r="E3079" s="3">
        <v>2</v>
      </c>
      <c r="F3079" s="4">
        <v>3985.98</v>
      </c>
      <c r="G3079" s="5"/>
      <c r="H3079" s="6">
        <v>2</v>
      </c>
    </row>
    <row r="3080" spans="1:8" x14ac:dyDescent="0.2">
      <c r="A3080" s="10" t="s">
        <v>5148</v>
      </c>
      <c r="B3080" s="10" t="s">
        <v>5144</v>
      </c>
      <c r="C3080" s="10" t="s">
        <v>1385</v>
      </c>
      <c r="D3080" s="4">
        <v>1992.99</v>
      </c>
      <c r="E3080" s="3">
        <v>5</v>
      </c>
      <c r="F3080" s="4">
        <v>9964.9500000000007</v>
      </c>
      <c r="G3080" s="5"/>
      <c r="H3080" s="6">
        <v>5</v>
      </c>
    </row>
    <row r="3081" spans="1:8" x14ac:dyDescent="0.2">
      <c r="A3081" s="10" t="s">
        <v>5149</v>
      </c>
      <c r="B3081" s="10" t="s">
        <v>5144</v>
      </c>
      <c r="C3081" s="10" t="s">
        <v>1693</v>
      </c>
      <c r="D3081" s="4">
        <v>1992.99</v>
      </c>
      <c r="E3081" s="3">
        <v>2</v>
      </c>
      <c r="F3081" s="4">
        <v>3985.98</v>
      </c>
      <c r="G3081" s="5"/>
      <c r="H3081" s="6">
        <v>2</v>
      </c>
    </row>
    <row r="3082" spans="1:8" x14ac:dyDescent="0.2">
      <c r="A3082" s="10" t="s">
        <v>5150</v>
      </c>
      <c r="B3082" s="10" t="s">
        <v>5144</v>
      </c>
      <c r="C3082" s="10" t="s">
        <v>1745</v>
      </c>
      <c r="D3082" s="4">
        <v>1992.99</v>
      </c>
      <c r="E3082" s="3">
        <v>1</v>
      </c>
      <c r="F3082" s="4">
        <v>1992.99</v>
      </c>
      <c r="G3082" s="5"/>
      <c r="H3082" s="6">
        <v>1</v>
      </c>
    </row>
    <row r="3083" spans="1:8" x14ac:dyDescent="0.2">
      <c r="A3083" s="10" t="s">
        <v>5151</v>
      </c>
      <c r="B3083" s="10" t="s">
        <v>5152</v>
      </c>
      <c r="C3083" s="10" t="s">
        <v>1693</v>
      </c>
      <c r="D3083" s="4">
        <v>1317.19</v>
      </c>
      <c r="E3083" s="3">
        <v>3</v>
      </c>
      <c r="F3083" s="4">
        <v>3951.57</v>
      </c>
      <c r="G3083" s="5"/>
      <c r="H3083" s="6">
        <v>3</v>
      </c>
    </row>
    <row r="3084" spans="1:8" x14ac:dyDescent="0.2">
      <c r="A3084" s="10" t="s">
        <v>5153</v>
      </c>
      <c r="B3084" s="10" t="s">
        <v>5154</v>
      </c>
      <c r="C3084" s="10" t="s">
        <v>1377</v>
      </c>
      <c r="D3084" s="4">
        <v>1317.19</v>
      </c>
      <c r="E3084" s="3">
        <v>1</v>
      </c>
      <c r="F3084" s="4">
        <v>1317.19</v>
      </c>
      <c r="G3084" s="5"/>
      <c r="H3084" s="6">
        <v>1</v>
      </c>
    </row>
    <row r="3085" spans="1:8" x14ac:dyDescent="0.2">
      <c r="A3085" s="10" t="s">
        <v>5155</v>
      </c>
      <c r="B3085" s="10" t="s">
        <v>5154</v>
      </c>
      <c r="C3085" s="10" t="s">
        <v>491</v>
      </c>
      <c r="D3085" s="4">
        <v>1854.26</v>
      </c>
      <c r="E3085" s="3">
        <v>6</v>
      </c>
      <c r="F3085" s="4">
        <v>11125.56</v>
      </c>
      <c r="G3085" s="5"/>
      <c r="H3085" s="6">
        <v>6</v>
      </c>
    </row>
    <row r="3086" spans="1:8" x14ac:dyDescent="0.2">
      <c r="A3086" s="10" t="s">
        <v>5156</v>
      </c>
      <c r="B3086" s="10" t="s">
        <v>5154</v>
      </c>
      <c r="C3086" s="10" t="s">
        <v>934</v>
      </c>
      <c r="D3086" s="4">
        <v>1854.26</v>
      </c>
      <c r="E3086" s="3">
        <v>7</v>
      </c>
      <c r="F3086" s="4">
        <v>12979.82</v>
      </c>
      <c r="G3086" s="5"/>
      <c r="H3086" s="6">
        <v>7</v>
      </c>
    </row>
    <row r="3087" spans="1:8" x14ac:dyDescent="0.2">
      <c r="A3087" s="10" t="s">
        <v>5157</v>
      </c>
      <c r="B3087" s="10" t="s">
        <v>5154</v>
      </c>
      <c r="C3087" s="10" t="s">
        <v>1385</v>
      </c>
      <c r="D3087" s="4">
        <v>1854.26</v>
      </c>
      <c r="E3087" s="3">
        <v>8</v>
      </c>
      <c r="F3087" s="4">
        <v>14834.08</v>
      </c>
      <c r="G3087" s="5"/>
      <c r="H3087" s="6">
        <v>8</v>
      </c>
    </row>
    <row r="3088" spans="1:8" x14ac:dyDescent="0.2">
      <c r="A3088" s="10" t="s">
        <v>5158</v>
      </c>
      <c r="B3088" s="10" t="s">
        <v>5154</v>
      </c>
      <c r="C3088" s="10" t="s">
        <v>1693</v>
      </c>
      <c r="D3088" s="4">
        <v>1854.26</v>
      </c>
      <c r="E3088" s="3">
        <v>4</v>
      </c>
      <c r="F3088" s="4">
        <v>7417.04</v>
      </c>
      <c r="G3088" s="5"/>
      <c r="H3088" s="6">
        <v>4</v>
      </c>
    </row>
    <row r="3089" spans="1:8" x14ac:dyDescent="0.2">
      <c r="A3089" s="10" t="s">
        <v>5159</v>
      </c>
      <c r="B3089" s="10" t="s">
        <v>5160</v>
      </c>
      <c r="C3089" s="10" t="s">
        <v>1377</v>
      </c>
      <c r="D3089" s="4">
        <v>1860.24</v>
      </c>
      <c r="E3089" s="3">
        <v>2</v>
      </c>
      <c r="F3089" s="4">
        <v>3720.48</v>
      </c>
      <c r="G3089" s="5"/>
      <c r="H3089" s="6">
        <v>2</v>
      </c>
    </row>
    <row r="3090" spans="1:8" x14ac:dyDescent="0.2">
      <c r="A3090" s="10" t="s">
        <v>5161</v>
      </c>
      <c r="B3090" s="10" t="s">
        <v>5160</v>
      </c>
      <c r="C3090" s="10" t="s">
        <v>536</v>
      </c>
      <c r="D3090" s="4">
        <v>1860.24</v>
      </c>
      <c r="E3090" s="3">
        <v>3</v>
      </c>
      <c r="F3090" s="4">
        <v>5580.72</v>
      </c>
      <c r="G3090" s="5"/>
      <c r="H3090" s="6">
        <v>3</v>
      </c>
    </row>
    <row r="3091" spans="1:8" x14ac:dyDescent="0.2">
      <c r="A3091" s="10" t="s">
        <v>5162</v>
      </c>
      <c r="B3091" s="10" t="s">
        <v>5160</v>
      </c>
      <c r="C3091" s="10" t="s">
        <v>491</v>
      </c>
      <c r="D3091" s="4">
        <v>1854.26</v>
      </c>
      <c r="E3091" s="3">
        <v>6</v>
      </c>
      <c r="F3091" s="4">
        <v>11125.56</v>
      </c>
      <c r="G3091" s="5"/>
      <c r="H3091" s="6">
        <v>6</v>
      </c>
    </row>
    <row r="3092" spans="1:8" x14ac:dyDescent="0.2">
      <c r="A3092" s="10" t="s">
        <v>5163</v>
      </c>
      <c r="B3092" s="10" t="s">
        <v>5160</v>
      </c>
      <c r="C3092" s="10" t="s">
        <v>934</v>
      </c>
      <c r="D3092" s="4">
        <v>1860.24</v>
      </c>
      <c r="E3092" s="3">
        <v>6</v>
      </c>
      <c r="F3092" s="4">
        <v>11161.44</v>
      </c>
      <c r="G3092" s="5"/>
      <c r="H3092" s="6">
        <v>6</v>
      </c>
    </row>
    <row r="3093" spans="1:8" x14ac:dyDescent="0.2">
      <c r="A3093" s="10" t="s">
        <v>5164</v>
      </c>
      <c r="B3093" s="10" t="s">
        <v>5160</v>
      </c>
      <c r="C3093" s="10" t="s">
        <v>1385</v>
      </c>
      <c r="D3093" s="4">
        <v>1860.24</v>
      </c>
      <c r="E3093" s="3">
        <v>10</v>
      </c>
      <c r="F3093" s="7">
        <v>18602.400000000001</v>
      </c>
      <c r="G3093" s="5"/>
      <c r="H3093" s="6">
        <v>10</v>
      </c>
    </row>
    <row r="3094" spans="1:8" x14ac:dyDescent="0.2">
      <c r="A3094" s="10" t="s">
        <v>5165</v>
      </c>
      <c r="B3094" s="10" t="s">
        <v>5160</v>
      </c>
      <c r="C3094" s="10" t="s">
        <v>1693</v>
      </c>
      <c r="D3094" s="4">
        <v>1860.24</v>
      </c>
      <c r="E3094" s="3">
        <v>4</v>
      </c>
      <c r="F3094" s="4">
        <v>7440.96</v>
      </c>
      <c r="G3094" s="5"/>
      <c r="H3094" s="6">
        <v>4</v>
      </c>
    </row>
    <row r="3095" spans="1:8" x14ac:dyDescent="0.2">
      <c r="A3095" s="10" t="s">
        <v>5166</v>
      </c>
      <c r="B3095" s="10" t="s">
        <v>5160</v>
      </c>
      <c r="C3095" s="10" t="s">
        <v>493</v>
      </c>
      <c r="D3095" s="4">
        <v>1860.24</v>
      </c>
      <c r="E3095" s="3">
        <v>2</v>
      </c>
      <c r="F3095" s="4">
        <v>3720.48</v>
      </c>
      <c r="G3095" s="5"/>
      <c r="H3095" s="6">
        <v>2</v>
      </c>
    </row>
    <row r="3096" spans="1:8" x14ac:dyDescent="0.2">
      <c r="A3096" s="10" t="s">
        <v>5167</v>
      </c>
      <c r="B3096" s="10" t="s">
        <v>5168</v>
      </c>
      <c r="C3096" s="10" t="s">
        <v>1377</v>
      </c>
      <c r="D3096" s="4">
        <v>1884.42</v>
      </c>
      <c r="E3096" s="3">
        <v>1</v>
      </c>
      <c r="F3096" s="4">
        <v>1884.42</v>
      </c>
      <c r="G3096" s="5"/>
      <c r="H3096" s="6">
        <v>1</v>
      </c>
    </row>
    <row r="3097" spans="1:8" x14ac:dyDescent="0.2">
      <c r="A3097" s="10" t="s">
        <v>5169</v>
      </c>
      <c r="B3097" s="10" t="s">
        <v>5170</v>
      </c>
      <c r="C3097" s="10" t="s">
        <v>1377</v>
      </c>
      <c r="D3097" s="4">
        <v>1793.42</v>
      </c>
      <c r="E3097" s="3">
        <v>2</v>
      </c>
      <c r="F3097" s="4">
        <v>3586.84</v>
      </c>
      <c r="G3097" s="5"/>
      <c r="H3097" s="6">
        <v>2</v>
      </c>
    </row>
    <row r="3098" spans="1:8" x14ac:dyDescent="0.2">
      <c r="A3098" s="10" t="s">
        <v>5171</v>
      </c>
      <c r="B3098" s="10" t="s">
        <v>5170</v>
      </c>
      <c r="C3098" s="10" t="s">
        <v>491</v>
      </c>
      <c r="D3098" s="4">
        <v>1793.42</v>
      </c>
      <c r="E3098" s="3">
        <v>2</v>
      </c>
      <c r="F3098" s="4">
        <v>3586.84</v>
      </c>
      <c r="G3098" s="5"/>
      <c r="H3098" s="6">
        <v>2</v>
      </c>
    </row>
    <row r="3099" spans="1:8" x14ac:dyDescent="0.2">
      <c r="A3099" s="10" t="s">
        <v>5172</v>
      </c>
      <c r="B3099" s="10" t="s">
        <v>5170</v>
      </c>
      <c r="C3099" s="10" t="s">
        <v>1385</v>
      </c>
      <c r="D3099" s="4">
        <v>1793.42</v>
      </c>
      <c r="E3099" s="3">
        <v>1</v>
      </c>
      <c r="F3099" s="4">
        <v>1793.42</v>
      </c>
      <c r="G3099" s="5"/>
      <c r="H3099" s="6">
        <v>1</v>
      </c>
    </row>
    <row r="3100" spans="1:8" x14ac:dyDescent="0.2">
      <c r="A3100" s="10" t="s">
        <v>5173</v>
      </c>
      <c r="B3100" s="10" t="s">
        <v>5170</v>
      </c>
      <c r="C3100" s="10" t="s">
        <v>493</v>
      </c>
      <c r="D3100" s="4">
        <v>1793.42</v>
      </c>
      <c r="E3100" s="3">
        <v>2</v>
      </c>
      <c r="F3100" s="4">
        <v>3586.84</v>
      </c>
      <c r="G3100" s="5"/>
      <c r="H3100" s="6">
        <v>2</v>
      </c>
    </row>
    <row r="3101" spans="1:8" x14ac:dyDescent="0.2">
      <c r="A3101" s="10" t="s">
        <v>5174</v>
      </c>
      <c r="B3101" s="10" t="s">
        <v>5175</v>
      </c>
      <c r="C3101" s="10" t="s">
        <v>1377</v>
      </c>
      <c r="D3101" s="4">
        <v>1793.42</v>
      </c>
      <c r="E3101" s="3">
        <v>1</v>
      </c>
      <c r="F3101" s="4">
        <v>1793.42</v>
      </c>
      <c r="G3101" s="5"/>
      <c r="H3101" s="6">
        <v>1</v>
      </c>
    </row>
    <row r="3102" spans="1:8" x14ac:dyDescent="0.2">
      <c r="A3102" s="10" t="s">
        <v>5176</v>
      </c>
      <c r="B3102" s="10" t="s">
        <v>5175</v>
      </c>
      <c r="C3102" s="10" t="s">
        <v>491</v>
      </c>
      <c r="D3102" s="4">
        <v>1793.42</v>
      </c>
      <c r="E3102" s="3">
        <v>2</v>
      </c>
      <c r="F3102" s="4">
        <v>3586.84</v>
      </c>
      <c r="G3102" s="5"/>
      <c r="H3102" s="6">
        <v>2</v>
      </c>
    </row>
    <row r="3103" spans="1:8" x14ac:dyDescent="0.2">
      <c r="A3103" s="10" t="s">
        <v>5177</v>
      </c>
      <c r="B3103" s="10" t="s">
        <v>5175</v>
      </c>
      <c r="C3103" s="10" t="s">
        <v>1385</v>
      </c>
      <c r="D3103" s="4">
        <v>1793.42</v>
      </c>
      <c r="E3103" s="3">
        <v>2</v>
      </c>
      <c r="F3103" s="4">
        <v>3586.84</v>
      </c>
      <c r="G3103" s="5"/>
      <c r="H3103" s="6">
        <v>2</v>
      </c>
    </row>
    <row r="3104" spans="1:8" x14ac:dyDescent="0.2">
      <c r="A3104" s="10" t="s">
        <v>5178</v>
      </c>
      <c r="B3104" s="10" t="s">
        <v>5179</v>
      </c>
      <c r="C3104" s="10" t="s">
        <v>1377</v>
      </c>
      <c r="D3104" s="4">
        <v>1793.42</v>
      </c>
      <c r="E3104" s="3">
        <v>1</v>
      </c>
      <c r="F3104" s="4">
        <v>1793.42</v>
      </c>
      <c r="G3104" s="5"/>
      <c r="H3104" s="6">
        <v>1</v>
      </c>
    </row>
    <row r="3105" spans="1:8" x14ac:dyDescent="0.2">
      <c r="A3105" s="10" t="s">
        <v>5180</v>
      </c>
      <c r="B3105" s="10" t="s">
        <v>5179</v>
      </c>
      <c r="C3105" s="10" t="s">
        <v>491</v>
      </c>
      <c r="D3105" s="4">
        <v>1793.42</v>
      </c>
      <c r="E3105" s="3">
        <v>4</v>
      </c>
      <c r="F3105" s="4">
        <v>7173.68</v>
      </c>
      <c r="G3105" s="5"/>
      <c r="H3105" s="6">
        <v>4</v>
      </c>
    </row>
    <row r="3106" spans="1:8" x14ac:dyDescent="0.2">
      <c r="A3106" s="10" t="s">
        <v>5181</v>
      </c>
      <c r="B3106" s="10" t="s">
        <v>5179</v>
      </c>
      <c r="C3106" s="10" t="s">
        <v>1385</v>
      </c>
      <c r="D3106" s="4">
        <v>1793.42</v>
      </c>
      <c r="E3106" s="3">
        <v>3</v>
      </c>
      <c r="F3106" s="4">
        <v>5380.26</v>
      </c>
      <c r="G3106" s="5"/>
      <c r="H3106" s="6">
        <v>3</v>
      </c>
    </row>
    <row r="3107" spans="1:8" x14ac:dyDescent="0.2">
      <c r="A3107" s="10" t="s">
        <v>5182</v>
      </c>
      <c r="B3107" s="10" t="s">
        <v>5179</v>
      </c>
      <c r="C3107" s="10" t="s">
        <v>493</v>
      </c>
      <c r="D3107" s="4">
        <v>1793.42</v>
      </c>
      <c r="E3107" s="3">
        <v>2</v>
      </c>
      <c r="F3107" s="4">
        <v>3586.84</v>
      </c>
      <c r="G3107" s="5"/>
      <c r="H3107" s="6">
        <v>2</v>
      </c>
    </row>
    <row r="3108" spans="1:8" x14ac:dyDescent="0.2">
      <c r="A3108" s="10" t="s">
        <v>5183</v>
      </c>
      <c r="B3108" s="10" t="s">
        <v>5184</v>
      </c>
      <c r="C3108" s="10" t="s">
        <v>536</v>
      </c>
      <c r="D3108" s="4">
        <v>1222.79</v>
      </c>
      <c r="E3108" s="3">
        <v>1</v>
      </c>
      <c r="F3108" s="4">
        <v>1222.79</v>
      </c>
      <c r="G3108" s="5"/>
      <c r="H3108" s="6">
        <v>1</v>
      </c>
    </row>
    <row r="3109" spans="1:8" x14ac:dyDescent="0.2">
      <c r="A3109" s="10" t="s">
        <v>5185</v>
      </c>
      <c r="B3109" s="10" t="s">
        <v>5184</v>
      </c>
      <c r="C3109" s="10" t="s">
        <v>934</v>
      </c>
      <c r="D3109" s="4">
        <v>1222.79</v>
      </c>
      <c r="E3109" s="3">
        <v>1</v>
      </c>
      <c r="F3109" s="4">
        <v>1222.79</v>
      </c>
      <c r="G3109" s="5"/>
      <c r="H3109" s="6">
        <v>1</v>
      </c>
    </row>
    <row r="3110" spans="1:8" x14ac:dyDescent="0.2">
      <c r="A3110" s="10" t="s">
        <v>5186</v>
      </c>
      <c r="B3110" s="10" t="s">
        <v>5184</v>
      </c>
      <c r="C3110" s="10" t="s">
        <v>1385</v>
      </c>
      <c r="D3110" s="4">
        <v>1222.79</v>
      </c>
      <c r="E3110" s="3">
        <v>2</v>
      </c>
      <c r="F3110" s="4">
        <v>2445.58</v>
      </c>
      <c r="G3110" s="5"/>
      <c r="H3110" s="6">
        <v>2</v>
      </c>
    </row>
    <row r="3111" spans="1:8" x14ac:dyDescent="0.2">
      <c r="A3111" s="10" t="s">
        <v>5187</v>
      </c>
      <c r="B3111" s="10" t="s">
        <v>5184</v>
      </c>
      <c r="C3111" s="10" t="s">
        <v>493</v>
      </c>
      <c r="D3111" s="4">
        <v>1222.79</v>
      </c>
      <c r="E3111" s="3">
        <v>1</v>
      </c>
      <c r="F3111" s="4">
        <v>1222.79</v>
      </c>
      <c r="G3111" s="5"/>
      <c r="H3111" s="6">
        <v>1</v>
      </c>
    </row>
    <row r="3112" spans="1:8" x14ac:dyDescent="0.2">
      <c r="A3112" s="10" t="s">
        <v>5188</v>
      </c>
      <c r="B3112" s="10" t="s">
        <v>5189</v>
      </c>
      <c r="C3112" s="10" t="s">
        <v>1385</v>
      </c>
      <c r="D3112" s="4">
        <v>1222.79</v>
      </c>
      <c r="E3112" s="3">
        <v>1</v>
      </c>
      <c r="F3112" s="4">
        <v>1222.79</v>
      </c>
      <c r="G3112" s="5"/>
      <c r="H3112" s="6">
        <v>1</v>
      </c>
    </row>
    <row r="3113" spans="1:8" x14ac:dyDescent="0.2">
      <c r="A3113" s="10" t="s">
        <v>5190</v>
      </c>
      <c r="B3113" s="10" t="s">
        <v>5189</v>
      </c>
      <c r="C3113" s="10" t="s">
        <v>493</v>
      </c>
      <c r="D3113" s="4">
        <v>1222.79</v>
      </c>
      <c r="E3113" s="3">
        <v>1</v>
      </c>
      <c r="F3113" s="4">
        <v>1222.79</v>
      </c>
      <c r="G3113" s="5"/>
      <c r="H3113" s="6">
        <v>1</v>
      </c>
    </row>
    <row r="3114" spans="1:8" x14ac:dyDescent="0.2">
      <c r="A3114" s="10" t="s">
        <v>5191</v>
      </c>
      <c r="B3114" s="10" t="s">
        <v>5192</v>
      </c>
      <c r="C3114" s="10" t="s">
        <v>491</v>
      </c>
      <c r="D3114" s="4">
        <v>1270.42</v>
      </c>
      <c r="E3114" s="3">
        <v>1</v>
      </c>
      <c r="F3114" s="4">
        <v>1270.42</v>
      </c>
      <c r="G3114" s="5"/>
      <c r="H3114" s="6">
        <v>1</v>
      </c>
    </row>
    <row r="3115" spans="1:8" x14ac:dyDescent="0.2">
      <c r="A3115" s="10" t="s">
        <v>5193</v>
      </c>
      <c r="B3115" s="10" t="s">
        <v>5192</v>
      </c>
      <c r="C3115" s="10" t="s">
        <v>1385</v>
      </c>
      <c r="D3115" s="4">
        <v>1270.42</v>
      </c>
      <c r="E3115" s="3">
        <v>2</v>
      </c>
      <c r="F3115" s="4">
        <v>2540.84</v>
      </c>
      <c r="G3115" s="5"/>
      <c r="H3115" s="6">
        <v>2</v>
      </c>
    </row>
    <row r="3116" spans="1:8" x14ac:dyDescent="0.2">
      <c r="A3116" s="10" t="s">
        <v>5194</v>
      </c>
      <c r="B3116" s="10" t="s">
        <v>5192</v>
      </c>
      <c r="C3116" s="10" t="s">
        <v>1693</v>
      </c>
      <c r="D3116" s="4">
        <v>1270.42</v>
      </c>
      <c r="E3116" s="3">
        <v>1</v>
      </c>
      <c r="F3116" s="4">
        <v>1270.42</v>
      </c>
      <c r="G3116" s="5"/>
      <c r="H3116" s="6">
        <v>1</v>
      </c>
    </row>
    <row r="3117" spans="1:8" x14ac:dyDescent="0.2">
      <c r="A3117" s="10" t="s">
        <v>5195</v>
      </c>
      <c r="B3117" s="10" t="s">
        <v>5196</v>
      </c>
      <c r="C3117" s="10" t="s">
        <v>1385</v>
      </c>
      <c r="D3117" s="4">
        <v>1270.42</v>
      </c>
      <c r="E3117" s="3">
        <v>3</v>
      </c>
      <c r="F3117" s="4">
        <v>3811.26</v>
      </c>
      <c r="G3117" s="5"/>
      <c r="H3117" s="6">
        <v>3</v>
      </c>
    </row>
    <row r="3118" spans="1:8" x14ac:dyDescent="0.2">
      <c r="A3118" s="10" t="s">
        <v>5197</v>
      </c>
      <c r="B3118" s="10" t="s">
        <v>5198</v>
      </c>
      <c r="C3118" s="10" t="s">
        <v>1385</v>
      </c>
      <c r="D3118" s="4">
        <v>1222.79</v>
      </c>
      <c r="E3118" s="3">
        <v>2</v>
      </c>
      <c r="F3118" s="4">
        <v>2445.58</v>
      </c>
      <c r="G3118" s="5"/>
      <c r="H3118" s="6">
        <v>2</v>
      </c>
    </row>
    <row r="3119" spans="1:8" x14ac:dyDescent="0.2">
      <c r="A3119" s="10" t="s">
        <v>5199</v>
      </c>
      <c r="B3119" s="10" t="s">
        <v>5198</v>
      </c>
      <c r="C3119" s="10" t="s">
        <v>493</v>
      </c>
      <c r="D3119" s="4">
        <v>1222.79</v>
      </c>
      <c r="E3119" s="3">
        <v>2</v>
      </c>
      <c r="F3119" s="4">
        <v>2445.58</v>
      </c>
      <c r="G3119" s="5"/>
      <c r="H3119" s="6">
        <v>2</v>
      </c>
    </row>
    <row r="3120" spans="1:8" x14ac:dyDescent="0.2">
      <c r="A3120" s="10" t="s">
        <v>5200</v>
      </c>
      <c r="B3120" s="10" t="s">
        <v>5201</v>
      </c>
      <c r="C3120" s="10" t="s">
        <v>934</v>
      </c>
      <c r="D3120" s="4">
        <v>1222.79</v>
      </c>
      <c r="E3120" s="3">
        <v>3</v>
      </c>
      <c r="F3120" s="4">
        <v>3668.37</v>
      </c>
      <c r="G3120" s="5"/>
      <c r="H3120" s="6">
        <v>3</v>
      </c>
    </row>
    <row r="3121" spans="1:8" x14ac:dyDescent="0.2">
      <c r="A3121" s="10" t="s">
        <v>5202</v>
      </c>
      <c r="B3121" s="10" t="s">
        <v>5201</v>
      </c>
      <c r="C3121" s="10" t="s">
        <v>1385</v>
      </c>
      <c r="D3121" s="4">
        <v>1222.79</v>
      </c>
      <c r="E3121" s="3">
        <v>1</v>
      </c>
      <c r="F3121" s="4">
        <v>1222.79</v>
      </c>
      <c r="G3121" s="5"/>
      <c r="H3121" s="6">
        <v>1</v>
      </c>
    </row>
    <row r="3122" spans="1:8" x14ac:dyDescent="0.2">
      <c r="A3122" s="10" t="s">
        <v>5203</v>
      </c>
      <c r="B3122" s="10" t="s">
        <v>5201</v>
      </c>
      <c r="C3122" s="10" t="s">
        <v>493</v>
      </c>
      <c r="D3122" s="4">
        <v>1222.79</v>
      </c>
      <c r="E3122" s="3">
        <v>1</v>
      </c>
      <c r="F3122" s="4">
        <v>1222.79</v>
      </c>
      <c r="G3122" s="5"/>
      <c r="H3122" s="6">
        <v>1</v>
      </c>
    </row>
    <row r="3123" spans="1:8" x14ac:dyDescent="0.2">
      <c r="A3123" s="10" t="s">
        <v>5204</v>
      </c>
      <c r="B3123" s="10" t="s">
        <v>5205</v>
      </c>
      <c r="C3123" s="10" t="s">
        <v>491</v>
      </c>
      <c r="D3123" s="4">
        <v>2688.01</v>
      </c>
      <c r="E3123" s="3">
        <v>7</v>
      </c>
      <c r="F3123" s="4">
        <v>18816.07</v>
      </c>
      <c r="G3123" s="5"/>
      <c r="H3123" s="6">
        <v>7</v>
      </c>
    </row>
    <row r="3124" spans="1:8" x14ac:dyDescent="0.2">
      <c r="A3124" s="10" t="s">
        <v>5206</v>
      </c>
      <c r="B3124" s="10" t="s">
        <v>5205</v>
      </c>
      <c r="C3124" s="10" t="s">
        <v>934</v>
      </c>
      <c r="D3124" s="4">
        <v>2688.01</v>
      </c>
      <c r="E3124" s="3">
        <v>5</v>
      </c>
      <c r="F3124" s="4">
        <v>13440.05</v>
      </c>
      <c r="G3124" s="5"/>
      <c r="H3124" s="6">
        <v>5</v>
      </c>
    </row>
    <row r="3125" spans="1:8" x14ac:dyDescent="0.2">
      <c r="A3125" s="10" t="s">
        <v>5207</v>
      </c>
      <c r="B3125" s="10" t="s">
        <v>5205</v>
      </c>
      <c r="C3125" s="10" t="s">
        <v>1385</v>
      </c>
      <c r="D3125" s="4">
        <v>2688.01</v>
      </c>
      <c r="E3125" s="3">
        <v>12</v>
      </c>
      <c r="F3125" s="4">
        <v>32256.12</v>
      </c>
      <c r="G3125" s="5"/>
      <c r="H3125" s="6">
        <v>12</v>
      </c>
    </row>
    <row r="3126" spans="1:8" x14ac:dyDescent="0.2">
      <c r="A3126" s="10" t="s">
        <v>5208</v>
      </c>
      <c r="B3126" s="10" t="s">
        <v>5205</v>
      </c>
      <c r="C3126" s="10" t="s">
        <v>1693</v>
      </c>
      <c r="D3126" s="4">
        <v>2688.01</v>
      </c>
      <c r="E3126" s="3">
        <v>4</v>
      </c>
      <c r="F3126" s="4">
        <v>10752.04</v>
      </c>
      <c r="G3126" s="5"/>
      <c r="H3126" s="6">
        <v>4</v>
      </c>
    </row>
    <row r="3127" spans="1:8" x14ac:dyDescent="0.2">
      <c r="A3127" s="10" t="s">
        <v>5209</v>
      </c>
      <c r="B3127" s="10" t="s">
        <v>5205</v>
      </c>
      <c r="C3127" s="10" t="s">
        <v>493</v>
      </c>
      <c r="D3127" s="4">
        <v>2688.01</v>
      </c>
      <c r="E3127" s="3">
        <v>7</v>
      </c>
      <c r="F3127" s="4">
        <v>18816.07</v>
      </c>
      <c r="G3127" s="5"/>
      <c r="H3127" s="6">
        <v>7</v>
      </c>
    </row>
    <row r="3128" spans="1:8" x14ac:dyDescent="0.2">
      <c r="A3128" s="10" t="s">
        <v>5210</v>
      </c>
      <c r="B3128" s="10" t="s">
        <v>5211</v>
      </c>
      <c r="C3128" s="10" t="s">
        <v>491</v>
      </c>
      <c r="D3128" s="4">
        <v>2595.13</v>
      </c>
      <c r="E3128" s="3">
        <v>1</v>
      </c>
      <c r="F3128" s="4">
        <v>2595.13</v>
      </c>
      <c r="G3128" s="5"/>
      <c r="H3128" s="6">
        <v>1</v>
      </c>
    </row>
    <row r="3129" spans="1:8" x14ac:dyDescent="0.2">
      <c r="A3129" s="10" t="s">
        <v>5212</v>
      </c>
      <c r="B3129" s="10" t="s">
        <v>5211</v>
      </c>
      <c r="C3129" s="10" t="s">
        <v>934</v>
      </c>
      <c r="D3129" s="4">
        <v>2595.13</v>
      </c>
      <c r="E3129" s="3">
        <v>2</v>
      </c>
      <c r="F3129" s="4">
        <v>5190.26</v>
      </c>
      <c r="G3129" s="5"/>
      <c r="H3129" s="6">
        <v>2</v>
      </c>
    </row>
    <row r="3130" spans="1:8" x14ac:dyDescent="0.2">
      <c r="A3130" s="10" t="s">
        <v>5213</v>
      </c>
      <c r="B3130" s="10" t="s">
        <v>5211</v>
      </c>
      <c r="C3130" s="10" t="s">
        <v>1385</v>
      </c>
      <c r="D3130" s="4">
        <v>2595.13</v>
      </c>
      <c r="E3130" s="3">
        <v>2</v>
      </c>
      <c r="F3130" s="4">
        <v>5190.26</v>
      </c>
      <c r="G3130" s="5"/>
      <c r="H3130" s="6">
        <v>2</v>
      </c>
    </row>
    <row r="3131" spans="1:8" x14ac:dyDescent="0.2">
      <c r="A3131" s="10" t="s">
        <v>5214</v>
      </c>
      <c r="B3131" s="10" t="s">
        <v>5211</v>
      </c>
      <c r="C3131" s="10" t="s">
        <v>493</v>
      </c>
      <c r="D3131" s="4">
        <v>2595.13</v>
      </c>
      <c r="E3131" s="3">
        <v>2</v>
      </c>
      <c r="F3131" s="4">
        <v>5190.26</v>
      </c>
      <c r="G3131" s="5"/>
      <c r="H3131" s="6">
        <v>2</v>
      </c>
    </row>
    <row r="3132" spans="1:8" x14ac:dyDescent="0.2">
      <c r="A3132" s="10" t="s">
        <v>5215</v>
      </c>
      <c r="B3132" s="10" t="s">
        <v>5211</v>
      </c>
      <c r="C3132" s="10" t="s">
        <v>1745</v>
      </c>
      <c r="D3132" s="4">
        <v>2595.13</v>
      </c>
      <c r="E3132" s="3">
        <v>1</v>
      </c>
      <c r="F3132" s="4">
        <v>2595.13</v>
      </c>
      <c r="G3132" s="5"/>
      <c r="H3132" s="6">
        <v>1</v>
      </c>
    </row>
    <row r="3133" spans="1:8" x14ac:dyDescent="0.2">
      <c r="A3133" s="10" t="s">
        <v>5216</v>
      </c>
      <c r="B3133" s="10" t="s">
        <v>5217</v>
      </c>
      <c r="C3133" s="10" t="s">
        <v>1385</v>
      </c>
      <c r="D3133" s="4">
        <v>2595.13</v>
      </c>
      <c r="E3133" s="3">
        <v>1</v>
      </c>
      <c r="F3133" s="4">
        <v>2595.13</v>
      </c>
      <c r="G3133" s="5"/>
      <c r="H3133" s="6">
        <v>1</v>
      </c>
    </row>
    <row r="3134" spans="1:8" x14ac:dyDescent="0.2">
      <c r="A3134" s="10" t="s">
        <v>5218</v>
      </c>
      <c r="B3134" s="10" t="s">
        <v>5217</v>
      </c>
      <c r="C3134" s="10" t="s">
        <v>1693</v>
      </c>
      <c r="D3134" s="4">
        <v>2595.13</v>
      </c>
      <c r="E3134" s="3">
        <v>1</v>
      </c>
      <c r="F3134" s="4">
        <v>2595.13</v>
      </c>
      <c r="G3134" s="5"/>
      <c r="H3134" s="6">
        <v>1</v>
      </c>
    </row>
    <row r="3135" spans="1:8" x14ac:dyDescent="0.2">
      <c r="A3135" s="10" t="s">
        <v>5219</v>
      </c>
      <c r="B3135" s="10" t="s">
        <v>5217</v>
      </c>
      <c r="C3135" s="10" t="s">
        <v>493</v>
      </c>
      <c r="D3135" s="4">
        <v>2595.13</v>
      </c>
      <c r="E3135" s="3">
        <v>1</v>
      </c>
      <c r="F3135" s="4">
        <v>2595.13</v>
      </c>
      <c r="G3135" s="5"/>
      <c r="H3135" s="6">
        <v>1</v>
      </c>
    </row>
    <row r="3136" spans="1:8" x14ac:dyDescent="0.2">
      <c r="A3136" s="10" t="s">
        <v>5220</v>
      </c>
      <c r="B3136" s="10" t="s">
        <v>5221</v>
      </c>
      <c r="C3136" s="10" t="s">
        <v>536</v>
      </c>
      <c r="D3136" s="4">
        <v>2595.13</v>
      </c>
      <c r="E3136" s="3">
        <v>1</v>
      </c>
      <c r="F3136" s="4">
        <v>2595.13</v>
      </c>
      <c r="G3136" s="5"/>
      <c r="H3136" s="6">
        <v>1</v>
      </c>
    </row>
    <row r="3137" spans="1:8" x14ac:dyDescent="0.2">
      <c r="A3137" s="10" t="s">
        <v>5222</v>
      </c>
      <c r="B3137" s="10" t="s">
        <v>5221</v>
      </c>
      <c r="C3137" s="10" t="s">
        <v>491</v>
      </c>
      <c r="D3137" s="4">
        <v>2688.01</v>
      </c>
      <c r="E3137" s="3">
        <v>5</v>
      </c>
      <c r="F3137" s="4">
        <v>13440.05</v>
      </c>
      <c r="G3137" s="5"/>
      <c r="H3137" s="6">
        <v>5</v>
      </c>
    </row>
    <row r="3138" spans="1:8" x14ac:dyDescent="0.2">
      <c r="A3138" s="10" t="s">
        <v>5223</v>
      </c>
      <c r="B3138" s="10" t="s">
        <v>5221</v>
      </c>
      <c r="C3138" s="10" t="s">
        <v>934</v>
      </c>
      <c r="D3138" s="4">
        <v>2688.01</v>
      </c>
      <c r="E3138" s="3">
        <v>7</v>
      </c>
      <c r="F3138" s="4">
        <v>18816.07</v>
      </c>
      <c r="G3138" s="5"/>
      <c r="H3138" s="6">
        <v>7</v>
      </c>
    </row>
    <row r="3139" spans="1:8" x14ac:dyDescent="0.2">
      <c r="A3139" s="10" t="s">
        <v>5224</v>
      </c>
      <c r="B3139" s="10" t="s">
        <v>5221</v>
      </c>
      <c r="C3139" s="10" t="s">
        <v>1385</v>
      </c>
      <c r="D3139" s="4">
        <v>2688.01</v>
      </c>
      <c r="E3139" s="3">
        <v>7</v>
      </c>
      <c r="F3139" s="4">
        <v>18816.07</v>
      </c>
      <c r="G3139" s="5"/>
      <c r="H3139" s="6">
        <v>7</v>
      </c>
    </row>
    <row r="3140" spans="1:8" x14ac:dyDescent="0.2">
      <c r="A3140" s="10" t="s">
        <v>5225</v>
      </c>
      <c r="B3140" s="10" t="s">
        <v>5221</v>
      </c>
      <c r="C3140" s="10" t="s">
        <v>1693</v>
      </c>
      <c r="D3140" s="4">
        <v>2688.01</v>
      </c>
      <c r="E3140" s="3">
        <v>8</v>
      </c>
      <c r="F3140" s="4">
        <v>21504.080000000002</v>
      </c>
      <c r="G3140" s="5"/>
      <c r="H3140" s="6">
        <v>8</v>
      </c>
    </row>
    <row r="3141" spans="1:8" x14ac:dyDescent="0.2">
      <c r="A3141" s="10" t="s">
        <v>5226</v>
      </c>
      <c r="B3141" s="10" t="s">
        <v>5221</v>
      </c>
      <c r="C3141" s="10" t="s">
        <v>493</v>
      </c>
      <c r="D3141" s="4">
        <v>2688.01</v>
      </c>
      <c r="E3141" s="3">
        <v>6</v>
      </c>
      <c r="F3141" s="4">
        <v>16128.06</v>
      </c>
      <c r="G3141" s="5"/>
      <c r="H3141" s="6">
        <v>6</v>
      </c>
    </row>
    <row r="3142" spans="1:8" x14ac:dyDescent="0.2">
      <c r="A3142" s="10" t="s">
        <v>5227</v>
      </c>
      <c r="B3142" s="10" t="s">
        <v>5228</v>
      </c>
      <c r="C3142" s="10" t="s">
        <v>934</v>
      </c>
      <c r="D3142" s="4">
        <v>1978.81</v>
      </c>
      <c r="E3142" s="3">
        <v>1</v>
      </c>
      <c r="F3142" s="4">
        <v>1978.81</v>
      </c>
      <c r="G3142" s="5"/>
      <c r="H3142" s="6">
        <v>1</v>
      </c>
    </row>
    <row r="3143" spans="1:8" x14ac:dyDescent="0.2">
      <c r="A3143" s="10" t="s">
        <v>5229</v>
      </c>
      <c r="B3143" s="10" t="s">
        <v>5228</v>
      </c>
      <c r="C3143" s="10" t="s">
        <v>493</v>
      </c>
      <c r="D3143" s="4">
        <v>1978.81</v>
      </c>
      <c r="E3143" s="3">
        <v>1</v>
      </c>
      <c r="F3143" s="4">
        <v>1978.81</v>
      </c>
      <c r="G3143" s="5"/>
      <c r="H3143" s="6">
        <v>1</v>
      </c>
    </row>
    <row r="3144" spans="1:8" x14ac:dyDescent="0.2">
      <c r="A3144" s="10" t="s">
        <v>5230</v>
      </c>
      <c r="B3144" s="10" t="s">
        <v>5231</v>
      </c>
      <c r="C3144" s="10" t="s">
        <v>491</v>
      </c>
      <c r="D3144" s="4">
        <v>1978.81</v>
      </c>
      <c r="E3144" s="3">
        <v>1</v>
      </c>
      <c r="F3144" s="4">
        <v>1978.81</v>
      </c>
      <c r="G3144" s="5"/>
      <c r="H3144" s="6">
        <v>1</v>
      </c>
    </row>
    <row r="3145" spans="1:8" x14ac:dyDescent="0.2">
      <c r="A3145" s="10" t="s">
        <v>5232</v>
      </c>
      <c r="B3145" s="10" t="s">
        <v>5231</v>
      </c>
      <c r="C3145" s="10" t="s">
        <v>1385</v>
      </c>
      <c r="D3145" s="4">
        <v>1978.81</v>
      </c>
      <c r="E3145" s="3">
        <v>2</v>
      </c>
      <c r="F3145" s="4">
        <v>3957.62</v>
      </c>
      <c r="G3145" s="5"/>
      <c r="H3145" s="6">
        <v>2</v>
      </c>
    </row>
    <row r="3146" spans="1:8" x14ac:dyDescent="0.2">
      <c r="A3146" s="10" t="s">
        <v>5233</v>
      </c>
      <c r="B3146" s="10" t="s">
        <v>5231</v>
      </c>
      <c r="C3146" s="10" t="s">
        <v>493</v>
      </c>
      <c r="D3146" s="4">
        <v>1978.81</v>
      </c>
      <c r="E3146" s="3">
        <v>1</v>
      </c>
      <c r="F3146" s="4">
        <v>1978.81</v>
      </c>
      <c r="G3146" s="5"/>
      <c r="H3146" s="6">
        <v>1</v>
      </c>
    </row>
    <row r="3147" spans="1:8" x14ac:dyDescent="0.2">
      <c r="A3147" s="10" t="s">
        <v>5234</v>
      </c>
      <c r="B3147" s="10" t="s">
        <v>5235</v>
      </c>
      <c r="C3147" s="10" t="s">
        <v>1377</v>
      </c>
      <c r="D3147" s="4">
        <v>1592.94</v>
      </c>
      <c r="E3147" s="3">
        <v>4</v>
      </c>
      <c r="F3147" s="4">
        <v>6371.76</v>
      </c>
      <c r="G3147" s="5"/>
      <c r="H3147" s="6">
        <v>4</v>
      </c>
    </row>
    <row r="3148" spans="1:8" x14ac:dyDescent="0.2">
      <c r="A3148" s="10" t="s">
        <v>5236</v>
      </c>
      <c r="B3148" s="10" t="s">
        <v>5235</v>
      </c>
      <c r="C3148" s="10" t="s">
        <v>536</v>
      </c>
      <c r="D3148" s="4">
        <v>1532.71</v>
      </c>
      <c r="E3148" s="3">
        <v>2</v>
      </c>
      <c r="F3148" s="4">
        <v>3065.42</v>
      </c>
      <c r="G3148" s="5"/>
      <c r="H3148" s="6">
        <v>2</v>
      </c>
    </row>
    <row r="3149" spans="1:8" x14ac:dyDescent="0.2">
      <c r="A3149" s="10" t="s">
        <v>5237</v>
      </c>
      <c r="B3149" s="10" t="s">
        <v>5235</v>
      </c>
      <c r="C3149" s="10" t="s">
        <v>491</v>
      </c>
      <c r="D3149" s="4">
        <v>1592.94</v>
      </c>
      <c r="E3149" s="3">
        <v>3</v>
      </c>
      <c r="F3149" s="4">
        <v>4778.82</v>
      </c>
      <c r="G3149" s="5"/>
      <c r="H3149" s="6">
        <v>3</v>
      </c>
    </row>
    <row r="3150" spans="1:8" x14ac:dyDescent="0.2">
      <c r="A3150" s="10" t="s">
        <v>5238</v>
      </c>
      <c r="B3150" s="10" t="s">
        <v>5239</v>
      </c>
      <c r="C3150" s="10" t="s">
        <v>1377</v>
      </c>
      <c r="D3150" s="4">
        <v>1592.94</v>
      </c>
      <c r="E3150" s="3">
        <v>1</v>
      </c>
      <c r="F3150" s="4">
        <v>1592.94</v>
      </c>
      <c r="G3150" s="5"/>
      <c r="H3150" s="6">
        <v>1</v>
      </c>
    </row>
    <row r="3151" spans="1:8" x14ac:dyDescent="0.2">
      <c r="A3151" s="10" t="s">
        <v>5240</v>
      </c>
      <c r="B3151" s="10" t="s">
        <v>5239</v>
      </c>
      <c r="C3151" s="10" t="s">
        <v>491</v>
      </c>
      <c r="D3151" s="4">
        <v>1592.94</v>
      </c>
      <c r="E3151" s="3">
        <v>3</v>
      </c>
      <c r="F3151" s="4">
        <v>4778.82</v>
      </c>
      <c r="G3151" s="5"/>
      <c r="H3151" s="6">
        <v>3</v>
      </c>
    </row>
    <row r="3152" spans="1:8" x14ac:dyDescent="0.2">
      <c r="A3152" s="10" t="s">
        <v>5241</v>
      </c>
      <c r="B3152" s="10" t="s">
        <v>5242</v>
      </c>
      <c r="C3152" s="10" t="s">
        <v>1377</v>
      </c>
      <c r="D3152" s="4">
        <v>1592.94</v>
      </c>
      <c r="E3152" s="3">
        <v>3</v>
      </c>
      <c r="F3152" s="4">
        <v>4778.82</v>
      </c>
      <c r="G3152" s="5"/>
      <c r="H3152" s="6">
        <v>3</v>
      </c>
    </row>
    <row r="3153" spans="1:8" x14ac:dyDescent="0.2">
      <c r="A3153" s="10" t="s">
        <v>5243</v>
      </c>
      <c r="B3153" s="10" t="s">
        <v>5244</v>
      </c>
      <c r="C3153" s="10" t="s">
        <v>1377</v>
      </c>
      <c r="D3153" s="4">
        <v>1592.94</v>
      </c>
      <c r="E3153" s="3">
        <v>3</v>
      </c>
      <c r="F3153" s="4">
        <v>4778.82</v>
      </c>
      <c r="G3153" s="5"/>
      <c r="H3153" s="6">
        <v>3</v>
      </c>
    </row>
    <row r="3154" spans="1:8" x14ac:dyDescent="0.2">
      <c r="A3154" s="10" t="s">
        <v>5245</v>
      </c>
      <c r="B3154" s="10" t="s">
        <v>5244</v>
      </c>
      <c r="C3154" s="10" t="s">
        <v>491</v>
      </c>
      <c r="D3154" s="4">
        <v>1592.94</v>
      </c>
      <c r="E3154" s="3">
        <v>8</v>
      </c>
      <c r="F3154" s="4">
        <v>12743.52</v>
      </c>
      <c r="G3154" s="5"/>
      <c r="H3154" s="6">
        <v>8</v>
      </c>
    </row>
    <row r="3155" spans="1:8" x14ac:dyDescent="0.2">
      <c r="A3155" s="10" t="s">
        <v>5246</v>
      </c>
      <c r="B3155" s="10" t="s">
        <v>5244</v>
      </c>
      <c r="C3155" s="10" t="s">
        <v>934</v>
      </c>
      <c r="D3155" s="4">
        <v>1592.94</v>
      </c>
      <c r="E3155" s="3">
        <v>6</v>
      </c>
      <c r="F3155" s="4">
        <v>9557.64</v>
      </c>
      <c r="G3155" s="5"/>
      <c r="H3155" s="6">
        <v>6</v>
      </c>
    </row>
    <row r="3156" spans="1:8" x14ac:dyDescent="0.2">
      <c r="A3156" s="10" t="s">
        <v>5247</v>
      </c>
      <c r="B3156" s="10" t="s">
        <v>5244</v>
      </c>
      <c r="C3156" s="10" t="s">
        <v>1385</v>
      </c>
      <c r="D3156" s="4">
        <v>1592.94</v>
      </c>
      <c r="E3156" s="3">
        <v>11</v>
      </c>
      <c r="F3156" s="4">
        <v>17522.34</v>
      </c>
      <c r="G3156" s="5"/>
      <c r="H3156" s="6">
        <v>11</v>
      </c>
    </row>
    <row r="3157" spans="1:8" x14ac:dyDescent="0.2">
      <c r="A3157" s="10" t="s">
        <v>5248</v>
      </c>
      <c r="B3157" s="10" t="s">
        <v>5244</v>
      </c>
      <c r="C3157" s="10" t="s">
        <v>493</v>
      </c>
      <c r="D3157" s="4">
        <v>1592.95</v>
      </c>
      <c r="E3157" s="3">
        <v>6</v>
      </c>
      <c r="F3157" s="7">
        <v>9557.7000000000007</v>
      </c>
      <c r="G3157" s="5"/>
      <c r="H3157" s="6">
        <v>6</v>
      </c>
    </row>
    <row r="3158" spans="1:8" x14ac:dyDescent="0.2">
      <c r="A3158" s="10" t="s">
        <v>5249</v>
      </c>
      <c r="B3158" s="10" t="s">
        <v>5250</v>
      </c>
      <c r="C3158" s="10" t="s">
        <v>1377</v>
      </c>
      <c r="D3158" s="4">
        <v>1592.95</v>
      </c>
      <c r="E3158" s="3">
        <v>2</v>
      </c>
      <c r="F3158" s="7">
        <v>3185.9</v>
      </c>
      <c r="G3158" s="5"/>
      <c r="H3158" s="6">
        <v>2</v>
      </c>
    </row>
    <row r="3159" spans="1:8" x14ac:dyDescent="0.2">
      <c r="A3159" s="10" t="s">
        <v>5251</v>
      </c>
      <c r="B3159" s="10" t="s">
        <v>5250</v>
      </c>
      <c r="C3159" s="10" t="s">
        <v>536</v>
      </c>
      <c r="D3159" s="4">
        <v>1592.95</v>
      </c>
      <c r="E3159" s="3">
        <v>3</v>
      </c>
      <c r="F3159" s="4">
        <v>4778.8500000000004</v>
      </c>
      <c r="G3159" s="5"/>
      <c r="H3159" s="6">
        <v>3</v>
      </c>
    </row>
    <row r="3160" spans="1:8" x14ac:dyDescent="0.2">
      <c r="A3160" s="10" t="s">
        <v>5252</v>
      </c>
      <c r="B3160" s="10" t="s">
        <v>5250</v>
      </c>
      <c r="C3160" s="10" t="s">
        <v>491</v>
      </c>
      <c r="D3160" s="4">
        <v>1592.94</v>
      </c>
      <c r="E3160" s="3">
        <v>7</v>
      </c>
      <c r="F3160" s="4">
        <v>11150.58</v>
      </c>
      <c r="G3160" s="5"/>
      <c r="H3160" s="6">
        <v>7</v>
      </c>
    </row>
    <row r="3161" spans="1:8" x14ac:dyDescent="0.2">
      <c r="A3161" s="10" t="s">
        <v>5253</v>
      </c>
      <c r="B3161" s="10" t="s">
        <v>5250</v>
      </c>
      <c r="C3161" s="10" t="s">
        <v>934</v>
      </c>
      <c r="D3161" s="4">
        <v>1592.94</v>
      </c>
      <c r="E3161" s="3">
        <v>4</v>
      </c>
      <c r="F3161" s="4">
        <v>6371.76</v>
      </c>
      <c r="G3161" s="5"/>
      <c r="H3161" s="6">
        <v>4</v>
      </c>
    </row>
    <row r="3162" spans="1:8" x14ac:dyDescent="0.2">
      <c r="A3162" s="10" t="s">
        <v>5254</v>
      </c>
      <c r="B3162" s="10" t="s">
        <v>5250</v>
      </c>
      <c r="C3162" s="10" t="s">
        <v>1385</v>
      </c>
      <c r="D3162" s="4">
        <v>1592.94</v>
      </c>
      <c r="E3162" s="3">
        <v>10</v>
      </c>
      <c r="F3162" s="7">
        <v>15929.4</v>
      </c>
      <c r="G3162" s="5"/>
      <c r="H3162" s="6">
        <v>10</v>
      </c>
    </row>
    <row r="3163" spans="1:8" x14ac:dyDescent="0.2">
      <c r="A3163" s="10" t="s">
        <v>5255</v>
      </c>
      <c r="B3163" s="10" t="s">
        <v>5250</v>
      </c>
      <c r="C3163" s="10" t="s">
        <v>1693</v>
      </c>
      <c r="D3163" s="4">
        <v>1592.94</v>
      </c>
      <c r="E3163" s="3">
        <v>3</v>
      </c>
      <c r="F3163" s="4">
        <v>4778.82</v>
      </c>
      <c r="G3163" s="5"/>
      <c r="H3163" s="6">
        <v>3</v>
      </c>
    </row>
    <row r="3164" spans="1:8" x14ac:dyDescent="0.2">
      <c r="A3164" s="10" t="s">
        <v>5256</v>
      </c>
      <c r="B3164" s="10" t="s">
        <v>5250</v>
      </c>
      <c r="C3164" s="10" t="s">
        <v>493</v>
      </c>
      <c r="D3164" s="4">
        <v>1592.94</v>
      </c>
      <c r="E3164" s="3">
        <v>5</v>
      </c>
      <c r="F3164" s="7">
        <v>7964.7</v>
      </c>
      <c r="G3164" s="5"/>
      <c r="H3164" s="6">
        <v>5</v>
      </c>
    </row>
    <row r="3165" spans="1:8" x14ac:dyDescent="0.2">
      <c r="A3165" s="10" t="s">
        <v>5257</v>
      </c>
      <c r="B3165" s="10" t="s">
        <v>5258</v>
      </c>
      <c r="C3165" s="10" t="s">
        <v>1377</v>
      </c>
      <c r="D3165" s="4">
        <v>1192.9000000000001</v>
      </c>
      <c r="E3165" s="3">
        <v>1</v>
      </c>
      <c r="F3165" s="7">
        <v>1192.9000000000001</v>
      </c>
      <c r="G3165" s="5"/>
      <c r="H3165" s="6">
        <v>1</v>
      </c>
    </row>
    <row r="3166" spans="1:8" x14ac:dyDescent="0.2">
      <c r="A3166" s="10" t="s">
        <v>5259</v>
      </c>
      <c r="B3166" s="10" t="s">
        <v>5258</v>
      </c>
      <c r="C3166" s="10" t="s">
        <v>491</v>
      </c>
      <c r="D3166" s="4">
        <v>1192.9000000000001</v>
      </c>
      <c r="E3166" s="3">
        <v>2</v>
      </c>
      <c r="F3166" s="7">
        <v>2385.8000000000002</v>
      </c>
      <c r="G3166" s="5"/>
      <c r="H3166" s="6">
        <v>2</v>
      </c>
    </row>
    <row r="3167" spans="1:8" x14ac:dyDescent="0.2">
      <c r="A3167" s="10" t="s">
        <v>5260</v>
      </c>
      <c r="B3167" s="10" t="s">
        <v>5258</v>
      </c>
      <c r="C3167" s="10" t="s">
        <v>1385</v>
      </c>
      <c r="D3167" s="4">
        <v>1192.9000000000001</v>
      </c>
      <c r="E3167" s="3">
        <v>4</v>
      </c>
      <c r="F3167" s="7">
        <v>4771.6000000000004</v>
      </c>
      <c r="G3167" s="5"/>
      <c r="H3167" s="6">
        <v>4</v>
      </c>
    </row>
    <row r="3168" spans="1:8" x14ac:dyDescent="0.2">
      <c r="A3168" s="10" t="s">
        <v>5261</v>
      </c>
      <c r="B3168" s="10" t="s">
        <v>5258</v>
      </c>
      <c r="C3168" s="10" t="s">
        <v>493</v>
      </c>
      <c r="D3168" s="4">
        <v>1192.9000000000001</v>
      </c>
      <c r="E3168" s="3">
        <v>1</v>
      </c>
      <c r="F3168" s="7">
        <v>1192.9000000000001</v>
      </c>
      <c r="G3168" s="5"/>
      <c r="H3168" s="6">
        <v>1</v>
      </c>
    </row>
    <row r="3169" spans="1:8" x14ac:dyDescent="0.2">
      <c r="A3169" s="10" t="s">
        <v>5262</v>
      </c>
      <c r="B3169" s="10" t="s">
        <v>5263</v>
      </c>
      <c r="C3169" s="10" t="s">
        <v>1377</v>
      </c>
      <c r="D3169" s="4">
        <v>1192.9000000000001</v>
      </c>
      <c r="E3169" s="3">
        <v>3</v>
      </c>
      <c r="F3169" s="7">
        <v>3578.7</v>
      </c>
      <c r="G3169" s="5"/>
      <c r="H3169" s="6">
        <v>3</v>
      </c>
    </row>
    <row r="3170" spans="1:8" x14ac:dyDescent="0.2">
      <c r="A3170" s="10" t="s">
        <v>5264</v>
      </c>
      <c r="B3170" s="10" t="s">
        <v>5263</v>
      </c>
      <c r="C3170" s="10" t="s">
        <v>491</v>
      </c>
      <c r="D3170" s="4">
        <v>1192.9000000000001</v>
      </c>
      <c r="E3170" s="3">
        <v>5</v>
      </c>
      <c r="F3170" s="7">
        <v>5964.5</v>
      </c>
      <c r="G3170" s="5"/>
      <c r="H3170" s="6">
        <v>5</v>
      </c>
    </row>
    <row r="3171" spans="1:8" x14ac:dyDescent="0.2">
      <c r="A3171" s="10" t="s">
        <v>5265</v>
      </c>
      <c r="B3171" s="10" t="s">
        <v>5263</v>
      </c>
      <c r="C3171" s="10" t="s">
        <v>1385</v>
      </c>
      <c r="D3171" s="4">
        <v>1192.9000000000001</v>
      </c>
      <c r="E3171" s="3">
        <v>6</v>
      </c>
      <c r="F3171" s="7">
        <v>7157.4</v>
      </c>
      <c r="G3171" s="5"/>
      <c r="H3171" s="6">
        <v>6</v>
      </c>
    </row>
    <row r="3172" spans="1:8" x14ac:dyDescent="0.2">
      <c r="A3172" s="10" t="s">
        <v>5266</v>
      </c>
      <c r="B3172" s="10" t="s">
        <v>5263</v>
      </c>
      <c r="C3172" s="10" t="s">
        <v>493</v>
      </c>
      <c r="D3172" s="4">
        <v>1192.9000000000001</v>
      </c>
      <c r="E3172" s="3">
        <v>1</v>
      </c>
      <c r="F3172" s="7">
        <v>1192.9000000000001</v>
      </c>
      <c r="G3172" s="5"/>
      <c r="H3172" s="6">
        <v>1</v>
      </c>
    </row>
    <row r="3173" spans="1:8" x14ac:dyDescent="0.2">
      <c r="A3173" s="10" t="s">
        <v>5267</v>
      </c>
      <c r="B3173" s="10" t="s">
        <v>5268</v>
      </c>
      <c r="C3173" s="10" t="s">
        <v>934</v>
      </c>
      <c r="D3173" s="4">
        <v>1258</v>
      </c>
      <c r="E3173" s="3">
        <v>1</v>
      </c>
      <c r="F3173" s="8">
        <v>1258</v>
      </c>
      <c r="G3173" s="5"/>
      <c r="H3173" s="6">
        <v>1</v>
      </c>
    </row>
    <row r="3174" spans="1:8" x14ac:dyDescent="0.2">
      <c r="A3174" s="10" t="s">
        <v>5269</v>
      </c>
      <c r="B3174" s="10" t="s">
        <v>5270</v>
      </c>
      <c r="C3174" s="10" t="s">
        <v>1377</v>
      </c>
      <c r="D3174" s="2">
        <v>750.82</v>
      </c>
      <c r="E3174" s="3">
        <v>1</v>
      </c>
      <c r="F3174" s="2">
        <v>750.82</v>
      </c>
      <c r="G3174" s="5"/>
      <c r="H3174" s="6">
        <v>1</v>
      </c>
    </row>
    <row r="3175" spans="1:8" x14ac:dyDescent="0.2">
      <c r="A3175" s="10" t="s">
        <v>5271</v>
      </c>
      <c r="B3175" s="10" t="s">
        <v>5270</v>
      </c>
      <c r="C3175" s="10" t="s">
        <v>491</v>
      </c>
      <c r="D3175" s="2">
        <v>750.82</v>
      </c>
      <c r="E3175" s="3">
        <v>5</v>
      </c>
      <c r="F3175" s="7">
        <v>3754.1</v>
      </c>
      <c r="G3175" s="5"/>
      <c r="H3175" s="6">
        <v>5</v>
      </c>
    </row>
    <row r="3176" spans="1:8" x14ac:dyDescent="0.2">
      <c r="A3176" s="10" t="s">
        <v>5272</v>
      </c>
      <c r="B3176" s="10" t="s">
        <v>5270</v>
      </c>
      <c r="C3176" s="10" t="s">
        <v>1385</v>
      </c>
      <c r="D3176" s="2">
        <v>750.82</v>
      </c>
      <c r="E3176" s="3">
        <v>5</v>
      </c>
      <c r="F3176" s="7">
        <v>3754.1</v>
      </c>
      <c r="G3176" s="5"/>
      <c r="H3176" s="6">
        <v>5</v>
      </c>
    </row>
    <row r="3177" spans="1:8" x14ac:dyDescent="0.2">
      <c r="A3177" s="10" t="s">
        <v>5273</v>
      </c>
      <c r="B3177" s="10" t="s">
        <v>5270</v>
      </c>
      <c r="C3177" s="10" t="s">
        <v>493</v>
      </c>
      <c r="D3177" s="2">
        <v>750.82</v>
      </c>
      <c r="E3177" s="3">
        <v>2</v>
      </c>
      <c r="F3177" s="4">
        <v>1501.64</v>
      </c>
      <c r="G3177" s="5"/>
      <c r="H3177" s="6">
        <v>2</v>
      </c>
    </row>
    <row r="3178" spans="1:8" x14ac:dyDescent="0.2">
      <c r="A3178" s="10" t="s">
        <v>5274</v>
      </c>
      <c r="B3178" s="10" t="s">
        <v>5275</v>
      </c>
      <c r="C3178" s="10" t="s">
        <v>491</v>
      </c>
      <c r="D3178" s="2">
        <v>750.82</v>
      </c>
      <c r="E3178" s="3">
        <v>1</v>
      </c>
      <c r="F3178" s="2">
        <v>750.82</v>
      </c>
      <c r="G3178" s="5"/>
      <c r="H3178" s="6">
        <v>1</v>
      </c>
    </row>
    <row r="3179" spans="1:8" x14ac:dyDescent="0.2">
      <c r="A3179" s="10" t="s">
        <v>5276</v>
      </c>
      <c r="B3179" s="10" t="s">
        <v>5275</v>
      </c>
      <c r="C3179" s="10" t="s">
        <v>1385</v>
      </c>
      <c r="D3179" s="2">
        <v>750.82</v>
      </c>
      <c r="E3179" s="3">
        <v>7</v>
      </c>
      <c r="F3179" s="4">
        <v>5255.74</v>
      </c>
      <c r="G3179" s="5"/>
      <c r="H3179" s="6">
        <v>7</v>
      </c>
    </row>
    <row r="3180" spans="1:8" x14ac:dyDescent="0.2">
      <c r="A3180" s="10" t="s">
        <v>5277</v>
      </c>
      <c r="B3180" s="10" t="s">
        <v>5275</v>
      </c>
      <c r="C3180" s="10" t="s">
        <v>493</v>
      </c>
      <c r="D3180" s="2">
        <v>750.82</v>
      </c>
      <c r="E3180" s="3">
        <v>2</v>
      </c>
      <c r="F3180" s="4">
        <v>1501.64</v>
      </c>
      <c r="G3180" s="5"/>
      <c r="H3180" s="6">
        <v>2</v>
      </c>
    </row>
    <row r="3181" spans="1:8" x14ac:dyDescent="0.2">
      <c r="A3181" s="10" t="s">
        <v>5278</v>
      </c>
      <c r="B3181" s="10" t="s">
        <v>5279</v>
      </c>
      <c r="C3181" s="10" t="s">
        <v>934</v>
      </c>
      <c r="D3181" s="4">
        <v>1323</v>
      </c>
      <c r="E3181" s="3">
        <v>1</v>
      </c>
      <c r="F3181" s="8">
        <v>1323</v>
      </c>
      <c r="G3181" s="5"/>
      <c r="H3181" s="6">
        <v>1</v>
      </c>
    </row>
    <row r="3182" spans="1:8" x14ac:dyDescent="0.2">
      <c r="A3182" s="10" t="s">
        <v>5280</v>
      </c>
      <c r="B3182" s="10" t="s">
        <v>5281</v>
      </c>
      <c r="C3182" s="10" t="s">
        <v>491</v>
      </c>
      <c r="D3182" s="4">
        <v>1992.99</v>
      </c>
      <c r="E3182" s="3">
        <v>2</v>
      </c>
      <c r="F3182" s="4">
        <v>3985.98</v>
      </c>
      <c r="G3182" s="5"/>
      <c r="H3182" s="6">
        <v>2</v>
      </c>
    </row>
    <row r="3183" spans="1:8" x14ac:dyDescent="0.2">
      <c r="A3183" s="10" t="s">
        <v>5282</v>
      </c>
      <c r="B3183" s="10" t="s">
        <v>5281</v>
      </c>
      <c r="C3183" s="10" t="s">
        <v>1385</v>
      </c>
      <c r="D3183" s="4">
        <v>1992.99</v>
      </c>
      <c r="E3183" s="3">
        <v>1</v>
      </c>
      <c r="F3183" s="4">
        <v>1992.99</v>
      </c>
      <c r="G3183" s="5"/>
      <c r="H3183" s="6">
        <v>1</v>
      </c>
    </row>
    <row r="3184" spans="1:8" x14ac:dyDescent="0.2">
      <c r="A3184" s="10" t="s">
        <v>5283</v>
      </c>
      <c r="B3184" s="10" t="s">
        <v>5281</v>
      </c>
      <c r="C3184" s="10" t="s">
        <v>493</v>
      </c>
      <c r="D3184" s="4">
        <v>1992.99</v>
      </c>
      <c r="E3184" s="3">
        <v>2</v>
      </c>
      <c r="F3184" s="4">
        <v>3985.98</v>
      </c>
      <c r="G3184" s="5"/>
      <c r="H3184" s="6">
        <v>2</v>
      </c>
    </row>
    <row r="3185" spans="1:8" x14ac:dyDescent="0.2">
      <c r="A3185" s="10" t="s">
        <v>5284</v>
      </c>
      <c r="B3185" s="10" t="s">
        <v>5285</v>
      </c>
      <c r="C3185" s="10" t="s">
        <v>536</v>
      </c>
      <c r="D3185" s="4">
        <v>1992.99</v>
      </c>
      <c r="E3185" s="3">
        <v>2</v>
      </c>
      <c r="F3185" s="4">
        <v>3985.98</v>
      </c>
      <c r="G3185" s="5"/>
      <c r="H3185" s="6">
        <v>2</v>
      </c>
    </row>
    <row r="3186" spans="1:8" x14ac:dyDescent="0.2">
      <c r="A3186" s="10" t="s">
        <v>5286</v>
      </c>
      <c r="B3186" s="10" t="s">
        <v>5285</v>
      </c>
      <c r="C3186" s="10" t="s">
        <v>491</v>
      </c>
      <c r="D3186" s="4">
        <v>1992.99</v>
      </c>
      <c r="E3186" s="3">
        <v>5</v>
      </c>
      <c r="F3186" s="4">
        <v>9964.9500000000007</v>
      </c>
      <c r="G3186" s="5"/>
      <c r="H3186" s="6">
        <v>5</v>
      </c>
    </row>
    <row r="3187" spans="1:8" x14ac:dyDescent="0.2">
      <c r="A3187" s="10" t="s">
        <v>5287</v>
      </c>
      <c r="B3187" s="10" t="s">
        <v>5285</v>
      </c>
      <c r="C3187" s="10" t="s">
        <v>1385</v>
      </c>
      <c r="D3187" s="4">
        <v>1992.99</v>
      </c>
      <c r="E3187" s="3">
        <v>4</v>
      </c>
      <c r="F3187" s="4">
        <v>7971.96</v>
      </c>
      <c r="G3187" s="5"/>
      <c r="H3187" s="6">
        <v>4</v>
      </c>
    </row>
    <row r="3188" spans="1:8" x14ac:dyDescent="0.2">
      <c r="A3188" s="10" t="s">
        <v>5288</v>
      </c>
      <c r="B3188" s="10" t="s">
        <v>5285</v>
      </c>
      <c r="C3188" s="10" t="s">
        <v>1693</v>
      </c>
      <c r="D3188" s="4">
        <v>1992.99</v>
      </c>
      <c r="E3188" s="3">
        <v>1</v>
      </c>
      <c r="F3188" s="4">
        <v>1992.99</v>
      </c>
      <c r="G3188" s="5"/>
      <c r="H3188" s="6">
        <v>1</v>
      </c>
    </row>
    <row r="3189" spans="1:8" x14ac:dyDescent="0.2">
      <c r="A3189" s="10" t="s">
        <v>5289</v>
      </c>
      <c r="B3189" s="10" t="s">
        <v>5285</v>
      </c>
      <c r="C3189" s="10" t="s">
        <v>493</v>
      </c>
      <c r="D3189" s="4">
        <v>1992.99</v>
      </c>
      <c r="E3189" s="3">
        <v>2</v>
      </c>
      <c r="F3189" s="4">
        <v>3985.98</v>
      </c>
      <c r="G3189" s="5"/>
      <c r="H3189" s="6">
        <v>2</v>
      </c>
    </row>
    <row r="3190" spans="1:8" x14ac:dyDescent="0.2">
      <c r="A3190" s="10" t="s">
        <v>5290</v>
      </c>
      <c r="B3190" s="10" t="s">
        <v>5291</v>
      </c>
      <c r="C3190" s="10" t="s">
        <v>1377</v>
      </c>
      <c r="D3190" s="2">
        <v>879.65</v>
      </c>
      <c r="E3190" s="3">
        <v>3</v>
      </c>
      <c r="F3190" s="4">
        <v>2638.95</v>
      </c>
      <c r="G3190" s="5"/>
      <c r="H3190" s="6">
        <v>3</v>
      </c>
    </row>
    <row r="3191" spans="1:8" x14ac:dyDescent="0.2">
      <c r="A3191" s="10" t="s">
        <v>5292</v>
      </c>
      <c r="B3191" s="10" t="s">
        <v>5291</v>
      </c>
      <c r="C3191" s="10" t="s">
        <v>491</v>
      </c>
      <c r="D3191" s="2">
        <v>879.65</v>
      </c>
      <c r="E3191" s="3">
        <v>5</v>
      </c>
      <c r="F3191" s="4">
        <v>4398.25</v>
      </c>
      <c r="G3191" s="5"/>
      <c r="H3191" s="6">
        <v>5</v>
      </c>
    </row>
    <row r="3192" spans="1:8" x14ac:dyDescent="0.2">
      <c r="A3192" s="10" t="s">
        <v>5293</v>
      </c>
      <c r="B3192" s="10" t="s">
        <v>5291</v>
      </c>
      <c r="C3192" s="10" t="s">
        <v>1385</v>
      </c>
      <c r="D3192" s="2">
        <v>879.65</v>
      </c>
      <c r="E3192" s="3">
        <v>8</v>
      </c>
      <c r="F3192" s="7">
        <v>7037.2</v>
      </c>
      <c r="G3192" s="5"/>
      <c r="H3192" s="6">
        <v>8</v>
      </c>
    </row>
    <row r="3193" spans="1:8" x14ac:dyDescent="0.2">
      <c r="A3193" s="10" t="s">
        <v>5294</v>
      </c>
      <c r="B3193" s="10" t="s">
        <v>5291</v>
      </c>
      <c r="C3193" s="10" t="s">
        <v>493</v>
      </c>
      <c r="D3193" s="2">
        <v>879.65</v>
      </c>
      <c r="E3193" s="3">
        <v>5</v>
      </c>
      <c r="F3193" s="4">
        <v>4398.25</v>
      </c>
      <c r="G3193" s="5"/>
      <c r="H3193" s="6">
        <v>5</v>
      </c>
    </row>
    <row r="3194" spans="1:8" x14ac:dyDescent="0.2">
      <c r="A3194" s="10" t="s">
        <v>5295</v>
      </c>
      <c r="B3194" s="10" t="s">
        <v>5296</v>
      </c>
      <c r="C3194" s="10" t="s">
        <v>934</v>
      </c>
      <c r="D3194" s="2">
        <v>981.9</v>
      </c>
      <c r="E3194" s="3">
        <v>11</v>
      </c>
      <c r="F3194" s="7">
        <v>10800.9</v>
      </c>
      <c r="G3194" s="5"/>
      <c r="H3194" s="6">
        <v>11</v>
      </c>
    </row>
    <row r="3195" spans="1:8" x14ac:dyDescent="0.2">
      <c r="A3195" s="10" t="s">
        <v>5297</v>
      </c>
      <c r="B3195" s="10" t="s">
        <v>5298</v>
      </c>
      <c r="C3195" s="10" t="s">
        <v>1377</v>
      </c>
      <c r="D3195" s="2">
        <v>488.42</v>
      </c>
      <c r="E3195" s="3">
        <v>2</v>
      </c>
      <c r="F3195" s="2">
        <v>976.84</v>
      </c>
      <c r="G3195" s="5"/>
      <c r="H3195" s="6">
        <v>2</v>
      </c>
    </row>
    <row r="3196" spans="1:8" x14ac:dyDescent="0.2">
      <c r="A3196" s="10" t="s">
        <v>5299</v>
      </c>
      <c r="B3196" s="10" t="s">
        <v>5298</v>
      </c>
      <c r="C3196" s="10" t="s">
        <v>491</v>
      </c>
      <c r="D3196" s="2">
        <v>955</v>
      </c>
      <c r="E3196" s="3">
        <v>5</v>
      </c>
      <c r="F3196" s="8">
        <v>4775</v>
      </c>
      <c r="G3196" s="5"/>
      <c r="H3196" s="6">
        <v>5</v>
      </c>
    </row>
    <row r="3197" spans="1:8" x14ac:dyDescent="0.2">
      <c r="A3197" s="10" t="s">
        <v>5300</v>
      </c>
      <c r="B3197" s="10" t="s">
        <v>5298</v>
      </c>
      <c r="C3197" s="10" t="s">
        <v>1385</v>
      </c>
      <c r="D3197" s="2">
        <v>488.42</v>
      </c>
      <c r="E3197" s="3">
        <v>2</v>
      </c>
      <c r="F3197" s="2">
        <v>976.84</v>
      </c>
      <c r="G3197" s="5"/>
      <c r="H3197" s="6">
        <v>2</v>
      </c>
    </row>
    <row r="3198" spans="1:8" x14ac:dyDescent="0.2">
      <c r="A3198" s="10" t="s">
        <v>5301</v>
      </c>
      <c r="B3198" s="10" t="s">
        <v>5302</v>
      </c>
      <c r="C3198" s="10" t="s">
        <v>1377</v>
      </c>
      <c r="D3198" s="2">
        <v>488.42</v>
      </c>
      <c r="E3198" s="3">
        <v>1</v>
      </c>
      <c r="F3198" s="2">
        <v>488.42</v>
      </c>
      <c r="G3198" s="5"/>
      <c r="H3198" s="6">
        <v>1</v>
      </c>
    </row>
    <row r="3199" spans="1:8" x14ac:dyDescent="0.2">
      <c r="A3199" s="10" t="s">
        <v>5303</v>
      </c>
      <c r="B3199" s="10" t="s">
        <v>5302</v>
      </c>
      <c r="C3199" s="10" t="s">
        <v>491</v>
      </c>
      <c r="D3199" s="2">
        <v>488.42</v>
      </c>
      <c r="E3199" s="3">
        <v>3</v>
      </c>
      <c r="F3199" s="4">
        <v>1465.26</v>
      </c>
      <c r="G3199" s="5"/>
      <c r="H3199" s="6">
        <v>3</v>
      </c>
    </row>
    <row r="3200" spans="1:8" x14ac:dyDescent="0.2">
      <c r="A3200" s="10" t="s">
        <v>5304</v>
      </c>
      <c r="B3200" s="10" t="s">
        <v>5305</v>
      </c>
      <c r="C3200" s="10" t="s">
        <v>491</v>
      </c>
      <c r="D3200" s="4">
        <v>1884.42</v>
      </c>
      <c r="E3200" s="3">
        <v>2</v>
      </c>
      <c r="F3200" s="4">
        <v>3768.84</v>
      </c>
      <c r="G3200" s="5"/>
      <c r="H3200" s="6">
        <v>2</v>
      </c>
    </row>
    <row r="3201" spans="1:8" x14ac:dyDescent="0.2">
      <c r="A3201" s="10" t="s">
        <v>5306</v>
      </c>
      <c r="B3201" s="10" t="s">
        <v>5305</v>
      </c>
      <c r="C3201" s="10" t="s">
        <v>934</v>
      </c>
      <c r="D3201" s="4">
        <v>1884.42</v>
      </c>
      <c r="E3201" s="3">
        <v>2</v>
      </c>
      <c r="F3201" s="4">
        <v>3768.84</v>
      </c>
      <c r="G3201" s="5"/>
      <c r="H3201" s="6">
        <v>2</v>
      </c>
    </row>
    <row r="3202" spans="1:8" x14ac:dyDescent="0.2">
      <c r="A3202" s="10" t="s">
        <v>5307</v>
      </c>
      <c r="B3202" s="10" t="s">
        <v>5305</v>
      </c>
      <c r="C3202" s="10" t="s">
        <v>1385</v>
      </c>
      <c r="D3202" s="4">
        <v>1884.42</v>
      </c>
      <c r="E3202" s="3">
        <v>2</v>
      </c>
      <c r="F3202" s="4">
        <v>3768.84</v>
      </c>
      <c r="G3202" s="5"/>
      <c r="H3202" s="6">
        <v>2</v>
      </c>
    </row>
    <row r="3203" spans="1:8" x14ac:dyDescent="0.2">
      <c r="A3203" s="10" t="s">
        <v>5308</v>
      </c>
      <c r="B3203" s="10" t="s">
        <v>5305</v>
      </c>
      <c r="C3203" s="10" t="s">
        <v>493</v>
      </c>
      <c r="D3203" s="4">
        <v>1884.42</v>
      </c>
      <c r="E3203" s="3">
        <v>1</v>
      </c>
      <c r="F3203" s="4">
        <v>1884.42</v>
      </c>
      <c r="G3203" s="5"/>
      <c r="H3203" s="6">
        <v>1</v>
      </c>
    </row>
    <row r="3204" spans="1:8" x14ac:dyDescent="0.2">
      <c r="A3204" s="10" t="s">
        <v>5309</v>
      </c>
      <c r="B3204" s="10" t="s">
        <v>5310</v>
      </c>
      <c r="C3204" s="10" t="s">
        <v>1385</v>
      </c>
      <c r="D3204" s="2">
        <v>741</v>
      </c>
      <c r="E3204" s="3">
        <v>1</v>
      </c>
      <c r="F3204" s="3">
        <v>741</v>
      </c>
      <c r="G3204" s="5"/>
      <c r="H3204" s="6">
        <v>1</v>
      </c>
    </row>
    <row r="3205" spans="1:8" x14ac:dyDescent="0.2">
      <c r="A3205" s="10" t="s">
        <v>5311</v>
      </c>
      <c r="B3205" s="10" t="s">
        <v>5312</v>
      </c>
      <c r="C3205" s="10" t="s">
        <v>1377</v>
      </c>
      <c r="D3205" s="4">
        <v>1084.6199999999999</v>
      </c>
      <c r="E3205" s="3">
        <v>3</v>
      </c>
      <c r="F3205" s="4">
        <v>3253.86</v>
      </c>
      <c r="G3205" s="5"/>
      <c r="H3205" s="6">
        <v>3</v>
      </c>
    </row>
    <row r="3206" spans="1:8" x14ac:dyDescent="0.2">
      <c r="A3206" s="10" t="s">
        <v>5313</v>
      </c>
      <c r="B3206" s="10" t="s">
        <v>5312</v>
      </c>
      <c r="C3206" s="10" t="s">
        <v>491</v>
      </c>
      <c r="D3206" s="4">
        <v>1084.6199999999999</v>
      </c>
      <c r="E3206" s="3">
        <v>8</v>
      </c>
      <c r="F3206" s="4">
        <v>8676.9599999999991</v>
      </c>
      <c r="G3206" s="5"/>
      <c r="H3206" s="6">
        <v>8</v>
      </c>
    </row>
    <row r="3207" spans="1:8" x14ac:dyDescent="0.2">
      <c r="A3207" s="10" t="s">
        <v>5314</v>
      </c>
      <c r="B3207" s="10" t="s">
        <v>5312</v>
      </c>
      <c r="C3207" s="10" t="s">
        <v>1385</v>
      </c>
      <c r="D3207" s="4">
        <v>1084.6199999999999</v>
      </c>
      <c r="E3207" s="3">
        <v>9</v>
      </c>
      <c r="F3207" s="4">
        <v>9761.58</v>
      </c>
      <c r="G3207" s="5"/>
      <c r="H3207" s="6">
        <v>9</v>
      </c>
    </row>
    <row r="3208" spans="1:8" x14ac:dyDescent="0.2">
      <c r="A3208" s="10" t="s">
        <v>5315</v>
      </c>
      <c r="B3208" s="10" t="s">
        <v>5312</v>
      </c>
      <c r="C3208" s="10" t="s">
        <v>493</v>
      </c>
      <c r="D3208" s="4">
        <v>1084.6199999999999</v>
      </c>
      <c r="E3208" s="3">
        <v>5</v>
      </c>
      <c r="F3208" s="7">
        <v>5423.1</v>
      </c>
      <c r="G3208" s="5"/>
      <c r="H3208" s="6">
        <v>5</v>
      </c>
    </row>
    <row r="3209" spans="1:8" x14ac:dyDescent="0.2">
      <c r="A3209" s="10" t="s">
        <v>5316</v>
      </c>
      <c r="B3209" s="10" t="s">
        <v>5317</v>
      </c>
      <c r="C3209" s="10" t="s">
        <v>1385</v>
      </c>
      <c r="D3209" s="2">
        <v>891.11</v>
      </c>
      <c r="E3209" s="3">
        <v>2</v>
      </c>
      <c r="F3209" s="4">
        <v>1782.22</v>
      </c>
      <c r="G3209" s="5"/>
      <c r="H3209" s="6">
        <v>2</v>
      </c>
    </row>
    <row r="3210" spans="1:8" x14ac:dyDescent="0.2">
      <c r="A3210" s="10" t="s">
        <v>5318</v>
      </c>
      <c r="B3210" s="10" t="s">
        <v>5317</v>
      </c>
      <c r="C3210" s="10" t="s">
        <v>1693</v>
      </c>
      <c r="D3210" s="2">
        <v>891.12</v>
      </c>
      <c r="E3210" s="3">
        <v>1</v>
      </c>
      <c r="F3210" s="2">
        <v>891.12</v>
      </c>
      <c r="G3210" s="5"/>
      <c r="H3210" s="6">
        <v>1</v>
      </c>
    </row>
    <row r="3211" spans="1:8" x14ac:dyDescent="0.2">
      <c r="A3211" s="10" t="s">
        <v>5319</v>
      </c>
      <c r="B3211" s="10" t="s">
        <v>5317</v>
      </c>
      <c r="C3211" s="10" t="s">
        <v>493</v>
      </c>
      <c r="D3211" s="2">
        <v>891.11</v>
      </c>
      <c r="E3211" s="3">
        <v>1</v>
      </c>
      <c r="F3211" s="2">
        <v>891.11</v>
      </c>
      <c r="G3211" s="5"/>
      <c r="H3211" s="6">
        <v>1</v>
      </c>
    </row>
    <row r="3212" spans="1:8" x14ac:dyDescent="0.2">
      <c r="A3212" s="10" t="s">
        <v>5320</v>
      </c>
      <c r="B3212" s="10" t="s">
        <v>5321</v>
      </c>
      <c r="C3212" s="10" t="s">
        <v>1385</v>
      </c>
      <c r="D3212" s="4">
        <v>1601.24</v>
      </c>
      <c r="E3212" s="3">
        <v>1</v>
      </c>
      <c r="F3212" s="4">
        <v>1601.24</v>
      </c>
      <c r="G3212" s="5"/>
      <c r="H3212" s="6">
        <v>1</v>
      </c>
    </row>
    <row r="3213" spans="1:8" x14ac:dyDescent="0.2">
      <c r="A3213" s="10" t="s">
        <v>5322</v>
      </c>
      <c r="B3213" s="10" t="s">
        <v>5323</v>
      </c>
      <c r="C3213" s="10" t="s">
        <v>491</v>
      </c>
      <c r="D3213" s="2">
        <v>741</v>
      </c>
      <c r="E3213" s="3">
        <v>1</v>
      </c>
      <c r="F3213" s="3">
        <v>741</v>
      </c>
      <c r="G3213" s="5"/>
      <c r="H3213" s="6">
        <v>1</v>
      </c>
    </row>
    <row r="3214" spans="1:8" x14ac:dyDescent="0.2">
      <c r="A3214" s="10" t="s">
        <v>5324</v>
      </c>
      <c r="B3214" s="10" t="s">
        <v>5325</v>
      </c>
      <c r="C3214" s="10" t="s">
        <v>536</v>
      </c>
      <c r="D3214" s="4">
        <v>1597.21</v>
      </c>
      <c r="E3214" s="3">
        <v>2</v>
      </c>
      <c r="F3214" s="4">
        <v>3194.42</v>
      </c>
      <c r="G3214" s="5"/>
      <c r="H3214" s="6">
        <v>2</v>
      </c>
    </row>
    <row r="3215" spans="1:8" x14ac:dyDescent="0.2">
      <c r="A3215" s="10" t="s">
        <v>5326</v>
      </c>
      <c r="B3215" s="10" t="s">
        <v>5325</v>
      </c>
      <c r="C3215" s="10" t="s">
        <v>491</v>
      </c>
      <c r="D3215" s="4">
        <v>1597.21</v>
      </c>
      <c r="E3215" s="3">
        <v>8</v>
      </c>
      <c r="F3215" s="4">
        <v>12777.68</v>
      </c>
      <c r="G3215" s="5"/>
      <c r="H3215" s="6">
        <v>8</v>
      </c>
    </row>
    <row r="3216" spans="1:8" x14ac:dyDescent="0.2">
      <c r="A3216" s="10" t="s">
        <v>5327</v>
      </c>
      <c r="B3216" s="10" t="s">
        <v>5325</v>
      </c>
      <c r="C3216" s="10" t="s">
        <v>934</v>
      </c>
      <c r="D3216" s="4">
        <v>1597.21</v>
      </c>
      <c r="E3216" s="3">
        <v>4</v>
      </c>
      <c r="F3216" s="4">
        <v>6388.84</v>
      </c>
      <c r="G3216" s="5"/>
      <c r="H3216" s="6">
        <v>4</v>
      </c>
    </row>
    <row r="3217" spans="1:8" x14ac:dyDescent="0.2">
      <c r="A3217" s="10" t="s">
        <v>5328</v>
      </c>
      <c r="B3217" s="10" t="s">
        <v>5325</v>
      </c>
      <c r="C3217" s="10" t="s">
        <v>1385</v>
      </c>
      <c r="D3217" s="4">
        <v>1597.21</v>
      </c>
      <c r="E3217" s="3">
        <v>13</v>
      </c>
      <c r="F3217" s="4">
        <v>20763.73</v>
      </c>
      <c r="G3217" s="5"/>
      <c r="H3217" s="6">
        <v>13</v>
      </c>
    </row>
    <row r="3218" spans="1:8" x14ac:dyDescent="0.2">
      <c r="A3218" s="10" t="s">
        <v>5329</v>
      </c>
      <c r="B3218" s="10" t="s">
        <v>5325</v>
      </c>
      <c r="C3218" s="10" t="s">
        <v>1693</v>
      </c>
      <c r="D3218" s="4">
        <v>1597.21</v>
      </c>
      <c r="E3218" s="3">
        <v>2</v>
      </c>
      <c r="F3218" s="4">
        <v>3194.42</v>
      </c>
      <c r="G3218" s="5"/>
      <c r="H3218" s="6">
        <v>2</v>
      </c>
    </row>
    <row r="3219" spans="1:8" x14ac:dyDescent="0.2">
      <c r="A3219" s="10" t="s">
        <v>5330</v>
      </c>
      <c r="B3219" s="10" t="s">
        <v>5325</v>
      </c>
      <c r="C3219" s="10" t="s">
        <v>493</v>
      </c>
      <c r="D3219" s="4">
        <v>1597.21</v>
      </c>
      <c r="E3219" s="3">
        <v>8</v>
      </c>
      <c r="F3219" s="4">
        <v>12777.68</v>
      </c>
      <c r="G3219" s="5"/>
      <c r="H3219" s="6">
        <v>8</v>
      </c>
    </row>
    <row r="3220" spans="1:8" x14ac:dyDescent="0.2">
      <c r="A3220" s="10" t="s">
        <v>5331</v>
      </c>
      <c r="B3220" s="10" t="s">
        <v>5332</v>
      </c>
      <c r="C3220" s="10" t="s">
        <v>536</v>
      </c>
      <c r="D3220" s="4">
        <v>1597.21</v>
      </c>
      <c r="E3220" s="3">
        <v>1</v>
      </c>
      <c r="F3220" s="4">
        <v>1597.21</v>
      </c>
      <c r="G3220" s="5"/>
      <c r="H3220" s="6">
        <v>1</v>
      </c>
    </row>
    <row r="3221" spans="1:8" x14ac:dyDescent="0.2">
      <c r="A3221" s="10" t="s">
        <v>5333</v>
      </c>
      <c r="B3221" s="10" t="s">
        <v>5332</v>
      </c>
      <c r="C3221" s="10" t="s">
        <v>491</v>
      </c>
      <c r="D3221" s="4">
        <v>1597.21</v>
      </c>
      <c r="E3221" s="3">
        <v>4</v>
      </c>
      <c r="F3221" s="4">
        <v>6388.84</v>
      </c>
      <c r="G3221" s="5"/>
      <c r="H3221" s="6">
        <v>4</v>
      </c>
    </row>
    <row r="3222" spans="1:8" x14ac:dyDescent="0.2">
      <c r="A3222" s="10" t="s">
        <v>5334</v>
      </c>
      <c r="B3222" s="10" t="s">
        <v>5332</v>
      </c>
      <c r="C3222" s="10" t="s">
        <v>934</v>
      </c>
      <c r="D3222" s="4">
        <v>1597.21</v>
      </c>
      <c r="E3222" s="3">
        <v>2</v>
      </c>
      <c r="F3222" s="4">
        <v>3194.42</v>
      </c>
      <c r="G3222" s="5"/>
      <c r="H3222" s="6">
        <v>2</v>
      </c>
    </row>
    <row r="3223" spans="1:8" x14ac:dyDescent="0.2">
      <c r="A3223" s="10" t="s">
        <v>5335</v>
      </c>
      <c r="B3223" s="10" t="s">
        <v>5332</v>
      </c>
      <c r="C3223" s="10" t="s">
        <v>1385</v>
      </c>
      <c r="D3223" s="4">
        <v>1597.21</v>
      </c>
      <c r="E3223" s="3">
        <v>9</v>
      </c>
      <c r="F3223" s="4">
        <v>14374.89</v>
      </c>
      <c r="G3223" s="5"/>
      <c r="H3223" s="6">
        <v>9</v>
      </c>
    </row>
    <row r="3224" spans="1:8" x14ac:dyDescent="0.2">
      <c r="A3224" s="10" t="s">
        <v>5336</v>
      </c>
      <c r="B3224" s="10" t="s">
        <v>5332</v>
      </c>
      <c r="C3224" s="10" t="s">
        <v>1693</v>
      </c>
      <c r="D3224" s="4">
        <v>1597.21</v>
      </c>
      <c r="E3224" s="3">
        <v>1</v>
      </c>
      <c r="F3224" s="4">
        <v>1597.21</v>
      </c>
      <c r="G3224" s="5"/>
      <c r="H3224" s="6">
        <v>1</v>
      </c>
    </row>
    <row r="3225" spans="1:8" x14ac:dyDescent="0.2">
      <c r="A3225" s="10" t="s">
        <v>5337</v>
      </c>
      <c r="B3225" s="10" t="s">
        <v>5332</v>
      </c>
      <c r="C3225" s="10" t="s">
        <v>493</v>
      </c>
      <c r="D3225" s="4">
        <v>1597.21</v>
      </c>
      <c r="E3225" s="3">
        <v>3</v>
      </c>
      <c r="F3225" s="4">
        <v>4791.63</v>
      </c>
      <c r="G3225" s="5"/>
      <c r="H3225" s="6">
        <v>3</v>
      </c>
    </row>
    <row r="3226" spans="1:8" x14ac:dyDescent="0.2">
      <c r="A3226" s="10" t="s">
        <v>5338</v>
      </c>
      <c r="B3226" s="10" t="s">
        <v>5339</v>
      </c>
      <c r="C3226" s="10" t="s">
        <v>536</v>
      </c>
      <c r="D3226" s="4">
        <v>1597.21</v>
      </c>
      <c r="E3226" s="3">
        <v>1</v>
      </c>
      <c r="F3226" s="4">
        <v>1597.21</v>
      </c>
      <c r="G3226" s="5"/>
      <c r="H3226" s="6">
        <v>1</v>
      </c>
    </row>
    <row r="3227" spans="1:8" x14ac:dyDescent="0.2">
      <c r="A3227" s="10" t="s">
        <v>5340</v>
      </c>
      <c r="B3227" s="10" t="s">
        <v>5339</v>
      </c>
      <c r="C3227" s="10" t="s">
        <v>491</v>
      </c>
      <c r="D3227" s="4">
        <v>1597.21</v>
      </c>
      <c r="E3227" s="3">
        <v>8</v>
      </c>
      <c r="F3227" s="4">
        <v>12777.68</v>
      </c>
      <c r="G3227" s="5"/>
      <c r="H3227" s="6">
        <v>8</v>
      </c>
    </row>
    <row r="3228" spans="1:8" x14ac:dyDescent="0.2">
      <c r="A3228" s="10" t="s">
        <v>5341</v>
      </c>
      <c r="B3228" s="10" t="s">
        <v>5339</v>
      </c>
      <c r="C3228" s="10" t="s">
        <v>934</v>
      </c>
      <c r="D3228" s="4">
        <v>1597.21</v>
      </c>
      <c r="E3228" s="3">
        <v>4</v>
      </c>
      <c r="F3228" s="4">
        <v>6388.84</v>
      </c>
      <c r="G3228" s="5"/>
      <c r="H3228" s="6">
        <v>4</v>
      </c>
    </row>
    <row r="3229" spans="1:8" x14ac:dyDescent="0.2">
      <c r="A3229" s="10" t="s">
        <v>5342</v>
      </c>
      <c r="B3229" s="10" t="s">
        <v>5339</v>
      </c>
      <c r="C3229" s="10" t="s">
        <v>1385</v>
      </c>
      <c r="D3229" s="4">
        <v>1597.21</v>
      </c>
      <c r="E3229" s="3">
        <v>13</v>
      </c>
      <c r="F3229" s="4">
        <v>20763.73</v>
      </c>
      <c r="G3229" s="5"/>
      <c r="H3229" s="6">
        <v>13</v>
      </c>
    </row>
    <row r="3230" spans="1:8" x14ac:dyDescent="0.2">
      <c r="A3230" s="10" t="s">
        <v>5343</v>
      </c>
      <c r="B3230" s="10" t="s">
        <v>5339</v>
      </c>
      <c r="C3230" s="10" t="s">
        <v>1693</v>
      </c>
      <c r="D3230" s="4">
        <v>1597.21</v>
      </c>
      <c r="E3230" s="3">
        <v>1</v>
      </c>
      <c r="F3230" s="4">
        <v>1597.21</v>
      </c>
      <c r="G3230" s="5"/>
      <c r="H3230" s="6">
        <v>1</v>
      </c>
    </row>
    <row r="3231" spans="1:8" x14ac:dyDescent="0.2">
      <c r="A3231" s="10" t="s">
        <v>5344</v>
      </c>
      <c r="B3231" s="10" t="s">
        <v>5339</v>
      </c>
      <c r="C3231" s="10" t="s">
        <v>493</v>
      </c>
      <c r="D3231" s="4">
        <v>1597.21</v>
      </c>
      <c r="E3231" s="3">
        <v>8</v>
      </c>
      <c r="F3231" s="4">
        <v>12777.68</v>
      </c>
      <c r="G3231" s="5"/>
      <c r="H3231" s="6">
        <v>8</v>
      </c>
    </row>
    <row r="3232" spans="1:8" x14ac:dyDescent="0.2">
      <c r="A3232" s="10" t="s">
        <v>5345</v>
      </c>
      <c r="B3232" s="10" t="s">
        <v>5346</v>
      </c>
      <c r="C3232" s="10" t="s">
        <v>1377</v>
      </c>
      <c r="D3232" s="4">
        <v>1192.9000000000001</v>
      </c>
      <c r="E3232" s="3">
        <v>3</v>
      </c>
      <c r="F3232" s="7">
        <v>3578.7</v>
      </c>
      <c r="G3232" s="5"/>
      <c r="H3232" s="6">
        <v>3</v>
      </c>
    </row>
    <row r="3233" spans="1:8" x14ac:dyDescent="0.2">
      <c r="A3233" s="10" t="s">
        <v>5347</v>
      </c>
      <c r="B3233" s="10" t="s">
        <v>5346</v>
      </c>
      <c r="C3233" s="10" t="s">
        <v>491</v>
      </c>
      <c r="D3233" s="4">
        <v>1192.9000000000001</v>
      </c>
      <c r="E3233" s="3">
        <v>3</v>
      </c>
      <c r="F3233" s="7">
        <v>3578.7</v>
      </c>
      <c r="G3233" s="5"/>
      <c r="H3233" s="6">
        <v>3</v>
      </c>
    </row>
    <row r="3234" spans="1:8" x14ac:dyDescent="0.2">
      <c r="A3234" s="10" t="s">
        <v>5348</v>
      </c>
      <c r="B3234" s="10" t="s">
        <v>5346</v>
      </c>
      <c r="C3234" s="10" t="s">
        <v>1385</v>
      </c>
      <c r="D3234" s="4">
        <v>1192.9000000000001</v>
      </c>
      <c r="E3234" s="3">
        <v>5</v>
      </c>
      <c r="F3234" s="7">
        <v>5964.5</v>
      </c>
      <c r="G3234" s="5"/>
      <c r="H3234" s="6">
        <v>5</v>
      </c>
    </row>
    <row r="3235" spans="1:8" x14ac:dyDescent="0.2">
      <c r="A3235" s="10" t="s">
        <v>5349</v>
      </c>
      <c r="B3235" s="10" t="s">
        <v>5346</v>
      </c>
      <c r="C3235" s="10" t="s">
        <v>493</v>
      </c>
      <c r="D3235" s="4">
        <v>1192.9000000000001</v>
      </c>
      <c r="E3235" s="3">
        <v>3</v>
      </c>
      <c r="F3235" s="7">
        <v>3578.7</v>
      </c>
      <c r="G3235" s="5"/>
      <c r="H3235" s="6">
        <v>3</v>
      </c>
    </row>
    <row r="3236" spans="1:8" x14ac:dyDescent="0.2">
      <c r="A3236" s="10" t="s">
        <v>5350</v>
      </c>
      <c r="B3236" s="10" t="s">
        <v>5351</v>
      </c>
      <c r="C3236" s="10" t="s">
        <v>1377</v>
      </c>
      <c r="D3236" s="4">
        <v>1192.9000000000001</v>
      </c>
      <c r="E3236" s="3">
        <v>2</v>
      </c>
      <c r="F3236" s="7">
        <v>2385.8000000000002</v>
      </c>
      <c r="G3236" s="5"/>
      <c r="H3236" s="6">
        <v>2</v>
      </c>
    </row>
    <row r="3237" spans="1:8" x14ac:dyDescent="0.2">
      <c r="A3237" s="10" t="s">
        <v>5352</v>
      </c>
      <c r="B3237" s="10" t="s">
        <v>5351</v>
      </c>
      <c r="C3237" s="10" t="s">
        <v>491</v>
      </c>
      <c r="D3237" s="4">
        <v>1192.9000000000001</v>
      </c>
      <c r="E3237" s="3">
        <v>5</v>
      </c>
      <c r="F3237" s="7">
        <v>5964.5</v>
      </c>
      <c r="G3237" s="5"/>
      <c r="H3237" s="6">
        <v>5</v>
      </c>
    </row>
    <row r="3238" spans="1:8" x14ac:dyDescent="0.2">
      <c r="A3238" s="10" t="s">
        <v>5353</v>
      </c>
      <c r="B3238" s="10" t="s">
        <v>5351</v>
      </c>
      <c r="C3238" s="10" t="s">
        <v>1385</v>
      </c>
      <c r="D3238" s="4">
        <v>1192.9000000000001</v>
      </c>
      <c r="E3238" s="3">
        <v>4</v>
      </c>
      <c r="F3238" s="7">
        <v>4771.6000000000004</v>
      </c>
      <c r="G3238" s="5"/>
      <c r="H3238" s="6">
        <v>4</v>
      </c>
    </row>
    <row r="3239" spans="1:8" x14ac:dyDescent="0.2">
      <c r="A3239" s="10" t="s">
        <v>5354</v>
      </c>
      <c r="B3239" s="10" t="s">
        <v>5351</v>
      </c>
      <c r="C3239" s="10" t="s">
        <v>493</v>
      </c>
      <c r="D3239" s="4">
        <v>1192.9000000000001</v>
      </c>
      <c r="E3239" s="3">
        <v>4</v>
      </c>
      <c r="F3239" s="7">
        <v>4771.6000000000004</v>
      </c>
      <c r="G3239" s="5"/>
      <c r="H3239" s="6">
        <v>4</v>
      </c>
    </row>
    <row r="3240" spans="1:8" x14ac:dyDescent="0.2">
      <c r="A3240" s="10" t="s">
        <v>5355</v>
      </c>
      <c r="B3240" s="10" t="s">
        <v>5356</v>
      </c>
      <c r="C3240" s="10" t="s">
        <v>491</v>
      </c>
      <c r="D3240" s="4">
        <v>1547.61</v>
      </c>
      <c r="E3240" s="3">
        <v>3</v>
      </c>
      <c r="F3240" s="4">
        <v>4642.83</v>
      </c>
      <c r="G3240" s="5"/>
      <c r="H3240" s="6">
        <v>3</v>
      </c>
    </row>
    <row r="3241" spans="1:8" x14ac:dyDescent="0.2">
      <c r="A3241" s="10" t="s">
        <v>5357</v>
      </c>
      <c r="B3241" s="10" t="s">
        <v>5356</v>
      </c>
      <c r="C3241" s="10" t="s">
        <v>934</v>
      </c>
      <c r="D3241" s="4">
        <v>1547.61</v>
      </c>
      <c r="E3241" s="3">
        <v>1</v>
      </c>
      <c r="F3241" s="4">
        <v>1547.61</v>
      </c>
      <c r="G3241" s="5"/>
      <c r="H3241" s="6">
        <v>1</v>
      </c>
    </row>
    <row r="3242" spans="1:8" x14ac:dyDescent="0.2">
      <c r="A3242" s="10" t="s">
        <v>5358</v>
      </c>
      <c r="B3242" s="10" t="s">
        <v>5356</v>
      </c>
      <c r="C3242" s="10" t="s">
        <v>1385</v>
      </c>
      <c r="D3242" s="4">
        <v>1547.61</v>
      </c>
      <c r="E3242" s="3">
        <v>2</v>
      </c>
      <c r="F3242" s="4">
        <v>3095.22</v>
      </c>
      <c r="G3242" s="5"/>
      <c r="H3242" s="6">
        <v>2</v>
      </c>
    </row>
    <row r="3243" spans="1:8" x14ac:dyDescent="0.2">
      <c r="A3243" s="10" t="s">
        <v>5359</v>
      </c>
      <c r="B3243" s="10" t="s">
        <v>5356</v>
      </c>
      <c r="C3243" s="10" t="s">
        <v>1693</v>
      </c>
      <c r="D3243" s="4">
        <v>1547.61</v>
      </c>
      <c r="E3243" s="3">
        <v>1</v>
      </c>
      <c r="F3243" s="4">
        <v>1547.61</v>
      </c>
      <c r="G3243" s="5"/>
      <c r="H3243" s="6">
        <v>1</v>
      </c>
    </row>
    <row r="3244" spans="1:8" x14ac:dyDescent="0.2">
      <c r="A3244" s="10" t="s">
        <v>5360</v>
      </c>
      <c r="B3244" s="10" t="s">
        <v>5361</v>
      </c>
      <c r="C3244" s="10" t="s">
        <v>536</v>
      </c>
      <c r="D3244" s="4">
        <v>1547.62</v>
      </c>
      <c r="E3244" s="3">
        <v>1</v>
      </c>
      <c r="F3244" s="4">
        <v>1547.62</v>
      </c>
      <c r="G3244" s="5"/>
      <c r="H3244" s="6">
        <v>1</v>
      </c>
    </row>
    <row r="3245" spans="1:8" x14ac:dyDescent="0.2">
      <c r="A3245" s="10" t="s">
        <v>5362</v>
      </c>
      <c r="B3245" s="10" t="s">
        <v>5361</v>
      </c>
      <c r="C3245" s="10" t="s">
        <v>491</v>
      </c>
      <c r="D3245" s="4">
        <v>1547.61</v>
      </c>
      <c r="E3245" s="3">
        <v>6</v>
      </c>
      <c r="F3245" s="4">
        <v>9285.66</v>
      </c>
      <c r="G3245" s="5"/>
      <c r="H3245" s="6">
        <v>6</v>
      </c>
    </row>
    <row r="3246" spans="1:8" x14ac:dyDescent="0.2">
      <c r="A3246" s="10" t="s">
        <v>5363</v>
      </c>
      <c r="B3246" s="10" t="s">
        <v>5361</v>
      </c>
      <c r="C3246" s="10" t="s">
        <v>1385</v>
      </c>
      <c r="D3246" s="4">
        <v>1547.61</v>
      </c>
      <c r="E3246" s="3">
        <v>2</v>
      </c>
      <c r="F3246" s="4">
        <v>3095.22</v>
      </c>
      <c r="G3246" s="5"/>
      <c r="H3246" s="6">
        <v>2</v>
      </c>
    </row>
    <row r="3247" spans="1:8" x14ac:dyDescent="0.2">
      <c r="A3247" s="10" t="s">
        <v>5364</v>
      </c>
      <c r="B3247" s="10" t="s">
        <v>5365</v>
      </c>
      <c r="C3247" s="10" t="s">
        <v>1693</v>
      </c>
      <c r="D3247" s="4">
        <v>1886.26</v>
      </c>
      <c r="E3247" s="3">
        <v>1</v>
      </c>
      <c r="F3247" s="4">
        <v>1886.26</v>
      </c>
      <c r="G3247" s="5"/>
      <c r="H3247" s="6">
        <v>1</v>
      </c>
    </row>
    <row r="3248" spans="1:8" x14ac:dyDescent="0.2">
      <c r="A3248" s="10" t="s">
        <v>5366</v>
      </c>
      <c r="B3248" s="10" t="s">
        <v>5367</v>
      </c>
      <c r="C3248" s="10" t="s">
        <v>934</v>
      </c>
      <c r="D3248" s="4">
        <v>1683.07</v>
      </c>
      <c r="E3248" s="3">
        <v>1</v>
      </c>
      <c r="F3248" s="4">
        <v>1683.07</v>
      </c>
      <c r="G3248" s="5"/>
      <c r="H3248" s="6">
        <v>1</v>
      </c>
    </row>
    <row r="3249" spans="1:8" x14ac:dyDescent="0.2">
      <c r="A3249" s="10" t="s">
        <v>5368</v>
      </c>
      <c r="B3249" s="10" t="s">
        <v>5369</v>
      </c>
      <c r="C3249" s="10" t="s">
        <v>934</v>
      </c>
      <c r="D3249" s="4">
        <v>1006.91</v>
      </c>
      <c r="E3249" s="3">
        <v>2</v>
      </c>
      <c r="F3249" s="4">
        <v>2013.82</v>
      </c>
      <c r="G3249" s="5"/>
      <c r="H3249" s="6">
        <v>2</v>
      </c>
    </row>
    <row r="3250" spans="1:8" x14ac:dyDescent="0.2">
      <c r="A3250" s="10" t="s">
        <v>5370</v>
      </c>
      <c r="B3250" s="10" t="s">
        <v>5371</v>
      </c>
      <c r="C3250" s="10" t="s">
        <v>934</v>
      </c>
      <c r="D3250" s="4">
        <v>2094</v>
      </c>
      <c r="E3250" s="3">
        <v>1</v>
      </c>
      <c r="F3250" s="8">
        <v>2094</v>
      </c>
      <c r="G3250" s="5"/>
      <c r="H3250" s="6">
        <v>1</v>
      </c>
    </row>
    <row r="3251" spans="1:8" x14ac:dyDescent="0.2">
      <c r="A3251" s="10" t="s">
        <v>5372</v>
      </c>
      <c r="B3251" s="10" t="s">
        <v>5373</v>
      </c>
      <c r="C3251" s="10" t="s">
        <v>491</v>
      </c>
      <c r="D3251" s="4">
        <v>1542</v>
      </c>
      <c r="E3251" s="3">
        <v>2</v>
      </c>
      <c r="F3251" s="8">
        <v>3084</v>
      </c>
      <c r="G3251" s="5"/>
      <c r="H3251" s="6">
        <v>2</v>
      </c>
    </row>
    <row r="3252" spans="1:8" x14ac:dyDescent="0.2">
      <c r="A3252" s="10" t="s">
        <v>5374</v>
      </c>
      <c r="B3252" s="10" t="s">
        <v>5373</v>
      </c>
      <c r="C3252" s="10" t="s">
        <v>1385</v>
      </c>
      <c r="D3252" s="4">
        <v>1542</v>
      </c>
      <c r="E3252" s="3">
        <v>4</v>
      </c>
      <c r="F3252" s="8">
        <v>6168</v>
      </c>
      <c r="G3252" s="5"/>
      <c r="H3252" s="6">
        <v>4</v>
      </c>
    </row>
    <row r="3253" spans="1:8" x14ac:dyDescent="0.2">
      <c r="A3253" s="10" t="s">
        <v>5375</v>
      </c>
      <c r="B3253" s="10" t="s">
        <v>5376</v>
      </c>
      <c r="C3253" s="10" t="s">
        <v>1377</v>
      </c>
      <c r="D3253" s="2">
        <v>879</v>
      </c>
      <c r="E3253" s="3">
        <v>1</v>
      </c>
      <c r="F3253" s="3">
        <v>879</v>
      </c>
      <c r="G3253" s="5"/>
      <c r="H3253" s="6">
        <v>1</v>
      </c>
    </row>
    <row r="3254" spans="1:8" x14ac:dyDescent="0.2">
      <c r="A3254" s="10" t="s">
        <v>5377</v>
      </c>
      <c r="B3254" s="10" t="s">
        <v>5376</v>
      </c>
      <c r="C3254" s="10" t="s">
        <v>491</v>
      </c>
      <c r="D3254" s="2">
        <v>879</v>
      </c>
      <c r="E3254" s="3">
        <v>1</v>
      </c>
      <c r="F3254" s="3">
        <v>879</v>
      </c>
      <c r="G3254" s="5"/>
      <c r="H3254" s="6">
        <v>1</v>
      </c>
    </row>
    <row r="3255" spans="1:8" x14ac:dyDescent="0.2">
      <c r="A3255" s="10" t="s">
        <v>5378</v>
      </c>
      <c r="B3255" s="10" t="s">
        <v>5379</v>
      </c>
      <c r="C3255" s="10" t="s">
        <v>491</v>
      </c>
      <c r="D3255" s="2">
        <v>879</v>
      </c>
      <c r="E3255" s="3">
        <v>1</v>
      </c>
      <c r="F3255" s="3">
        <v>879</v>
      </c>
      <c r="G3255" s="5"/>
      <c r="H3255" s="6">
        <v>1</v>
      </c>
    </row>
    <row r="3256" spans="1:8" x14ac:dyDescent="0.2">
      <c r="A3256" s="10" t="s">
        <v>5380</v>
      </c>
      <c r="B3256" s="10" t="s">
        <v>5379</v>
      </c>
      <c r="C3256" s="10" t="s">
        <v>934</v>
      </c>
      <c r="D3256" s="2">
        <v>879</v>
      </c>
      <c r="E3256" s="3">
        <v>1</v>
      </c>
      <c r="F3256" s="3">
        <v>879</v>
      </c>
      <c r="G3256" s="5"/>
      <c r="H3256" s="6">
        <v>1</v>
      </c>
    </row>
    <row r="3257" spans="1:8" x14ac:dyDescent="0.2">
      <c r="A3257" s="10" t="s">
        <v>5381</v>
      </c>
      <c r="B3257" s="10" t="s">
        <v>5379</v>
      </c>
      <c r="C3257" s="10" t="s">
        <v>1385</v>
      </c>
      <c r="D3257" s="2">
        <v>879</v>
      </c>
      <c r="E3257" s="3">
        <v>1</v>
      </c>
      <c r="F3257" s="3">
        <v>879</v>
      </c>
      <c r="G3257" s="5"/>
      <c r="H3257" s="6">
        <v>1</v>
      </c>
    </row>
    <row r="3258" spans="1:8" x14ac:dyDescent="0.2">
      <c r="A3258" s="10" t="s">
        <v>5382</v>
      </c>
      <c r="B3258" s="10" t="s">
        <v>5383</v>
      </c>
      <c r="C3258" s="10" t="s">
        <v>934</v>
      </c>
      <c r="D3258" s="4">
        <v>2007</v>
      </c>
      <c r="E3258" s="3">
        <v>1</v>
      </c>
      <c r="F3258" s="8">
        <v>2007</v>
      </c>
      <c r="G3258" s="5"/>
      <c r="H3258" s="6">
        <v>1</v>
      </c>
    </row>
    <row r="3259" spans="1:8" x14ac:dyDescent="0.2">
      <c r="A3259" s="10" t="s">
        <v>5384</v>
      </c>
      <c r="B3259" s="10" t="s">
        <v>5385</v>
      </c>
      <c r="C3259" s="10" t="s">
        <v>536</v>
      </c>
      <c r="D3259" s="4">
        <v>1266</v>
      </c>
      <c r="E3259" s="3">
        <v>1</v>
      </c>
      <c r="F3259" s="8">
        <v>1266</v>
      </c>
      <c r="G3259" s="5"/>
      <c r="H3259" s="6">
        <v>1</v>
      </c>
    </row>
    <row r="3260" spans="1:8" x14ac:dyDescent="0.2">
      <c r="A3260" s="10" t="s">
        <v>5386</v>
      </c>
      <c r="B3260" s="10" t="s">
        <v>5385</v>
      </c>
      <c r="C3260" s="10" t="s">
        <v>1385</v>
      </c>
      <c r="D3260" s="4">
        <v>2007</v>
      </c>
      <c r="E3260" s="3">
        <v>1</v>
      </c>
      <c r="F3260" s="8">
        <v>2007</v>
      </c>
      <c r="G3260" s="5"/>
      <c r="H3260" s="6">
        <v>1</v>
      </c>
    </row>
    <row r="3261" spans="1:8" x14ac:dyDescent="0.2">
      <c r="A3261" s="10" t="s">
        <v>5387</v>
      </c>
      <c r="B3261" s="10" t="s">
        <v>5388</v>
      </c>
      <c r="C3261" s="10" t="s">
        <v>491</v>
      </c>
      <c r="D3261" s="2">
        <v>824</v>
      </c>
      <c r="E3261" s="3">
        <v>1</v>
      </c>
      <c r="F3261" s="3">
        <v>824</v>
      </c>
      <c r="G3261" s="5"/>
      <c r="H3261" s="6">
        <v>1</v>
      </c>
    </row>
    <row r="3262" spans="1:8" x14ac:dyDescent="0.2">
      <c r="A3262" s="10" t="s">
        <v>5389</v>
      </c>
      <c r="B3262" s="10" t="s">
        <v>5390</v>
      </c>
      <c r="C3262" s="10" t="s">
        <v>1385</v>
      </c>
      <c r="D3262" s="2">
        <v>879</v>
      </c>
      <c r="E3262" s="3">
        <v>2</v>
      </c>
      <c r="F3262" s="8">
        <v>1758</v>
      </c>
      <c r="G3262" s="5"/>
      <c r="H3262" s="6">
        <v>2</v>
      </c>
    </row>
    <row r="3263" spans="1:8" x14ac:dyDescent="0.2">
      <c r="A3263" s="10" t="s">
        <v>5391</v>
      </c>
      <c r="B3263" s="10" t="s">
        <v>5392</v>
      </c>
      <c r="C3263" s="10" t="s">
        <v>1377</v>
      </c>
      <c r="D3263" s="4">
        <v>1345.55</v>
      </c>
      <c r="E3263" s="3">
        <v>1</v>
      </c>
      <c r="F3263" s="4">
        <v>1345.55</v>
      </c>
      <c r="G3263" s="5"/>
      <c r="H3263" s="6">
        <v>1</v>
      </c>
    </row>
    <row r="3264" spans="1:8" x14ac:dyDescent="0.2">
      <c r="A3264" s="10" t="s">
        <v>5393</v>
      </c>
      <c r="B3264" s="10" t="s">
        <v>5392</v>
      </c>
      <c r="C3264" s="10" t="s">
        <v>536</v>
      </c>
      <c r="D3264" s="4">
        <v>1345.55</v>
      </c>
      <c r="E3264" s="3">
        <v>1</v>
      </c>
      <c r="F3264" s="4">
        <v>1345.55</v>
      </c>
      <c r="G3264" s="5"/>
      <c r="H3264" s="6">
        <v>1</v>
      </c>
    </row>
    <row r="3265" spans="1:8" x14ac:dyDescent="0.2">
      <c r="A3265" s="10" t="s">
        <v>5394</v>
      </c>
      <c r="B3265" s="10" t="s">
        <v>5392</v>
      </c>
      <c r="C3265" s="10" t="s">
        <v>491</v>
      </c>
      <c r="D3265" s="4">
        <v>1345.56</v>
      </c>
      <c r="E3265" s="3">
        <v>2</v>
      </c>
      <c r="F3265" s="4">
        <v>2691.12</v>
      </c>
      <c r="G3265" s="5"/>
      <c r="H3265" s="6">
        <v>2</v>
      </c>
    </row>
    <row r="3266" spans="1:8" x14ac:dyDescent="0.2">
      <c r="A3266" s="10" t="s">
        <v>5395</v>
      </c>
      <c r="B3266" s="10" t="s">
        <v>5392</v>
      </c>
      <c r="C3266" s="10" t="s">
        <v>1385</v>
      </c>
      <c r="D3266" s="4">
        <v>1345.55</v>
      </c>
      <c r="E3266" s="3">
        <v>2</v>
      </c>
      <c r="F3266" s="7">
        <v>2691.1</v>
      </c>
      <c r="G3266" s="5"/>
      <c r="H3266" s="6">
        <v>2</v>
      </c>
    </row>
    <row r="3267" spans="1:8" x14ac:dyDescent="0.2">
      <c r="A3267" s="10" t="s">
        <v>5396</v>
      </c>
      <c r="B3267" s="10" t="s">
        <v>5397</v>
      </c>
      <c r="C3267" s="10" t="s">
        <v>1377</v>
      </c>
      <c r="D3267" s="4">
        <v>1083.03</v>
      </c>
      <c r="E3267" s="3">
        <v>1</v>
      </c>
      <c r="F3267" s="4">
        <v>1083.03</v>
      </c>
      <c r="G3267" s="5"/>
      <c r="H3267" s="6">
        <v>1</v>
      </c>
    </row>
    <row r="3268" spans="1:8" x14ac:dyDescent="0.2">
      <c r="A3268" s="10" t="s">
        <v>5398</v>
      </c>
      <c r="B3268" s="10" t="s">
        <v>5399</v>
      </c>
      <c r="C3268" s="10" t="s">
        <v>491</v>
      </c>
      <c r="D3268" s="2">
        <v>739.12</v>
      </c>
      <c r="E3268" s="3">
        <v>1</v>
      </c>
      <c r="F3268" s="2">
        <v>739.12</v>
      </c>
      <c r="G3268" s="5"/>
      <c r="H3268" s="6">
        <v>1</v>
      </c>
    </row>
    <row r="3269" spans="1:8" x14ac:dyDescent="0.2">
      <c r="A3269" s="10" t="s">
        <v>5400</v>
      </c>
      <c r="B3269" s="10" t="s">
        <v>5401</v>
      </c>
      <c r="C3269" s="10" t="s">
        <v>1377</v>
      </c>
      <c r="D3269" s="4">
        <v>1355.28</v>
      </c>
      <c r="E3269" s="3">
        <v>1</v>
      </c>
      <c r="F3269" s="4">
        <v>1355.28</v>
      </c>
      <c r="G3269" s="5"/>
      <c r="H3269" s="6">
        <v>1</v>
      </c>
    </row>
    <row r="3270" spans="1:8" x14ac:dyDescent="0.2">
      <c r="A3270" s="10" t="s">
        <v>5402</v>
      </c>
      <c r="B3270" s="10" t="s">
        <v>5403</v>
      </c>
      <c r="C3270" s="10" t="s">
        <v>1385</v>
      </c>
      <c r="D3270" s="4">
        <v>1192.33</v>
      </c>
      <c r="E3270" s="3">
        <v>2</v>
      </c>
      <c r="F3270" s="4">
        <v>2384.66</v>
      </c>
      <c r="G3270" s="5"/>
      <c r="H3270" s="6">
        <v>2</v>
      </c>
    </row>
    <row r="3271" spans="1:8" x14ac:dyDescent="0.2">
      <c r="A3271" s="10" t="s">
        <v>5404</v>
      </c>
      <c r="B3271" s="10" t="s">
        <v>5403</v>
      </c>
      <c r="C3271" s="10" t="s">
        <v>493</v>
      </c>
      <c r="D3271" s="4">
        <v>1192.33</v>
      </c>
      <c r="E3271" s="3">
        <v>2</v>
      </c>
      <c r="F3271" s="4">
        <v>2384.66</v>
      </c>
      <c r="G3271" s="5"/>
      <c r="H3271" s="6">
        <v>2</v>
      </c>
    </row>
    <row r="3272" spans="1:8" x14ac:dyDescent="0.2">
      <c r="A3272" s="10" t="s">
        <v>5405</v>
      </c>
      <c r="B3272" s="10" t="s">
        <v>5406</v>
      </c>
      <c r="C3272" s="10" t="s">
        <v>1385</v>
      </c>
      <c r="D3272" s="4">
        <v>1192.33</v>
      </c>
      <c r="E3272" s="3">
        <v>3</v>
      </c>
      <c r="F3272" s="4">
        <v>3576.99</v>
      </c>
      <c r="G3272" s="5"/>
      <c r="H3272" s="6">
        <v>3</v>
      </c>
    </row>
    <row r="3273" spans="1:8" x14ac:dyDescent="0.2">
      <c r="A3273" s="10" t="s">
        <v>5407</v>
      </c>
      <c r="B3273" s="10" t="s">
        <v>5406</v>
      </c>
      <c r="C3273" s="10" t="s">
        <v>493</v>
      </c>
      <c r="D3273" s="4">
        <v>1192.33</v>
      </c>
      <c r="E3273" s="3">
        <v>1</v>
      </c>
      <c r="F3273" s="4">
        <v>1192.33</v>
      </c>
      <c r="G3273" s="5"/>
      <c r="H3273" s="6">
        <v>1</v>
      </c>
    </row>
    <row r="3274" spans="1:8" x14ac:dyDescent="0.2">
      <c r="A3274" s="10" t="s">
        <v>5408</v>
      </c>
      <c r="B3274" s="10" t="s">
        <v>5409</v>
      </c>
      <c r="C3274" s="10" t="s">
        <v>1377</v>
      </c>
      <c r="D3274" s="4">
        <v>1046.99</v>
      </c>
      <c r="E3274" s="3">
        <v>1</v>
      </c>
      <c r="F3274" s="4">
        <v>1046.99</v>
      </c>
      <c r="G3274" s="5"/>
      <c r="H3274" s="6">
        <v>1</v>
      </c>
    </row>
    <row r="3275" spans="1:8" x14ac:dyDescent="0.2">
      <c r="A3275" s="10" t="s">
        <v>5410</v>
      </c>
      <c r="B3275" s="10" t="s">
        <v>5409</v>
      </c>
      <c r="C3275" s="10" t="s">
        <v>491</v>
      </c>
      <c r="D3275" s="4">
        <v>1046.99</v>
      </c>
      <c r="E3275" s="3">
        <v>1</v>
      </c>
      <c r="F3275" s="4">
        <v>1046.99</v>
      </c>
      <c r="G3275" s="5"/>
      <c r="H3275" s="6">
        <v>1</v>
      </c>
    </row>
    <row r="3276" spans="1:8" x14ac:dyDescent="0.2">
      <c r="A3276" s="10" t="s">
        <v>5411</v>
      </c>
      <c r="B3276" s="10" t="s">
        <v>5409</v>
      </c>
      <c r="C3276" s="10" t="s">
        <v>1385</v>
      </c>
      <c r="D3276" s="4">
        <v>1046.99</v>
      </c>
      <c r="E3276" s="3">
        <v>3</v>
      </c>
      <c r="F3276" s="4">
        <v>3140.97</v>
      </c>
      <c r="G3276" s="5"/>
      <c r="H3276" s="6">
        <v>3</v>
      </c>
    </row>
    <row r="3277" spans="1:8" x14ac:dyDescent="0.2">
      <c r="A3277" s="10" t="s">
        <v>5412</v>
      </c>
      <c r="B3277" s="10" t="s">
        <v>5413</v>
      </c>
      <c r="C3277" s="10" t="s">
        <v>491</v>
      </c>
      <c r="D3277" s="2">
        <v>971</v>
      </c>
      <c r="E3277" s="3">
        <v>1</v>
      </c>
      <c r="F3277" s="3">
        <v>971</v>
      </c>
      <c r="G3277" s="5"/>
      <c r="H3277" s="6">
        <v>1</v>
      </c>
    </row>
    <row r="3278" spans="1:8" x14ac:dyDescent="0.2">
      <c r="A3278" s="10" t="s">
        <v>5414</v>
      </c>
      <c r="B3278" s="10" t="s">
        <v>5415</v>
      </c>
      <c r="C3278" s="10" t="s">
        <v>1377</v>
      </c>
      <c r="D3278" s="4">
        <v>1046.99</v>
      </c>
      <c r="E3278" s="3">
        <v>2</v>
      </c>
      <c r="F3278" s="4">
        <v>2093.98</v>
      </c>
      <c r="G3278" s="5"/>
      <c r="H3278" s="6">
        <v>2</v>
      </c>
    </row>
    <row r="3279" spans="1:8" x14ac:dyDescent="0.2">
      <c r="A3279" s="10" t="s">
        <v>5416</v>
      </c>
      <c r="B3279" s="10" t="s">
        <v>5415</v>
      </c>
      <c r="C3279" s="10" t="s">
        <v>491</v>
      </c>
      <c r="D3279" s="4">
        <v>1080.6500000000001</v>
      </c>
      <c r="E3279" s="3">
        <v>4</v>
      </c>
      <c r="F3279" s="7">
        <v>4322.6000000000004</v>
      </c>
      <c r="G3279" s="5"/>
      <c r="H3279" s="6">
        <v>4</v>
      </c>
    </row>
    <row r="3280" spans="1:8" x14ac:dyDescent="0.2">
      <c r="A3280" s="10" t="s">
        <v>5417</v>
      </c>
      <c r="B3280" s="10" t="s">
        <v>5415</v>
      </c>
      <c r="C3280" s="10" t="s">
        <v>934</v>
      </c>
      <c r="D3280" s="4">
        <v>1046.99</v>
      </c>
      <c r="E3280" s="3">
        <v>4</v>
      </c>
      <c r="F3280" s="4">
        <v>4187.96</v>
      </c>
      <c r="G3280" s="5"/>
      <c r="H3280" s="6">
        <v>4</v>
      </c>
    </row>
    <row r="3281" spans="1:8" x14ac:dyDescent="0.2">
      <c r="A3281" s="10" t="s">
        <v>5418</v>
      </c>
      <c r="B3281" s="10" t="s">
        <v>5415</v>
      </c>
      <c r="C3281" s="10" t="s">
        <v>1385</v>
      </c>
      <c r="D3281" s="4">
        <v>1080.6500000000001</v>
      </c>
      <c r="E3281" s="3">
        <v>7</v>
      </c>
      <c r="F3281" s="4">
        <v>7564.55</v>
      </c>
      <c r="G3281" s="5"/>
      <c r="H3281" s="6">
        <v>7</v>
      </c>
    </row>
    <row r="3282" spans="1:8" x14ac:dyDescent="0.2">
      <c r="A3282" s="10" t="s">
        <v>5419</v>
      </c>
      <c r="B3282" s="10" t="s">
        <v>5415</v>
      </c>
      <c r="C3282" s="10" t="s">
        <v>1693</v>
      </c>
      <c r="D3282" s="4">
        <v>1289</v>
      </c>
      <c r="E3282" s="3">
        <v>1</v>
      </c>
      <c r="F3282" s="8">
        <v>1289</v>
      </c>
      <c r="G3282" s="5"/>
      <c r="H3282" s="6">
        <v>1</v>
      </c>
    </row>
    <row r="3283" spans="1:8" x14ac:dyDescent="0.2">
      <c r="A3283" s="10" t="s">
        <v>5420</v>
      </c>
      <c r="B3283" s="10" t="s">
        <v>5421</v>
      </c>
      <c r="C3283" s="10" t="s">
        <v>491</v>
      </c>
      <c r="D3283" s="2">
        <v>608.79999999999995</v>
      </c>
      <c r="E3283" s="3">
        <v>2</v>
      </c>
      <c r="F3283" s="7">
        <v>1217.5999999999999</v>
      </c>
      <c r="G3283" s="5"/>
      <c r="H3283" s="6">
        <v>2</v>
      </c>
    </row>
    <row r="3284" spans="1:8" x14ac:dyDescent="0.2">
      <c r="A3284" s="10" t="s">
        <v>5422</v>
      </c>
      <c r="B3284" s="10" t="s">
        <v>5421</v>
      </c>
      <c r="C3284" s="10" t="s">
        <v>934</v>
      </c>
      <c r="D3284" s="2">
        <v>608.79999999999995</v>
      </c>
      <c r="E3284" s="3">
        <v>2</v>
      </c>
      <c r="F3284" s="7">
        <v>1217.5999999999999</v>
      </c>
      <c r="G3284" s="5"/>
      <c r="H3284" s="6">
        <v>2</v>
      </c>
    </row>
    <row r="3285" spans="1:8" x14ac:dyDescent="0.2">
      <c r="A3285" s="10" t="s">
        <v>5423</v>
      </c>
      <c r="B3285" s="10" t="s">
        <v>5421</v>
      </c>
      <c r="C3285" s="10" t="s">
        <v>1385</v>
      </c>
      <c r="D3285" s="2">
        <v>644</v>
      </c>
      <c r="E3285" s="3">
        <v>3</v>
      </c>
      <c r="F3285" s="8">
        <v>1932</v>
      </c>
      <c r="G3285" s="5"/>
      <c r="H3285" s="6">
        <v>3</v>
      </c>
    </row>
    <row r="3286" spans="1:8" x14ac:dyDescent="0.2">
      <c r="A3286" s="10" t="s">
        <v>5424</v>
      </c>
      <c r="B3286" s="10" t="s">
        <v>5421</v>
      </c>
      <c r="C3286" s="10" t="s">
        <v>1693</v>
      </c>
      <c r="D3286" s="2">
        <v>608.79999999999995</v>
      </c>
      <c r="E3286" s="3">
        <v>1</v>
      </c>
      <c r="F3286" s="9">
        <v>608.79999999999995</v>
      </c>
      <c r="G3286" s="5"/>
      <c r="H3286" s="6">
        <v>1</v>
      </c>
    </row>
    <row r="3287" spans="1:8" x14ac:dyDescent="0.2">
      <c r="A3287" s="10" t="s">
        <v>5425</v>
      </c>
      <c r="B3287" s="10" t="s">
        <v>5421</v>
      </c>
      <c r="C3287" s="10" t="s">
        <v>493</v>
      </c>
      <c r="D3287" s="2">
        <v>608.79999999999995</v>
      </c>
      <c r="E3287" s="3">
        <v>1</v>
      </c>
      <c r="F3287" s="9">
        <v>608.79999999999995</v>
      </c>
      <c r="G3287" s="5"/>
      <c r="H3287" s="6">
        <v>1</v>
      </c>
    </row>
    <row r="3288" spans="1:8" x14ac:dyDescent="0.2">
      <c r="A3288" s="10" t="s">
        <v>5426</v>
      </c>
      <c r="B3288" s="10" t="s">
        <v>5421</v>
      </c>
      <c r="C3288" s="10" t="s">
        <v>1745</v>
      </c>
      <c r="D3288" s="2">
        <v>608.79999999999995</v>
      </c>
      <c r="E3288" s="3">
        <v>2</v>
      </c>
      <c r="F3288" s="7">
        <v>1217.5999999999999</v>
      </c>
      <c r="G3288" s="5"/>
      <c r="H3288" s="6">
        <v>2</v>
      </c>
    </row>
    <row r="3289" spans="1:8" x14ac:dyDescent="0.2">
      <c r="A3289" s="10" t="s">
        <v>5427</v>
      </c>
      <c r="B3289" s="10" t="s">
        <v>5428</v>
      </c>
      <c r="C3289" s="10" t="s">
        <v>1385</v>
      </c>
      <c r="D3289" s="4">
        <v>1127.26</v>
      </c>
      <c r="E3289" s="3">
        <v>6</v>
      </c>
      <c r="F3289" s="4">
        <v>6763.56</v>
      </c>
      <c r="G3289" s="5"/>
      <c r="H3289" s="6">
        <v>6</v>
      </c>
    </row>
    <row r="3290" spans="1:8" x14ac:dyDescent="0.2">
      <c r="A3290" s="10" t="s">
        <v>5429</v>
      </c>
      <c r="B3290" s="10" t="s">
        <v>5430</v>
      </c>
      <c r="C3290" s="10" t="s">
        <v>1377</v>
      </c>
      <c r="D3290" s="4">
        <v>1860.24</v>
      </c>
      <c r="E3290" s="3">
        <v>1</v>
      </c>
      <c r="F3290" s="4">
        <v>1860.24</v>
      </c>
      <c r="G3290" s="5"/>
      <c r="H3290" s="6">
        <v>1</v>
      </c>
    </row>
    <row r="3291" spans="1:8" x14ac:dyDescent="0.2">
      <c r="A3291" s="10" t="s">
        <v>5431</v>
      </c>
      <c r="B3291" s="10" t="s">
        <v>5430</v>
      </c>
      <c r="C3291" s="10" t="s">
        <v>536</v>
      </c>
      <c r="D3291" s="4">
        <v>1860.24</v>
      </c>
      <c r="E3291" s="3">
        <v>1</v>
      </c>
      <c r="F3291" s="4">
        <v>1860.24</v>
      </c>
      <c r="G3291" s="5"/>
      <c r="H3291" s="6">
        <v>1</v>
      </c>
    </row>
    <row r="3292" spans="1:8" x14ac:dyDescent="0.2">
      <c r="A3292" s="10" t="s">
        <v>5432</v>
      </c>
      <c r="B3292" s="10" t="s">
        <v>5430</v>
      </c>
      <c r="C3292" s="10" t="s">
        <v>491</v>
      </c>
      <c r="D3292" s="4">
        <v>1860.24</v>
      </c>
      <c r="E3292" s="3">
        <v>3</v>
      </c>
      <c r="F3292" s="4">
        <v>5580.72</v>
      </c>
      <c r="G3292" s="5"/>
      <c r="H3292" s="6">
        <v>3</v>
      </c>
    </row>
    <row r="3293" spans="1:8" x14ac:dyDescent="0.2">
      <c r="A3293" s="10" t="s">
        <v>5433</v>
      </c>
      <c r="B3293" s="10" t="s">
        <v>5430</v>
      </c>
      <c r="C3293" s="10" t="s">
        <v>1385</v>
      </c>
      <c r="D3293" s="4">
        <v>1860.24</v>
      </c>
      <c r="E3293" s="3">
        <v>3</v>
      </c>
      <c r="F3293" s="4">
        <v>5580.72</v>
      </c>
      <c r="G3293" s="5"/>
      <c r="H3293" s="6">
        <v>3</v>
      </c>
    </row>
    <row r="3294" spans="1:8" x14ac:dyDescent="0.2">
      <c r="A3294" s="10" t="s">
        <v>5434</v>
      </c>
      <c r="B3294" s="10" t="s">
        <v>5430</v>
      </c>
      <c r="C3294" s="10" t="s">
        <v>493</v>
      </c>
      <c r="D3294" s="4">
        <v>1860.24</v>
      </c>
      <c r="E3294" s="3">
        <v>2</v>
      </c>
      <c r="F3294" s="4">
        <v>3720.48</v>
      </c>
      <c r="G3294" s="5"/>
      <c r="H3294" s="6">
        <v>2</v>
      </c>
    </row>
    <row r="3295" spans="1:8" x14ac:dyDescent="0.2">
      <c r="A3295" s="10" t="s">
        <v>5435</v>
      </c>
      <c r="B3295" s="10" t="s">
        <v>5436</v>
      </c>
      <c r="C3295" s="10" t="s">
        <v>1377</v>
      </c>
      <c r="D3295" s="4">
        <v>1860.24</v>
      </c>
      <c r="E3295" s="3">
        <v>1</v>
      </c>
      <c r="F3295" s="4">
        <v>1860.24</v>
      </c>
      <c r="G3295" s="5"/>
      <c r="H3295" s="6">
        <v>1</v>
      </c>
    </row>
    <row r="3296" spans="1:8" x14ac:dyDescent="0.2">
      <c r="A3296" s="10" t="s">
        <v>5437</v>
      </c>
      <c r="B3296" s="10" t="s">
        <v>5436</v>
      </c>
      <c r="C3296" s="10" t="s">
        <v>491</v>
      </c>
      <c r="D3296" s="4">
        <v>1860.24</v>
      </c>
      <c r="E3296" s="3">
        <v>3</v>
      </c>
      <c r="F3296" s="4">
        <v>5580.72</v>
      </c>
      <c r="G3296" s="5"/>
      <c r="H3296" s="6">
        <v>3</v>
      </c>
    </row>
    <row r="3297" spans="1:8" x14ac:dyDescent="0.2">
      <c r="A3297" s="10" t="s">
        <v>5438</v>
      </c>
      <c r="B3297" s="10" t="s">
        <v>5436</v>
      </c>
      <c r="C3297" s="10" t="s">
        <v>1385</v>
      </c>
      <c r="D3297" s="4">
        <v>1860.24</v>
      </c>
      <c r="E3297" s="3">
        <v>3</v>
      </c>
      <c r="F3297" s="4">
        <v>5580.72</v>
      </c>
      <c r="G3297" s="5"/>
      <c r="H3297" s="6">
        <v>3</v>
      </c>
    </row>
    <row r="3298" spans="1:8" x14ac:dyDescent="0.2">
      <c r="A3298" s="10" t="s">
        <v>5439</v>
      </c>
      <c r="B3298" s="10" t="s">
        <v>5436</v>
      </c>
      <c r="C3298" s="10" t="s">
        <v>493</v>
      </c>
      <c r="D3298" s="4">
        <v>1860.24</v>
      </c>
      <c r="E3298" s="3">
        <v>1</v>
      </c>
      <c r="F3298" s="4">
        <v>1860.24</v>
      </c>
      <c r="G3298" s="5"/>
      <c r="H3298" s="6">
        <v>1</v>
      </c>
    </row>
    <row r="3299" spans="1:8" x14ac:dyDescent="0.2">
      <c r="A3299" s="10" t="s">
        <v>5440</v>
      </c>
      <c r="B3299" s="10" t="s">
        <v>5441</v>
      </c>
      <c r="C3299" s="10" t="s">
        <v>1385</v>
      </c>
      <c r="D3299" s="2">
        <v>703.19</v>
      </c>
      <c r="E3299" s="3">
        <v>1</v>
      </c>
      <c r="F3299" s="2">
        <v>703.19</v>
      </c>
      <c r="G3299" s="5"/>
      <c r="H3299" s="6">
        <v>1</v>
      </c>
    </row>
    <row r="3300" spans="1:8" x14ac:dyDescent="0.2">
      <c r="A3300" s="10" t="s">
        <v>5442</v>
      </c>
      <c r="B3300" s="10" t="s">
        <v>5443</v>
      </c>
      <c r="C3300" s="10" t="s">
        <v>491</v>
      </c>
      <c r="D3300" s="4">
        <v>1356.96</v>
      </c>
      <c r="E3300" s="3">
        <v>3</v>
      </c>
      <c r="F3300" s="4">
        <v>4070.88</v>
      </c>
      <c r="G3300" s="5"/>
      <c r="H3300" s="6">
        <v>3</v>
      </c>
    </row>
    <row r="3301" spans="1:8" x14ac:dyDescent="0.2">
      <c r="A3301" s="10" t="s">
        <v>5444</v>
      </c>
      <c r="B3301" s="10" t="s">
        <v>5443</v>
      </c>
      <c r="C3301" s="10" t="s">
        <v>1385</v>
      </c>
      <c r="D3301" s="4">
        <v>1356.96</v>
      </c>
      <c r="E3301" s="3">
        <v>7</v>
      </c>
      <c r="F3301" s="4">
        <v>9498.7199999999993</v>
      </c>
      <c r="G3301" s="5"/>
      <c r="H3301" s="6">
        <v>7</v>
      </c>
    </row>
    <row r="3302" spans="1:8" x14ac:dyDescent="0.2">
      <c r="A3302" s="10" t="s">
        <v>5445</v>
      </c>
      <c r="B3302" s="10" t="s">
        <v>5443</v>
      </c>
      <c r="C3302" s="10" t="s">
        <v>493</v>
      </c>
      <c r="D3302" s="4">
        <v>1356.96</v>
      </c>
      <c r="E3302" s="3">
        <v>2</v>
      </c>
      <c r="F3302" s="4">
        <v>2713.92</v>
      </c>
      <c r="G3302" s="5"/>
      <c r="H3302" s="6">
        <v>2</v>
      </c>
    </row>
    <row r="3303" spans="1:8" x14ac:dyDescent="0.2">
      <c r="A3303" s="10" t="s">
        <v>5446</v>
      </c>
      <c r="B3303" s="10" t="s">
        <v>5447</v>
      </c>
      <c r="C3303" s="10" t="s">
        <v>491</v>
      </c>
      <c r="D3303" s="2">
        <v>939.61</v>
      </c>
      <c r="E3303" s="3">
        <v>1</v>
      </c>
      <c r="F3303" s="2">
        <v>939.61</v>
      </c>
      <c r="G3303" s="5"/>
      <c r="H3303" s="6">
        <v>1</v>
      </c>
    </row>
    <row r="3304" spans="1:8" x14ac:dyDescent="0.2">
      <c r="A3304" s="10" t="s">
        <v>5448</v>
      </c>
      <c r="B3304" s="10" t="s">
        <v>5447</v>
      </c>
      <c r="C3304" s="10" t="s">
        <v>934</v>
      </c>
      <c r="D3304" s="2">
        <v>939.61</v>
      </c>
      <c r="E3304" s="3">
        <v>2</v>
      </c>
      <c r="F3304" s="4">
        <v>1879.22</v>
      </c>
      <c r="G3304" s="5"/>
      <c r="H3304" s="6">
        <v>2</v>
      </c>
    </row>
    <row r="3305" spans="1:8" x14ac:dyDescent="0.2">
      <c r="A3305" s="10" t="s">
        <v>5449</v>
      </c>
      <c r="B3305" s="10" t="s">
        <v>5447</v>
      </c>
      <c r="C3305" s="10" t="s">
        <v>1385</v>
      </c>
      <c r="D3305" s="2">
        <v>939.61</v>
      </c>
      <c r="E3305" s="3">
        <v>3</v>
      </c>
      <c r="F3305" s="4">
        <v>2818.83</v>
      </c>
      <c r="G3305" s="5"/>
      <c r="H3305" s="6">
        <v>3</v>
      </c>
    </row>
    <row r="3306" spans="1:8" x14ac:dyDescent="0.2">
      <c r="A3306" s="10" t="s">
        <v>5450</v>
      </c>
      <c r="B3306" s="10" t="s">
        <v>5447</v>
      </c>
      <c r="C3306" s="10" t="s">
        <v>1693</v>
      </c>
      <c r="D3306" s="2">
        <v>939.61</v>
      </c>
      <c r="E3306" s="3">
        <v>1</v>
      </c>
      <c r="F3306" s="2">
        <v>939.61</v>
      </c>
      <c r="G3306" s="5"/>
      <c r="H3306" s="6">
        <v>1</v>
      </c>
    </row>
    <row r="3307" spans="1:8" x14ac:dyDescent="0.2">
      <c r="A3307" s="10" t="s">
        <v>5451</v>
      </c>
      <c r="B3307" s="10" t="s">
        <v>5447</v>
      </c>
      <c r="C3307" s="10" t="s">
        <v>493</v>
      </c>
      <c r="D3307" s="2">
        <v>939.61</v>
      </c>
      <c r="E3307" s="3">
        <v>2</v>
      </c>
      <c r="F3307" s="4">
        <v>1879.22</v>
      </c>
      <c r="G3307" s="5"/>
      <c r="H3307" s="6">
        <v>2</v>
      </c>
    </row>
    <row r="3308" spans="1:8" x14ac:dyDescent="0.2">
      <c r="A3308" s="10" t="s">
        <v>5452</v>
      </c>
      <c r="B3308" s="10" t="s">
        <v>5453</v>
      </c>
      <c r="C3308" s="10" t="s">
        <v>1377</v>
      </c>
      <c r="D3308" s="4">
        <v>1659.77</v>
      </c>
      <c r="E3308" s="3">
        <v>1</v>
      </c>
      <c r="F3308" s="4">
        <v>1659.77</v>
      </c>
      <c r="G3308" s="5"/>
      <c r="H3308" s="6">
        <v>1</v>
      </c>
    </row>
    <row r="3309" spans="1:8" x14ac:dyDescent="0.2">
      <c r="A3309" s="10" t="s">
        <v>5454</v>
      </c>
      <c r="B3309" s="10" t="s">
        <v>5453</v>
      </c>
      <c r="C3309" s="10" t="s">
        <v>491</v>
      </c>
      <c r="D3309" s="4">
        <v>1659.77</v>
      </c>
      <c r="E3309" s="3">
        <v>3</v>
      </c>
      <c r="F3309" s="4">
        <v>4979.3100000000004</v>
      </c>
      <c r="G3309" s="5"/>
      <c r="H3309" s="6">
        <v>3</v>
      </c>
    </row>
    <row r="3310" spans="1:8" x14ac:dyDescent="0.2">
      <c r="A3310" s="10" t="s">
        <v>5455</v>
      </c>
      <c r="B3310" s="10" t="s">
        <v>5453</v>
      </c>
      <c r="C3310" s="10" t="s">
        <v>934</v>
      </c>
      <c r="D3310" s="4">
        <v>1659.77</v>
      </c>
      <c r="E3310" s="3">
        <v>1</v>
      </c>
      <c r="F3310" s="4">
        <v>1659.77</v>
      </c>
      <c r="G3310" s="5"/>
      <c r="H3310" s="6">
        <v>1</v>
      </c>
    </row>
    <row r="3311" spans="1:8" x14ac:dyDescent="0.2">
      <c r="A3311" s="10" t="s">
        <v>5456</v>
      </c>
      <c r="B3311" s="10" t="s">
        <v>5453</v>
      </c>
      <c r="C3311" s="10" t="s">
        <v>1385</v>
      </c>
      <c r="D3311" s="4">
        <v>1659.77</v>
      </c>
      <c r="E3311" s="3">
        <v>3</v>
      </c>
      <c r="F3311" s="4">
        <v>4979.3100000000004</v>
      </c>
      <c r="G3311" s="5"/>
      <c r="H3311" s="6">
        <v>3</v>
      </c>
    </row>
    <row r="3312" spans="1:8" x14ac:dyDescent="0.2">
      <c r="A3312" s="10" t="s">
        <v>5457</v>
      </c>
      <c r="B3312" s="10" t="s">
        <v>5453</v>
      </c>
      <c r="C3312" s="10" t="s">
        <v>493</v>
      </c>
      <c r="D3312" s="4">
        <v>1659.77</v>
      </c>
      <c r="E3312" s="3">
        <v>2</v>
      </c>
      <c r="F3312" s="4">
        <v>3319.54</v>
      </c>
      <c r="G3312" s="5"/>
      <c r="H3312" s="6">
        <v>2</v>
      </c>
    </row>
    <row r="3313" spans="1:8" x14ac:dyDescent="0.2">
      <c r="A3313" s="10" t="s">
        <v>5458</v>
      </c>
      <c r="B3313" s="10" t="s">
        <v>5453</v>
      </c>
      <c r="C3313" s="10" t="s">
        <v>2486</v>
      </c>
      <c r="D3313" s="4">
        <v>1659.77</v>
      </c>
      <c r="E3313" s="3">
        <v>1</v>
      </c>
      <c r="F3313" s="4">
        <v>1659.77</v>
      </c>
      <c r="G3313" s="5"/>
      <c r="H3313" s="6">
        <v>1</v>
      </c>
    </row>
    <row r="3314" spans="1:8" x14ac:dyDescent="0.2">
      <c r="A3314" s="10" t="s">
        <v>5459</v>
      </c>
      <c r="B3314" s="10" t="s">
        <v>5460</v>
      </c>
      <c r="C3314" s="10" t="s">
        <v>491</v>
      </c>
      <c r="D3314" s="4">
        <v>1176.03</v>
      </c>
      <c r="E3314" s="3">
        <v>3</v>
      </c>
      <c r="F3314" s="4">
        <v>3528.09</v>
      </c>
      <c r="G3314" s="5"/>
      <c r="H3314" s="6">
        <v>3</v>
      </c>
    </row>
    <row r="3315" spans="1:8" x14ac:dyDescent="0.2">
      <c r="A3315" s="10" t="s">
        <v>5461</v>
      </c>
      <c r="B3315" s="10" t="s">
        <v>5460</v>
      </c>
      <c r="C3315" s="10" t="s">
        <v>1385</v>
      </c>
      <c r="D3315" s="4">
        <v>1176.03</v>
      </c>
      <c r="E3315" s="3">
        <v>3</v>
      </c>
      <c r="F3315" s="4">
        <v>3528.09</v>
      </c>
      <c r="G3315" s="5"/>
      <c r="H3315" s="6">
        <v>3</v>
      </c>
    </row>
    <row r="3316" spans="1:8" x14ac:dyDescent="0.2">
      <c r="A3316" s="10" t="s">
        <v>5462</v>
      </c>
      <c r="B3316" s="10" t="s">
        <v>5460</v>
      </c>
      <c r="C3316" s="10" t="s">
        <v>493</v>
      </c>
      <c r="D3316" s="4">
        <v>1176.03</v>
      </c>
      <c r="E3316" s="3">
        <v>2</v>
      </c>
      <c r="F3316" s="4">
        <v>2352.06</v>
      </c>
      <c r="G3316" s="5"/>
      <c r="H3316" s="6">
        <v>2</v>
      </c>
    </row>
    <row r="3317" spans="1:8" x14ac:dyDescent="0.2">
      <c r="A3317" s="10" t="s">
        <v>5463</v>
      </c>
      <c r="B3317" s="10" t="s">
        <v>5464</v>
      </c>
      <c r="C3317" s="10" t="s">
        <v>491</v>
      </c>
      <c r="D3317" s="4">
        <v>1176.03</v>
      </c>
      <c r="E3317" s="3">
        <v>2</v>
      </c>
      <c r="F3317" s="4">
        <v>2352.06</v>
      </c>
      <c r="G3317" s="5"/>
      <c r="H3317" s="6">
        <v>2</v>
      </c>
    </row>
    <row r="3318" spans="1:8" x14ac:dyDescent="0.2">
      <c r="A3318" s="10" t="s">
        <v>5465</v>
      </c>
      <c r="B3318" s="10" t="s">
        <v>5464</v>
      </c>
      <c r="C3318" s="10" t="s">
        <v>934</v>
      </c>
      <c r="D3318" s="4">
        <v>1176.03</v>
      </c>
      <c r="E3318" s="3">
        <v>3</v>
      </c>
      <c r="F3318" s="4">
        <v>3528.09</v>
      </c>
      <c r="G3318" s="5"/>
      <c r="H3318" s="6">
        <v>3</v>
      </c>
    </row>
    <row r="3319" spans="1:8" x14ac:dyDescent="0.2">
      <c r="A3319" s="10" t="s">
        <v>5466</v>
      </c>
      <c r="B3319" s="10" t="s">
        <v>5464</v>
      </c>
      <c r="C3319" s="10" t="s">
        <v>1385</v>
      </c>
      <c r="D3319" s="4">
        <v>1176.03</v>
      </c>
      <c r="E3319" s="3">
        <v>6</v>
      </c>
      <c r="F3319" s="4">
        <v>7056.18</v>
      </c>
      <c r="G3319" s="5"/>
      <c r="H3319" s="6">
        <v>6</v>
      </c>
    </row>
    <row r="3320" spans="1:8" x14ac:dyDescent="0.2">
      <c r="A3320" s="10" t="s">
        <v>5467</v>
      </c>
      <c r="B3320" s="10" t="s">
        <v>5464</v>
      </c>
      <c r="C3320" s="10" t="s">
        <v>1693</v>
      </c>
      <c r="D3320" s="4">
        <v>1176.03</v>
      </c>
      <c r="E3320" s="3">
        <v>1</v>
      </c>
      <c r="F3320" s="4">
        <v>1176.03</v>
      </c>
      <c r="G3320" s="5"/>
      <c r="H3320" s="6">
        <v>1</v>
      </c>
    </row>
    <row r="3321" spans="1:8" x14ac:dyDescent="0.2">
      <c r="A3321" s="10" t="s">
        <v>5468</v>
      </c>
      <c r="B3321" s="10" t="s">
        <v>5464</v>
      </c>
      <c r="C3321" s="10" t="s">
        <v>493</v>
      </c>
      <c r="D3321" s="4">
        <v>1176.03</v>
      </c>
      <c r="E3321" s="3">
        <v>2</v>
      </c>
      <c r="F3321" s="4">
        <v>2352.06</v>
      </c>
      <c r="G3321" s="5"/>
      <c r="H3321" s="6">
        <v>2</v>
      </c>
    </row>
    <row r="3322" spans="1:8" x14ac:dyDescent="0.2">
      <c r="A3322" s="10" t="s">
        <v>5469</v>
      </c>
      <c r="B3322" s="10" t="s">
        <v>5470</v>
      </c>
      <c r="C3322" s="10" t="s">
        <v>1377</v>
      </c>
      <c r="D3322" s="4">
        <v>1276.6099999999999</v>
      </c>
      <c r="E3322" s="3">
        <v>4</v>
      </c>
      <c r="F3322" s="4">
        <v>5106.4399999999996</v>
      </c>
      <c r="G3322" s="5"/>
      <c r="H3322" s="6">
        <v>4</v>
      </c>
    </row>
    <row r="3323" spans="1:8" x14ac:dyDescent="0.2">
      <c r="A3323" s="10" t="s">
        <v>5471</v>
      </c>
      <c r="B3323" s="10" t="s">
        <v>5470</v>
      </c>
      <c r="C3323" s="10" t="s">
        <v>491</v>
      </c>
      <c r="D3323" s="4">
        <v>1356.96</v>
      </c>
      <c r="E3323" s="3">
        <v>2</v>
      </c>
      <c r="F3323" s="4">
        <v>2713.92</v>
      </c>
      <c r="G3323" s="5"/>
      <c r="H3323" s="6">
        <v>2</v>
      </c>
    </row>
    <row r="3324" spans="1:8" x14ac:dyDescent="0.2">
      <c r="A3324" s="10" t="s">
        <v>5472</v>
      </c>
      <c r="B3324" s="10" t="s">
        <v>5470</v>
      </c>
      <c r="C3324" s="10" t="s">
        <v>934</v>
      </c>
      <c r="D3324" s="4">
        <v>1326.55</v>
      </c>
      <c r="E3324" s="3">
        <v>1</v>
      </c>
      <c r="F3324" s="4">
        <v>1326.55</v>
      </c>
      <c r="G3324" s="5"/>
      <c r="H3324" s="6">
        <v>1</v>
      </c>
    </row>
    <row r="3325" spans="1:8" x14ac:dyDescent="0.2">
      <c r="A3325" s="10" t="s">
        <v>5473</v>
      </c>
      <c r="B3325" s="10" t="s">
        <v>5470</v>
      </c>
      <c r="C3325" s="10" t="s">
        <v>1385</v>
      </c>
      <c r="D3325" s="4">
        <v>1356.96</v>
      </c>
      <c r="E3325" s="3">
        <v>10</v>
      </c>
      <c r="F3325" s="7">
        <v>13569.6</v>
      </c>
      <c r="G3325" s="5"/>
      <c r="H3325" s="6">
        <v>10</v>
      </c>
    </row>
    <row r="3326" spans="1:8" x14ac:dyDescent="0.2">
      <c r="A3326" s="10" t="s">
        <v>5474</v>
      </c>
      <c r="B3326" s="10" t="s">
        <v>5470</v>
      </c>
      <c r="C3326" s="10" t="s">
        <v>1693</v>
      </c>
      <c r="D3326" s="4">
        <v>1326.55</v>
      </c>
      <c r="E3326" s="3">
        <v>4</v>
      </c>
      <c r="F3326" s="7">
        <v>5306.2</v>
      </c>
      <c r="G3326" s="5"/>
      <c r="H3326" s="6">
        <v>4</v>
      </c>
    </row>
    <row r="3327" spans="1:8" x14ac:dyDescent="0.2">
      <c r="A3327" s="10" t="s">
        <v>5475</v>
      </c>
      <c r="B3327" s="10" t="s">
        <v>5470</v>
      </c>
      <c r="C3327" s="10" t="s">
        <v>493</v>
      </c>
      <c r="D3327" s="4">
        <v>1356.96</v>
      </c>
      <c r="E3327" s="3">
        <v>3</v>
      </c>
      <c r="F3327" s="4">
        <v>4070.88</v>
      </c>
      <c r="G3327" s="5"/>
      <c r="H3327" s="6">
        <v>3</v>
      </c>
    </row>
    <row r="3328" spans="1:8" x14ac:dyDescent="0.2">
      <c r="A3328" s="10" t="s">
        <v>5476</v>
      </c>
      <c r="B3328" s="10" t="s">
        <v>5477</v>
      </c>
      <c r="C3328" s="10" t="s">
        <v>1377</v>
      </c>
      <c r="D3328" s="4">
        <v>1276.6099999999999</v>
      </c>
      <c r="E3328" s="3">
        <v>3</v>
      </c>
      <c r="F3328" s="4">
        <v>3829.83</v>
      </c>
      <c r="G3328" s="5"/>
      <c r="H3328" s="6">
        <v>3</v>
      </c>
    </row>
    <row r="3329" spans="1:8" x14ac:dyDescent="0.2">
      <c r="A3329" s="10" t="s">
        <v>5478</v>
      </c>
      <c r="B3329" s="10" t="s">
        <v>5477</v>
      </c>
      <c r="C3329" s="10" t="s">
        <v>536</v>
      </c>
      <c r="D3329" s="4">
        <v>1276.6099999999999</v>
      </c>
      <c r="E3329" s="3">
        <v>3</v>
      </c>
      <c r="F3329" s="4">
        <v>3829.83</v>
      </c>
      <c r="G3329" s="5"/>
      <c r="H3329" s="6">
        <v>3</v>
      </c>
    </row>
    <row r="3330" spans="1:8" x14ac:dyDescent="0.2">
      <c r="A3330" s="10" t="s">
        <v>5479</v>
      </c>
      <c r="B3330" s="10" t="s">
        <v>5477</v>
      </c>
      <c r="C3330" s="10" t="s">
        <v>491</v>
      </c>
      <c r="D3330" s="4">
        <v>1356.96</v>
      </c>
      <c r="E3330" s="3">
        <v>5</v>
      </c>
      <c r="F3330" s="7">
        <v>6784.8</v>
      </c>
      <c r="G3330" s="5"/>
      <c r="H3330" s="6">
        <v>5</v>
      </c>
    </row>
    <row r="3331" spans="1:8" x14ac:dyDescent="0.2">
      <c r="A3331" s="10" t="s">
        <v>5480</v>
      </c>
      <c r="B3331" s="10" t="s">
        <v>5477</v>
      </c>
      <c r="C3331" s="10" t="s">
        <v>934</v>
      </c>
      <c r="D3331" s="4">
        <v>1276.6099999999999</v>
      </c>
      <c r="E3331" s="3">
        <v>5</v>
      </c>
      <c r="F3331" s="4">
        <v>6383.05</v>
      </c>
      <c r="G3331" s="5"/>
      <c r="H3331" s="6">
        <v>5</v>
      </c>
    </row>
    <row r="3332" spans="1:8" x14ac:dyDescent="0.2">
      <c r="A3332" s="10" t="s">
        <v>5481</v>
      </c>
      <c r="B3332" s="10" t="s">
        <v>5477</v>
      </c>
      <c r="C3332" s="10" t="s">
        <v>1385</v>
      </c>
      <c r="D3332" s="4">
        <v>1356.96</v>
      </c>
      <c r="E3332" s="3">
        <v>9</v>
      </c>
      <c r="F3332" s="4">
        <v>12212.64</v>
      </c>
      <c r="G3332" s="5"/>
      <c r="H3332" s="6">
        <v>9</v>
      </c>
    </row>
    <row r="3333" spans="1:8" x14ac:dyDescent="0.2">
      <c r="A3333" s="10" t="s">
        <v>5482</v>
      </c>
      <c r="B3333" s="10" t="s">
        <v>5477</v>
      </c>
      <c r="C3333" s="10" t="s">
        <v>1693</v>
      </c>
      <c r="D3333" s="4">
        <v>1326.55</v>
      </c>
      <c r="E3333" s="3">
        <v>6</v>
      </c>
      <c r="F3333" s="7">
        <v>7959.3</v>
      </c>
      <c r="G3333" s="5"/>
      <c r="H3333" s="6">
        <v>6</v>
      </c>
    </row>
    <row r="3334" spans="1:8" x14ac:dyDescent="0.2">
      <c r="A3334" s="10" t="s">
        <v>5483</v>
      </c>
      <c r="B3334" s="10" t="s">
        <v>5477</v>
      </c>
      <c r="C3334" s="10" t="s">
        <v>493</v>
      </c>
      <c r="D3334" s="4">
        <v>1356.96</v>
      </c>
      <c r="E3334" s="3">
        <v>6</v>
      </c>
      <c r="F3334" s="4">
        <v>8141.76</v>
      </c>
      <c r="G3334" s="5"/>
      <c r="H3334" s="6">
        <v>6</v>
      </c>
    </row>
    <row r="3335" spans="1:8" x14ac:dyDescent="0.2">
      <c r="A3335" s="10" t="s">
        <v>5484</v>
      </c>
      <c r="B3335" s="10" t="s">
        <v>5485</v>
      </c>
      <c r="C3335" s="10" t="s">
        <v>1377</v>
      </c>
      <c r="D3335" s="4">
        <v>1126.98</v>
      </c>
      <c r="E3335" s="3">
        <v>2</v>
      </c>
      <c r="F3335" s="4">
        <v>2253.96</v>
      </c>
      <c r="G3335" s="5"/>
      <c r="H3335" s="6">
        <v>2</v>
      </c>
    </row>
    <row r="3336" spans="1:8" x14ac:dyDescent="0.2">
      <c r="A3336" s="10" t="s">
        <v>5486</v>
      </c>
      <c r="B3336" s="10" t="s">
        <v>5485</v>
      </c>
      <c r="C3336" s="10" t="s">
        <v>536</v>
      </c>
      <c r="D3336" s="4">
        <v>1126.98</v>
      </c>
      <c r="E3336" s="3">
        <v>3</v>
      </c>
      <c r="F3336" s="4">
        <v>3380.94</v>
      </c>
      <c r="G3336" s="5"/>
      <c r="H3336" s="6">
        <v>3</v>
      </c>
    </row>
    <row r="3337" spans="1:8" x14ac:dyDescent="0.2">
      <c r="A3337" s="10" t="s">
        <v>5487</v>
      </c>
      <c r="B3337" s="10" t="s">
        <v>5485</v>
      </c>
      <c r="C3337" s="10" t="s">
        <v>491</v>
      </c>
      <c r="D3337" s="4">
        <v>1126.98</v>
      </c>
      <c r="E3337" s="3">
        <v>4</v>
      </c>
      <c r="F3337" s="4">
        <v>4507.92</v>
      </c>
      <c r="G3337" s="5"/>
      <c r="H3337" s="6">
        <v>4</v>
      </c>
    </row>
    <row r="3338" spans="1:8" x14ac:dyDescent="0.2">
      <c r="A3338" s="10" t="s">
        <v>5488</v>
      </c>
      <c r="B3338" s="10" t="s">
        <v>5485</v>
      </c>
      <c r="C3338" s="10" t="s">
        <v>934</v>
      </c>
      <c r="D3338" s="4">
        <v>1126.98</v>
      </c>
      <c r="E3338" s="3">
        <v>4</v>
      </c>
      <c r="F3338" s="4">
        <v>4507.92</v>
      </c>
      <c r="G3338" s="5"/>
      <c r="H3338" s="6">
        <v>4</v>
      </c>
    </row>
    <row r="3339" spans="1:8" x14ac:dyDescent="0.2">
      <c r="A3339" s="10" t="s">
        <v>5489</v>
      </c>
      <c r="B3339" s="10" t="s">
        <v>5485</v>
      </c>
      <c r="C3339" s="10" t="s">
        <v>1385</v>
      </c>
      <c r="D3339" s="4">
        <v>1126.98</v>
      </c>
      <c r="E3339" s="3">
        <v>7</v>
      </c>
      <c r="F3339" s="4">
        <v>7888.86</v>
      </c>
      <c r="G3339" s="5"/>
      <c r="H3339" s="6">
        <v>7</v>
      </c>
    </row>
    <row r="3340" spans="1:8" x14ac:dyDescent="0.2">
      <c r="A3340" s="10" t="s">
        <v>5490</v>
      </c>
      <c r="B3340" s="10" t="s">
        <v>5485</v>
      </c>
      <c r="C3340" s="10" t="s">
        <v>1693</v>
      </c>
      <c r="D3340" s="4">
        <v>1126.98</v>
      </c>
      <c r="E3340" s="3">
        <v>3</v>
      </c>
      <c r="F3340" s="4">
        <v>3380.94</v>
      </c>
      <c r="G3340" s="5"/>
      <c r="H3340" s="6">
        <v>3</v>
      </c>
    </row>
    <row r="3341" spans="1:8" x14ac:dyDescent="0.2">
      <c r="A3341" s="10" t="s">
        <v>5491</v>
      </c>
      <c r="B3341" s="10" t="s">
        <v>5485</v>
      </c>
      <c r="C3341" s="10" t="s">
        <v>493</v>
      </c>
      <c r="D3341" s="4">
        <v>1126.98</v>
      </c>
      <c r="E3341" s="3">
        <v>4</v>
      </c>
      <c r="F3341" s="4">
        <v>4507.92</v>
      </c>
      <c r="G3341" s="5"/>
      <c r="H3341" s="6">
        <v>4</v>
      </c>
    </row>
    <row r="3342" spans="1:8" x14ac:dyDescent="0.2">
      <c r="A3342" s="10" t="s">
        <v>5492</v>
      </c>
      <c r="B3342" s="10" t="s">
        <v>5493</v>
      </c>
      <c r="C3342" s="10" t="s">
        <v>1377</v>
      </c>
      <c r="D3342" s="4">
        <v>1126.98</v>
      </c>
      <c r="E3342" s="3">
        <v>2</v>
      </c>
      <c r="F3342" s="4">
        <v>2253.96</v>
      </c>
      <c r="G3342" s="5"/>
      <c r="H3342" s="6">
        <v>2</v>
      </c>
    </row>
    <row r="3343" spans="1:8" x14ac:dyDescent="0.2">
      <c r="A3343" s="10" t="s">
        <v>5494</v>
      </c>
      <c r="B3343" s="10" t="s">
        <v>5493</v>
      </c>
      <c r="C3343" s="10" t="s">
        <v>491</v>
      </c>
      <c r="D3343" s="4">
        <v>1126.98</v>
      </c>
      <c r="E3343" s="3">
        <v>4</v>
      </c>
      <c r="F3343" s="4">
        <v>4507.92</v>
      </c>
      <c r="G3343" s="5"/>
      <c r="H3343" s="6">
        <v>4</v>
      </c>
    </row>
    <row r="3344" spans="1:8" x14ac:dyDescent="0.2">
      <c r="A3344" s="10" t="s">
        <v>5495</v>
      </c>
      <c r="B3344" s="10" t="s">
        <v>5493</v>
      </c>
      <c r="C3344" s="10" t="s">
        <v>934</v>
      </c>
      <c r="D3344" s="4">
        <v>1126.98</v>
      </c>
      <c r="E3344" s="3">
        <v>3</v>
      </c>
      <c r="F3344" s="4">
        <v>3380.94</v>
      </c>
      <c r="G3344" s="5"/>
      <c r="H3344" s="6">
        <v>3</v>
      </c>
    </row>
    <row r="3345" spans="1:8" x14ac:dyDescent="0.2">
      <c r="A3345" s="10" t="s">
        <v>5496</v>
      </c>
      <c r="B3345" s="10" t="s">
        <v>5493</v>
      </c>
      <c r="C3345" s="10" t="s">
        <v>1385</v>
      </c>
      <c r="D3345" s="4">
        <v>1126.98</v>
      </c>
      <c r="E3345" s="3">
        <v>6</v>
      </c>
      <c r="F3345" s="4">
        <v>6761.88</v>
      </c>
      <c r="G3345" s="5"/>
      <c r="H3345" s="6">
        <v>6</v>
      </c>
    </row>
    <row r="3346" spans="1:8" x14ac:dyDescent="0.2">
      <c r="A3346" s="10" t="s">
        <v>5497</v>
      </c>
      <c r="B3346" s="10" t="s">
        <v>5493</v>
      </c>
      <c r="C3346" s="10" t="s">
        <v>1693</v>
      </c>
      <c r="D3346" s="4">
        <v>1126.98</v>
      </c>
      <c r="E3346" s="3">
        <v>2</v>
      </c>
      <c r="F3346" s="4">
        <v>2253.96</v>
      </c>
      <c r="G3346" s="5"/>
      <c r="H3346" s="6">
        <v>2</v>
      </c>
    </row>
    <row r="3347" spans="1:8" x14ac:dyDescent="0.2">
      <c r="A3347" s="10" t="s">
        <v>5498</v>
      </c>
      <c r="B3347" s="10" t="s">
        <v>5499</v>
      </c>
      <c r="C3347" s="10" t="s">
        <v>1377</v>
      </c>
      <c r="D3347" s="4">
        <v>1126.98</v>
      </c>
      <c r="E3347" s="3">
        <v>1</v>
      </c>
      <c r="F3347" s="4">
        <v>1126.98</v>
      </c>
      <c r="G3347" s="5"/>
      <c r="H3347" s="6">
        <v>1</v>
      </c>
    </row>
    <row r="3348" spans="1:8" x14ac:dyDescent="0.2">
      <c r="A3348" s="10" t="s">
        <v>5500</v>
      </c>
      <c r="B3348" s="10" t="s">
        <v>5499</v>
      </c>
      <c r="C3348" s="10" t="s">
        <v>491</v>
      </c>
      <c r="D3348" s="4">
        <v>1152.94</v>
      </c>
      <c r="E3348" s="3">
        <v>6</v>
      </c>
      <c r="F3348" s="4">
        <v>6917.64</v>
      </c>
      <c r="G3348" s="5"/>
      <c r="H3348" s="6">
        <v>6</v>
      </c>
    </row>
    <row r="3349" spans="1:8" x14ac:dyDescent="0.2">
      <c r="A3349" s="10" t="s">
        <v>5501</v>
      </c>
      <c r="B3349" s="10" t="s">
        <v>5499</v>
      </c>
      <c r="C3349" s="10" t="s">
        <v>934</v>
      </c>
      <c r="D3349" s="4">
        <v>1126.98</v>
      </c>
      <c r="E3349" s="3">
        <v>3</v>
      </c>
      <c r="F3349" s="4">
        <v>3380.94</v>
      </c>
      <c r="G3349" s="5"/>
      <c r="H3349" s="6">
        <v>3</v>
      </c>
    </row>
    <row r="3350" spans="1:8" x14ac:dyDescent="0.2">
      <c r="A3350" s="10" t="s">
        <v>5502</v>
      </c>
      <c r="B3350" s="10" t="s">
        <v>5499</v>
      </c>
      <c r="C3350" s="10" t="s">
        <v>1385</v>
      </c>
      <c r="D3350" s="4">
        <v>1152.94</v>
      </c>
      <c r="E3350" s="3">
        <v>12</v>
      </c>
      <c r="F3350" s="4">
        <v>13835.28</v>
      </c>
      <c r="G3350" s="5"/>
      <c r="H3350" s="6">
        <v>12</v>
      </c>
    </row>
    <row r="3351" spans="1:8" x14ac:dyDescent="0.2">
      <c r="A3351" s="10" t="s">
        <v>5503</v>
      </c>
      <c r="B3351" s="10" t="s">
        <v>5499</v>
      </c>
      <c r="C3351" s="10" t="s">
        <v>1693</v>
      </c>
      <c r="D3351" s="4">
        <v>1126.98</v>
      </c>
      <c r="E3351" s="3">
        <v>2</v>
      </c>
      <c r="F3351" s="4">
        <v>2253.96</v>
      </c>
      <c r="G3351" s="5"/>
      <c r="H3351" s="6">
        <v>2</v>
      </c>
    </row>
    <row r="3352" spans="1:8" x14ac:dyDescent="0.2">
      <c r="A3352" s="10" t="s">
        <v>5504</v>
      </c>
      <c r="B3352" s="10" t="s">
        <v>5499</v>
      </c>
      <c r="C3352" s="10" t="s">
        <v>493</v>
      </c>
      <c r="D3352" s="4">
        <v>1152.94</v>
      </c>
      <c r="E3352" s="3">
        <v>3</v>
      </c>
      <c r="F3352" s="4">
        <v>3458.82</v>
      </c>
      <c r="G3352" s="5"/>
      <c r="H3352" s="6">
        <v>3</v>
      </c>
    </row>
    <row r="3353" spans="1:8" x14ac:dyDescent="0.2">
      <c r="A3353" s="10" t="s">
        <v>5505</v>
      </c>
      <c r="B3353" s="10" t="s">
        <v>5506</v>
      </c>
      <c r="C3353" s="10" t="s">
        <v>491</v>
      </c>
      <c r="D3353" s="4">
        <v>2688.01</v>
      </c>
      <c r="E3353" s="3">
        <v>7</v>
      </c>
      <c r="F3353" s="4">
        <v>18816.07</v>
      </c>
      <c r="G3353" s="5"/>
      <c r="H3353" s="6">
        <v>7</v>
      </c>
    </row>
    <row r="3354" spans="1:8" x14ac:dyDescent="0.2">
      <c r="A3354" s="10" t="s">
        <v>5507</v>
      </c>
      <c r="B3354" s="10" t="s">
        <v>5506</v>
      </c>
      <c r="C3354" s="10" t="s">
        <v>934</v>
      </c>
      <c r="D3354" s="4">
        <v>2688.01</v>
      </c>
      <c r="E3354" s="3">
        <v>5</v>
      </c>
      <c r="F3354" s="4">
        <v>13440.05</v>
      </c>
      <c r="G3354" s="5"/>
      <c r="H3354" s="6">
        <v>5</v>
      </c>
    </row>
    <row r="3355" spans="1:8" x14ac:dyDescent="0.2">
      <c r="A3355" s="10" t="s">
        <v>5508</v>
      </c>
      <c r="B3355" s="10" t="s">
        <v>5506</v>
      </c>
      <c r="C3355" s="10" t="s">
        <v>1385</v>
      </c>
      <c r="D3355" s="4">
        <v>2688.01</v>
      </c>
      <c r="E3355" s="3">
        <v>12</v>
      </c>
      <c r="F3355" s="4">
        <v>32256.12</v>
      </c>
      <c r="G3355" s="5"/>
      <c r="H3355" s="6">
        <v>12</v>
      </c>
    </row>
    <row r="3356" spans="1:8" x14ac:dyDescent="0.2">
      <c r="A3356" s="10" t="s">
        <v>5509</v>
      </c>
      <c r="B3356" s="10" t="s">
        <v>5506</v>
      </c>
      <c r="C3356" s="10" t="s">
        <v>1693</v>
      </c>
      <c r="D3356" s="4">
        <v>2688.01</v>
      </c>
      <c r="E3356" s="3">
        <v>4</v>
      </c>
      <c r="F3356" s="4">
        <v>10752.04</v>
      </c>
      <c r="G3356" s="5"/>
      <c r="H3356" s="6">
        <v>4</v>
      </c>
    </row>
    <row r="3357" spans="1:8" x14ac:dyDescent="0.2">
      <c r="A3357" s="10" t="s">
        <v>5510</v>
      </c>
      <c r="B3357" s="10" t="s">
        <v>5506</v>
      </c>
      <c r="C3357" s="10" t="s">
        <v>493</v>
      </c>
      <c r="D3357" s="4">
        <v>2688</v>
      </c>
      <c r="E3357" s="3">
        <v>7</v>
      </c>
      <c r="F3357" s="8">
        <v>18816</v>
      </c>
      <c r="G3357" s="5"/>
      <c r="H3357" s="6">
        <v>7</v>
      </c>
    </row>
    <row r="3358" spans="1:8" x14ac:dyDescent="0.2">
      <c r="A3358" s="10" t="s">
        <v>5511</v>
      </c>
      <c r="B3358" s="10" t="s">
        <v>5512</v>
      </c>
      <c r="C3358" s="10" t="s">
        <v>491</v>
      </c>
      <c r="D3358" s="4">
        <v>2688.01</v>
      </c>
      <c r="E3358" s="3">
        <v>6</v>
      </c>
      <c r="F3358" s="4">
        <v>16128.06</v>
      </c>
      <c r="G3358" s="5"/>
      <c r="H3358" s="6">
        <v>6</v>
      </c>
    </row>
    <row r="3359" spans="1:8" x14ac:dyDescent="0.2">
      <c r="A3359" s="10" t="s">
        <v>5513</v>
      </c>
      <c r="B3359" s="10" t="s">
        <v>5512</v>
      </c>
      <c r="C3359" s="10" t="s">
        <v>934</v>
      </c>
      <c r="D3359" s="4">
        <v>2688.01</v>
      </c>
      <c r="E3359" s="3">
        <v>5</v>
      </c>
      <c r="F3359" s="4">
        <v>13440.05</v>
      </c>
      <c r="G3359" s="5"/>
      <c r="H3359" s="6">
        <v>5</v>
      </c>
    </row>
    <row r="3360" spans="1:8" x14ac:dyDescent="0.2">
      <c r="A3360" s="10" t="s">
        <v>5514</v>
      </c>
      <c r="B3360" s="10" t="s">
        <v>5512</v>
      </c>
      <c r="C3360" s="10" t="s">
        <v>1385</v>
      </c>
      <c r="D3360" s="4">
        <v>2688.01</v>
      </c>
      <c r="E3360" s="3">
        <v>10</v>
      </c>
      <c r="F3360" s="7">
        <v>26880.1</v>
      </c>
      <c r="G3360" s="5"/>
      <c r="H3360" s="6">
        <v>10</v>
      </c>
    </row>
    <row r="3361" spans="1:8" x14ac:dyDescent="0.2">
      <c r="A3361" s="10" t="s">
        <v>5515</v>
      </c>
      <c r="B3361" s="10" t="s">
        <v>5512</v>
      </c>
      <c r="C3361" s="10" t="s">
        <v>1693</v>
      </c>
      <c r="D3361" s="4">
        <v>2688.01</v>
      </c>
      <c r="E3361" s="3">
        <v>4</v>
      </c>
      <c r="F3361" s="4">
        <v>10752.04</v>
      </c>
      <c r="G3361" s="5"/>
      <c r="H3361" s="6">
        <v>4</v>
      </c>
    </row>
    <row r="3362" spans="1:8" x14ac:dyDescent="0.2">
      <c r="A3362" s="10" t="s">
        <v>5516</v>
      </c>
      <c r="B3362" s="10" t="s">
        <v>5512</v>
      </c>
      <c r="C3362" s="10" t="s">
        <v>493</v>
      </c>
      <c r="D3362" s="4">
        <v>2688.01</v>
      </c>
      <c r="E3362" s="3">
        <v>6</v>
      </c>
      <c r="F3362" s="4">
        <v>16128.06</v>
      </c>
      <c r="G3362" s="5"/>
      <c r="H3362" s="6">
        <v>6</v>
      </c>
    </row>
    <row r="3363" spans="1:8" x14ac:dyDescent="0.2">
      <c r="A3363" s="10" t="s">
        <v>5517</v>
      </c>
      <c r="B3363" s="10" t="s">
        <v>5518</v>
      </c>
      <c r="C3363" s="10" t="s">
        <v>1377</v>
      </c>
      <c r="D3363" s="4">
        <v>1356.96</v>
      </c>
      <c r="E3363" s="3">
        <v>1</v>
      </c>
      <c r="F3363" s="4">
        <v>1356.96</v>
      </c>
      <c r="G3363" s="5"/>
      <c r="H3363" s="6">
        <v>1</v>
      </c>
    </row>
    <row r="3364" spans="1:8" x14ac:dyDescent="0.2">
      <c r="A3364" s="10" t="s">
        <v>5519</v>
      </c>
      <c r="B3364" s="10" t="s">
        <v>5518</v>
      </c>
      <c r="C3364" s="10" t="s">
        <v>491</v>
      </c>
      <c r="D3364" s="4">
        <v>1356.96</v>
      </c>
      <c r="E3364" s="3">
        <v>4</v>
      </c>
      <c r="F3364" s="4">
        <v>5427.84</v>
      </c>
      <c r="G3364" s="5"/>
      <c r="H3364" s="6">
        <v>4</v>
      </c>
    </row>
    <row r="3365" spans="1:8" x14ac:dyDescent="0.2">
      <c r="A3365" s="10" t="s">
        <v>5520</v>
      </c>
      <c r="B3365" s="10" t="s">
        <v>5518</v>
      </c>
      <c r="C3365" s="10" t="s">
        <v>934</v>
      </c>
      <c r="D3365" s="4">
        <v>1356.96</v>
      </c>
      <c r="E3365" s="3">
        <v>3</v>
      </c>
      <c r="F3365" s="4">
        <v>4070.88</v>
      </c>
      <c r="G3365" s="5"/>
      <c r="H3365" s="6">
        <v>3</v>
      </c>
    </row>
    <row r="3366" spans="1:8" x14ac:dyDescent="0.2">
      <c r="A3366" s="10" t="s">
        <v>5521</v>
      </c>
      <c r="B3366" s="10" t="s">
        <v>5518</v>
      </c>
      <c r="C3366" s="10" t="s">
        <v>1385</v>
      </c>
      <c r="D3366" s="4">
        <v>1356.96</v>
      </c>
      <c r="E3366" s="3">
        <v>6</v>
      </c>
      <c r="F3366" s="4">
        <v>8141.76</v>
      </c>
      <c r="G3366" s="5"/>
      <c r="H3366" s="6">
        <v>6</v>
      </c>
    </row>
    <row r="3367" spans="1:8" x14ac:dyDescent="0.2">
      <c r="A3367" s="10" t="s">
        <v>5522</v>
      </c>
      <c r="B3367" s="10" t="s">
        <v>5518</v>
      </c>
      <c r="C3367" s="10" t="s">
        <v>1693</v>
      </c>
      <c r="D3367" s="4">
        <v>1356.96</v>
      </c>
      <c r="E3367" s="3">
        <v>4</v>
      </c>
      <c r="F3367" s="4">
        <v>5427.84</v>
      </c>
      <c r="G3367" s="5"/>
      <c r="H3367" s="6">
        <v>4</v>
      </c>
    </row>
    <row r="3368" spans="1:8" x14ac:dyDescent="0.2">
      <c r="A3368" s="10" t="s">
        <v>5523</v>
      </c>
      <c r="B3368" s="10" t="s">
        <v>5518</v>
      </c>
      <c r="C3368" s="10" t="s">
        <v>493</v>
      </c>
      <c r="D3368" s="4">
        <v>1356.96</v>
      </c>
      <c r="E3368" s="3">
        <v>4</v>
      </c>
      <c r="F3368" s="4">
        <v>5427.84</v>
      </c>
      <c r="G3368" s="5"/>
      <c r="H3368" s="6">
        <v>4</v>
      </c>
    </row>
    <row r="3369" spans="1:8" x14ac:dyDescent="0.2">
      <c r="A3369" s="10" t="s">
        <v>5524</v>
      </c>
      <c r="B3369" s="10" t="s">
        <v>5525</v>
      </c>
      <c r="C3369" s="10" t="s">
        <v>491</v>
      </c>
      <c r="D3369" s="4">
        <v>1356.96</v>
      </c>
      <c r="E3369" s="3">
        <v>7</v>
      </c>
      <c r="F3369" s="4">
        <v>9498.7199999999993</v>
      </c>
      <c r="G3369" s="5"/>
      <c r="H3369" s="6">
        <v>7</v>
      </c>
    </row>
    <row r="3370" spans="1:8" x14ac:dyDescent="0.2">
      <c r="A3370" s="10" t="s">
        <v>5526</v>
      </c>
      <c r="B3370" s="10" t="s">
        <v>5525</v>
      </c>
      <c r="C3370" s="10" t="s">
        <v>934</v>
      </c>
      <c r="D3370" s="4">
        <v>1356.96</v>
      </c>
      <c r="E3370" s="3">
        <v>2</v>
      </c>
      <c r="F3370" s="4">
        <v>2713.92</v>
      </c>
      <c r="G3370" s="5"/>
      <c r="H3370" s="6">
        <v>2</v>
      </c>
    </row>
    <row r="3371" spans="1:8" x14ac:dyDescent="0.2">
      <c r="A3371" s="10" t="s">
        <v>5527</v>
      </c>
      <c r="B3371" s="10" t="s">
        <v>5525</v>
      </c>
      <c r="C3371" s="10" t="s">
        <v>1385</v>
      </c>
      <c r="D3371" s="4">
        <v>1356.96</v>
      </c>
      <c r="E3371" s="3">
        <v>8</v>
      </c>
      <c r="F3371" s="4">
        <v>10855.68</v>
      </c>
      <c r="G3371" s="5"/>
      <c r="H3371" s="6">
        <v>8</v>
      </c>
    </row>
    <row r="3372" spans="1:8" x14ac:dyDescent="0.2">
      <c r="A3372" s="10" t="s">
        <v>5528</v>
      </c>
      <c r="B3372" s="10" t="s">
        <v>5525</v>
      </c>
      <c r="C3372" s="10" t="s">
        <v>1693</v>
      </c>
      <c r="D3372" s="4">
        <v>1356.96</v>
      </c>
      <c r="E3372" s="3">
        <v>5</v>
      </c>
      <c r="F3372" s="7">
        <v>6784.8</v>
      </c>
      <c r="G3372" s="5"/>
      <c r="H3372" s="6">
        <v>5</v>
      </c>
    </row>
    <row r="3373" spans="1:8" x14ac:dyDescent="0.2">
      <c r="A3373" s="10" t="s">
        <v>5529</v>
      </c>
      <c r="B3373" s="10" t="s">
        <v>5525</v>
      </c>
      <c r="C3373" s="10" t="s">
        <v>493</v>
      </c>
      <c r="D3373" s="4">
        <v>1356.96</v>
      </c>
      <c r="E3373" s="3">
        <v>4</v>
      </c>
      <c r="F3373" s="4">
        <v>5427.84</v>
      </c>
      <c r="G3373" s="5"/>
      <c r="H3373" s="6">
        <v>4</v>
      </c>
    </row>
    <row r="3374" spans="1:8" x14ac:dyDescent="0.2">
      <c r="A3374" s="10" t="s">
        <v>5530</v>
      </c>
      <c r="B3374" s="10" t="s">
        <v>5531</v>
      </c>
      <c r="C3374" s="10" t="s">
        <v>1377</v>
      </c>
      <c r="D3374" s="4">
        <v>1084.6199999999999</v>
      </c>
      <c r="E3374" s="3">
        <v>2</v>
      </c>
      <c r="F3374" s="4">
        <v>2169.2399999999998</v>
      </c>
      <c r="G3374" s="5"/>
      <c r="H3374" s="6">
        <v>2</v>
      </c>
    </row>
    <row r="3375" spans="1:8" x14ac:dyDescent="0.2">
      <c r="A3375" s="10" t="s">
        <v>5532</v>
      </c>
      <c r="B3375" s="10" t="s">
        <v>5531</v>
      </c>
      <c r="C3375" s="10" t="s">
        <v>491</v>
      </c>
      <c r="D3375" s="4">
        <v>1084.6199999999999</v>
      </c>
      <c r="E3375" s="3">
        <v>8</v>
      </c>
      <c r="F3375" s="4">
        <v>8676.9599999999991</v>
      </c>
      <c r="G3375" s="5"/>
      <c r="H3375" s="6">
        <v>8</v>
      </c>
    </row>
    <row r="3376" spans="1:8" x14ac:dyDescent="0.2">
      <c r="A3376" s="10" t="s">
        <v>5533</v>
      </c>
      <c r="B3376" s="10" t="s">
        <v>5531</v>
      </c>
      <c r="C3376" s="10" t="s">
        <v>934</v>
      </c>
      <c r="D3376" s="4">
        <v>1084.6199999999999</v>
      </c>
      <c r="E3376" s="3">
        <v>5</v>
      </c>
      <c r="F3376" s="7">
        <v>5423.1</v>
      </c>
      <c r="G3376" s="5"/>
      <c r="H3376" s="6">
        <v>5</v>
      </c>
    </row>
    <row r="3377" spans="1:8" x14ac:dyDescent="0.2">
      <c r="A3377" s="10" t="s">
        <v>5534</v>
      </c>
      <c r="B3377" s="10" t="s">
        <v>5531</v>
      </c>
      <c r="C3377" s="10" t="s">
        <v>1385</v>
      </c>
      <c r="D3377" s="4">
        <v>1084.6199999999999</v>
      </c>
      <c r="E3377" s="3">
        <v>12</v>
      </c>
      <c r="F3377" s="4">
        <v>13015.44</v>
      </c>
      <c r="G3377" s="5"/>
      <c r="H3377" s="6">
        <v>12</v>
      </c>
    </row>
    <row r="3378" spans="1:8" x14ac:dyDescent="0.2">
      <c r="A3378" s="10" t="s">
        <v>5535</v>
      </c>
      <c r="B3378" s="10" t="s">
        <v>5531</v>
      </c>
      <c r="C3378" s="10" t="s">
        <v>1693</v>
      </c>
      <c r="D3378" s="4">
        <v>1084.6199999999999</v>
      </c>
      <c r="E3378" s="3">
        <v>2</v>
      </c>
      <c r="F3378" s="4">
        <v>2169.2399999999998</v>
      </c>
      <c r="G3378" s="5"/>
      <c r="H3378" s="6">
        <v>2</v>
      </c>
    </row>
    <row r="3379" spans="1:8" x14ac:dyDescent="0.2">
      <c r="A3379" s="10" t="s">
        <v>5536</v>
      </c>
      <c r="B3379" s="10" t="s">
        <v>5531</v>
      </c>
      <c r="C3379" s="10" t="s">
        <v>493</v>
      </c>
      <c r="D3379" s="4">
        <v>1084.6199999999999</v>
      </c>
      <c r="E3379" s="3">
        <v>2</v>
      </c>
      <c r="F3379" s="4">
        <v>2169.2399999999998</v>
      </c>
      <c r="G3379" s="5"/>
      <c r="H3379" s="6">
        <v>2</v>
      </c>
    </row>
    <row r="3380" spans="1:8" x14ac:dyDescent="0.2">
      <c r="A3380" s="10" t="s">
        <v>5537</v>
      </c>
      <c r="B3380" s="10" t="s">
        <v>5538</v>
      </c>
      <c r="C3380" s="10" t="s">
        <v>1377</v>
      </c>
      <c r="D3380" s="4">
        <v>1084.6199999999999</v>
      </c>
      <c r="E3380" s="3">
        <v>2</v>
      </c>
      <c r="F3380" s="4">
        <v>2169.2399999999998</v>
      </c>
      <c r="G3380" s="5"/>
      <c r="H3380" s="6">
        <v>2</v>
      </c>
    </row>
    <row r="3381" spans="1:8" x14ac:dyDescent="0.2">
      <c r="A3381" s="10" t="s">
        <v>5539</v>
      </c>
      <c r="B3381" s="10" t="s">
        <v>5538</v>
      </c>
      <c r="C3381" s="10" t="s">
        <v>491</v>
      </c>
      <c r="D3381" s="4">
        <v>1084.6199999999999</v>
      </c>
      <c r="E3381" s="3">
        <v>8</v>
      </c>
      <c r="F3381" s="4">
        <v>8676.9599999999991</v>
      </c>
      <c r="G3381" s="5"/>
      <c r="H3381" s="6">
        <v>8</v>
      </c>
    </row>
    <row r="3382" spans="1:8" x14ac:dyDescent="0.2">
      <c r="A3382" s="10" t="s">
        <v>5540</v>
      </c>
      <c r="B3382" s="10" t="s">
        <v>5538</v>
      </c>
      <c r="C3382" s="10" t="s">
        <v>934</v>
      </c>
      <c r="D3382" s="4">
        <v>1084.6199999999999</v>
      </c>
      <c r="E3382" s="3">
        <v>5</v>
      </c>
      <c r="F3382" s="7">
        <v>5423.1</v>
      </c>
      <c r="G3382" s="5"/>
      <c r="H3382" s="6">
        <v>5</v>
      </c>
    </row>
    <row r="3383" spans="1:8" x14ac:dyDescent="0.2">
      <c r="A3383" s="10" t="s">
        <v>5541</v>
      </c>
      <c r="B3383" s="10" t="s">
        <v>5538</v>
      </c>
      <c r="C3383" s="10" t="s">
        <v>1385</v>
      </c>
      <c r="D3383" s="4">
        <v>1084.6199999999999</v>
      </c>
      <c r="E3383" s="3">
        <v>11</v>
      </c>
      <c r="F3383" s="4">
        <v>11930.82</v>
      </c>
      <c r="G3383" s="5"/>
      <c r="H3383" s="6">
        <v>11</v>
      </c>
    </row>
    <row r="3384" spans="1:8" x14ac:dyDescent="0.2">
      <c r="A3384" s="10" t="s">
        <v>5542</v>
      </c>
      <c r="B3384" s="10" t="s">
        <v>5538</v>
      </c>
      <c r="C3384" s="10" t="s">
        <v>1693</v>
      </c>
      <c r="D3384" s="4">
        <v>1084.6199999999999</v>
      </c>
      <c r="E3384" s="3">
        <v>3</v>
      </c>
      <c r="F3384" s="4">
        <v>3253.86</v>
      </c>
      <c r="G3384" s="5"/>
      <c r="H3384" s="6">
        <v>3</v>
      </c>
    </row>
    <row r="3385" spans="1:8" x14ac:dyDescent="0.2">
      <c r="A3385" s="10" t="s">
        <v>5543</v>
      </c>
      <c r="B3385" s="10" t="s">
        <v>5538</v>
      </c>
      <c r="C3385" s="10" t="s">
        <v>493</v>
      </c>
      <c r="D3385" s="4">
        <v>1084.6199999999999</v>
      </c>
      <c r="E3385" s="3">
        <v>4</v>
      </c>
      <c r="F3385" s="4">
        <v>4338.4799999999996</v>
      </c>
      <c r="G3385" s="5"/>
      <c r="H3385" s="6">
        <v>4</v>
      </c>
    </row>
    <row r="3386" spans="1:8" x14ac:dyDescent="0.2">
      <c r="A3386" s="10" t="s">
        <v>5544</v>
      </c>
      <c r="B3386" s="10" t="s">
        <v>5545</v>
      </c>
      <c r="C3386" s="10" t="s">
        <v>1385</v>
      </c>
      <c r="D3386" s="4">
        <v>1337.97</v>
      </c>
      <c r="E3386" s="3">
        <v>1</v>
      </c>
      <c r="F3386" s="4">
        <v>1337.97</v>
      </c>
      <c r="G3386" s="5"/>
      <c r="H3386" s="6">
        <v>1</v>
      </c>
    </row>
    <row r="3387" spans="1:8" x14ac:dyDescent="0.2">
      <c r="A3387" s="10" t="s">
        <v>5546</v>
      </c>
      <c r="B3387" s="10" t="s">
        <v>5547</v>
      </c>
      <c r="C3387" s="10" t="s">
        <v>1377</v>
      </c>
      <c r="D3387" s="4">
        <v>1069.51</v>
      </c>
      <c r="E3387" s="3">
        <v>1</v>
      </c>
      <c r="F3387" s="4">
        <v>1069.51</v>
      </c>
      <c r="G3387" s="5"/>
      <c r="H3387" s="6">
        <v>1</v>
      </c>
    </row>
    <row r="3388" spans="1:8" x14ac:dyDescent="0.2">
      <c r="A3388" s="10" t="s">
        <v>5548</v>
      </c>
      <c r="B3388" s="10" t="s">
        <v>5547</v>
      </c>
      <c r="C3388" s="10" t="s">
        <v>536</v>
      </c>
      <c r="D3388" s="4">
        <v>1069.51</v>
      </c>
      <c r="E3388" s="3">
        <v>1</v>
      </c>
      <c r="F3388" s="4">
        <v>1069.51</v>
      </c>
      <c r="G3388" s="5"/>
      <c r="H3388" s="6">
        <v>1</v>
      </c>
    </row>
    <row r="3389" spans="1:8" x14ac:dyDescent="0.2">
      <c r="A3389" s="10" t="s">
        <v>5549</v>
      </c>
      <c r="B3389" s="10" t="s">
        <v>5547</v>
      </c>
      <c r="C3389" s="10" t="s">
        <v>1385</v>
      </c>
      <c r="D3389" s="4">
        <v>1069.51</v>
      </c>
      <c r="E3389" s="3">
        <v>1</v>
      </c>
      <c r="F3389" s="4">
        <v>1069.51</v>
      </c>
      <c r="G3389" s="5"/>
      <c r="H3389" s="6">
        <v>1</v>
      </c>
    </row>
    <row r="3390" spans="1:8" x14ac:dyDescent="0.2">
      <c r="A3390" s="10" t="s">
        <v>5550</v>
      </c>
      <c r="B3390" s="10" t="s">
        <v>5547</v>
      </c>
      <c r="C3390" s="10" t="s">
        <v>1693</v>
      </c>
      <c r="D3390" s="4">
        <v>1069.51</v>
      </c>
      <c r="E3390" s="3">
        <v>1</v>
      </c>
      <c r="F3390" s="4">
        <v>1069.51</v>
      </c>
      <c r="G3390" s="5"/>
      <c r="H3390" s="6">
        <v>1</v>
      </c>
    </row>
    <row r="3391" spans="1:8" x14ac:dyDescent="0.2">
      <c r="A3391" s="10" t="s">
        <v>5551</v>
      </c>
      <c r="B3391" s="10" t="s">
        <v>5552</v>
      </c>
      <c r="C3391" s="10" t="s">
        <v>491</v>
      </c>
      <c r="D3391" s="4">
        <v>1192.33</v>
      </c>
      <c r="E3391" s="3">
        <v>1</v>
      </c>
      <c r="F3391" s="4">
        <v>1192.33</v>
      </c>
      <c r="G3391" s="5"/>
      <c r="H3391" s="6">
        <v>1</v>
      </c>
    </row>
    <row r="3392" spans="1:8" x14ac:dyDescent="0.2">
      <c r="A3392" s="10" t="s">
        <v>5553</v>
      </c>
      <c r="B3392" s="10" t="s">
        <v>5554</v>
      </c>
      <c r="C3392" s="10" t="s">
        <v>934</v>
      </c>
      <c r="D3392" s="4">
        <v>1355.28</v>
      </c>
      <c r="E3392" s="3">
        <v>1</v>
      </c>
      <c r="F3392" s="4">
        <v>1355.28</v>
      </c>
      <c r="G3392" s="5"/>
      <c r="H3392" s="6">
        <v>1</v>
      </c>
    </row>
    <row r="3393" spans="1:8" x14ac:dyDescent="0.2">
      <c r="A3393" s="10" t="s">
        <v>5555</v>
      </c>
      <c r="B3393" s="10" t="s">
        <v>5556</v>
      </c>
      <c r="C3393" s="10" t="s">
        <v>1377</v>
      </c>
      <c r="D3393" s="4">
        <v>1176.03</v>
      </c>
      <c r="E3393" s="3">
        <v>1</v>
      </c>
      <c r="F3393" s="4">
        <v>1176.03</v>
      </c>
      <c r="G3393" s="5"/>
      <c r="H3393" s="6">
        <v>1</v>
      </c>
    </row>
    <row r="3394" spans="1:8" x14ac:dyDescent="0.2">
      <c r="A3394" s="10" t="s">
        <v>5557</v>
      </c>
      <c r="B3394" s="10" t="s">
        <v>5556</v>
      </c>
      <c r="C3394" s="10" t="s">
        <v>1385</v>
      </c>
      <c r="D3394" s="4">
        <v>1176.03</v>
      </c>
      <c r="E3394" s="3">
        <v>2</v>
      </c>
      <c r="F3394" s="4">
        <v>2352.06</v>
      </c>
      <c r="G3394" s="5"/>
      <c r="H3394" s="6">
        <v>2</v>
      </c>
    </row>
    <row r="3395" spans="1:8" x14ac:dyDescent="0.2">
      <c r="A3395" s="10" t="s">
        <v>5558</v>
      </c>
      <c r="B3395" s="10" t="s">
        <v>5556</v>
      </c>
      <c r="C3395" s="10" t="s">
        <v>1693</v>
      </c>
      <c r="D3395" s="4">
        <v>1176.03</v>
      </c>
      <c r="E3395" s="3">
        <v>1</v>
      </c>
      <c r="F3395" s="4">
        <v>1176.03</v>
      </c>
      <c r="G3395" s="5"/>
      <c r="H3395" s="6">
        <v>1</v>
      </c>
    </row>
    <row r="3396" spans="1:8" x14ac:dyDescent="0.2">
      <c r="A3396" s="10" t="s">
        <v>5559</v>
      </c>
      <c r="B3396" s="10" t="s">
        <v>5560</v>
      </c>
      <c r="C3396" s="10" t="s">
        <v>491</v>
      </c>
      <c r="D3396" s="4">
        <v>1176.03</v>
      </c>
      <c r="E3396" s="3">
        <v>1</v>
      </c>
      <c r="F3396" s="4">
        <v>1176.03</v>
      </c>
      <c r="G3396" s="5"/>
      <c r="H3396" s="6">
        <v>1</v>
      </c>
    </row>
    <row r="3397" spans="1:8" x14ac:dyDescent="0.2">
      <c r="A3397" s="10" t="s">
        <v>5561</v>
      </c>
      <c r="B3397" s="10" t="s">
        <v>5560</v>
      </c>
      <c r="C3397" s="10" t="s">
        <v>934</v>
      </c>
      <c r="D3397" s="4">
        <v>1176.03</v>
      </c>
      <c r="E3397" s="3">
        <v>2</v>
      </c>
      <c r="F3397" s="4">
        <v>2352.06</v>
      </c>
      <c r="G3397" s="5"/>
      <c r="H3397" s="6">
        <v>2</v>
      </c>
    </row>
    <row r="3398" spans="1:8" x14ac:dyDescent="0.2">
      <c r="A3398" s="10" t="s">
        <v>5562</v>
      </c>
      <c r="B3398" s="10" t="s">
        <v>5560</v>
      </c>
      <c r="C3398" s="10" t="s">
        <v>1385</v>
      </c>
      <c r="D3398" s="4">
        <v>1176.03</v>
      </c>
      <c r="E3398" s="3">
        <v>1</v>
      </c>
      <c r="F3398" s="4">
        <v>1176.03</v>
      </c>
      <c r="G3398" s="5"/>
      <c r="H3398" s="6">
        <v>1</v>
      </c>
    </row>
    <row r="3399" spans="1:8" x14ac:dyDescent="0.2">
      <c r="A3399" s="10" t="s">
        <v>5563</v>
      </c>
      <c r="B3399" s="10" t="s">
        <v>5560</v>
      </c>
      <c r="C3399" s="10" t="s">
        <v>1693</v>
      </c>
      <c r="D3399" s="4">
        <v>1176.03</v>
      </c>
      <c r="E3399" s="3">
        <v>2</v>
      </c>
      <c r="F3399" s="4">
        <v>2352.06</v>
      </c>
      <c r="G3399" s="5"/>
      <c r="H3399" s="6">
        <v>2</v>
      </c>
    </row>
    <row r="3400" spans="1:8" x14ac:dyDescent="0.2">
      <c r="A3400" s="10" t="s">
        <v>5564</v>
      </c>
      <c r="B3400" s="10" t="s">
        <v>5560</v>
      </c>
      <c r="C3400" s="10" t="s">
        <v>493</v>
      </c>
      <c r="D3400" s="4">
        <v>1176.03</v>
      </c>
      <c r="E3400" s="3">
        <v>1</v>
      </c>
      <c r="F3400" s="4">
        <v>1176.03</v>
      </c>
      <c r="G3400" s="5"/>
      <c r="H3400" s="6">
        <v>1</v>
      </c>
    </row>
    <row r="3401" spans="1:8" x14ac:dyDescent="0.2">
      <c r="A3401" s="10" t="s">
        <v>5565</v>
      </c>
      <c r="B3401" s="10" t="s">
        <v>5566</v>
      </c>
      <c r="C3401" s="10" t="s">
        <v>491</v>
      </c>
      <c r="D3401" s="4">
        <v>1597.21</v>
      </c>
      <c r="E3401" s="3">
        <v>4</v>
      </c>
      <c r="F3401" s="4">
        <v>6388.84</v>
      </c>
      <c r="G3401" s="5"/>
      <c r="H3401" s="6">
        <v>4</v>
      </c>
    </row>
    <row r="3402" spans="1:8" x14ac:dyDescent="0.2">
      <c r="A3402" s="10" t="s">
        <v>5567</v>
      </c>
      <c r="B3402" s="10" t="s">
        <v>5566</v>
      </c>
      <c r="C3402" s="10" t="s">
        <v>934</v>
      </c>
      <c r="D3402" s="4">
        <v>1597.21</v>
      </c>
      <c r="E3402" s="3">
        <v>6</v>
      </c>
      <c r="F3402" s="4">
        <v>9583.26</v>
      </c>
      <c r="G3402" s="5"/>
      <c r="H3402" s="6">
        <v>6</v>
      </c>
    </row>
    <row r="3403" spans="1:8" x14ac:dyDescent="0.2">
      <c r="A3403" s="10" t="s">
        <v>5568</v>
      </c>
      <c r="B3403" s="10" t="s">
        <v>5566</v>
      </c>
      <c r="C3403" s="10" t="s">
        <v>1385</v>
      </c>
      <c r="D3403" s="4">
        <v>1597.21</v>
      </c>
      <c r="E3403" s="3">
        <v>7</v>
      </c>
      <c r="F3403" s="4">
        <v>11180.47</v>
      </c>
      <c r="G3403" s="5"/>
      <c r="H3403" s="6">
        <v>7</v>
      </c>
    </row>
    <row r="3404" spans="1:8" x14ac:dyDescent="0.2">
      <c r="A3404" s="10" t="s">
        <v>5569</v>
      </c>
      <c r="B3404" s="10" t="s">
        <v>5566</v>
      </c>
      <c r="C3404" s="10" t="s">
        <v>1693</v>
      </c>
      <c r="D3404" s="4">
        <v>1597.21</v>
      </c>
      <c r="E3404" s="3">
        <v>3</v>
      </c>
      <c r="F3404" s="4">
        <v>4791.63</v>
      </c>
      <c r="G3404" s="5"/>
      <c r="H3404" s="6">
        <v>3</v>
      </c>
    </row>
    <row r="3405" spans="1:8" x14ac:dyDescent="0.2">
      <c r="A3405" s="10" t="s">
        <v>5570</v>
      </c>
      <c r="B3405" s="10" t="s">
        <v>5571</v>
      </c>
      <c r="C3405" s="10" t="s">
        <v>491</v>
      </c>
      <c r="D3405" s="4">
        <v>1698.57</v>
      </c>
      <c r="E3405" s="3">
        <v>3</v>
      </c>
      <c r="F3405" s="4">
        <v>5095.71</v>
      </c>
      <c r="G3405" s="5"/>
      <c r="H3405" s="6">
        <v>3</v>
      </c>
    </row>
    <row r="3406" spans="1:8" x14ac:dyDescent="0.2">
      <c r="A3406" s="10" t="s">
        <v>5572</v>
      </c>
      <c r="B3406" s="10" t="s">
        <v>5571</v>
      </c>
      <c r="C3406" s="10" t="s">
        <v>934</v>
      </c>
      <c r="D3406" s="4">
        <v>1698.57</v>
      </c>
      <c r="E3406" s="3">
        <v>7</v>
      </c>
      <c r="F3406" s="4">
        <v>11889.99</v>
      </c>
      <c r="G3406" s="5"/>
      <c r="H3406" s="6">
        <v>7</v>
      </c>
    </row>
    <row r="3407" spans="1:8" x14ac:dyDescent="0.2">
      <c r="A3407" s="10" t="s">
        <v>5573</v>
      </c>
      <c r="B3407" s="10" t="s">
        <v>5571</v>
      </c>
      <c r="C3407" s="10" t="s">
        <v>1385</v>
      </c>
      <c r="D3407" s="4">
        <v>1698.57</v>
      </c>
      <c r="E3407" s="3">
        <v>7</v>
      </c>
      <c r="F3407" s="4">
        <v>11889.99</v>
      </c>
      <c r="G3407" s="5"/>
      <c r="H3407" s="6">
        <v>7</v>
      </c>
    </row>
    <row r="3408" spans="1:8" x14ac:dyDescent="0.2">
      <c r="A3408" s="10" t="s">
        <v>5574</v>
      </c>
      <c r="B3408" s="10" t="s">
        <v>5571</v>
      </c>
      <c r="C3408" s="10" t="s">
        <v>1693</v>
      </c>
      <c r="D3408" s="4">
        <v>1698.57</v>
      </c>
      <c r="E3408" s="3">
        <v>2</v>
      </c>
      <c r="F3408" s="4">
        <v>3397.14</v>
      </c>
      <c r="G3408" s="5"/>
      <c r="H3408" s="6">
        <v>2</v>
      </c>
    </row>
    <row r="3409" spans="1:8" x14ac:dyDescent="0.2">
      <c r="A3409" s="10" t="s">
        <v>5575</v>
      </c>
      <c r="B3409" s="10" t="s">
        <v>5571</v>
      </c>
      <c r="C3409" s="10" t="s">
        <v>493</v>
      </c>
      <c r="D3409" s="4">
        <v>1176.03</v>
      </c>
      <c r="E3409" s="3">
        <v>2</v>
      </c>
      <c r="F3409" s="4">
        <v>2352.06</v>
      </c>
      <c r="G3409" s="5"/>
      <c r="H3409" s="6">
        <v>2</v>
      </c>
    </row>
    <row r="3410" spans="1:8" x14ac:dyDescent="0.2">
      <c r="A3410" s="10" t="s">
        <v>5576</v>
      </c>
      <c r="B3410" s="10" t="s">
        <v>5577</v>
      </c>
      <c r="C3410" s="10" t="s">
        <v>934</v>
      </c>
      <c r="D3410" s="4">
        <v>1140</v>
      </c>
      <c r="E3410" s="3">
        <v>1</v>
      </c>
      <c r="F3410" s="8">
        <v>1140</v>
      </c>
      <c r="G3410" s="5"/>
      <c r="H3410" s="6">
        <v>1</v>
      </c>
    </row>
    <row r="3411" spans="1:8" x14ac:dyDescent="0.2">
      <c r="A3411" s="10" t="s">
        <v>5578</v>
      </c>
      <c r="B3411" s="10" t="s">
        <v>5579</v>
      </c>
      <c r="C3411" s="10" t="s">
        <v>491</v>
      </c>
      <c r="D3411" s="4">
        <v>1364.82</v>
      </c>
      <c r="E3411" s="3">
        <v>2</v>
      </c>
      <c r="F3411" s="4">
        <v>2729.64</v>
      </c>
      <c r="G3411" s="5"/>
      <c r="H3411" s="6">
        <v>2</v>
      </c>
    </row>
    <row r="3412" spans="1:8" x14ac:dyDescent="0.2">
      <c r="A3412" s="10" t="s">
        <v>5580</v>
      </c>
      <c r="B3412" s="10" t="s">
        <v>5579</v>
      </c>
      <c r="C3412" s="10" t="s">
        <v>934</v>
      </c>
      <c r="D3412" s="4">
        <v>1364.82</v>
      </c>
      <c r="E3412" s="3">
        <v>2</v>
      </c>
      <c r="F3412" s="4">
        <v>2729.64</v>
      </c>
      <c r="G3412" s="5"/>
      <c r="H3412" s="6">
        <v>2</v>
      </c>
    </row>
    <row r="3413" spans="1:8" x14ac:dyDescent="0.2">
      <c r="A3413" s="10" t="s">
        <v>5581</v>
      </c>
      <c r="B3413" s="10" t="s">
        <v>5579</v>
      </c>
      <c r="C3413" s="10" t="s">
        <v>1385</v>
      </c>
      <c r="D3413" s="4">
        <v>1364.82</v>
      </c>
      <c r="E3413" s="3">
        <v>1</v>
      </c>
      <c r="F3413" s="4">
        <v>1364.82</v>
      </c>
      <c r="G3413" s="5"/>
      <c r="H3413" s="6">
        <v>1</v>
      </c>
    </row>
    <row r="3414" spans="1:8" x14ac:dyDescent="0.2">
      <c r="A3414" s="10" t="s">
        <v>5582</v>
      </c>
      <c r="B3414" s="10" t="s">
        <v>5579</v>
      </c>
      <c r="C3414" s="10" t="s">
        <v>1693</v>
      </c>
      <c r="D3414" s="4">
        <v>1364.82</v>
      </c>
      <c r="E3414" s="3">
        <v>2</v>
      </c>
      <c r="F3414" s="4">
        <v>2729.64</v>
      </c>
      <c r="G3414" s="5"/>
      <c r="H3414" s="6">
        <v>2</v>
      </c>
    </row>
    <row r="3415" spans="1:8" x14ac:dyDescent="0.2">
      <c r="A3415" s="10" t="s">
        <v>5583</v>
      </c>
      <c r="B3415" s="10" t="s">
        <v>5584</v>
      </c>
      <c r="C3415" s="10" t="s">
        <v>536</v>
      </c>
      <c r="D3415" s="4">
        <v>2174.86</v>
      </c>
      <c r="E3415" s="3">
        <v>2</v>
      </c>
      <c r="F3415" s="4">
        <v>4349.72</v>
      </c>
      <c r="G3415" s="5"/>
      <c r="H3415" s="6">
        <v>2</v>
      </c>
    </row>
    <row r="3416" spans="1:8" x14ac:dyDescent="0.2">
      <c r="A3416" s="10" t="s">
        <v>5585</v>
      </c>
      <c r="B3416" s="10" t="s">
        <v>5584</v>
      </c>
      <c r="C3416" s="10" t="s">
        <v>491</v>
      </c>
      <c r="D3416" s="4">
        <v>2174.86</v>
      </c>
      <c r="E3416" s="3">
        <v>4</v>
      </c>
      <c r="F3416" s="4">
        <v>8699.44</v>
      </c>
      <c r="G3416" s="5"/>
      <c r="H3416" s="6">
        <v>4</v>
      </c>
    </row>
    <row r="3417" spans="1:8" x14ac:dyDescent="0.2">
      <c r="A3417" s="10" t="s">
        <v>5586</v>
      </c>
      <c r="B3417" s="10" t="s">
        <v>5584</v>
      </c>
      <c r="C3417" s="10" t="s">
        <v>934</v>
      </c>
      <c r="D3417" s="4">
        <v>2174.86</v>
      </c>
      <c r="E3417" s="3">
        <v>4</v>
      </c>
      <c r="F3417" s="4">
        <v>8699.44</v>
      </c>
      <c r="G3417" s="5"/>
      <c r="H3417" s="6">
        <v>4</v>
      </c>
    </row>
    <row r="3418" spans="1:8" x14ac:dyDescent="0.2">
      <c r="A3418" s="10" t="s">
        <v>5587</v>
      </c>
      <c r="B3418" s="10" t="s">
        <v>5584</v>
      </c>
      <c r="C3418" s="10" t="s">
        <v>1385</v>
      </c>
      <c r="D3418" s="4">
        <v>2174.86</v>
      </c>
      <c r="E3418" s="3">
        <v>9</v>
      </c>
      <c r="F3418" s="4">
        <v>19573.740000000002</v>
      </c>
      <c r="G3418" s="5"/>
      <c r="H3418" s="6">
        <v>9</v>
      </c>
    </row>
    <row r="3419" spans="1:8" x14ac:dyDescent="0.2">
      <c r="A3419" s="10" t="s">
        <v>5588</v>
      </c>
      <c r="B3419" s="10" t="s">
        <v>5584</v>
      </c>
      <c r="C3419" s="10" t="s">
        <v>1693</v>
      </c>
      <c r="D3419" s="4">
        <v>2174.86</v>
      </c>
      <c r="E3419" s="3">
        <v>1</v>
      </c>
      <c r="F3419" s="4">
        <v>2174.86</v>
      </c>
      <c r="G3419" s="5"/>
      <c r="H3419" s="6">
        <v>1</v>
      </c>
    </row>
    <row r="3420" spans="1:8" x14ac:dyDescent="0.2">
      <c r="A3420" s="10" t="s">
        <v>5589</v>
      </c>
      <c r="B3420" s="10" t="s">
        <v>5584</v>
      </c>
      <c r="C3420" s="10" t="s">
        <v>493</v>
      </c>
      <c r="D3420" s="4">
        <v>2174.86</v>
      </c>
      <c r="E3420" s="3">
        <v>3</v>
      </c>
      <c r="F3420" s="4">
        <v>6524.58</v>
      </c>
      <c r="G3420" s="5"/>
      <c r="H3420" s="6">
        <v>3</v>
      </c>
    </row>
    <row r="3421" spans="1:8" x14ac:dyDescent="0.2">
      <c r="A3421" s="10" t="s">
        <v>5590</v>
      </c>
      <c r="B3421" s="10" t="s">
        <v>5591</v>
      </c>
      <c r="C3421" s="10" t="s">
        <v>1377</v>
      </c>
      <c r="D3421" s="4">
        <v>1561.93</v>
      </c>
      <c r="E3421" s="3">
        <v>3</v>
      </c>
      <c r="F3421" s="4">
        <v>4685.79</v>
      </c>
      <c r="G3421" s="5"/>
      <c r="H3421" s="6">
        <v>3</v>
      </c>
    </row>
    <row r="3422" spans="1:8" x14ac:dyDescent="0.2">
      <c r="A3422" s="10" t="s">
        <v>5592</v>
      </c>
      <c r="B3422" s="10" t="s">
        <v>5591</v>
      </c>
      <c r="C3422" s="10" t="s">
        <v>536</v>
      </c>
      <c r="D3422" s="4">
        <v>1561.93</v>
      </c>
      <c r="E3422" s="3">
        <v>2</v>
      </c>
      <c r="F3422" s="4">
        <v>3123.86</v>
      </c>
      <c r="G3422" s="5"/>
      <c r="H3422" s="6">
        <v>2</v>
      </c>
    </row>
    <row r="3423" spans="1:8" x14ac:dyDescent="0.2">
      <c r="A3423" s="10" t="s">
        <v>5593</v>
      </c>
      <c r="B3423" s="10" t="s">
        <v>5591</v>
      </c>
      <c r="C3423" s="10" t="s">
        <v>491</v>
      </c>
      <c r="D3423" s="4">
        <v>1561.93</v>
      </c>
      <c r="E3423" s="3">
        <v>9</v>
      </c>
      <c r="F3423" s="4">
        <v>14057.37</v>
      </c>
      <c r="G3423" s="5"/>
      <c r="H3423" s="6">
        <v>9</v>
      </c>
    </row>
    <row r="3424" spans="1:8" x14ac:dyDescent="0.2">
      <c r="A3424" s="10" t="s">
        <v>5594</v>
      </c>
      <c r="B3424" s="10" t="s">
        <v>5591</v>
      </c>
      <c r="C3424" s="10" t="s">
        <v>934</v>
      </c>
      <c r="D3424" s="4">
        <v>1561.93</v>
      </c>
      <c r="E3424" s="3">
        <v>3</v>
      </c>
      <c r="F3424" s="4">
        <v>4685.79</v>
      </c>
      <c r="G3424" s="5"/>
      <c r="H3424" s="6">
        <v>3</v>
      </c>
    </row>
    <row r="3425" spans="1:8" x14ac:dyDescent="0.2">
      <c r="A3425" s="10" t="s">
        <v>5595</v>
      </c>
      <c r="B3425" s="10" t="s">
        <v>5591</v>
      </c>
      <c r="C3425" s="10" t="s">
        <v>1385</v>
      </c>
      <c r="D3425" s="4">
        <v>1561.93</v>
      </c>
      <c r="E3425" s="3">
        <v>5</v>
      </c>
      <c r="F3425" s="4">
        <v>7809.65</v>
      </c>
      <c r="G3425" s="5"/>
      <c r="H3425" s="6">
        <v>5</v>
      </c>
    </row>
    <row r="3426" spans="1:8" x14ac:dyDescent="0.2">
      <c r="A3426" s="10" t="s">
        <v>5596</v>
      </c>
      <c r="B3426" s="10" t="s">
        <v>5591</v>
      </c>
      <c r="C3426" s="10" t="s">
        <v>1693</v>
      </c>
      <c r="D3426" s="4">
        <v>1561.93</v>
      </c>
      <c r="E3426" s="3">
        <v>1</v>
      </c>
      <c r="F3426" s="4">
        <v>1561.93</v>
      </c>
      <c r="G3426" s="5"/>
      <c r="H3426" s="6">
        <v>1</v>
      </c>
    </row>
    <row r="3427" spans="1:8" x14ac:dyDescent="0.2">
      <c r="A3427" s="10" t="s">
        <v>5597</v>
      </c>
      <c r="B3427" s="10" t="s">
        <v>5598</v>
      </c>
      <c r="C3427" s="10" t="s">
        <v>934</v>
      </c>
      <c r="D3427" s="4">
        <v>1232</v>
      </c>
      <c r="E3427" s="3">
        <v>1</v>
      </c>
      <c r="F3427" s="8">
        <v>1232</v>
      </c>
      <c r="G3427" s="5"/>
      <c r="H3427" s="6">
        <v>1</v>
      </c>
    </row>
    <row r="3428" spans="1:8" x14ac:dyDescent="0.2">
      <c r="A3428" s="10" t="s">
        <v>5599</v>
      </c>
      <c r="B3428" s="10" t="s">
        <v>5600</v>
      </c>
      <c r="C3428" s="10" t="s">
        <v>491</v>
      </c>
      <c r="D3428" s="4">
        <v>2101.3000000000002</v>
      </c>
      <c r="E3428" s="3">
        <v>1</v>
      </c>
      <c r="F3428" s="7">
        <v>2101.3000000000002</v>
      </c>
      <c r="G3428" s="5"/>
      <c r="H3428" s="6">
        <v>1</v>
      </c>
    </row>
    <row r="3429" spans="1:8" x14ac:dyDescent="0.2">
      <c r="A3429" s="10" t="s">
        <v>5601</v>
      </c>
      <c r="B3429" s="10" t="s">
        <v>5600</v>
      </c>
      <c r="C3429" s="10" t="s">
        <v>1385</v>
      </c>
      <c r="D3429" s="4">
        <v>2101.3000000000002</v>
      </c>
      <c r="E3429" s="3">
        <v>2</v>
      </c>
      <c r="F3429" s="7">
        <v>4202.6000000000004</v>
      </c>
      <c r="G3429" s="5"/>
      <c r="H3429" s="6">
        <v>2</v>
      </c>
    </row>
    <row r="3430" spans="1:8" x14ac:dyDescent="0.2">
      <c r="A3430" s="10" t="s">
        <v>5602</v>
      </c>
      <c r="B3430" s="10" t="s">
        <v>5603</v>
      </c>
      <c r="C3430" s="10" t="s">
        <v>1385</v>
      </c>
      <c r="D3430" s="4">
        <v>2630.81</v>
      </c>
      <c r="E3430" s="3">
        <v>2</v>
      </c>
      <c r="F3430" s="4">
        <v>5261.62</v>
      </c>
      <c r="G3430" s="5"/>
      <c r="H3430" s="6">
        <v>2</v>
      </c>
    </row>
    <row r="3431" spans="1:8" x14ac:dyDescent="0.2">
      <c r="A3431" s="10" t="s">
        <v>5604</v>
      </c>
      <c r="B3431" s="10" t="s">
        <v>5605</v>
      </c>
      <c r="C3431" s="10" t="s">
        <v>1377</v>
      </c>
      <c r="D3431" s="4">
        <v>2101.3000000000002</v>
      </c>
      <c r="E3431" s="3">
        <v>1</v>
      </c>
      <c r="F3431" s="7">
        <v>2101.3000000000002</v>
      </c>
      <c r="G3431" s="5"/>
      <c r="H3431" s="6">
        <v>1</v>
      </c>
    </row>
    <row r="3432" spans="1:8" x14ac:dyDescent="0.2">
      <c r="A3432" s="10" t="s">
        <v>5606</v>
      </c>
      <c r="B3432" s="10" t="s">
        <v>5605</v>
      </c>
      <c r="C3432" s="10" t="s">
        <v>491</v>
      </c>
      <c r="D3432" s="4">
        <v>2630.81</v>
      </c>
      <c r="E3432" s="3">
        <v>2</v>
      </c>
      <c r="F3432" s="4">
        <v>5261.62</v>
      </c>
      <c r="G3432" s="5"/>
      <c r="H3432" s="6">
        <v>2</v>
      </c>
    </row>
    <row r="3433" spans="1:8" x14ac:dyDescent="0.2">
      <c r="A3433" s="10" t="s">
        <v>5607</v>
      </c>
      <c r="B3433" s="10" t="s">
        <v>5605</v>
      </c>
      <c r="C3433" s="10" t="s">
        <v>1385</v>
      </c>
      <c r="D3433" s="4">
        <v>2630.81</v>
      </c>
      <c r="E3433" s="3">
        <v>2</v>
      </c>
      <c r="F3433" s="4">
        <v>5261.62</v>
      </c>
      <c r="G3433" s="5"/>
      <c r="H3433" s="6">
        <v>2</v>
      </c>
    </row>
    <row r="3434" spans="1:8" x14ac:dyDescent="0.2">
      <c r="A3434" s="10" t="s">
        <v>5608</v>
      </c>
      <c r="B3434" s="10" t="s">
        <v>5605</v>
      </c>
      <c r="C3434" s="10" t="s">
        <v>493</v>
      </c>
      <c r="D3434" s="4">
        <v>2630.81</v>
      </c>
      <c r="E3434" s="3">
        <v>1</v>
      </c>
      <c r="F3434" s="4">
        <v>2630.81</v>
      </c>
      <c r="G3434" s="5"/>
      <c r="H3434" s="6">
        <v>1</v>
      </c>
    </row>
    <row r="3435" spans="1:8" x14ac:dyDescent="0.2">
      <c r="A3435" s="10" t="s">
        <v>5609</v>
      </c>
      <c r="B3435" s="10" t="s">
        <v>5610</v>
      </c>
      <c r="C3435" s="10" t="s">
        <v>1377</v>
      </c>
      <c r="D3435" s="4">
        <v>2282.48</v>
      </c>
      <c r="E3435" s="3">
        <v>1</v>
      </c>
      <c r="F3435" s="4">
        <v>2282.48</v>
      </c>
      <c r="G3435" s="5"/>
      <c r="H3435" s="6">
        <v>1</v>
      </c>
    </row>
    <row r="3436" spans="1:8" x14ac:dyDescent="0.2">
      <c r="A3436" s="10" t="s">
        <v>5611</v>
      </c>
      <c r="B3436" s="10" t="s">
        <v>5612</v>
      </c>
      <c r="C3436" s="10" t="s">
        <v>491</v>
      </c>
      <c r="D3436" s="4">
        <v>2282.48</v>
      </c>
      <c r="E3436" s="3">
        <v>4</v>
      </c>
      <c r="F3436" s="4">
        <v>9129.92</v>
      </c>
      <c r="G3436" s="5"/>
      <c r="H3436" s="6">
        <v>4</v>
      </c>
    </row>
    <row r="3437" spans="1:8" x14ac:dyDescent="0.2">
      <c r="A3437" s="10" t="s">
        <v>5613</v>
      </c>
      <c r="B3437" s="10" t="s">
        <v>5612</v>
      </c>
      <c r="C3437" s="10" t="s">
        <v>493</v>
      </c>
      <c r="D3437" s="4">
        <v>2282.48</v>
      </c>
      <c r="E3437" s="3">
        <v>1</v>
      </c>
      <c r="F3437" s="4">
        <v>2282.48</v>
      </c>
      <c r="G3437" s="5"/>
      <c r="H3437" s="6">
        <v>1</v>
      </c>
    </row>
    <row r="3438" spans="1:8" x14ac:dyDescent="0.2">
      <c r="A3438" s="10" t="s">
        <v>5614</v>
      </c>
      <c r="B3438" s="10" t="s">
        <v>5615</v>
      </c>
      <c r="C3438" s="10" t="s">
        <v>1385</v>
      </c>
      <c r="D3438" s="4">
        <v>2510.48</v>
      </c>
      <c r="E3438" s="3">
        <v>1</v>
      </c>
      <c r="F3438" s="4">
        <v>2510.48</v>
      </c>
      <c r="G3438" s="5"/>
      <c r="H3438" s="6">
        <v>1</v>
      </c>
    </row>
    <row r="3439" spans="1:8" x14ac:dyDescent="0.2">
      <c r="A3439" s="10" t="s">
        <v>5616</v>
      </c>
      <c r="B3439" s="10" t="s">
        <v>5617</v>
      </c>
      <c r="C3439" s="10" t="s">
        <v>1377</v>
      </c>
      <c r="D3439" s="4">
        <v>2282.48</v>
      </c>
      <c r="E3439" s="3">
        <v>1</v>
      </c>
      <c r="F3439" s="4">
        <v>2282.48</v>
      </c>
      <c r="G3439" s="5"/>
      <c r="H3439" s="6">
        <v>1</v>
      </c>
    </row>
    <row r="3440" spans="1:8" x14ac:dyDescent="0.2">
      <c r="A3440" s="10" t="s">
        <v>5618</v>
      </c>
      <c r="B3440" s="10" t="s">
        <v>5617</v>
      </c>
      <c r="C3440" s="10" t="s">
        <v>491</v>
      </c>
      <c r="D3440" s="4">
        <v>2282.48</v>
      </c>
      <c r="E3440" s="3">
        <v>1</v>
      </c>
      <c r="F3440" s="4">
        <v>2282.48</v>
      </c>
      <c r="G3440" s="5"/>
      <c r="H3440" s="6">
        <v>1</v>
      </c>
    </row>
    <row r="3441" spans="1:8" x14ac:dyDescent="0.2">
      <c r="A3441" s="10" t="s">
        <v>5619</v>
      </c>
      <c r="B3441" s="10" t="s">
        <v>5620</v>
      </c>
      <c r="C3441" s="10" t="s">
        <v>491</v>
      </c>
      <c r="D3441" s="4">
        <v>2510.48</v>
      </c>
      <c r="E3441" s="3">
        <v>1</v>
      </c>
      <c r="F3441" s="4">
        <v>2510.48</v>
      </c>
      <c r="G3441" s="5"/>
      <c r="H3441" s="6">
        <v>1</v>
      </c>
    </row>
    <row r="3442" spans="1:8" x14ac:dyDescent="0.2">
      <c r="A3442" s="10" t="s">
        <v>5621</v>
      </c>
      <c r="B3442" s="10" t="s">
        <v>5620</v>
      </c>
      <c r="C3442" s="10" t="s">
        <v>1385</v>
      </c>
      <c r="D3442" s="4">
        <v>2510.48</v>
      </c>
      <c r="E3442" s="3">
        <v>1</v>
      </c>
      <c r="F3442" s="4">
        <v>2510.48</v>
      </c>
      <c r="G3442" s="5"/>
      <c r="H3442" s="6">
        <v>1</v>
      </c>
    </row>
    <row r="3443" spans="1:8" x14ac:dyDescent="0.2">
      <c r="A3443" s="10" t="s">
        <v>5622</v>
      </c>
      <c r="B3443" s="10" t="s">
        <v>5623</v>
      </c>
      <c r="C3443" s="10" t="s">
        <v>1385</v>
      </c>
      <c r="D3443" s="4">
        <v>2282.48</v>
      </c>
      <c r="E3443" s="3">
        <v>3</v>
      </c>
      <c r="F3443" s="4">
        <v>6847.44</v>
      </c>
      <c r="G3443" s="5"/>
      <c r="H3443" s="6">
        <v>3</v>
      </c>
    </row>
    <row r="3444" spans="1:8" x14ac:dyDescent="0.2">
      <c r="A3444" s="10" t="s">
        <v>5624</v>
      </c>
      <c r="B3444" s="10" t="s">
        <v>5625</v>
      </c>
      <c r="C3444" s="10" t="s">
        <v>491</v>
      </c>
      <c r="D3444" s="4">
        <v>2282.48</v>
      </c>
      <c r="E3444" s="3">
        <v>2</v>
      </c>
      <c r="F3444" s="4">
        <v>4564.96</v>
      </c>
      <c r="G3444" s="5"/>
      <c r="H3444" s="6">
        <v>2</v>
      </c>
    </row>
    <row r="3445" spans="1:8" x14ac:dyDescent="0.2">
      <c r="A3445" s="10" t="s">
        <v>5626</v>
      </c>
      <c r="B3445" s="10" t="s">
        <v>5627</v>
      </c>
      <c r="C3445" s="10" t="s">
        <v>1385</v>
      </c>
      <c r="D3445" s="4">
        <v>1530.32</v>
      </c>
      <c r="E3445" s="3">
        <v>1</v>
      </c>
      <c r="F3445" s="4">
        <v>1530.32</v>
      </c>
      <c r="G3445" s="5"/>
      <c r="H3445" s="6">
        <v>1</v>
      </c>
    </row>
    <row r="3446" spans="1:8" x14ac:dyDescent="0.2">
      <c r="A3446" s="10" t="s">
        <v>5628</v>
      </c>
      <c r="B3446" s="10" t="s">
        <v>5629</v>
      </c>
      <c r="C3446" s="10" t="s">
        <v>1377</v>
      </c>
      <c r="D3446" s="4">
        <v>2282.48</v>
      </c>
      <c r="E3446" s="3">
        <v>1</v>
      </c>
      <c r="F3446" s="4">
        <v>2282.48</v>
      </c>
      <c r="G3446" s="5"/>
      <c r="H3446" s="6">
        <v>1</v>
      </c>
    </row>
    <row r="3447" spans="1:8" x14ac:dyDescent="0.2">
      <c r="A3447" s="10" t="s">
        <v>5630</v>
      </c>
      <c r="B3447" s="10" t="s">
        <v>5629</v>
      </c>
      <c r="C3447" s="10" t="s">
        <v>491</v>
      </c>
      <c r="D3447" s="4">
        <v>2282.48</v>
      </c>
      <c r="E3447" s="3">
        <v>2</v>
      </c>
      <c r="F3447" s="4">
        <v>4564.96</v>
      </c>
      <c r="G3447" s="5"/>
      <c r="H3447" s="6">
        <v>2</v>
      </c>
    </row>
    <row r="3448" spans="1:8" x14ac:dyDescent="0.2">
      <c r="A3448" s="10" t="s">
        <v>5631</v>
      </c>
      <c r="B3448" s="10" t="s">
        <v>5629</v>
      </c>
      <c r="C3448" s="10" t="s">
        <v>1385</v>
      </c>
      <c r="D3448" s="4">
        <v>2282.48</v>
      </c>
      <c r="E3448" s="3">
        <v>2</v>
      </c>
      <c r="F3448" s="4">
        <v>4564.96</v>
      </c>
      <c r="G3448" s="5"/>
      <c r="H3448" s="6">
        <v>2</v>
      </c>
    </row>
    <row r="3449" spans="1:8" x14ac:dyDescent="0.2">
      <c r="A3449" s="10" t="s">
        <v>5632</v>
      </c>
      <c r="B3449" s="10" t="s">
        <v>5633</v>
      </c>
      <c r="C3449" s="10" t="s">
        <v>1377</v>
      </c>
      <c r="D3449" s="4">
        <v>1874.54</v>
      </c>
      <c r="E3449" s="3">
        <v>1</v>
      </c>
      <c r="F3449" s="4">
        <v>1874.54</v>
      </c>
      <c r="G3449" s="5"/>
      <c r="H3449" s="6">
        <v>1</v>
      </c>
    </row>
    <row r="3450" spans="1:8" x14ac:dyDescent="0.2">
      <c r="A3450" s="10" t="s">
        <v>5634</v>
      </c>
      <c r="B3450" s="10" t="s">
        <v>5633</v>
      </c>
      <c r="C3450" s="10" t="s">
        <v>491</v>
      </c>
      <c r="D3450" s="4">
        <v>1874.54</v>
      </c>
      <c r="E3450" s="3">
        <v>7</v>
      </c>
      <c r="F3450" s="4">
        <v>13121.78</v>
      </c>
      <c r="G3450" s="5"/>
      <c r="H3450" s="6">
        <v>7</v>
      </c>
    </row>
    <row r="3451" spans="1:8" x14ac:dyDescent="0.2">
      <c r="A3451" s="10" t="s">
        <v>5635</v>
      </c>
      <c r="B3451" s="10" t="s">
        <v>5633</v>
      </c>
      <c r="C3451" s="10" t="s">
        <v>1385</v>
      </c>
      <c r="D3451" s="4">
        <v>2282.48</v>
      </c>
      <c r="E3451" s="3">
        <v>5</v>
      </c>
      <c r="F3451" s="7">
        <v>11412.4</v>
      </c>
      <c r="G3451" s="5"/>
      <c r="H3451" s="6">
        <v>5</v>
      </c>
    </row>
    <row r="3452" spans="1:8" x14ac:dyDescent="0.2">
      <c r="A3452" s="10" t="s">
        <v>5636</v>
      </c>
      <c r="B3452" s="10" t="s">
        <v>5637</v>
      </c>
      <c r="C3452" s="10" t="s">
        <v>1377</v>
      </c>
      <c r="D3452" s="4">
        <v>2282.48</v>
      </c>
      <c r="E3452" s="3">
        <v>2</v>
      </c>
      <c r="F3452" s="4">
        <v>4564.96</v>
      </c>
      <c r="G3452" s="5"/>
      <c r="H3452" s="6">
        <v>2</v>
      </c>
    </row>
    <row r="3453" spans="1:8" x14ac:dyDescent="0.2">
      <c r="A3453" s="10" t="s">
        <v>5638</v>
      </c>
      <c r="B3453" s="10" t="s">
        <v>5637</v>
      </c>
      <c r="C3453" s="10" t="s">
        <v>1385</v>
      </c>
      <c r="D3453" s="4">
        <v>2282.48</v>
      </c>
      <c r="E3453" s="3">
        <v>1</v>
      </c>
      <c r="F3453" s="4">
        <v>2282.48</v>
      </c>
      <c r="G3453" s="5"/>
      <c r="H3453" s="6">
        <v>1</v>
      </c>
    </row>
    <row r="3454" spans="1:8" x14ac:dyDescent="0.2">
      <c r="A3454" s="10" t="s">
        <v>5639</v>
      </c>
      <c r="B3454" s="10" t="s">
        <v>5637</v>
      </c>
      <c r="C3454" s="10" t="s">
        <v>493</v>
      </c>
      <c r="D3454" s="4">
        <v>2282.48</v>
      </c>
      <c r="E3454" s="3">
        <v>4</v>
      </c>
      <c r="F3454" s="4">
        <v>9129.92</v>
      </c>
      <c r="G3454" s="5"/>
      <c r="H3454" s="6">
        <v>4</v>
      </c>
    </row>
    <row r="3455" spans="1:8" x14ac:dyDescent="0.2">
      <c r="A3455" s="10" t="s">
        <v>5640</v>
      </c>
      <c r="B3455" s="10" t="s">
        <v>5641</v>
      </c>
      <c r="C3455" s="10" t="s">
        <v>1377</v>
      </c>
      <c r="D3455" s="4">
        <v>2040.43</v>
      </c>
      <c r="E3455" s="3">
        <v>1</v>
      </c>
      <c r="F3455" s="4">
        <v>2040.43</v>
      </c>
      <c r="G3455" s="5"/>
      <c r="H3455" s="6">
        <v>1</v>
      </c>
    </row>
    <row r="3456" spans="1:8" x14ac:dyDescent="0.2">
      <c r="A3456" s="10" t="s">
        <v>5642</v>
      </c>
      <c r="B3456" s="10" t="s">
        <v>5641</v>
      </c>
      <c r="C3456" s="10" t="s">
        <v>491</v>
      </c>
      <c r="D3456" s="4">
        <v>2046.71</v>
      </c>
      <c r="E3456" s="3">
        <v>1</v>
      </c>
      <c r="F3456" s="4">
        <v>2046.71</v>
      </c>
      <c r="G3456" s="5"/>
      <c r="H3456" s="6">
        <v>1</v>
      </c>
    </row>
    <row r="3457" spans="1:8" x14ac:dyDescent="0.2">
      <c r="A3457" s="10" t="s">
        <v>5643</v>
      </c>
      <c r="B3457" s="10" t="s">
        <v>5641</v>
      </c>
      <c r="C3457" s="10" t="s">
        <v>1385</v>
      </c>
      <c r="D3457" s="4">
        <v>2101.3000000000002</v>
      </c>
      <c r="E3457" s="3">
        <v>1</v>
      </c>
      <c r="F3457" s="7">
        <v>2101.3000000000002</v>
      </c>
      <c r="G3457" s="5"/>
      <c r="H3457" s="6">
        <v>1</v>
      </c>
    </row>
    <row r="3458" spans="1:8" x14ac:dyDescent="0.2">
      <c r="A3458" s="10" t="s">
        <v>5644</v>
      </c>
      <c r="B3458" s="10" t="s">
        <v>5645</v>
      </c>
      <c r="C3458" s="10" t="s">
        <v>1377</v>
      </c>
      <c r="D3458" s="4">
        <v>1914.13</v>
      </c>
      <c r="E3458" s="3">
        <v>1</v>
      </c>
      <c r="F3458" s="4">
        <v>1914.13</v>
      </c>
      <c r="G3458" s="5"/>
      <c r="H3458" s="6">
        <v>1</v>
      </c>
    </row>
    <row r="3459" spans="1:8" x14ac:dyDescent="0.2">
      <c r="A3459" s="10" t="s">
        <v>5646</v>
      </c>
      <c r="B3459" s="10" t="s">
        <v>5645</v>
      </c>
      <c r="C3459" s="10" t="s">
        <v>491</v>
      </c>
      <c r="D3459" s="4">
        <v>1914.13</v>
      </c>
      <c r="E3459" s="3">
        <v>2</v>
      </c>
      <c r="F3459" s="4">
        <v>3828.26</v>
      </c>
      <c r="G3459" s="5"/>
      <c r="H3459" s="6">
        <v>2</v>
      </c>
    </row>
    <row r="3460" spans="1:8" x14ac:dyDescent="0.2">
      <c r="A3460" s="10" t="s">
        <v>5647</v>
      </c>
      <c r="B3460" s="10" t="s">
        <v>5645</v>
      </c>
      <c r="C3460" s="10" t="s">
        <v>1385</v>
      </c>
      <c r="D3460" s="4">
        <v>1914.13</v>
      </c>
      <c r="E3460" s="3">
        <v>3</v>
      </c>
      <c r="F3460" s="4">
        <v>5742.39</v>
      </c>
      <c r="G3460" s="5"/>
      <c r="H3460" s="6">
        <v>3</v>
      </c>
    </row>
    <row r="3461" spans="1:8" x14ac:dyDescent="0.2">
      <c r="A3461" s="10" t="s">
        <v>5648</v>
      </c>
      <c r="B3461" s="10" t="s">
        <v>5649</v>
      </c>
      <c r="C3461" s="10" t="s">
        <v>1385</v>
      </c>
      <c r="D3461" s="4">
        <v>2352</v>
      </c>
      <c r="E3461" s="3">
        <v>5</v>
      </c>
      <c r="F3461" s="8">
        <v>11760</v>
      </c>
      <c r="G3461" s="5"/>
      <c r="H3461" s="6">
        <v>5</v>
      </c>
    </row>
    <row r="3462" spans="1:8" x14ac:dyDescent="0.2">
      <c r="A3462" s="10" t="s">
        <v>5650</v>
      </c>
      <c r="B3462" s="10" t="s">
        <v>5649</v>
      </c>
      <c r="C3462" s="10" t="s">
        <v>493</v>
      </c>
      <c r="D3462" s="4">
        <v>2352</v>
      </c>
      <c r="E3462" s="3">
        <v>3</v>
      </c>
      <c r="F3462" s="8">
        <v>7056</v>
      </c>
      <c r="G3462" s="5"/>
      <c r="H3462" s="6">
        <v>3</v>
      </c>
    </row>
    <row r="3463" spans="1:8" x14ac:dyDescent="0.2">
      <c r="A3463" s="10" t="s">
        <v>5651</v>
      </c>
      <c r="B3463" s="10" t="s">
        <v>5652</v>
      </c>
      <c r="C3463" s="10" t="s">
        <v>493</v>
      </c>
      <c r="D3463" s="4">
        <v>1919.15</v>
      </c>
      <c r="E3463" s="3">
        <v>1</v>
      </c>
      <c r="F3463" s="4">
        <v>1919.15</v>
      </c>
      <c r="G3463" s="5"/>
      <c r="H3463" s="6">
        <v>1</v>
      </c>
    </row>
    <row r="3464" spans="1:8" x14ac:dyDescent="0.2">
      <c r="A3464" s="10" t="s">
        <v>5653</v>
      </c>
      <c r="B3464" s="10" t="s">
        <v>5654</v>
      </c>
      <c r="C3464" s="10" t="s">
        <v>1385</v>
      </c>
      <c r="D3464" s="4">
        <v>1919.15</v>
      </c>
      <c r="E3464" s="3">
        <v>3</v>
      </c>
      <c r="F3464" s="4">
        <v>5757.45</v>
      </c>
      <c r="G3464" s="5"/>
      <c r="H3464" s="6">
        <v>3</v>
      </c>
    </row>
    <row r="3465" spans="1:8" x14ac:dyDescent="0.2">
      <c r="A3465" s="10" t="s">
        <v>5655</v>
      </c>
      <c r="B3465" s="10" t="s">
        <v>5654</v>
      </c>
      <c r="C3465" s="10" t="s">
        <v>493</v>
      </c>
      <c r="D3465" s="4">
        <v>1845.77</v>
      </c>
      <c r="E3465" s="3">
        <v>1</v>
      </c>
      <c r="F3465" s="4">
        <v>1845.77</v>
      </c>
      <c r="G3465" s="5"/>
      <c r="H3465" s="6">
        <v>1</v>
      </c>
    </row>
    <row r="3466" spans="1:8" x14ac:dyDescent="0.2">
      <c r="A3466" s="10" t="s">
        <v>5656</v>
      </c>
      <c r="B3466" s="10" t="s">
        <v>5657</v>
      </c>
      <c r="C3466" s="10" t="s">
        <v>1385</v>
      </c>
      <c r="D3466" s="4">
        <v>2020.32</v>
      </c>
      <c r="E3466" s="3">
        <v>1</v>
      </c>
      <c r="F3466" s="4">
        <v>2020.32</v>
      </c>
      <c r="G3466" s="5"/>
      <c r="H3466" s="6">
        <v>1</v>
      </c>
    </row>
    <row r="3467" spans="1:8" x14ac:dyDescent="0.2">
      <c r="A3467" s="10" t="s">
        <v>5658</v>
      </c>
      <c r="B3467" s="10" t="s">
        <v>5659</v>
      </c>
      <c r="C3467" s="10" t="s">
        <v>491</v>
      </c>
      <c r="D3467" s="4">
        <v>2020.32</v>
      </c>
      <c r="E3467" s="3">
        <v>1</v>
      </c>
      <c r="F3467" s="4">
        <v>2020.32</v>
      </c>
      <c r="G3467" s="5"/>
      <c r="H3467" s="6">
        <v>1</v>
      </c>
    </row>
    <row r="3468" spans="1:8" x14ac:dyDescent="0.2">
      <c r="A3468" s="10" t="s">
        <v>5660</v>
      </c>
      <c r="B3468" s="10" t="s">
        <v>5661</v>
      </c>
      <c r="C3468" s="10" t="s">
        <v>491</v>
      </c>
      <c r="D3468" s="4">
        <v>2020.32</v>
      </c>
      <c r="E3468" s="3">
        <v>1</v>
      </c>
      <c r="F3468" s="4">
        <v>2020.32</v>
      </c>
      <c r="G3468" s="5"/>
      <c r="H3468" s="6">
        <v>1</v>
      </c>
    </row>
    <row r="3469" spans="1:8" x14ac:dyDescent="0.2">
      <c r="A3469" s="10" t="s">
        <v>5662</v>
      </c>
      <c r="B3469" s="10" t="s">
        <v>5663</v>
      </c>
      <c r="C3469" s="10" t="s">
        <v>491</v>
      </c>
      <c r="D3469" s="4">
        <v>2524.58</v>
      </c>
      <c r="E3469" s="3">
        <v>1</v>
      </c>
      <c r="F3469" s="4">
        <v>2524.58</v>
      </c>
      <c r="G3469" s="5"/>
      <c r="H3469" s="6">
        <v>1</v>
      </c>
    </row>
    <row r="3470" spans="1:8" x14ac:dyDescent="0.2">
      <c r="A3470" s="10" t="s">
        <v>5664</v>
      </c>
      <c r="B3470" s="10" t="s">
        <v>5665</v>
      </c>
      <c r="C3470" s="10" t="s">
        <v>1385</v>
      </c>
      <c r="D3470" s="4">
        <v>1672.51</v>
      </c>
      <c r="E3470" s="3">
        <v>1</v>
      </c>
      <c r="F3470" s="4">
        <v>1672.51</v>
      </c>
      <c r="G3470" s="5"/>
      <c r="H3470" s="6">
        <v>1</v>
      </c>
    </row>
    <row r="3471" spans="1:8" x14ac:dyDescent="0.2">
      <c r="A3471" s="10" t="s">
        <v>5666</v>
      </c>
      <c r="B3471" s="10" t="s">
        <v>5667</v>
      </c>
      <c r="C3471" s="10" t="s">
        <v>536</v>
      </c>
      <c r="D3471" s="4">
        <v>1802.15</v>
      </c>
      <c r="E3471" s="3">
        <v>2</v>
      </c>
      <c r="F3471" s="7">
        <v>3604.3</v>
      </c>
      <c r="G3471" s="5"/>
      <c r="H3471" s="6">
        <v>2</v>
      </c>
    </row>
    <row r="3472" spans="1:8" x14ac:dyDescent="0.2">
      <c r="A3472" s="10" t="s">
        <v>5668</v>
      </c>
      <c r="B3472" s="10" t="s">
        <v>5669</v>
      </c>
      <c r="C3472" s="10" t="s">
        <v>491</v>
      </c>
      <c r="D3472" s="4">
        <v>2401</v>
      </c>
      <c r="E3472" s="3">
        <v>2</v>
      </c>
      <c r="F3472" s="8">
        <v>4802</v>
      </c>
      <c r="G3472" s="5"/>
      <c r="H3472" s="6">
        <v>2</v>
      </c>
    </row>
    <row r="3473" spans="1:8" x14ac:dyDescent="0.2">
      <c r="A3473" s="10" t="s">
        <v>5670</v>
      </c>
      <c r="B3473" s="10" t="s">
        <v>5669</v>
      </c>
      <c r="C3473" s="10" t="s">
        <v>1385</v>
      </c>
      <c r="D3473" s="4">
        <v>2337.48</v>
      </c>
      <c r="E3473" s="3">
        <v>1</v>
      </c>
      <c r="F3473" s="4">
        <v>2337.48</v>
      </c>
      <c r="G3473" s="5"/>
      <c r="H3473" s="6">
        <v>1</v>
      </c>
    </row>
    <row r="3474" spans="1:8" x14ac:dyDescent="0.2">
      <c r="A3474" s="10" t="s">
        <v>5671</v>
      </c>
      <c r="B3474" s="10" t="s">
        <v>5672</v>
      </c>
      <c r="C3474" s="10" t="s">
        <v>491</v>
      </c>
      <c r="D3474" s="4">
        <v>2337.48</v>
      </c>
      <c r="E3474" s="3">
        <v>2</v>
      </c>
      <c r="F3474" s="4">
        <v>4674.96</v>
      </c>
      <c r="G3474" s="5"/>
      <c r="H3474" s="6">
        <v>2</v>
      </c>
    </row>
    <row r="3475" spans="1:8" x14ac:dyDescent="0.2">
      <c r="A3475" s="10" t="s">
        <v>5673</v>
      </c>
      <c r="B3475" s="10" t="s">
        <v>5674</v>
      </c>
      <c r="C3475" s="10" t="s">
        <v>491</v>
      </c>
      <c r="D3475" s="4">
        <v>2337.48</v>
      </c>
      <c r="E3475" s="3">
        <v>2</v>
      </c>
      <c r="F3475" s="4">
        <v>4674.96</v>
      </c>
      <c r="G3475" s="5"/>
      <c r="H3475" s="6">
        <v>2</v>
      </c>
    </row>
    <row r="3476" spans="1:8" x14ac:dyDescent="0.2">
      <c r="A3476" s="10" t="s">
        <v>5675</v>
      </c>
      <c r="B3476" s="10" t="s">
        <v>5674</v>
      </c>
      <c r="C3476" s="10" t="s">
        <v>493</v>
      </c>
      <c r="D3476" s="4">
        <v>2337.48</v>
      </c>
      <c r="E3476" s="3">
        <v>1</v>
      </c>
      <c r="F3476" s="4">
        <v>2337.48</v>
      </c>
      <c r="G3476" s="5"/>
      <c r="H3476" s="6">
        <v>1</v>
      </c>
    </row>
    <row r="3477" spans="1:8" x14ac:dyDescent="0.2">
      <c r="A3477" s="10" t="s">
        <v>5676</v>
      </c>
      <c r="B3477" s="10" t="s">
        <v>5677</v>
      </c>
      <c r="C3477" s="10" t="s">
        <v>491</v>
      </c>
      <c r="D3477" s="4">
        <v>2337.48</v>
      </c>
      <c r="E3477" s="3">
        <v>2</v>
      </c>
      <c r="F3477" s="4">
        <v>4674.96</v>
      </c>
      <c r="G3477" s="5"/>
      <c r="H3477" s="6">
        <v>2</v>
      </c>
    </row>
    <row r="3478" spans="1:8" x14ac:dyDescent="0.2">
      <c r="A3478" s="10" t="s">
        <v>5678</v>
      </c>
      <c r="B3478" s="10" t="s">
        <v>5677</v>
      </c>
      <c r="C3478" s="10" t="s">
        <v>1385</v>
      </c>
      <c r="D3478" s="4">
        <v>2337.48</v>
      </c>
      <c r="E3478" s="3">
        <v>2</v>
      </c>
      <c r="F3478" s="4">
        <v>4674.96</v>
      </c>
      <c r="G3478" s="5"/>
      <c r="H3478" s="6">
        <v>2</v>
      </c>
    </row>
    <row r="3479" spans="1:8" x14ac:dyDescent="0.2">
      <c r="A3479" s="10" t="s">
        <v>5679</v>
      </c>
      <c r="B3479" s="10" t="s">
        <v>5680</v>
      </c>
      <c r="C3479" s="10" t="s">
        <v>491</v>
      </c>
      <c r="D3479" s="4">
        <v>2033.27</v>
      </c>
      <c r="E3479" s="3">
        <v>2</v>
      </c>
      <c r="F3479" s="4">
        <v>4066.54</v>
      </c>
      <c r="G3479" s="5"/>
      <c r="H3479" s="6">
        <v>2</v>
      </c>
    </row>
    <row r="3480" spans="1:8" x14ac:dyDescent="0.2">
      <c r="A3480" s="10" t="s">
        <v>5681</v>
      </c>
      <c r="B3480" s="10" t="s">
        <v>5680</v>
      </c>
      <c r="C3480" s="10" t="s">
        <v>1385</v>
      </c>
      <c r="D3480" s="4">
        <v>1935.5</v>
      </c>
      <c r="E3480" s="3">
        <v>1</v>
      </c>
      <c r="F3480" s="7">
        <v>1935.5</v>
      </c>
      <c r="G3480" s="5"/>
      <c r="H3480" s="6">
        <v>1</v>
      </c>
    </row>
    <row r="3481" spans="1:8" x14ac:dyDescent="0.2">
      <c r="A3481" s="10" t="s">
        <v>5682</v>
      </c>
      <c r="B3481" s="10" t="s">
        <v>5680</v>
      </c>
      <c r="C3481" s="10" t="s">
        <v>493</v>
      </c>
      <c r="D3481" s="4">
        <v>2400.9899999999998</v>
      </c>
      <c r="E3481" s="3">
        <v>1</v>
      </c>
      <c r="F3481" s="4">
        <v>2400.9899999999998</v>
      </c>
      <c r="G3481" s="5"/>
      <c r="H3481" s="6">
        <v>1</v>
      </c>
    </row>
    <row r="3482" spans="1:8" x14ac:dyDescent="0.2">
      <c r="A3482" s="10" t="s">
        <v>5683</v>
      </c>
      <c r="B3482" s="10" t="s">
        <v>5684</v>
      </c>
      <c r="C3482" s="10" t="s">
        <v>491</v>
      </c>
      <c r="D3482" s="4">
        <v>2337.48</v>
      </c>
      <c r="E3482" s="3">
        <v>2</v>
      </c>
      <c r="F3482" s="4">
        <v>4674.96</v>
      </c>
      <c r="G3482" s="5"/>
      <c r="H3482" s="6">
        <v>2</v>
      </c>
    </row>
    <row r="3483" spans="1:8" x14ac:dyDescent="0.2">
      <c r="A3483" s="10" t="s">
        <v>5685</v>
      </c>
      <c r="B3483" s="10" t="s">
        <v>5684</v>
      </c>
      <c r="C3483" s="10" t="s">
        <v>493</v>
      </c>
      <c r="D3483" s="4">
        <v>1748.94</v>
      </c>
      <c r="E3483" s="3">
        <v>1</v>
      </c>
      <c r="F3483" s="4">
        <v>1748.94</v>
      </c>
      <c r="G3483" s="5"/>
      <c r="H3483" s="6">
        <v>1</v>
      </c>
    </row>
    <row r="3484" spans="1:8" x14ac:dyDescent="0.2">
      <c r="A3484" s="10" t="s">
        <v>5686</v>
      </c>
      <c r="B3484" s="10" t="s">
        <v>5687</v>
      </c>
      <c r="C3484" s="10" t="s">
        <v>491</v>
      </c>
      <c r="D3484" s="4">
        <v>2337.48</v>
      </c>
      <c r="E3484" s="3">
        <v>2</v>
      </c>
      <c r="F3484" s="4">
        <v>4674.96</v>
      </c>
      <c r="G3484" s="5"/>
      <c r="H3484" s="6">
        <v>2</v>
      </c>
    </row>
    <row r="3485" spans="1:8" x14ac:dyDescent="0.2">
      <c r="A3485" s="10" t="s">
        <v>5688</v>
      </c>
      <c r="B3485" s="10" t="s">
        <v>5687</v>
      </c>
      <c r="C3485" s="10" t="s">
        <v>1385</v>
      </c>
      <c r="D3485" s="4">
        <v>2566.81</v>
      </c>
      <c r="E3485" s="3">
        <v>6</v>
      </c>
      <c r="F3485" s="4">
        <v>15400.86</v>
      </c>
      <c r="G3485" s="5"/>
      <c r="H3485" s="6">
        <v>6</v>
      </c>
    </row>
    <row r="3486" spans="1:8" x14ac:dyDescent="0.2">
      <c r="A3486" s="10" t="s">
        <v>5689</v>
      </c>
      <c r="B3486" s="10" t="s">
        <v>5687</v>
      </c>
      <c r="C3486" s="10" t="s">
        <v>493</v>
      </c>
      <c r="D3486" s="4">
        <v>2337.48</v>
      </c>
      <c r="E3486" s="3">
        <v>1</v>
      </c>
      <c r="F3486" s="4">
        <v>2337.48</v>
      </c>
      <c r="G3486" s="5"/>
      <c r="H3486" s="6">
        <v>1</v>
      </c>
    </row>
    <row r="3487" spans="1:8" x14ac:dyDescent="0.2">
      <c r="A3487" s="10" t="s">
        <v>5690</v>
      </c>
      <c r="B3487" s="10" t="s">
        <v>5691</v>
      </c>
      <c r="C3487" s="10" t="s">
        <v>491</v>
      </c>
      <c r="D3487" s="4">
        <v>2046.72</v>
      </c>
      <c r="E3487" s="3">
        <v>1</v>
      </c>
      <c r="F3487" s="4">
        <v>2046.72</v>
      </c>
      <c r="G3487" s="5"/>
      <c r="H3487" s="6">
        <v>1</v>
      </c>
    </row>
    <row r="3488" spans="1:8" x14ac:dyDescent="0.2">
      <c r="A3488" s="10" t="s">
        <v>5692</v>
      </c>
      <c r="B3488" s="10" t="s">
        <v>5693</v>
      </c>
      <c r="C3488" s="10" t="s">
        <v>491</v>
      </c>
      <c r="D3488" s="4">
        <v>2658.31</v>
      </c>
      <c r="E3488" s="3">
        <v>2</v>
      </c>
      <c r="F3488" s="4">
        <v>5316.62</v>
      </c>
      <c r="G3488" s="5"/>
      <c r="H3488" s="6">
        <v>2</v>
      </c>
    </row>
    <row r="3489" spans="1:8" x14ac:dyDescent="0.2">
      <c r="A3489" s="10" t="s">
        <v>5694</v>
      </c>
      <c r="B3489" s="10" t="s">
        <v>5695</v>
      </c>
      <c r="C3489" s="10" t="s">
        <v>491</v>
      </c>
      <c r="D3489" s="4">
        <v>2190.89</v>
      </c>
      <c r="E3489" s="3">
        <v>1</v>
      </c>
      <c r="F3489" s="4">
        <v>2190.89</v>
      </c>
      <c r="G3489" s="5"/>
      <c r="H3489" s="6">
        <v>1</v>
      </c>
    </row>
    <row r="3490" spans="1:8" x14ac:dyDescent="0.2">
      <c r="A3490" s="10" t="s">
        <v>5696</v>
      </c>
      <c r="B3490" s="10" t="s">
        <v>5695</v>
      </c>
      <c r="C3490" s="10" t="s">
        <v>1385</v>
      </c>
      <c r="D3490" s="4">
        <v>1931.12</v>
      </c>
      <c r="E3490" s="3">
        <v>1</v>
      </c>
      <c r="F3490" s="4">
        <v>1931.12</v>
      </c>
      <c r="G3490" s="5"/>
      <c r="H3490" s="6">
        <v>1</v>
      </c>
    </row>
    <row r="3491" spans="1:8" x14ac:dyDescent="0.2">
      <c r="A3491" s="10" t="s">
        <v>5697</v>
      </c>
      <c r="B3491" s="10" t="s">
        <v>5698</v>
      </c>
      <c r="C3491" s="10" t="s">
        <v>491</v>
      </c>
      <c r="D3491" s="4">
        <v>2190.89</v>
      </c>
      <c r="E3491" s="3">
        <v>3</v>
      </c>
      <c r="F3491" s="4">
        <v>6572.67</v>
      </c>
      <c r="G3491" s="5"/>
      <c r="H3491" s="6">
        <v>3</v>
      </c>
    </row>
    <row r="3492" spans="1:8" x14ac:dyDescent="0.2">
      <c r="A3492" s="10" t="s">
        <v>5699</v>
      </c>
      <c r="B3492" s="10" t="s">
        <v>5698</v>
      </c>
      <c r="C3492" s="10" t="s">
        <v>1385</v>
      </c>
      <c r="D3492" s="4">
        <v>2665.97</v>
      </c>
      <c r="E3492" s="3">
        <v>1</v>
      </c>
      <c r="F3492" s="4">
        <v>2665.97</v>
      </c>
      <c r="G3492" s="5"/>
      <c r="H3492" s="6">
        <v>1</v>
      </c>
    </row>
    <row r="3493" spans="1:8" x14ac:dyDescent="0.2">
      <c r="A3493" s="10" t="s">
        <v>5700</v>
      </c>
      <c r="B3493" s="10" t="s">
        <v>5698</v>
      </c>
      <c r="C3493" s="10" t="s">
        <v>493</v>
      </c>
      <c r="D3493" s="4">
        <v>2665.97</v>
      </c>
      <c r="E3493" s="3">
        <v>1</v>
      </c>
      <c r="F3493" s="4">
        <v>2665.97</v>
      </c>
      <c r="G3493" s="5"/>
      <c r="H3493" s="6">
        <v>1</v>
      </c>
    </row>
    <row r="3494" spans="1:8" x14ac:dyDescent="0.2">
      <c r="A3494" s="10" t="s">
        <v>5701</v>
      </c>
      <c r="B3494" s="10" t="s">
        <v>5702</v>
      </c>
      <c r="C3494" s="10" t="s">
        <v>1377</v>
      </c>
      <c r="D3494" s="4">
        <v>1894.69</v>
      </c>
      <c r="E3494" s="3">
        <v>1</v>
      </c>
      <c r="F3494" s="4">
        <v>1894.69</v>
      </c>
      <c r="G3494" s="5"/>
      <c r="H3494" s="6">
        <v>1</v>
      </c>
    </row>
    <row r="3495" spans="1:8" x14ac:dyDescent="0.2">
      <c r="A3495" s="10" t="s">
        <v>5703</v>
      </c>
      <c r="B3495" s="10" t="s">
        <v>5702</v>
      </c>
      <c r="C3495" s="10" t="s">
        <v>491</v>
      </c>
      <c r="D3495" s="4">
        <v>2046.71</v>
      </c>
      <c r="E3495" s="3">
        <v>1</v>
      </c>
      <c r="F3495" s="4">
        <v>2046.71</v>
      </c>
      <c r="G3495" s="5"/>
      <c r="H3495" s="6">
        <v>1</v>
      </c>
    </row>
    <row r="3496" spans="1:8" x14ac:dyDescent="0.2">
      <c r="A3496" s="10" t="s">
        <v>5704</v>
      </c>
      <c r="B3496" s="10" t="s">
        <v>5705</v>
      </c>
      <c r="C3496" s="10" t="s">
        <v>491</v>
      </c>
      <c r="D3496" s="4">
        <v>2046.71</v>
      </c>
      <c r="E3496" s="3">
        <v>2</v>
      </c>
      <c r="F3496" s="4">
        <v>4093.42</v>
      </c>
      <c r="G3496" s="5"/>
      <c r="H3496" s="6">
        <v>2</v>
      </c>
    </row>
    <row r="3497" spans="1:8" x14ac:dyDescent="0.2">
      <c r="A3497" s="10" t="s">
        <v>5706</v>
      </c>
      <c r="B3497" s="10" t="s">
        <v>5705</v>
      </c>
      <c r="C3497" s="10" t="s">
        <v>1385</v>
      </c>
      <c r="D3497" s="4">
        <v>2557.48</v>
      </c>
      <c r="E3497" s="3">
        <v>1</v>
      </c>
      <c r="F3497" s="4">
        <v>2557.48</v>
      </c>
      <c r="G3497" s="5"/>
      <c r="H3497" s="6">
        <v>1</v>
      </c>
    </row>
    <row r="3498" spans="1:8" x14ac:dyDescent="0.2">
      <c r="A3498" s="10" t="s">
        <v>5707</v>
      </c>
      <c r="B3498" s="10" t="s">
        <v>5708</v>
      </c>
      <c r="C3498" s="10" t="s">
        <v>1385</v>
      </c>
      <c r="D3498" s="4">
        <v>2665.97</v>
      </c>
      <c r="E3498" s="3">
        <v>2</v>
      </c>
      <c r="F3498" s="4">
        <v>5331.94</v>
      </c>
      <c r="G3498" s="5"/>
      <c r="H3498" s="6">
        <v>2</v>
      </c>
    </row>
    <row r="3499" spans="1:8" x14ac:dyDescent="0.2">
      <c r="A3499" s="10" t="s">
        <v>5709</v>
      </c>
      <c r="B3499" s="10" t="s">
        <v>5710</v>
      </c>
      <c r="C3499" s="10" t="s">
        <v>1385</v>
      </c>
      <c r="D3499" s="4">
        <v>1967.56</v>
      </c>
      <c r="E3499" s="3">
        <v>1</v>
      </c>
      <c r="F3499" s="4">
        <v>1967.56</v>
      </c>
      <c r="G3499" s="5"/>
      <c r="H3499" s="6">
        <v>1</v>
      </c>
    </row>
    <row r="3500" spans="1:8" x14ac:dyDescent="0.2">
      <c r="A3500" s="10" t="s">
        <v>5711</v>
      </c>
      <c r="B3500" s="10" t="s">
        <v>5712</v>
      </c>
      <c r="C3500" s="10" t="s">
        <v>493</v>
      </c>
      <c r="D3500" s="4">
        <v>2020.32</v>
      </c>
      <c r="E3500" s="3">
        <v>1</v>
      </c>
      <c r="F3500" s="4">
        <v>2020.32</v>
      </c>
      <c r="G3500" s="5"/>
      <c r="H3500" s="6">
        <v>1</v>
      </c>
    </row>
    <row r="3501" spans="1:8" x14ac:dyDescent="0.2">
      <c r="A3501" s="10" t="s">
        <v>5713</v>
      </c>
      <c r="B3501" s="10" t="s">
        <v>5714</v>
      </c>
      <c r="C3501" s="10" t="s">
        <v>491</v>
      </c>
      <c r="D3501" s="4">
        <v>2429.15</v>
      </c>
      <c r="E3501" s="3">
        <v>1</v>
      </c>
      <c r="F3501" s="4">
        <v>2429.15</v>
      </c>
      <c r="G3501" s="5"/>
      <c r="H3501" s="6">
        <v>1</v>
      </c>
    </row>
    <row r="3502" spans="1:8" x14ac:dyDescent="0.2">
      <c r="A3502" s="10" t="s">
        <v>5715</v>
      </c>
      <c r="B3502" s="10" t="s">
        <v>5716</v>
      </c>
      <c r="C3502" s="10" t="s">
        <v>1385</v>
      </c>
      <c r="D3502" s="4">
        <v>2429.15</v>
      </c>
      <c r="E3502" s="3">
        <v>1</v>
      </c>
      <c r="F3502" s="4">
        <v>2429.15</v>
      </c>
      <c r="G3502" s="5"/>
      <c r="H3502" s="6">
        <v>1</v>
      </c>
    </row>
    <row r="3503" spans="1:8" x14ac:dyDescent="0.2">
      <c r="A3503" s="10" t="s">
        <v>5717</v>
      </c>
      <c r="B3503" s="10" t="s">
        <v>5718</v>
      </c>
      <c r="C3503" s="10" t="s">
        <v>491</v>
      </c>
      <c r="D3503" s="4">
        <v>2429.15</v>
      </c>
      <c r="E3503" s="3">
        <v>1</v>
      </c>
      <c r="F3503" s="4">
        <v>2429.15</v>
      </c>
      <c r="G3503" s="5"/>
      <c r="H3503" s="6">
        <v>1</v>
      </c>
    </row>
    <row r="3504" spans="1:8" x14ac:dyDescent="0.2">
      <c r="A3504" s="10" t="s">
        <v>5719</v>
      </c>
      <c r="B3504" s="10" t="s">
        <v>5718</v>
      </c>
      <c r="C3504" s="10" t="s">
        <v>1385</v>
      </c>
      <c r="D3504" s="4">
        <v>2429.15</v>
      </c>
      <c r="E3504" s="3">
        <v>1</v>
      </c>
      <c r="F3504" s="4">
        <v>2429.15</v>
      </c>
      <c r="G3504" s="5"/>
      <c r="H3504" s="6">
        <v>1</v>
      </c>
    </row>
    <row r="3505" spans="1:8" x14ac:dyDescent="0.2">
      <c r="A3505" s="10" t="s">
        <v>5720</v>
      </c>
      <c r="B3505" s="10" t="s">
        <v>5721</v>
      </c>
      <c r="C3505" s="10" t="s">
        <v>1385</v>
      </c>
      <c r="D3505" s="4">
        <v>2622.27</v>
      </c>
      <c r="E3505" s="3">
        <v>1</v>
      </c>
      <c r="F3505" s="4">
        <v>2622.27</v>
      </c>
      <c r="G3505" s="5"/>
      <c r="H3505" s="6">
        <v>1</v>
      </c>
    </row>
    <row r="3506" spans="1:8" x14ac:dyDescent="0.2">
      <c r="A3506" s="10" t="s">
        <v>5722</v>
      </c>
      <c r="B3506" s="10" t="s">
        <v>5723</v>
      </c>
      <c r="C3506" s="10" t="s">
        <v>491</v>
      </c>
      <c r="D3506" s="4">
        <v>2622.27</v>
      </c>
      <c r="E3506" s="3">
        <v>1</v>
      </c>
      <c r="F3506" s="4">
        <v>2622.27</v>
      </c>
      <c r="G3506" s="5"/>
      <c r="H3506" s="6">
        <v>1</v>
      </c>
    </row>
    <row r="3507" spans="1:8" x14ac:dyDescent="0.2">
      <c r="A3507" s="10" t="s">
        <v>5724</v>
      </c>
      <c r="B3507" s="10" t="s">
        <v>5725</v>
      </c>
      <c r="C3507" s="10" t="s">
        <v>491</v>
      </c>
      <c r="D3507" s="4">
        <v>2622.27</v>
      </c>
      <c r="E3507" s="3">
        <v>1</v>
      </c>
      <c r="F3507" s="4">
        <v>2622.27</v>
      </c>
      <c r="G3507" s="5"/>
      <c r="H3507" s="6">
        <v>1</v>
      </c>
    </row>
    <row r="3508" spans="1:8" x14ac:dyDescent="0.2">
      <c r="A3508" s="10" t="s">
        <v>5726</v>
      </c>
      <c r="B3508" s="10" t="s">
        <v>5725</v>
      </c>
      <c r="C3508" s="10" t="s">
        <v>1385</v>
      </c>
      <c r="D3508" s="4">
        <v>2622.27</v>
      </c>
      <c r="E3508" s="3">
        <v>1</v>
      </c>
      <c r="F3508" s="4">
        <v>2622.27</v>
      </c>
      <c r="G3508" s="5"/>
      <c r="H3508" s="6">
        <v>1</v>
      </c>
    </row>
    <row r="3509" spans="1:8" x14ac:dyDescent="0.2">
      <c r="A3509" s="10" t="s">
        <v>5727</v>
      </c>
      <c r="B3509" s="10" t="s">
        <v>5728</v>
      </c>
      <c r="C3509" s="10" t="s">
        <v>1385</v>
      </c>
      <c r="D3509" s="4">
        <v>1952.48</v>
      </c>
      <c r="E3509" s="3">
        <v>2</v>
      </c>
      <c r="F3509" s="4">
        <v>3904.96</v>
      </c>
      <c r="G3509" s="5"/>
      <c r="H3509" s="6">
        <v>2</v>
      </c>
    </row>
    <row r="3510" spans="1:8" x14ac:dyDescent="0.2">
      <c r="A3510" s="10" t="s">
        <v>5729</v>
      </c>
      <c r="B3510" s="10" t="s">
        <v>5728</v>
      </c>
      <c r="C3510" s="10" t="s">
        <v>493</v>
      </c>
      <c r="D3510" s="4">
        <v>1298.8800000000001</v>
      </c>
      <c r="E3510" s="3">
        <v>1</v>
      </c>
      <c r="F3510" s="4">
        <v>1298.8800000000001</v>
      </c>
      <c r="G3510" s="5"/>
      <c r="H3510" s="6">
        <v>1</v>
      </c>
    </row>
    <row r="3511" spans="1:8" x14ac:dyDescent="0.2">
      <c r="A3511" s="10" t="s">
        <v>5730</v>
      </c>
      <c r="B3511" s="10" t="s">
        <v>5731</v>
      </c>
      <c r="C3511" s="10" t="s">
        <v>536</v>
      </c>
      <c r="D3511" s="4">
        <v>1652.83</v>
      </c>
      <c r="E3511" s="3">
        <v>2</v>
      </c>
      <c r="F3511" s="4">
        <v>3305.66</v>
      </c>
      <c r="G3511" s="5"/>
      <c r="H3511" s="6">
        <v>2</v>
      </c>
    </row>
    <row r="3512" spans="1:8" x14ac:dyDescent="0.2">
      <c r="A3512" s="10" t="s">
        <v>5732</v>
      </c>
      <c r="B3512" s="10" t="s">
        <v>5733</v>
      </c>
      <c r="C3512" s="10" t="s">
        <v>1385</v>
      </c>
      <c r="D3512" s="4">
        <v>2102.6999999999998</v>
      </c>
      <c r="E3512" s="3">
        <v>2</v>
      </c>
      <c r="F3512" s="7">
        <v>4205.3999999999996</v>
      </c>
      <c r="G3512" s="5"/>
      <c r="H3512" s="6">
        <v>2</v>
      </c>
    </row>
    <row r="3513" spans="1:8" x14ac:dyDescent="0.2">
      <c r="A3513" s="10" t="s">
        <v>5734</v>
      </c>
      <c r="B3513" s="10" t="s">
        <v>5733</v>
      </c>
      <c r="C3513" s="10" t="s">
        <v>2486</v>
      </c>
      <c r="D3513" s="4">
        <v>2102.6999999999998</v>
      </c>
      <c r="E3513" s="3">
        <v>1</v>
      </c>
      <c r="F3513" s="7">
        <v>2102.6999999999998</v>
      </c>
      <c r="G3513" s="5"/>
      <c r="H3513" s="6">
        <v>1</v>
      </c>
    </row>
    <row r="3514" spans="1:8" x14ac:dyDescent="0.2">
      <c r="A3514" s="10" t="s">
        <v>5735</v>
      </c>
      <c r="B3514" s="10" t="s">
        <v>5736</v>
      </c>
      <c r="C3514" s="10" t="s">
        <v>1377</v>
      </c>
      <c r="D3514" s="4">
        <v>2102.64</v>
      </c>
      <c r="E3514" s="3">
        <v>1</v>
      </c>
      <c r="F3514" s="4">
        <v>2102.64</v>
      </c>
      <c r="G3514" s="5"/>
      <c r="H3514" s="6">
        <v>1</v>
      </c>
    </row>
    <row r="3515" spans="1:8" x14ac:dyDescent="0.2">
      <c r="A3515" s="10" t="s">
        <v>5737</v>
      </c>
      <c r="B3515" s="10" t="s">
        <v>5736</v>
      </c>
      <c r="C3515" s="10" t="s">
        <v>491</v>
      </c>
      <c r="D3515" s="4">
        <v>2102.64</v>
      </c>
      <c r="E3515" s="3">
        <v>1</v>
      </c>
      <c r="F3515" s="4">
        <v>2102.64</v>
      </c>
      <c r="G3515" s="5"/>
      <c r="H3515" s="6">
        <v>1</v>
      </c>
    </row>
    <row r="3516" spans="1:8" x14ac:dyDescent="0.2">
      <c r="A3516" s="10" t="s">
        <v>5738</v>
      </c>
      <c r="B3516" s="10" t="s">
        <v>5736</v>
      </c>
      <c r="C3516" s="10" t="s">
        <v>1385</v>
      </c>
      <c r="D3516" s="4">
        <v>2102.64</v>
      </c>
      <c r="E3516" s="3">
        <v>4</v>
      </c>
      <c r="F3516" s="4">
        <v>8410.56</v>
      </c>
      <c r="G3516" s="5"/>
      <c r="H3516" s="6">
        <v>4</v>
      </c>
    </row>
    <row r="3517" spans="1:8" x14ac:dyDescent="0.2">
      <c r="A3517" s="10" t="s">
        <v>5739</v>
      </c>
      <c r="B3517" s="10" t="s">
        <v>5740</v>
      </c>
      <c r="C3517" s="10" t="s">
        <v>491</v>
      </c>
      <c r="D3517" s="4">
        <v>2205.27</v>
      </c>
      <c r="E3517" s="3">
        <v>3</v>
      </c>
      <c r="F3517" s="4">
        <v>6615.81</v>
      </c>
      <c r="G3517" s="5"/>
      <c r="H3517" s="6">
        <v>3</v>
      </c>
    </row>
    <row r="3518" spans="1:8" x14ac:dyDescent="0.2">
      <c r="A3518" s="10" t="s">
        <v>5741</v>
      </c>
      <c r="B3518" s="10" t="s">
        <v>5740</v>
      </c>
      <c r="C3518" s="10" t="s">
        <v>1385</v>
      </c>
      <c r="D3518" s="4">
        <v>2205.27</v>
      </c>
      <c r="E3518" s="3">
        <v>4</v>
      </c>
      <c r="F3518" s="4">
        <v>8821.08</v>
      </c>
      <c r="G3518" s="5"/>
      <c r="H3518" s="6">
        <v>4</v>
      </c>
    </row>
    <row r="3519" spans="1:8" x14ac:dyDescent="0.2">
      <c r="A3519" s="10" t="s">
        <v>5742</v>
      </c>
      <c r="B3519" s="10" t="s">
        <v>5740</v>
      </c>
      <c r="C3519" s="10" t="s">
        <v>493</v>
      </c>
      <c r="D3519" s="4">
        <v>2205.27</v>
      </c>
      <c r="E3519" s="3">
        <v>1</v>
      </c>
      <c r="F3519" s="4">
        <v>2205.27</v>
      </c>
      <c r="G3519" s="5"/>
      <c r="H3519" s="6">
        <v>1</v>
      </c>
    </row>
    <row r="3520" spans="1:8" x14ac:dyDescent="0.2">
      <c r="A3520" s="10" t="s">
        <v>5743</v>
      </c>
      <c r="B3520" s="10" t="s">
        <v>5740</v>
      </c>
      <c r="C3520" s="10" t="s">
        <v>2486</v>
      </c>
      <c r="D3520" s="4">
        <v>2205.27</v>
      </c>
      <c r="E3520" s="3">
        <v>1</v>
      </c>
      <c r="F3520" s="4">
        <v>2205.27</v>
      </c>
      <c r="G3520" s="5"/>
      <c r="H3520" s="6">
        <v>1</v>
      </c>
    </row>
    <row r="3521" spans="1:8" x14ac:dyDescent="0.2">
      <c r="A3521" s="10" t="s">
        <v>5744</v>
      </c>
      <c r="B3521" s="10" t="s">
        <v>5745</v>
      </c>
      <c r="C3521" s="10" t="s">
        <v>491</v>
      </c>
      <c r="D3521" s="4">
        <v>2205.27</v>
      </c>
      <c r="E3521" s="3">
        <v>2</v>
      </c>
      <c r="F3521" s="4">
        <v>4410.54</v>
      </c>
      <c r="G3521" s="5"/>
      <c r="H3521" s="6">
        <v>2</v>
      </c>
    </row>
    <row r="3522" spans="1:8" x14ac:dyDescent="0.2">
      <c r="A3522" s="10" t="s">
        <v>5746</v>
      </c>
      <c r="B3522" s="10" t="s">
        <v>5745</v>
      </c>
      <c r="C3522" s="10" t="s">
        <v>1385</v>
      </c>
      <c r="D3522" s="4">
        <v>2205.27</v>
      </c>
      <c r="E3522" s="3">
        <v>2</v>
      </c>
      <c r="F3522" s="4">
        <v>4410.54</v>
      </c>
      <c r="G3522" s="5"/>
      <c r="H3522" s="6">
        <v>2</v>
      </c>
    </row>
    <row r="3523" spans="1:8" x14ac:dyDescent="0.2">
      <c r="A3523" s="10" t="s">
        <v>5747</v>
      </c>
      <c r="B3523" s="10" t="s">
        <v>5745</v>
      </c>
      <c r="C3523" s="10" t="s">
        <v>493</v>
      </c>
      <c r="D3523" s="4">
        <v>2205.27</v>
      </c>
      <c r="E3523" s="3">
        <v>2</v>
      </c>
      <c r="F3523" s="4">
        <v>4410.54</v>
      </c>
      <c r="G3523" s="5"/>
      <c r="H3523" s="6">
        <v>2</v>
      </c>
    </row>
    <row r="3524" spans="1:8" x14ac:dyDescent="0.2">
      <c r="A3524" s="10" t="s">
        <v>5748</v>
      </c>
      <c r="B3524" s="10" t="s">
        <v>5745</v>
      </c>
      <c r="C3524" s="10" t="s">
        <v>2486</v>
      </c>
      <c r="D3524" s="4">
        <v>2205.27</v>
      </c>
      <c r="E3524" s="3">
        <v>1</v>
      </c>
      <c r="F3524" s="4">
        <v>2205.27</v>
      </c>
      <c r="G3524" s="5"/>
      <c r="H3524" s="6">
        <v>1</v>
      </c>
    </row>
    <row r="3525" spans="1:8" x14ac:dyDescent="0.2">
      <c r="A3525" s="10" t="s">
        <v>5749</v>
      </c>
      <c r="B3525" s="10" t="s">
        <v>5750</v>
      </c>
      <c r="C3525" s="10" t="s">
        <v>491</v>
      </c>
      <c r="D3525" s="4">
        <v>2205.27</v>
      </c>
      <c r="E3525" s="3">
        <v>2</v>
      </c>
      <c r="F3525" s="4">
        <v>4410.54</v>
      </c>
      <c r="G3525" s="5"/>
      <c r="H3525" s="6">
        <v>2</v>
      </c>
    </row>
    <row r="3526" spans="1:8" x14ac:dyDescent="0.2">
      <c r="A3526" s="10" t="s">
        <v>5751</v>
      </c>
      <c r="B3526" s="10" t="s">
        <v>5750</v>
      </c>
      <c r="C3526" s="10" t="s">
        <v>1385</v>
      </c>
      <c r="D3526" s="4">
        <v>2205.27</v>
      </c>
      <c r="E3526" s="3">
        <v>5</v>
      </c>
      <c r="F3526" s="4">
        <v>11026.35</v>
      </c>
      <c r="G3526" s="5"/>
      <c r="H3526" s="6">
        <v>5</v>
      </c>
    </row>
    <row r="3527" spans="1:8" x14ac:dyDescent="0.2">
      <c r="A3527" s="10" t="s">
        <v>5752</v>
      </c>
      <c r="B3527" s="10" t="s">
        <v>5750</v>
      </c>
      <c r="C3527" s="10" t="s">
        <v>493</v>
      </c>
      <c r="D3527" s="4">
        <v>2205.27</v>
      </c>
      <c r="E3527" s="3">
        <v>3</v>
      </c>
      <c r="F3527" s="4">
        <v>6615.81</v>
      </c>
      <c r="G3527" s="5"/>
      <c r="H3527" s="6">
        <v>3</v>
      </c>
    </row>
    <row r="3528" spans="1:8" x14ac:dyDescent="0.2">
      <c r="A3528" s="10" t="s">
        <v>5753</v>
      </c>
      <c r="B3528" s="10" t="s">
        <v>5754</v>
      </c>
      <c r="C3528" s="10" t="s">
        <v>491</v>
      </c>
      <c r="D3528" s="4">
        <v>2100.14</v>
      </c>
      <c r="E3528" s="3">
        <v>2</v>
      </c>
      <c r="F3528" s="4">
        <v>4200.28</v>
      </c>
      <c r="G3528" s="5"/>
      <c r="H3528" s="6">
        <v>2</v>
      </c>
    </row>
    <row r="3529" spans="1:8" x14ac:dyDescent="0.2">
      <c r="A3529" s="10" t="s">
        <v>5755</v>
      </c>
      <c r="B3529" s="10" t="s">
        <v>5754</v>
      </c>
      <c r="C3529" s="10" t="s">
        <v>1385</v>
      </c>
      <c r="D3529" s="4">
        <v>2100.14</v>
      </c>
      <c r="E3529" s="3">
        <v>2</v>
      </c>
      <c r="F3529" s="4">
        <v>4200.28</v>
      </c>
      <c r="G3529" s="5"/>
      <c r="H3529" s="6">
        <v>2</v>
      </c>
    </row>
    <row r="3530" spans="1:8" x14ac:dyDescent="0.2">
      <c r="A3530" s="10" t="s">
        <v>5756</v>
      </c>
      <c r="B3530" s="10" t="s">
        <v>5754</v>
      </c>
      <c r="C3530" s="10" t="s">
        <v>493</v>
      </c>
      <c r="D3530" s="4">
        <v>2100.14</v>
      </c>
      <c r="E3530" s="3">
        <v>3</v>
      </c>
      <c r="F3530" s="4">
        <v>6300.42</v>
      </c>
      <c r="G3530" s="5"/>
      <c r="H3530" s="6">
        <v>3</v>
      </c>
    </row>
    <row r="3531" spans="1:8" x14ac:dyDescent="0.2">
      <c r="A3531" s="10" t="s">
        <v>5757</v>
      </c>
      <c r="B3531" s="10" t="s">
        <v>5758</v>
      </c>
      <c r="C3531" s="10" t="s">
        <v>491</v>
      </c>
      <c r="D3531" s="4">
        <v>2100.14</v>
      </c>
      <c r="E3531" s="3">
        <v>2</v>
      </c>
      <c r="F3531" s="4">
        <v>4200.28</v>
      </c>
      <c r="G3531" s="5"/>
      <c r="H3531" s="6">
        <v>2</v>
      </c>
    </row>
    <row r="3532" spans="1:8" x14ac:dyDescent="0.2">
      <c r="A3532" s="10" t="s">
        <v>5759</v>
      </c>
      <c r="B3532" s="10" t="s">
        <v>5758</v>
      </c>
      <c r="C3532" s="10" t="s">
        <v>1385</v>
      </c>
      <c r="D3532" s="4">
        <v>2100.14</v>
      </c>
      <c r="E3532" s="3">
        <v>5</v>
      </c>
      <c r="F3532" s="7">
        <v>10500.7</v>
      </c>
      <c r="G3532" s="5"/>
      <c r="H3532" s="6">
        <v>5</v>
      </c>
    </row>
    <row r="3533" spans="1:8" x14ac:dyDescent="0.2">
      <c r="A3533" s="10" t="s">
        <v>5760</v>
      </c>
      <c r="B3533" s="10" t="s">
        <v>5758</v>
      </c>
      <c r="C3533" s="10" t="s">
        <v>2486</v>
      </c>
      <c r="D3533" s="4">
        <v>2100.14</v>
      </c>
      <c r="E3533" s="3">
        <v>1</v>
      </c>
      <c r="F3533" s="4">
        <v>2100.14</v>
      </c>
      <c r="G3533" s="5"/>
      <c r="H3533" s="6">
        <v>1</v>
      </c>
    </row>
    <row r="3534" spans="1:8" x14ac:dyDescent="0.2">
      <c r="A3534" s="10" t="s">
        <v>5761</v>
      </c>
      <c r="B3534" s="10" t="s">
        <v>5762</v>
      </c>
      <c r="C3534" s="10" t="s">
        <v>491</v>
      </c>
      <c r="D3534" s="4">
        <v>2100.14</v>
      </c>
      <c r="E3534" s="3">
        <v>2</v>
      </c>
      <c r="F3534" s="4">
        <v>4200.28</v>
      </c>
      <c r="G3534" s="5"/>
      <c r="H3534" s="6">
        <v>2</v>
      </c>
    </row>
    <row r="3535" spans="1:8" x14ac:dyDescent="0.2">
      <c r="A3535" s="10" t="s">
        <v>5763</v>
      </c>
      <c r="B3535" s="10" t="s">
        <v>5762</v>
      </c>
      <c r="C3535" s="10" t="s">
        <v>1385</v>
      </c>
      <c r="D3535" s="4">
        <v>2100.14</v>
      </c>
      <c r="E3535" s="3">
        <v>2</v>
      </c>
      <c r="F3535" s="4">
        <v>4200.28</v>
      </c>
      <c r="G3535" s="5"/>
      <c r="H3535" s="6">
        <v>2</v>
      </c>
    </row>
    <row r="3536" spans="1:8" x14ac:dyDescent="0.2">
      <c r="A3536" s="10" t="s">
        <v>5764</v>
      </c>
      <c r="B3536" s="10" t="s">
        <v>5765</v>
      </c>
      <c r="C3536" s="10" t="s">
        <v>1377</v>
      </c>
      <c r="D3536" s="4">
        <v>2100.14</v>
      </c>
      <c r="E3536" s="3">
        <v>1</v>
      </c>
      <c r="F3536" s="4">
        <v>2100.14</v>
      </c>
      <c r="G3536" s="5"/>
      <c r="H3536" s="6">
        <v>1</v>
      </c>
    </row>
    <row r="3537" spans="1:8" x14ac:dyDescent="0.2">
      <c r="A3537" s="10" t="s">
        <v>5766</v>
      </c>
      <c r="B3537" s="10" t="s">
        <v>5765</v>
      </c>
      <c r="C3537" s="10" t="s">
        <v>491</v>
      </c>
      <c r="D3537" s="4">
        <v>2100.14</v>
      </c>
      <c r="E3537" s="3">
        <v>3</v>
      </c>
      <c r="F3537" s="4">
        <v>6300.42</v>
      </c>
      <c r="G3537" s="5"/>
      <c r="H3537" s="6">
        <v>3</v>
      </c>
    </row>
    <row r="3538" spans="1:8" x14ac:dyDescent="0.2">
      <c r="A3538" s="10" t="s">
        <v>5767</v>
      </c>
      <c r="B3538" s="10" t="s">
        <v>5765</v>
      </c>
      <c r="C3538" s="10" t="s">
        <v>1385</v>
      </c>
      <c r="D3538" s="4">
        <v>2100.14</v>
      </c>
      <c r="E3538" s="3">
        <v>5</v>
      </c>
      <c r="F3538" s="7">
        <v>10500.7</v>
      </c>
      <c r="G3538" s="5"/>
      <c r="H3538" s="6">
        <v>5</v>
      </c>
    </row>
    <row r="3539" spans="1:8" x14ac:dyDescent="0.2">
      <c r="A3539" s="10" t="s">
        <v>5768</v>
      </c>
      <c r="B3539" s="10" t="s">
        <v>5765</v>
      </c>
      <c r="C3539" s="10" t="s">
        <v>493</v>
      </c>
      <c r="D3539" s="4">
        <v>2100.14</v>
      </c>
      <c r="E3539" s="3">
        <v>3</v>
      </c>
      <c r="F3539" s="4">
        <v>6300.42</v>
      </c>
      <c r="G3539" s="5"/>
      <c r="H3539" s="6">
        <v>3</v>
      </c>
    </row>
    <row r="3540" spans="1:8" x14ac:dyDescent="0.2">
      <c r="A3540" s="10" t="s">
        <v>5769</v>
      </c>
      <c r="B3540" s="10" t="s">
        <v>5765</v>
      </c>
      <c r="C3540" s="10" t="s">
        <v>2486</v>
      </c>
      <c r="D3540" s="4">
        <v>2100.14</v>
      </c>
      <c r="E3540" s="3">
        <v>1</v>
      </c>
      <c r="F3540" s="4">
        <v>2100.14</v>
      </c>
      <c r="G3540" s="5"/>
      <c r="H3540" s="6">
        <v>1</v>
      </c>
    </row>
    <row r="3541" spans="1:8" x14ac:dyDescent="0.2">
      <c r="A3541" s="10" t="s">
        <v>5770</v>
      </c>
      <c r="B3541" s="10" t="s">
        <v>5771</v>
      </c>
      <c r="C3541" s="10" t="s">
        <v>491</v>
      </c>
      <c r="D3541" s="4">
        <v>2000.13</v>
      </c>
      <c r="E3541" s="3">
        <v>1</v>
      </c>
      <c r="F3541" s="4">
        <v>2000.13</v>
      </c>
      <c r="G3541" s="5"/>
      <c r="H3541" s="6">
        <v>1</v>
      </c>
    </row>
    <row r="3542" spans="1:8" x14ac:dyDescent="0.2">
      <c r="A3542" s="10" t="s">
        <v>5772</v>
      </c>
      <c r="B3542" s="10" t="s">
        <v>5771</v>
      </c>
      <c r="C3542" s="10" t="s">
        <v>493</v>
      </c>
      <c r="D3542" s="4">
        <v>2000.13</v>
      </c>
      <c r="E3542" s="3">
        <v>3</v>
      </c>
      <c r="F3542" s="4">
        <v>6000.39</v>
      </c>
      <c r="G3542" s="5"/>
      <c r="H3542" s="6">
        <v>3</v>
      </c>
    </row>
    <row r="3543" spans="1:8" x14ac:dyDescent="0.2">
      <c r="A3543" s="10" t="s">
        <v>5773</v>
      </c>
      <c r="B3543" s="10" t="s">
        <v>5771</v>
      </c>
      <c r="C3543" s="10" t="s">
        <v>2486</v>
      </c>
      <c r="D3543" s="4">
        <v>2000.13</v>
      </c>
      <c r="E3543" s="3">
        <v>1</v>
      </c>
      <c r="F3543" s="4">
        <v>2000.13</v>
      </c>
      <c r="G3543" s="5"/>
      <c r="H3543" s="6">
        <v>1</v>
      </c>
    </row>
    <row r="3544" spans="1:8" x14ac:dyDescent="0.2">
      <c r="A3544" s="10" t="s">
        <v>5774</v>
      </c>
      <c r="B3544" s="10" t="s">
        <v>5775</v>
      </c>
      <c r="C3544" s="10" t="s">
        <v>1377</v>
      </c>
      <c r="D3544" s="4">
        <v>2000.13</v>
      </c>
      <c r="E3544" s="3">
        <v>1</v>
      </c>
      <c r="F3544" s="4">
        <v>2000.13</v>
      </c>
      <c r="G3544" s="5"/>
      <c r="H3544" s="6">
        <v>1</v>
      </c>
    </row>
    <row r="3545" spans="1:8" x14ac:dyDescent="0.2">
      <c r="A3545" s="10" t="s">
        <v>5776</v>
      </c>
      <c r="B3545" s="10" t="s">
        <v>5775</v>
      </c>
      <c r="C3545" s="10" t="s">
        <v>491</v>
      </c>
      <c r="D3545" s="4">
        <v>2000.13</v>
      </c>
      <c r="E3545" s="3">
        <v>2</v>
      </c>
      <c r="F3545" s="4">
        <v>4000.26</v>
      </c>
      <c r="G3545" s="5"/>
      <c r="H3545" s="6">
        <v>2</v>
      </c>
    </row>
    <row r="3546" spans="1:8" x14ac:dyDescent="0.2">
      <c r="A3546" s="10" t="s">
        <v>5777</v>
      </c>
      <c r="B3546" s="10" t="s">
        <v>5775</v>
      </c>
      <c r="C3546" s="10" t="s">
        <v>1385</v>
      </c>
      <c r="D3546" s="4">
        <v>2000.13</v>
      </c>
      <c r="E3546" s="3">
        <v>4</v>
      </c>
      <c r="F3546" s="4">
        <v>8000.52</v>
      </c>
      <c r="G3546" s="5"/>
      <c r="H3546" s="6">
        <v>4</v>
      </c>
    </row>
    <row r="3547" spans="1:8" x14ac:dyDescent="0.2">
      <c r="A3547" s="10" t="s">
        <v>5778</v>
      </c>
      <c r="B3547" s="10" t="s">
        <v>5775</v>
      </c>
      <c r="C3547" s="10" t="s">
        <v>493</v>
      </c>
      <c r="D3547" s="4">
        <v>2000.13</v>
      </c>
      <c r="E3547" s="3">
        <v>2</v>
      </c>
      <c r="F3547" s="4">
        <v>4000.26</v>
      </c>
      <c r="G3547" s="5"/>
      <c r="H3547" s="6">
        <v>2</v>
      </c>
    </row>
    <row r="3548" spans="1:8" x14ac:dyDescent="0.2">
      <c r="A3548" s="10" t="s">
        <v>5779</v>
      </c>
      <c r="B3548" s="10" t="s">
        <v>5775</v>
      </c>
      <c r="C3548" s="10" t="s">
        <v>2486</v>
      </c>
      <c r="D3548" s="4">
        <v>2000.13</v>
      </c>
      <c r="E3548" s="3">
        <v>1</v>
      </c>
      <c r="F3548" s="4">
        <v>2000.13</v>
      </c>
      <c r="G3548" s="5"/>
      <c r="H3548" s="6">
        <v>1</v>
      </c>
    </row>
    <row r="3549" spans="1:8" x14ac:dyDescent="0.2">
      <c r="A3549" s="10" t="s">
        <v>5780</v>
      </c>
      <c r="B3549" s="10" t="s">
        <v>5781</v>
      </c>
      <c r="C3549" s="10" t="s">
        <v>1377</v>
      </c>
      <c r="D3549" s="4">
        <v>2000.13</v>
      </c>
      <c r="E3549" s="3">
        <v>1</v>
      </c>
      <c r="F3549" s="4">
        <v>2000.13</v>
      </c>
      <c r="G3549" s="5"/>
      <c r="H3549" s="6">
        <v>1</v>
      </c>
    </row>
    <row r="3550" spans="1:8" x14ac:dyDescent="0.2">
      <c r="A3550" s="10" t="s">
        <v>5782</v>
      </c>
      <c r="B3550" s="10" t="s">
        <v>5781</v>
      </c>
      <c r="C3550" s="10" t="s">
        <v>491</v>
      </c>
      <c r="D3550" s="4">
        <v>2000.13</v>
      </c>
      <c r="E3550" s="3">
        <v>2</v>
      </c>
      <c r="F3550" s="4">
        <v>4000.26</v>
      </c>
      <c r="G3550" s="5"/>
      <c r="H3550" s="6">
        <v>2</v>
      </c>
    </row>
    <row r="3551" spans="1:8" x14ac:dyDescent="0.2">
      <c r="A3551" s="10" t="s">
        <v>5783</v>
      </c>
      <c r="B3551" s="10" t="s">
        <v>5781</v>
      </c>
      <c r="C3551" s="10" t="s">
        <v>1385</v>
      </c>
      <c r="D3551" s="4">
        <v>2000.13</v>
      </c>
      <c r="E3551" s="3">
        <v>5</v>
      </c>
      <c r="F3551" s="4">
        <v>10000.65</v>
      </c>
      <c r="G3551" s="5"/>
      <c r="H3551" s="6">
        <v>5</v>
      </c>
    </row>
    <row r="3552" spans="1:8" x14ac:dyDescent="0.2">
      <c r="A3552" s="10" t="s">
        <v>5784</v>
      </c>
      <c r="B3552" s="10" t="s">
        <v>5781</v>
      </c>
      <c r="C3552" s="10" t="s">
        <v>493</v>
      </c>
      <c r="D3552" s="4">
        <v>2000.13</v>
      </c>
      <c r="E3552" s="3">
        <v>3</v>
      </c>
      <c r="F3552" s="4">
        <v>6000.39</v>
      </c>
      <c r="G3552" s="5"/>
      <c r="H3552" s="6">
        <v>3</v>
      </c>
    </row>
    <row r="3553" spans="1:8" x14ac:dyDescent="0.2">
      <c r="A3553" s="10" t="s">
        <v>5785</v>
      </c>
      <c r="B3553" s="10" t="s">
        <v>5786</v>
      </c>
      <c r="C3553" s="10" t="s">
        <v>1377</v>
      </c>
      <c r="D3553" s="4">
        <v>2205.27</v>
      </c>
      <c r="E3553" s="3">
        <v>1</v>
      </c>
      <c r="F3553" s="4">
        <v>2205.27</v>
      </c>
      <c r="G3553" s="5"/>
      <c r="H3553" s="6">
        <v>1</v>
      </c>
    </row>
    <row r="3554" spans="1:8" x14ac:dyDescent="0.2">
      <c r="A3554" s="10" t="s">
        <v>5787</v>
      </c>
      <c r="B3554" s="10" t="s">
        <v>5786</v>
      </c>
      <c r="C3554" s="10" t="s">
        <v>491</v>
      </c>
      <c r="D3554" s="4">
        <v>2205.27</v>
      </c>
      <c r="E3554" s="3">
        <v>2</v>
      </c>
      <c r="F3554" s="4">
        <v>4410.54</v>
      </c>
      <c r="G3554" s="5"/>
      <c r="H3554" s="6">
        <v>2</v>
      </c>
    </row>
    <row r="3555" spans="1:8" x14ac:dyDescent="0.2">
      <c r="A3555" s="10" t="s">
        <v>5788</v>
      </c>
      <c r="B3555" s="10" t="s">
        <v>5786</v>
      </c>
      <c r="C3555" s="10" t="s">
        <v>1385</v>
      </c>
      <c r="D3555" s="4">
        <v>2205.27</v>
      </c>
      <c r="E3555" s="3">
        <v>4</v>
      </c>
      <c r="F3555" s="4">
        <v>8821.08</v>
      </c>
      <c r="G3555" s="5"/>
      <c r="H3555" s="6">
        <v>4</v>
      </c>
    </row>
    <row r="3556" spans="1:8" x14ac:dyDescent="0.2">
      <c r="A3556" s="10" t="s">
        <v>5789</v>
      </c>
      <c r="B3556" s="10" t="s">
        <v>5786</v>
      </c>
      <c r="C3556" s="10" t="s">
        <v>493</v>
      </c>
      <c r="D3556" s="4">
        <v>2205.27</v>
      </c>
      <c r="E3556" s="3">
        <v>3</v>
      </c>
      <c r="F3556" s="4">
        <v>6615.81</v>
      </c>
      <c r="G3556" s="5"/>
      <c r="H3556" s="6">
        <v>3</v>
      </c>
    </row>
    <row r="3557" spans="1:8" x14ac:dyDescent="0.2">
      <c r="A3557" s="10" t="s">
        <v>5790</v>
      </c>
      <c r="B3557" s="10" t="s">
        <v>5786</v>
      </c>
      <c r="C3557" s="10" t="s">
        <v>2486</v>
      </c>
      <c r="D3557" s="4">
        <v>2205.27</v>
      </c>
      <c r="E3557" s="3">
        <v>1</v>
      </c>
      <c r="F3557" s="4">
        <v>2205.27</v>
      </c>
      <c r="G3557" s="5"/>
      <c r="H3557" s="6">
        <v>1</v>
      </c>
    </row>
    <row r="3558" spans="1:8" x14ac:dyDescent="0.2">
      <c r="A3558" s="10" t="s">
        <v>5791</v>
      </c>
      <c r="B3558" s="10" t="s">
        <v>5792</v>
      </c>
      <c r="C3558" s="10" t="s">
        <v>1377</v>
      </c>
      <c r="D3558" s="4">
        <v>2205.27</v>
      </c>
      <c r="E3558" s="3">
        <v>2</v>
      </c>
      <c r="F3558" s="4">
        <v>4410.54</v>
      </c>
      <c r="G3558" s="5"/>
      <c r="H3558" s="6">
        <v>2</v>
      </c>
    </row>
    <row r="3559" spans="1:8" x14ac:dyDescent="0.2">
      <c r="A3559" s="10" t="s">
        <v>5793</v>
      </c>
      <c r="B3559" s="10" t="s">
        <v>5792</v>
      </c>
      <c r="C3559" s="10" t="s">
        <v>491</v>
      </c>
      <c r="D3559" s="4">
        <v>2205.27</v>
      </c>
      <c r="E3559" s="3">
        <v>2</v>
      </c>
      <c r="F3559" s="4">
        <v>4410.54</v>
      </c>
      <c r="G3559" s="5"/>
      <c r="H3559" s="6">
        <v>2</v>
      </c>
    </row>
    <row r="3560" spans="1:8" x14ac:dyDescent="0.2">
      <c r="A3560" s="10" t="s">
        <v>5794</v>
      </c>
      <c r="B3560" s="10" t="s">
        <v>5792</v>
      </c>
      <c r="C3560" s="10" t="s">
        <v>1385</v>
      </c>
      <c r="D3560" s="4">
        <v>2205.27</v>
      </c>
      <c r="E3560" s="3">
        <v>4</v>
      </c>
      <c r="F3560" s="4">
        <v>8821.08</v>
      </c>
      <c r="G3560" s="5"/>
      <c r="H3560" s="6">
        <v>4</v>
      </c>
    </row>
    <row r="3561" spans="1:8" x14ac:dyDescent="0.2">
      <c r="A3561" s="10" t="s">
        <v>5795</v>
      </c>
      <c r="B3561" s="10" t="s">
        <v>5792</v>
      </c>
      <c r="C3561" s="10" t="s">
        <v>493</v>
      </c>
      <c r="D3561" s="4">
        <v>2205.27</v>
      </c>
      <c r="E3561" s="3">
        <v>3</v>
      </c>
      <c r="F3561" s="4">
        <v>6615.81</v>
      </c>
      <c r="G3561" s="5"/>
      <c r="H3561" s="6">
        <v>3</v>
      </c>
    </row>
    <row r="3562" spans="1:8" x14ac:dyDescent="0.2">
      <c r="A3562" s="10" t="s">
        <v>5796</v>
      </c>
      <c r="B3562" s="10" t="s">
        <v>5792</v>
      </c>
      <c r="C3562" s="10" t="s">
        <v>2486</v>
      </c>
      <c r="D3562" s="4">
        <v>2205.27</v>
      </c>
      <c r="E3562" s="3">
        <v>1</v>
      </c>
      <c r="F3562" s="4">
        <v>2205.27</v>
      </c>
      <c r="G3562" s="5"/>
      <c r="H3562" s="6">
        <v>1</v>
      </c>
    </row>
    <row r="3563" spans="1:8" x14ac:dyDescent="0.2">
      <c r="A3563" s="10" t="s">
        <v>5797</v>
      </c>
      <c r="B3563" s="10" t="s">
        <v>5798</v>
      </c>
      <c r="C3563" s="10" t="s">
        <v>1377</v>
      </c>
      <c r="D3563" s="4">
        <v>2205.27</v>
      </c>
      <c r="E3563" s="3">
        <v>2</v>
      </c>
      <c r="F3563" s="4">
        <v>4410.54</v>
      </c>
      <c r="G3563" s="5"/>
      <c r="H3563" s="6">
        <v>2</v>
      </c>
    </row>
    <row r="3564" spans="1:8" x14ac:dyDescent="0.2">
      <c r="A3564" s="10" t="s">
        <v>5799</v>
      </c>
      <c r="B3564" s="10" t="s">
        <v>5798</v>
      </c>
      <c r="C3564" s="10" t="s">
        <v>491</v>
      </c>
      <c r="D3564" s="4">
        <v>2205.27</v>
      </c>
      <c r="E3564" s="3">
        <v>3</v>
      </c>
      <c r="F3564" s="4">
        <v>6615.81</v>
      </c>
      <c r="G3564" s="5"/>
      <c r="H3564" s="6">
        <v>3</v>
      </c>
    </row>
    <row r="3565" spans="1:8" x14ac:dyDescent="0.2">
      <c r="A3565" s="10" t="s">
        <v>5800</v>
      </c>
      <c r="B3565" s="10" t="s">
        <v>5798</v>
      </c>
      <c r="C3565" s="10" t="s">
        <v>1385</v>
      </c>
      <c r="D3565" s="4">
        <v>2205.27</v>
      </c>
      <c r="E3565" s="3">
        <v>3</v>
      </c>
      <c r="F3565" s="4">
        <v>6615.81</v>
      </c>
      <c r="G3565" s="5"/>
      <c r="H3565" s="6">
        <v>3</v>
      </c>
    </row>
    <row r="3566" spans="1:8" x14ac:dyDescent="0.2">
      <c r="A3566" s="10" t="s">
        <v>5801</v>
      </c>
      <c r="B3566" s="10" t="s">
        <v>5798</v>
      </c>
      <c r="C3566" s="10" t="s">
        <v>493</v>
      </c>
      <c r="D3566" s="4">
        <v>2205.27</v>
      </c>
      <c r="E3566" s="3">
        <v>1</v>
      </c>
      <c r="F3566" s="4">
        <v>2205.27</v>
      </c>
      <c r="G3566" s="5"/>
      <c r="H3566" s="6">
        <v>1</v>
      </c>
    </row>
    <row r="3567" spans="1:8" x14ac:dyDescent="0.2">
      <c r="A3567" s="10" t="s">
        <v>5802</v>
      </c>
      <c r="B3567" s="10" t="s">
        <v>5798</v>
      </c>
      <c r="C3567" s="10" t="s">
        <v>2486</v>
      </c>
      <c r="D3567" s="4">
        <v>2205.27</v>
      </c>
      <c r="E3567" s="3">
        <v>1</v>
      </c>
      <c r="F3567" s="4">
        <v>2205.27</v>
      </c>
      <c r="G3567" s="5"/>
      <c r="H3567" s="6">
        <v>1</v>
      </c>
    </row>
    <row r="3568" spans="1:8" x14ac:dyDescent="0.2">
      <c r="A3568" s="10" t="s">
        <v>5803</v>
      </c>
      <c r="B3568" s="10" t="s">
        <v>5804</v>
      </c>
      <c r="C3568" s="10" t="s">
        <v>491</v>
      </c>
      <c r="D3568" s="4">
        <v>2205.27</v>
      </c>
      <c r="E3568" s="3">
        <v>2</v>
      </c>
      <c r="F3568" s="4">
        <v>4410.54</v>
      </c>
      <c r="G3568" s="5"/>
      <c r="H3568" s="6">
        <v>2</v>
      </c>
    </row>
    <row r="3569" spans="1:8" x14ac:dyDescent="0.2">
      <c r="A3569" s="10" t="s">
        <v>5805</v>
      </c>
      <c r="B3569" s="10" t="s">
        <v>5804</v>
      </c>
      <c r="C3569" s="10" t="s">
        <v>1385</v>
      </c>
      <c r="D3569" s="4">
        <v>2205.27</v>
      </c>
      <c r="E3569" s="3">
        <v>2</v>
      </c>
      <c r="F3569" s="4">
        <v>4410.54</v>
      </c>
      <c r="G3569" s="5"/>
      <c r="H3569" s="6">
        <v>2</v>
      </c>
    </row>
    <row r="3570" spans="1:8" x14ac:dyDescent="0.2">
      <c r="A3570" s="10" t="s">
        <v>5806</v>
      </c>
      <c r="B3570" s="10" t="s">
        <v>5807</v>
      </c>
      <c r="C3570" s="10" t="s">
        <v>491</v>
      </c>
      <c r="D3570" s="4">
        <v>2205.27</v>
      </c>
      <c r="E3570" s="3">
        <v>3</v>
      </c>
      <c r="F3570" s="4">
        <v>6615.81</v>
      </c>
      <c r="G3570" s="5"/>
      <c r="H3570" s="6">
        <v>3</v>
      </c>
    </row>
    <row r="3571" spans="1:8" x14ac:dyDescent="0.2">
      <c r="A3571" s="10" t="s">
        <v>5808</v>
      </c>
      <c r="B3571" s="10" t="s">
        <v>5807</v>
      </c>
      <c r="C3571" s="10" t="s">
        <v>1385</v>
      </c>
      <c r="D3571" s="4">
        <v>2205.27</v>
      </c>
      <c r="E3571" s="3">
        <v>3</v>
      </c>
      <c r="F3571" s="4">
        <v>6615.81</v>
      </c>
      <c r="G3571" s="5"/>
      <c r="H3571" s="6">
        <v>3</v>
      </c>
    </row>
    <row r="3572" spans="1:8" x14ac:dyDescent="0.2">
      <c r="A3572" s="10" t="s">
        <v>5809</v>
      </c>
      <c r="B3572" s="10" t="s">
        <v>5807</v>
      </c>
      <c r="C3572" s="10" t="s">
        <v>493</v>
      </c>
      <c r="D3572" s="4">
        <v>2205.27</v>
      </c>
      <c r="E3572" s="3">
        <v>3</v>
      </c>
      <c r="F3572" s="4">
        <v>6615.81</v>
      </c>
      <c r="G3572" s="5"/>
      <c r="H3572" s="6">
        <v>3</v>
      </c>
    </row>
    <row r="3573" spans="1:8" x14ac:dyDescent="0.2">
      <c r="A3573" s="10" t="s">
        <v>5810</v>
      </c>
      <c r="B3573" s="10" t="s">
        <v>5807</v>
      </c>
      <c r="C3573" s="10" t="s">
        <v>2486</v>
      </c>
      <c r="D3573" s="4">
        <v>2205.27</v>
      </c>
      <c r="E3573" s="3">
        <v>1</v>
      </c>
      <c r="F3573" s="4">
        <v>2205.27</v>
      </c>
      <c r="G3573" s="5"/>
      <c r="H3573" s="6">
        <v>1</v>
      </c>
    </row>
    <row r="3574" spans="1:8" x14ac:dyDescent="0.2">
      <c r="A3574" s="10" t="s">
        <v>5811</v>
      </c>
      <c r="B3574" s="10" t="s">
        <v>5812</v>
      </c>
      <c r="C3574" s="10" t="s">
        <v>1377</v>
      </c>
      <c r="D3574" s="4">
        <v>2205.27</v>
      </c>
      <c r="E3574" s="3">
        <v>1</v>
      </c>
      <c r="F3574" s="4">
        <v>2205.27</v>
      </c>
      <c r="G3574" s="5"/>
      <c r="H3574" s="6">
        <v>1</v>
      </c>
    </row>
    <row r="3575" spans="1:8" x14ac:dyDescent="0.2">
      <c r="A3575" s="10" t="s">
        <v>5813</v>
      </c>
      <c r="B3575" s="10" t="s">
        <v>5812</v>
      </c>
      <c r="C3575" s="10" t="s">
        <v>491</v>
      </c>
      <c r="D3575" s="4">
        <v>2205.27</v>
      </c>
      <c r="E3575" s="3">
        <v>3</v>
      </c>
      <c r="F3575" s="4">
        <v>6615.81</v>
      </c>
      <c r="G3575" s="5"/>
      <c r="H3575" s="6">
        <v>3</v>
      </c>
    </row>
    <row r="3576" spans="1:8" x14ac:dyDescent="0.2">
      <c r="A3576" s="10" t="s">
        <v>5814</v>
      </c>
      <c r="B3576" s="10" t="s">
        <v>5812</v>
      </c>
      <c r="C3576" s="10" t="s">
        <v>1385</v>
      </c>
      <c r="D3576" s="4">
        <v>2205.27</v>
      </c>
      <c r="E3576" s="3">
        <v>5</v>
      </c>
      <c r="F3576" s="4">
        <v>11026.35</v>
      </c>
      <c r="G3576" s="5"/>
      <c r="H3576" s="6">
        <v>5</v>
      </c>
    </row>
    <row r="3577" spans="1:8" x14ac:dyDescent="0.2">
      <c r="A3577" s="10" t="s">
        <v>5815</v>
      </c>
      <c r="B3577" s="10" t="s">
        <v>5812</v>
      </c>
      <c r="C3577" s="10" t="s">
        <v>493</v>
      </c>
      <c r="D3577" s="4">
        <v>2205.27</v>
      </c>
      <c r="E3577" s="3">
        <v>3</v>
      </c>
      <c r="F3577" s="4">
        <v>6615.81</v>
      </c>
      <c r="G3577" s="5"/>
      <c r="H3577" s="6">
        <v>3</v>
      </c>
    </row>
    <row r="3578" spans="1:8" x14ac:dyDescent="0.2">
      <c r="A3578" s="10" t="s">
        <v>5816</v>
      </c>
      <c r="B3578" s="10" t="s">
        <v>5812</v>
      </c>
      <c r="C3578" s="10" t="s">
        <v>2486</v>
      </c>
      <c r="D3578" s="4">
        <v>2205.27</v>
      </c>
      <c r="E3578" s="3">
        <v>1</v>
      </c>
      <c r="F3578" s="4">
        <v>2205.27</v>
      </c>
      <c r="G3578" s="5"/>
      <c r="H3578" s="6">
        <v>1</v>
      </c>
    </row>
    <row r="3579" spans="1:8" x14ac:dyDescent="0.2">
      <c r="A3579" s="10" t="s">
        <v>5817</v>
      </c>
      <c r="B3579" s="10" t="s">
        <v>5818</v>
      </c>
      <c r="C3579" s="10" t="s">
        <v>491</v>
      </c>
      <c r="D3579" s="4">
        <v>2205.27</v>
      </c>
      <c r="E3579" s="3">
        <v>3</v>
      </c>
      <c r="F3579" s="4">
        <v>6615.81</v>
      </c>
      <c r="G3579" s="5"/>
      <c r="H3579" s="6">
        <v>3</v>
      </c>
    </row>
    <row r="3580" spans="1:8" x14ac:dyDescent="0.2">
      <c r="A3580" s="10" t="s">
        <v>5819</v>
      </c>
      <c r="B3580" s="10" t="s">
        <v>5818</v>
      </c>
      <c r="C3580" s="10" t="s">
        <v>1385</v>
      </c>
      <c r="D3580" s="4">
        <v>2205.27</v>
      </c>
      <c r="E3580" s="3">
        <v>4</v>
      </c>
      <c r="F3580" s="4">
        <v>8821.08</v>
      </c>
      <c r="G3580" s="5"/>
      <c r="H3580" s="6">
        <v>4</v>
      </c>
    </row>
    <row r="3581" spans="1:8" x14ac:dyDescent="0.2">
      <c r="A3581" s="10" t="s">
        <v>5820</v>
      </c>
      <c r="B3581" s="10" t="s">
        <v>5818</v>
      </c>
      <c r="C3581" s="10" t="s">
        <v>493</v>
      </c>
      <c r="D3581" s="4">
        <v>2205.27</v>
      </c>
      <c r="E3581" s="3">
        <v>3</v>
      </c>
      <c r="F3581" s="4">
        <v>6615.81</v>
      </c>
      <c r="G3581" s="5"/>
      <c r="H3581" s="6">
        <v>3</v>
      </c>
    </row>
    <row r="3582" spans="1:8" x14ac:dyDescent="0.2">
      <c r="A3582" s="10" t="s">
        <v>5821</v>
      </c>
      <c r="B3582" s="10" t="s">
        <v>5818</v>
      </c>
      <c r="C3582" s="10" t="s">
        <v>2486</v>
      </c>
      <c r="D3582" s="4">
        <v>2205.27</v>
      </c>
      <c r="E3582" s="3">
        <v>1</v>
      </c>
      <c r="F3582" s="4">
        <v>2205.27</v>
      </c>
      <c r="G3582" s="5"/>
      <c r="H3582" s="6">
        <v>1</v>
      </c>
    </row>
    <row r="3583" spans="1:8" x14ac:dyDescent="0.2">
      <c r="A3583" s="10" t="s">
        <v>5822</v>
      </c>
      <c r="B3583" s="10" t="s">
        <v>5823</v>
      </c>
      <c r="C3583" s="10" t="s">
        <v>493</v>
      </c>
      <c r="D3583" s="4">
        <v>1948.84</v>
      </c>
      <c r="E3583" s="3">
        <v>1</v>
      </c>
      <c r="F3583" s="4">
        <v>1948.84</v>
      </c>
      <c r="G3583" s="5"/>
      <c r="H3583" s="6">
        <v>1</v>
      </c>
    </row>
    <row r="3584" spans="1:8" x14ac:dyDescent="0.2">
      <c r="A3584" s="10" t="s">
        <v>5824</v>
      </c>
      <c r="B3584" s="10" t="s">
        <v>5825</v>
      </c>
      <c r="C3584" s="10" t="s">
        <v>2486</v>
      </c>
      <c r="D3584" s="4">
        <v>1948.84</v>
      </c>
      <c r="E3584" s="3">
        <v>1</v>
      </c>
      <c r="F3584" s="4">
        <v>1948.84</v>
      </c>
      <c r="G3584" s="5"/>
      <c r="H3584" s="6">
        <v>1</v>
      </c>
    </row>
    <row r="3585" spans="1:8" x14ac:dyDescent="0.2">
      <c r="A3585" s="10" t="s">
        <v>5826</v>
      </c>
      <c r="B3585" s="10" t="s">
        <v>5827</v>
      </c>
      <c r="C3585" s="10" t="s">
        <v>491</v>
      </c>
      <c r="D3585" s="4">
        <v>1948.84</v>
      </c>
      <c r="E3585" s="3">
        <v>3</v>
      </c>
      <c r="F3585" s="4">
        <v>5846.52</v>
      </c>
      <c r="G3585" s="5"/>
      <c r="H3585" s="6">
        <v>3</v>
      </c>
    </row>
    <row r="3586" spans="1:8" x14ac:dyDescent="0.2">
      <c r="A3586" s="10" t="s">
        <v>5828</v>
      </c>
      <c r="B3586" s="10" t="s">
        <v>5827</v>
      </c>
      <c r="C3586" s="10" t="s">
        <v>1385</v>
      </c>
      <c r="D3586" s="4">
        <v>1948.84</v>
      </c>
      <c r="E3586" s="3">
        <v>2</v>
      </c>
      <c r="F3586" s="4">
        <v>3897.68</v>
      </c>
      <c r="G3586" s="5"/>
      <c r="H3586" s="6">
        <v>2</v>
      </c>
    </row>
    <row r="3587" spans="1:8" x14ac:dyDescent="0.2">
      <c r="A3587" s="10" t="s">
        <v>5829</v>
      </c>
      <c r="B3587" s="10" t="s">
        <v>5827</v>
      </c>
      <c r="C3587" s="10" t="s">
        <v>493</v>
      </c>
      <c r="D3587" s="4">
        <v>1948.84</v>
      </c>
      <c r="E3587" s="3">
        <v>2</v>
      </c>
      <c r="F3587" s="4">
        <v>3897.68</v>
      </c>
      <c r="G3587" s="5"/>
      <c r="H3587" s="6">
        <v>2</v>
      </c>
    </row>
    <row r="3588" spans="1:8" x14ac:dyDescent="0.2">
      <c r="A3588" s="10" t="s">
        <v>5830</v>
      </c>
      <c r="B3588" s="10" t="s">
        <v>5831</v>
      </c>
      <c r="C3588" s="10" t="s">
        <v>1377</v>
      </c>
      <c r="D3588" s="4">
        <v>1948.84</v>
      </c>
      <c r="E3588" s="3">
        <v>1</v>
      </c>
      <c r="F3588" s="4">
        <v>1948.84</v>
      </c>
      <c r="G3588" s="5"/>
      <c r="H3588" s="6">
        <v>1</v>
      </c>
    </row>
    <row r="3589" spans="1:8" x14ac:dyDescent="0.2">
      <c r="A3589" s="10" t="s">
        <v>5832</v>
      </c>
      <c r="B3589" s="10" t="s">
        <v>5831</v>
      </c>
      <c r="C3589" s="10" t="s">
        <v>491</v>
      </c>
      <c r="D3589" s="4">
        <v>1948.84</v>
      </c>
      <c r="E3589" s="3">
        <v>2</v>
      </c>
      <c r="F3589" s="4">
        <v>3897.68</v>
      </c>
      <c r="G3589" s="5"/>
      <c r="H3589" s="6">
        <v>2</v>
      </c>
    </row>
    <row r="3590" spans="1:8" x14ac:dyDescent="0.2">
      <c r="A3590" s="10" t="s">
        <v>5833</v>
      </c>
      <c r="B3590" s="10" t="s">
        <v>5831</v>
      </c>
      <c r="C3590" s="10" t="s">
        <v>1385</v>
      </c>
      <c r="D3590" s="4">
        <v>1948.84</v>
      </c>
      <c r="E3590" s="3">
        <v>3</v>
      </c>
      <c r="F3590" s="4">
        <v>5846.52</v>
      </c>
      <c r="G3590" s="5"/>
      <c r="H3590" s="6">
        <v>3</v>
      </c>
    </row>
    <row r="3591" spans="1:8" x14ac:dyDescent="0.2">
      <c r="A3591" s="10" t="s">
        <v>5834</v>
      </c>
      <c r="B3591" s="10" t="s">
        <v>5831</v>
      </c>
      <c r="C3591" s="10" t="s">
        <v>493</v>
      </c>
      <c r="D3591" s="4">
        <v>1948.84</v>
      </c>
      <c r="E3591" s="3">
        <v>3</v>
      </c>
      <c r="F3591" s="4">
        <v>5846.52</v>
      </c>
      <c r="G3591" s="5"/>
      <c r="H3591" s="6">
        <v>3</v>
      </c>
    </row>
    <row r="3592" spans="1:8" x14ac:dyDescent="0.2">
      <c r="A3592" s="10" t="s">
        <v>5835</v>
      </c>
      <c r="B3592" s="10" t="s">
        <v>5836</v>
      </c>
      <c r="C3592" s="10" t="s">
        <v>491</v>
      </c>
      <c r="D3592" s="4">
        <v>1948.84</v>
      </c>
      <c r="E3592" s="3">
        <v>3</v>
      </c>
      <c r="F3592" s="4">
        <v>5846.52</v>
      </c>
      <c r="G3592" s="5"/>
      <c r="H3592" s="6">
        <v>3</v>
      </c>
    </row>
    <row r="3593" spans="1:8" x14ac:dyDescent="0.2">
      <c r="A3593" s="10" t="s">
        <v>5837</v>
      </c>
      <c r="B3593" s="10" t="s">
        <v>5836</v>
      </c>
      <c r="C3593" s="10" t="s">
        <v>1385</v>
      </c>
      <c r="D3593" s="4">
        <v>1948.84</v>
      </c>
      <c r="E3593" s="3">
        <v>3</v>
      </c>
      <c r="F3593" s="4">
        <v>5846.52</v>
      </c>
      <c r="G3593" s="5"/>
      <c r="H3593" s="6">
        <v>3</v>
      </c>
    </row>
    <row r="3594" spans="1:8" x14ac:dyDescent="0.2">
      <c r="A3594" s="10" t="s">
        <v>5838</v>
      </c>
      <c r="B3594" s="10" t="s">
        <v>5836</v>
      </c>
      <c r="C3594" s="10" t="s">
        <v>493</v>
      </c>
      <c r="D3594" s="4">
        <v>1948.84</v>
      </c>
      <c r="E3594" s="3">
        <v>2</v>
      </c>
      <c r="F3594" s="4">
        <v>3897.68</v>
      </c>
      <c r="G3594" s="5"/>
      <c r="H3594" s="6">
        <v>2</v>
      </c>
    </row>
    <row r="3595" spans="1:8" x14ac:dyDescent="0.2">
      <c r="A3595" s="10" t="s">
        <v>5839</v>
      </c>
      <c r="B3595" s="10" t="s">
        <v>5840</v>
      </c>
      <c r="C3595" s="10" t="s">
        <v>491</v>
      </c>
      <c r="D3595" s="4">
        <v>2153.98</v>
      </c>
      <c r="E3595" s="3">
        <v>2</v>
      </c>
      <c r="F3595" s="4">
        <v>4307.96</v>
      </c>
      <c r="G3595" s="5"/>
      <c r="H3595" s="6">
        <v>2</v>
      </c>
    </row>
    <row r="3596" spans="1:8" x14ac:dyDescent="0.2">
      <c r="A3596" s="10" t="s">
        <v>5841</v>
      </c>
      <c r="B3596" s="10" t="s">
        <v>5840</v>
      </c>
      <c r="C3596" s="10" t="s">
        <v>1385</v>
      </c>
      <c r="D3596" s="4">
        <v>2153.9899999999998</v>
      </c>
      <c r="E3596" s="3">
        <v>2</v>
      </c>
      <c r="F3596" s="4">
        <v>4307.9799999999996</v>
      </c>
      <c r="G3596" s="5"/>
      <c r="H3596" s="6">
        <v>2</v>
      </c>
    </row>
    <row r="3597" spans="1:8" x14ac:dyDescent="0.2">
      <c r="A3597" s="10" t="s">
        <v>5842</v>
      </c>
      <c r="B3597" s="10" t="s">
        <v>5840</v>
      </c>
      <c r="C3597" s="10" t="s">
        <v>493</v>
      </c>
      <c r="D3597" s="4">
        <v>2153.98</v>
      </c>
      <c r="E3597" s="3">
        <v>3</v>
      </c>
      <c r="F3597" s="4">
        <v>6461.94</v>
      </c>
      <c r="G3597" s="5"/>
      <c r="H3597" s="6">
        <v>3</v>
      </c>
    </row>
    <row r="3598" spans="1:8" x14ac:dyDescent="0.2">
      <c r="A3598" s="10" t="s">
        <v>5843</v>
      </c>
      <c r="B3598" s="10" t="s">
        <v>5840</v>
      </c>
      <c r="C3598" s="10" t="s">
        <v>2486</v>
      </c>
      <c r="D3598" s="4">
        <v>2153.98</v>
      </c>
      <c r="E3598" s="3">
        <v>1</v>
      </c>
      <c r="F3598" s="4">
        <v>2153.98</v>
      </c>
      <c r="G3598" s="5"/>
      <c r="H3598" s="6">
        <v>1</v>
      </c>
    </row>
    <row r="3599" spans="1:8" x14ac:dyDescent="0.2">
      <c r="A3599" s="10" t="s">
        <v>5844</v>
      </c>
      <c r="B3599" s="10" t="s">
        <v>5845</v>
      </c>
      <c r="C3599" s="10" t="s">
        <v>491</v>
      </c>
      <c r="D3599" s="4">
        <v>2153.9899999999998</v>
      </c>
      <c r="E3599" s="3">
        <v>2</v>
      </c>
      <c r="F3599" s="4">
        <v>4307.9799999999996</v>
      </c>
      <c r="G3599" s="5"/>
      <c r="H3599" s="6">
        <v>2</v>
      </c>
    </row>
    <row r="3600" spans="1:8" x14ac:dyDescent="0.2">
      <c r="A3600" s="10" t="s">
        <v>5846</v>
      </c>
      <c r="B3600" s="10" t="s">
        <v>5845</v>
      </c>
      <c r="C3600" s="10" t="s">
        <v>1385</v>
      </c>
      <c r="D3600" s="4">
        <v>2153.9899999999998</v>
      </c>
      <c r="E3600" s="3">
        <v>3</v>
      </c>
      <c r="F3600" s="4">
        <v>6461.97</v>
      </c>
      <c r="G3600" s="5"/>
      <c r="H3600" s="6">
        <v>3</v>
      </c>
    </row>
    <row r="3601" spans="1:8" x14ac:dyDescent="0.2">
      <c r="A3601" s="10" t="s">
        <v>5847</v>
      </c>
      <c r="B3601" s="10" t="s">
        <v>5845</v>
      </c>
      <c r="C3601" s="10" t="s">
        <v>493</v>
      </c>
      <c r="D3601" s="4">
        <v>2153.9899999999998</v>
      </c>
      <c r="E3601" s="3">
        <v>1</v>
      </c>
      <c r="F3601" s="4">
        <v>2153.9899999999998</v>
      </c>
      <c r="G3601" s="5"/>
      <c r="H3601" s="6">
        <v>1</v>
      </c>
    </row>
    <row r="3602" spans="1:8" x14ac:dyDescent="0.2">
      <c r="A3602" s="10" t="s">
        <v>5848</v>
      </c>
      <c r="B3602" s="10" t="s">
        <v>5849</v>
      </c>
      <c r="C3602" s="10" t="s">
        <v>1385</v>
      </c>
      <c r="D3602" s="4">
        <v>2051.41</v>
      </c>
      <c r="E3602" s="3">
        <v>3</v>
      </c>
      <c r="F3602" s="4">
        <v>6154.23</v>
      </c>
      <c r="G3602" s="5"/>
      <c r="H3602" s="6">
        <v>3</v>
      </c>
    </row>
    <row r="3603" spans="1:8" x14ac:dyDescent="0.2">
      <c r="A3603" s="10" t="s">
        <v>5850</v>
      </c>
      <c r="B3603" s="10" t="s">
        <v>5849</v>
      </c>
      <c r="C3603" s="10" t="s">
        <v>493</v>
      </c>
      <c r="D3603" s="4">
        <v>2051.41</v>
      </c>
      <c r="E3603" s="3">
        <v>2</v>
      </c>
      <c r="F3603" s="4">
        <v>4102.82</v>
      </c>
      <c r="G3603" s="5"/>
      <c r="H3603" s="6">
        <v>2</v>
      </c>
    </row>
    <row r="3604" spans="1:8" x14ac:dyDescent="0.2">
      <c r="A3604" s="10" t="s">
        <v>5851</v>
      </c>
      <c r="B3604" s="10" t="s">
        <v>5849</v>
      </c>
      <c r="C3604" s="10" t="s">
        <v>2486</v>
      </c>
      <c r="D3604" s="4">
        <v>2051.41</v>
      </c>
      <c r="E3604" s="3">
        <v>1</v>
      </c>
      <c r="F3604" s="4">
        <v>2051.41</v>
      </c>
      <c r="G3604" s="5"/>
      <c r="H3604" s="6">
        <v>1</v>
      </c>
    </row>
    <row r="3605" spans="1:8" x14ac:dyDescent="0.2">
      <c r="A3605" s="10" t="s">
        <v>5852</v>
      </c>
      <c r="B3605" s="10" t="s">
        <v>5853</v>
      </c>
      <c r="C3605" s="10" t="s">
        <v>491</v>
      </c>
      <c r="D3605" s="4">
        <v>2051.41</v>
      </c>
      <c r="E3605" s="3">
        <v>2</v>
      </c>
      <c r="F3605" s="4">
        <v>4102.82</v>
      </c>
      <c r="G3605" s="5"/>
      <c r="H3605" s="6">
        <v>2</v>
      </c>
    </row>
    <row r="3606" spans="1:8" x14ac:dyDescent="0.2">
      <c r="A3606" s="10" t="s">
        <v>5854</v>
      </c>
      <c r="B3606" s="10" t="s">
        <v>5853</v>
      </c>
      <c r="C3606" s="10" t="s">
        <v>1385</v>
      </c>
      <c r="D3606" s="4">
        <v>2051.41</v>
      </c>
      <c r="E3606" s="3">
        <v>2</v>
      </c>
      <c r="F3606" s="4">
        <v>4102.82</v>
      </c>
      <c r="G3606" s="5"/>
      <c r="H3606" s="6">
        <v>2</v>
      </c>
    </row>
    <row r="3607" spans="1:8" x14ac:dyDescent="0.2">
      <c r="A3607" s="10" t="s">
        <v>5855</v>
      </c>
      <c r="B3607" s="10" t="s">
        <v>5853</v>
      </c>
      <c r="C3607" s="10" t="s">
        <v>493</v>
      </c>
      <c r="D3607" s="4">
        <v>2051.41</v>
      </c>
      <c r="E3607" s="3">
        <v>2</v>
      </c>
      <c r="F3607" s="4">
        <v>4102.82</v>
      </c>
      <c r="G3607" s="5"/>
      <c r="H3607" s="6">
        <v>2</v>
      </c>
    </row>
    <row r="3608" spans="1:8" x14ac:dyDescent="0.2">
      <c r="A3608" s="10" t="s">
        <v>5856</v>
      </c>
      <c r="B3608" s="10" t="s">
        <v>5857</v>
      </c>
      <c r="C3608" s="10" t="s">
        <v>491</v>
      </c>
      <c r="D3608" s="4">
        <v>1794.98</v>
      </c>
      <c r="E3608" s="3">
        <v>3</v>
      </c>
      <c r="F3608" s="4">
        <v>5384.94</v>
      </c>
      <c r="G3608" s="5"/>
      <c r="H3608" s="6">
        <v>3</v>
      </c>
    </row>
    <row r="3609" spans="1:8" x14ac:dyDescent="0.2">
      <c r="A3609" s="10" t="s">
        <v>5858</v>
      </c>
      <c r="B3609" s="10" t="s">
        <v>5857</v>
      </c>
      <c r="C3609" s="10" t="s">
        <v>1385</v>
      </c>
      <c r="D3609" s="4">
        <v>1794.98</v>
      </c>
      <c r="E3609" s="3">
        <v>4</v>
      </c>
      <c r="F3609" s="4">
        <v>7179.92</v>
      </c>
      <c r="G3609" s="5"/>
      <c r="H3609" s="6">
        <v>4</v>
      </c>
    </row>
    <row r="3610" spans="1:8" x14ac:dyDescent="0.2">
      <c r="A3610" s="10" t="s">
        <v>5859</v>
      </c>
      <c r="B3610" s="10" t="s">
        <v>5857</v>
      </c>
      <c r="C3610" s="10" t="s">
        <v>493</v>
      </c>
      <c r="D3610" s="4">
        <v>1794.98</v>
      </c>
      <c r="E3610" s="3">
        <v>2</v>
      </c>
      <c r="F3610" s="4">
        <v>3589.96</v>
      </c>
      <c r="G3610" s="5"/>
      <c r="H3610" s="6">
        <v>2</v>
      </c>
    </row>
    <row r="3611" spans="1:8" x14ac:dyDescent="0.2">
      <c r="A3611" s="10" t="s">
        <v>5860</v>
      </c>
      <c r="B3611" s="10" t="s">
        <v>5861</v>
      </c>
      <c r="C3611" s="10" t="s">
        <v>491</v>
      </c>
      <c r="D3611" s="4">
        <v>1794.98</v>
      </c>
      <c r="E3611" s="3">
        <v>3</v>
      </c>
      <c r="F3611" s="4">
        <v>5384.94</v>
      </c>
      <c r="G3611" s="5"/>
      <c r="H3611" s="6">
        <v>3</v>
      </c>
    </row>
    <row r="3612" spans="1:8" x14ac:dyDescent="0.2">
      <c r="A3612" s="10" t="s">
        <v>5862</v>
      </c>
      <c r="B3612" s="10" t="s">
        <v>5861</v>
      </c>
      <c r="C3612" s="10" t="s">
        <v>1385</v>
      </c>
      <c r="D3612" s="4">
        <v>1794.98</v>
      </c>
      <c r="E3612" s="3">
        <v>3</v>
      </c>
      <c r="F3612" s="4">
        <v>5384.94</v>
      </c>
      <c r="G3612" s="5"/>
      <c r="H3612" s="6">
        <v>3</v>
      </c>
    </row>
    <row r="3613" spans="1:8" x14ac:dyDescent="0.2">
      <c r="A3613" s="10" t="s">
        <v>5863</v>
      </c>
      <c r="B3613" s="10" t="s">
        <v>5861</v>
      </c>
      <c r="C3613" s="10" t="s">
        <v>493</v>
      </c>
      <c r="D3613" s="4">
        <v>1794.98</v>
      </c>
      <c r="E3613" s="3">
        <v>3</v>
      </c>
      <c r="F3613" s="4">
        <v>5384.94</v>
      </c>
      <c r="G3613" s="5"/>
      <c r="H3613" s="6">
        <v>3</v>
      </c>
    </row>
    <row r="3614" spans="1:8" x14ac:dyDescent="0.2">
      <c r="A3614" s="10" t="s">
        <v>5864</v>
      </c>
      <c r="B3614" s="10" t="s">
        <v>5861</v>
      </c>
      <c r="C3614" s="10" t="s">
        <v>2486</v>
      </c>
      <c r="D3614" s="4">
        <v>1794.98</v>
      </c>
      <c r="E3614" s="3">
        <v>1</v>
      </c>
      <c r="F3614" s="4">
        <v>1794.98</v>
      </c>
      <c r="G3614" s="5"/>
      <c r="H3614" s="6">
        <v>1</v>
      </c>
    </row>
    <row r="3615" spans="1:8" x14ac:dyDescent="0.2">
      <c r="A3615" s="10" t="s">
        <v>5865</v>
      </c>
      <c r="B3615" s="10" t="s">
        <v>5866</v>
      </c>
      <c r="C3615" s="10" t="s">
        <v>491</v>
      </c>
      <c r="D3615" s="4">
        <v>1794.98</v>
      </c>
      <c r="E3615" s="3">
        <v>2</v>
      </c>
      <c r="F3615" s="4">
        <v>3589.96</v>
      </c>
      <c r="G3615" s="5"/>
      <c r="H3615" s="6">
        <v>2</v>
      </c>
    </row>
    <row r="3616" spans="1:8" x14ac:dyDescent="0.2">
      <c r="A3616" s="10" t="s">
        <v>5867</v>
      </c>
      <c r="B3616" s="10" t="s">
        <v>5866</v>
      </c>
      <c r="C3616" s="10" t="s">
        <v>1385</v>
      </c>
      <c r="D3616" s="4">
        <v>1794.98</v>
      </c>
      <c r="E3616" s="3">
        <v>5</v>
      </c>
      <c r="F3616" s="7">
        <v>8974.9</v>
      </c>
      <c r="G3616" s="5"/>
      <c r="H3616" s="6">
        <v>5</v>
      </c>
    </row>
    <row r="3617" spans="1:8" x14ac:dyDescent="0.2">
      <c r="A3617" s="10" t="s">
        <v>5868</v>
      </c>
      <c r="B3617" s="10" t="s">
        <v>5866</v>
      </c>
      <c r="C3617" s="10" t="s">
        <v>493</v>
      </c>
      <c r="D3617" s="4">
        <v>1794.98</v>
      </c>
      <c r="E3617" s="3">
        <v>2</v>
      </c>
      <c r="F3617" s="4">
        <v>3589.96</v>
      </c>
      <c r="G3617" s="5"/>
      <c r="H3617" s="6">
        <v>2</v>
      </c>
    </row>
    <row r="3618" spans="1:8" x14ac:dyDescent="0.2">
      <c r="A3618" s="10" t="s">
        <v>5869</v>
      </c>
      <c r="B3618" s="10" t="s">
        <v>5866</v>
      </c>
      <c r="C3618" s="10" t="s">
        <v>2486</v>
      </c>
      <c r="D3618" s="4">
        <v>1794.98</v>
      </c>
      <c r="E3618" s="3">
        <v>1</v>
      </c>
      <c r="F3618" s="4">
        <v>1794.98</v>
      </c>
      <c r="G3618" s="5"/>
      <c r="H3618" s="6">
        <v>1</v>
      </c>
    </row>
    <row r="3619" spans="1:8" x14ac:dyDescent="0.2">
      <c r="A3619" s="10" t="s">
        <v>5870</v>
      </c>
      <c r="B3619" s="10" t="s">
        <v>5871</v>
      </c>
      <c r="C3619" s="10" t="s">
        <v>491</v>
      </c>
      <c r="D3619" s="4">
        <v>1794.98</v>
      </c>
      <c r="E3619" s="3">
        <v>3</v>
      </c>
      <c r="F3619" s="4">
        <v>5384.94</v>
      </c>
      <c r="G3619" s="5"/>
      <c r="H3619" s="6">
        <v>3</v>
      </c>
    </row>
    <row r="3620" spans="1:8" x14ac:dyDescent="0.2">
      <c r="A3620" s="10" t="s">
        <v>5872</v>
      </c>
      <c r="B3620" s="10" t="s">
        <v>5871</v>
      </c>
      <c r="C3620" s="10" t="s">
        <v>1385</v>
      </c>
      <c r="D3620" s="4">
        <v>1794.98</v>
      </c>
      <c r="E3620" s="3">
        <v>6</v>
      </c>
      <c r="F3620" s="4">
        <v>10769.88</v>
      </c>
      <c r="G3620" s="5"/>
      <c r="H3620" s="6">
        <v>6</v>
      </c>
    </row>
    <row r="3621" spans="1:8" x14ac:dyDescent="0.2">
      <c r="A3621" s="10" t="s">
        <v>5873</v>
      </c>
      <c r="B3621" s="10" t="s">
        <v>5871</v>
      </c>
      <c r="C3621" s="10" t="s">
        <v>493</v>
      </c>
      <c r="D3621" s="4">
        <v>1794.98</v>
      </c>
      <c r="E3621" s="3">
        <v>4</v>
      </c>
      <c r="F3621" s="4">
        <v>7179.92</v>
      </c>
      <c r="G3621" s="5"/>
      <c r="H3621" s="6">
        <v>4</v>
      </c>
    </row>
    <row r="3622" spans="1:8" x14ac:dyDescent="0.2">
      <c r="A3622" s="10" t="s">
        <v>5874</v>
      </c>
      <c r="B3622" s="10" t="s">
        <v>5875</v>
      </c>
      <c r="C3622" s="10" t="s">
        <v>1377</v>
      </c>
      <c r="D3622" s="4">
        <v>1794.98</v>
      </c>
      <c r="E3622" s="3">
        <v>1</v>
      </c>
      <c r="F3622" s="4">
        <v>1794.98</v>
      </c>
      <c r="G3622" s="5"/>
      <c r="H3622" s="6">
        <v>1</v>
      </c>
    </row>
    <row r="3623" spans="1:8" x14ac:dyDescent="0.2">
      <c r="A3623" s="10" t="s">
        <v>5876</v>
      </c>
      <c r="B3623" s="10" t="s">
        <v>5875</v>
      </c>
      <c r="C3623" s="10" t="s">
        <v>491</v>
      </c>
      <c r="D3623" s="4">
        <v>1794.98</v>
      </c>
      <c r="E3623" s="3">
        <v>3</v>
      </c>
      <c r="F3623" s="4">
        <v>5384.94</v>
      </c>
      <c r="G3623" s="5"/>
      <c r="H3623" s="6">
        <v>3</v>
      </c>
    </row>
    <row r="3624" spans="1:8" x14ac:dyDescent="0.2">
      <c r="A3624" s="10" t="s">
        <v>5877</v>
      </c>
      <c r="B3624" s="10" t="s">
        <v>5875</v>
      </c>
      <c r="C3624" s="10" t="s">
        <v>1385</v>
      </c>
      <c r="D3624" s="4">
        <v>1794.98</v>
      </c>
      <c r="E3624" s="3">
        <v>2</v>
      </c>
      <c r="F3624" s="4">
        <v>3589.96</v>
      </c>
      <c r="G3624" s="5"/>
      <c r="H3624" s="6">
        <v>2</v>
      </c>
    </row>
    <row r="3625" spans="1:8" x14ac:dyDescent="0.2">
      <c r="A3625" s="10" t="s">
        <v>5878</v>
      </c>
      <c r="B3625" s="10" t="s">
        <v>5875</v>
      </c>
      <c r="C3625" s="10" t="s">
        <v>493</v>
      </c>
      <c r="D3625" s="4">
        <v>1794.98</v>
      </c>
      <c r="E3625" s="3">
        <v>2</v>
      </c>
      <c r="F3625" s="4">
        <v>3589.96</v>
      </c>
      <c r="G3625" s="5"/>
      <c r="H3625" s="6">
        <v>2</v>
      </c>
    </row>
    <row r="3626" spans="1:8" x14ac:dyDescent="0.2">
      <c r="A3626" s="10" t="s">
        <v>5879</v>
      </c>
      <c r="B3626" s="10" t="s">
        <v>5875</v>
      </c>
      <c r="C3626" s="10" t="s">
        <v>2486</v>
      </c>
      <c r="D3626" s="4">
        <v>1794.98</v>
      </c>
      <c r="E3626" s="3">
        <v>1</v>
      </c>
      <c r="F3626" s="4">
        <v>1794.98</v>
      </c>
      <c r="G3626" s="5"/>
      <c r="H3626" s="6">
        <v>1</v>
      </c>
    </row>
    <row r="3627" spans="1:8" x14ac:dyDescent="0.2">
      <c r="A3627" s="10" t="s">
        <v>5880</v>
      </c>
      <c r="B3627" s="10" t="s">
        <v>5881</v>
      </c>
      <c r="C3627" s="10" t="s">
        <v>1377</v>
      </c>
      <c r="D3627" s="4">
        <v>1948.84</v>
      </c>
      <c r="E3627" s="3">
        <v>1</v>
      </c>
      <c r="F3627" s="4">
        <v>1948.84</v>
      </c>
      <c r="G3627" s="5"/>
      <c r="H3627" s="6">
        <v>1</v>
      </c>
    </row>
    <row r="3628" spans="1:8" x14ac:dyDescent="0.2">
      <c r="A3628" s="10" t="s">
        <v>5882</v>
      </c>
      <c r="B3628" s="10" t="s">
        <v>5881</v>
      </c>
      <c r="C3628" s="10" t="s">
        <v>491</v>
      </c>
      <c r="D3628" s="4">
        <v>1948.84</v>
      </c>
      <c r="E3628" s="3">
        <v>1</v>
      </c>
      <c r="F3628" s="4">
        <v>1948.84</v>
      </c>
      <c r="G3628" s="5"/>
      <c r="H3628" s="6">
        <v>1</v>
      </c>
    </row>
    <row r="3629" spans="1:8" x14ac:dyDescent="0.2">
      <c r="A3629" s="10" t="s">
        <v>5883</v>
      </c>
      <c r="B3629" s="10" t="s">
        <v>5881</v>
      </c>
      <c r="C3629" s="10" t="s">
        <v>1385</v>
      </c>
      <c r="D3629" s="4">
        <v>1948.84</v>
      </c>
      <c r="E3629" s="3">
        <v>3</v>
      </c>
      <c r="F3629" s="4">
        <v>5846.52</v>
      </c>
      <c r="G3629" s="5"/>
      <c r="H3629" s="6">
        <v>3</v>
      </c>
    </row>
    <row r="3630" spans="1:8" x14ac:dyDescent="0.2">
      <c r="A3630" s="10" t="s">
        <v>5884</v>
      </c>
      <c r="B3630" s="10" t="s">
        <v>5881</v>
      </c>
      <c r="C3630" s="10" t="s">
        <v>493</v>
      </c>
      <c r="D3630" s="4">
        <v>1948.84</v>
      </c>
      <c r="E3630" s="3">
        <v>2</v>
      </c>
      <c r="F3630" s="4">
        <v>3897.68</v>
      </c>
      <c r="G3630" s="5"/>
      <c r="H3630" s="6">
        <v>2</v>
      </c>
    </row>
    <row r="3631" spans="1:8" x14ac:dyDescent="0.2">
      <c r="A3631" s="10" t="s">
        <v>5885</v>
      </c>
      <c r="B3631" s="10" t="s">
        <v>5881</v>
      </c>
      <c r="C3631" s="10" t="s">
        <v>2486</v>
      </c>
      <c r="D3631" s="4">
        <v>1948.84</v>
      </c>
      <c r="E3631" s="3">
        <v>1</v>
      </c>
      <c r="F3631" s="4">
        <v>1948.84</v>
      </c>
      <c r="G3631" s="5"/>
      <c r="H3631" s="6">
        <v>1</v>
      </c>
    </row>
    <row r="3632" spans="1:8" x14ac:dyDescent="0.2">
      <c r="A3632" s="10" t="s">
        <v>5886</v>
      </c>
      <c r="B3632" s="10" t="s">
        <v>5887</v>
      </c>
      <c r="C3632" s="10" t="s">
        <v>1377</v>
      </c>
      <c r="D3632" s="4">
        <v>1948.84</v>
      </c>
      <c r="E3632" s="3">
        <v>1</v>
      </c>
      <c r="F3632" s="4">
        <v>1948.84</v>
      </c>
      <c r="G3632" s="5"/>
      <c r="H3632" s="6">
        <v>1</v>
      </c>
    </row>
    <row r="3633" spans="1:8" x14ac:dyDescent="0.2">
      <c r="A3633" s="10" t="s">
        <v>5888</v>
      </c>
      <c r="B3633" s="10" t="s">
        <v>5887</v>
      </c>
      <c r="C3633" s="10" t="s">
        <v>491</v>
      </c>
      <c r="D3633" s="4">
        <v>1948.84</v>
      </c>
      <c r="E3633" s="3">
        <v>2</v>
      </c>
      <c r="F3633" s="4">
        <v>3897.68</v>
      </c>
      <c r="G3633" s="5"/>
      <c r="H3633" s="6">
        <v>2</v>
      </c>
    </row>
    <row r="3634" spans="1:8" x14ac:dyDescent="0.2">
      <c r="A3634" s="10" t="s">
        <v>5889</v>
      </c>
      <c r="B3634" s="10" t="s">
        <v>5887</v>
      </c>
      <c r="C3634" s="10" t="s">
        <v>1385</v>
      </c>
      <c r="D3634" s="4">
        <v>1948.84</v>
      </c>
      <c r="E3634" s="3">
        <v>4</v>
      </c>
      <c r="F3634" s="4">
        <v>7795.36</v>
      </c>
      <c r="G3634" s="5"/>
      <c r="H3634" s="6">
        <v>4</v>
      </c>
    </row>
    <row r="3635" spans="1:8" x14ac:dyDescent="0.2">
      <c r="A3635" s="10" t="s">
        <v>5890</v>
      </c>
      <c r="B3635" s="10" t="s">
        <v>5887</v>
      </c>
      <c r="C3635" s="10" t="s">
        <v>493</v>
      </c>
      <c r="D3635" s="4">
        <v>1948.84</v>
      </c>
      <c r="E3635" s="3">
        <v>1</v>
      </c>
      <c r="F3635" s="4">
        <v>1948.84</v>
      </c>
      <c r="G3635" s="5"/>
      <c r="H3635" s="6">
        <v>1</v>
      </c>
    </row>
    <row r="3636" spans="1:8" x14ac:dyDescent="0.2">
      <c r="A3636" s="10" t="s">
        <v>5891</v>
      </c>
      <c r="B3636" s="10" t="s">
        <v>5887</v>
      </c>
      <c r="C3636" s="10" t="s">
        <v>2486</v>
      </c>
      <c r="D3636" s="4">
        <v>1948.84</v>
      </c>
      <c r="E3636" s="3">
        <v>1</v>
      </c>
      <c r="F3636" s="4">
        <v>1948.84</v>
      </c>
      <c r="G3636" s="5"/>
      <c r="H3636" s="6">
        <v>1</v>
      </c>
    </row>
    <row r="3637" spans="1:8" x14ac:dyDescent="0.2">
      <c r="A3637" s="10" t="s">
        <v>5892</v>
      </c>
      <c r="B3637" s="10" t="s">
        <v>5893</v>
      </c>
      <c r="C3637" s="10" t="s">
        <v>1377</v>
      </c>
      <c r="D3637" s="4">
        <v>2364.5100000000002</v>
      </c>
      <c r="E3637" s="3">
        <v>1</v>
      </c>
      <c r="F3637" s="4">
        <v>2364.5100000000002</v>
      </c>
      <c r="G3637" s="5"/>
      <c r="H3637" s="6">
        <v>1</v>
      </c>
    </row>
    <row r="3638" spans="1:8" x14ac:dyDescent="0.2">
      <c r="A3638" s="10" t="s">
        <v>5894</v>
      </c>
      <c r="B3638" s="10" t="s">
        <v>5893</v>
      </c>
      <c r="C3638" s="10" t="s">
        <v>491</v>
      </c>
      <c r="D3638" s="4">
        <v>2364.5100000000002</v>
      </c>
      <c r="E3638" s="3">
        <v>1</v>
      </c>
      <c r="F3638" s="4">
        <v>2364.5100000000002</v>
      </c>
      <c r="G3638" s="5"/>
      <c r="H3638" s="6">
        <v>1</v>
      </c>
    </row>
    <row r="3639" spans="1:8" x14ac:dyDescent="0.2">
      <c r="A3639" s="10" t="s">
        <v>5895</v>
      </c>
      <c r="B3639" s="10" t="s">
        <v>5896</v>
      </c>
      <c r="C3639" s="10" t="s">
        <v>1377</v>
      </c>
      <c r="D3639" s="4">
        <v>2364.5100000000002</v>
      </c>
      <c r="E3639" s="3">
        <v>1</v>
      </c>
      <c r="F3639" s="4">
        <v>2364.5100000000002</v>
      </c>
      <c r="G3639" s="5"/>
      <c r="H3639" s="6">
        <v>1</v>
      </c>
    </row>
    <row r="3640" spans="1:8" x14ac:dyDescent="0.2">
      <c r="A3640" s="10" t="s">
        <v>5897</v>
      </c>
      <c r="B3640" s="10" t="s">
        <v>5896</v>
      </c>
      <c r="C3640" s="10" t="s">
        <v>491</v>
      </c>
      <c r="D3640" s="4">
        <v>2364.5100000000002</v>
      </c>
      <c r="E3640" s="3">
        <v>1</v>
      </c>
      <c r="F3640" s="4">
        <v>2364.5100000000002</v>
      </c>
      <c r="G3640" s="5"/>
      <c r="H3640" s="6">
        <v>1</v>
      </c>
    </row>
    <row r="3641" spans="1:8" x14ac:dyDescent="0.2">
      <c r="A3641" s="10" t="s">
        <v>5898</v>
      </c>
      <c r="B3641" s="10" t="s">
        <v>5899</v>
      </c>
      <c r="C3641" s="10" t="s">
        <v>491</v>
      </c>
      <c r="D3641" s="4">
        <v>2364.5100000000002</v>
      </c>
      <c r="E3641" s="3">
        <v>2</v>
      </c>
      <c r="F3641" s="4">
        <v>4729.0200000000004</v>
      </c>
      <c r="G3641" s="5"/>
      <c r="H3641" s="6">
        <v>2</v>
      </c>
    </row>
    <row r="3642" spans="1:8" x14ac:dyDescent="0.2">
      <c r="A3642" s="10" t="s">
        <v>5900</v>
      </c>
      <c r="B3642" s="10" t="s">
        <v>5899</v>
      </c>
      <c r="C3642" s="10" t="s">
        <v>1385</v>
      </c>
      <c r="D3642" s="4">
        <v>2364.5100000000002</v>
      </c>
      <c r="E3642" s="3">
        <v>1</v>
      </c>
      <c r="F3642" s="4">
        <v>2364.5100000000002</v>
      </c>
      <c r="G3642" s="5"/>
      <c r="H3642" s="6">
        <v>1</v>
      </c>
    </row>
    <row r="3643" spans="1:8" x14ac:dyDescent="0.2">
      <c r="A3643" s="10" t="s">
        <v>5901</v>
      </c>
      <c r="B3643" s="10" t="s">
        <v>5902</v>
      </c>
      <c r="C3643" s="10" t="s">
        <v>491</v>
      </c>
      <c r="D3643" s="4">
        <v>2770.54</v>
      </c>
      <c r="E3643" s="3">
        <v>2</v>
      </c>
      <c r="F3643" s="4">
        <v>5541.08</v>
      </c>
      <c r="G3643" s="5"/>
      <c r="H3643" s="6">
        <v>2</v>
      </c>
    </row>
    <row r="3644" spans="1:8" x14ac:dyDescent="0.2">
      <c r="A3644" s="10" t="s">
        <v>5903</v>
      </c>
      <c r="B3644" s="10" t="s">
        <v>5902</v>
      </c>
      <c r="C3644" s="10" t="s">
        <v>1385</v>
      </c>
      <c r="D3644" s="4">
        <v>2770.54</v>
      </c>
      <c r="E3644" s="3">
        <v>5</v>
      </c>
      <c r="F3644" s="7">
        <v>13852.7</v>
      </c>
      <c r="G3644" s="5"/>
      <c r="H3644" s="6">
        <v>5</v>
      </c>
    </row>
    <row r="3645" spans="1:8" x14ac:dyDescent="0.2">
      <c r="A3645" s="10" t="s">
        <v>5904</v>
      </c>
      <c r="B3645" s="10" t="s">
        <v>5902</v>
      </c>
      <c r="C3645" s="10" t="s">
        <v>493</v>
      </c>
      <c r="D3645" s="4">
        <v>2770.55</v>
      </c>
      <c r="E3645" s="3">
        <v>2</v>
      </c>
      <c r="F3645" s="7">
        <v>5541.1</v>
      </c>
      <c r="G3645" s="5"/>
      <c r="H3645" s="6">
        <v>2</v>
      </c>
    </row>
    <row r="3646" spans="1:8" x14ac:dyDescent="0.2">
      <c r="A3646" s="10" t="s">
        <v>5905</v>
      </c>
      <c r="B3646" s="10" t="s">
        <v>5902</v>
      </c>
      <c r="C3646" s="10" t="s">
        <v>2486</v>
      </c>
      <c r="D3646" s="4">
        <v>2070.9499999999998</v>
      </c>
      <c r="E3646" s="3">
        <v>1</v>
      </c>
      <c r="F3646" s="4">
        <v>2070.9499999999998</v>
      </c>
      <c r="G3646" s="5"/>
      <c r="H3646" s="6">
        <v>1</v>
      </c>
    </row>
    <row r="3647" spans="1:8" x14ac:dyDescent="0.2">
      <c r="A3647" s="10" t="s">
        <v>5906</v>
      </c>
      <c r="B3647" s="10" t="s">
        <v>5907</v>
      </c>
      <c r="C3647" s="10" t="s">
        <v>491</v>
      </c>
      <c r="D3647" s="4">
        <v>2700.23</v>
      </c>
      <c r="E3647" s="3">
        <v>2</v>
      </c>
      <c r="F3647" s="4">
        <v>5400.46</v>
      </c>
      <c r="G3647" s="5"/>
      <c r="H3647" s="6">
        <v>2</v>
      </c>
    </row>
    <row r="3648" spans="1:8" x14ac:dyDescent="0.2">
      <c r="A3648" s="10" t="s">
        <v>5908</v>
      </c>
      <c r="B3648" s="10" t="s">
        <v>5907</v>
      </c>
      <c r="C3648" s="10" t="s">
        <v>493</v>
      </c>
      <c r="D3648" s="4">
        <v>2700.23</v>
      </c>
      <c r="E3648" s="3">
        <v>3</v>
      </c>
      <c r="F3648" s="4">
        <v>8100.69</v>
      </c>
      <c r="G3648" s="5"/>
      <c r="H3648" s="6">
        <v>3</v>
      </c>
    </row>
    <row r="3649" spans="1:8" x14ac:dyDescent="0.2">
      <c r="A3649" s="10" t="s">
        <v>5909</v>
      </c>
      <c r="B3649" s="10" t="s">
        <v>5910</v>
      </c>
      <c r="C3649" s="10" t="s">
        <v>491</v>
      </c>
      <c r="D3649" s="4">
        <v>2178.06</v>
      </c>
      <c r="E3649" s="3">
        <v>1</v>
      </c>
      <c r="F3649" s="4">
        <v>2178.06</v>
      </c>
      <c r="G3649" s="5"/>
      <c r="H3649" s="6">
        <v>1</v>
      </c>
    </row>
    <row r="3650" spans="1:8" x14ac:dyDescent="0.2">
      <c r="A3650" s="10" t="s">
        <v>5911</v>
      </c>
      <c r="B3650" s="10" t="s">
        <v>5910</v>
      </c>
      <c r="C3650" s="10" t="s">
        <v>1385</v>
      </c>
      <c r="D3650" s="4">
        <v>2178.06</v>
      </c>
      <c r="E3650" s="3">
        <v>1</v>
      </c>
      <c r="F3650" s="4">
        <v>2178.06</v>
      </c>
      <c r="G3650" s="5"/>
      <c r="H3650" s="6">
        <v>1</v>
      </c>
    </row>
    <row r="3651" spans="1:8" x14ac:dyDescent="0.2">
      <c r="A3651" s="10" t="s">
        <v>5912</v>
      </c>
      <c r="B3651" s="10" t="s">
        <v>5910</v>
      </c>
      <c r="C3651" s="10" t="s">
        <v>493</v>
      </c>
      <c r="D3651" s="4">
        <v>2178.06</v>
      </c>
      <c r="E3651" s="3">
        <v>2</v>
      </c>
      <c r="F3651" s="4">
        <v>4356.12</v>
      </c>
      <c r="G3651" s="5"/>
      <c r="H3651" s="6">
        <v>2</v>
      </c>
    </row>
    <row r="3652" spans="1:8" x14ac:dyDescent="0.2">
      <c r="A3652" s="10" t="s">
        <v>5913</v>
      </c>
      <c r="B3652" s="10" t="s">
        <v>5910</v>
      </c>
      <c r="C3652" s="10" t="s">
        <v>2486</v>
      </c>
      <c r="D3652" s="4">
        <v>2178.0500000000002</v>
      </c>
      <c r="E3652" s="3">
        <v>1</v>
      </c>
      <c r="F3652" s="4">
        <v>2178.0500000000002</v>
      </c>
      <c r="G3652" s="5"/>
      <c r="H3652" s="6">
        <v>1</v>
      </c>
    </row>
    <row r="3653" spans="1:8" x14ac:dyDescent="0.2">
      <c r="A3653" s="10" t="s">
        <v>5914</v>
      </c>
      <c r="B3653" s="10" t="s">
        <v>5915</v>
      </c>
      <c r="C3653" s="10" t="s">
        <v>491</v>
      </c>
      <c r="D3653" s="4">
        <v>2178.0500000000002</v>
      </c>
      <c r="E3653" s="3">
        <v>3</v>
      </c>
      <c r="F3653" s="4">
        <v>6534.15</v>
      </c>
      <c r="G3653" s="5"/>
      <c r="H3653" s="6">
        <v>3</v>
      </c>
    </row>
    <row r="3654" spans="1:8" x14ac:dyDescent="0.2">
      <c r="A3654" s="10" t="s">
        <v>5916</v>
      </c>
      <c r="B3654" s="10" t="s">
        <v>5915</v>
      </c>
      <c r="C3654" s="10" t="s">
        <v>1385</v>
      </c>
      <c r="D3654" s="4">
        <v>2178.0500000000002</v>
      </c>
      <c r="E3654" s="3">
        <v>3</v>
      </c>
      <c r="F3654" s="4">
        <v>6534.15</v>
      </c>
      <c r="G3654" s="5"/>
      <c r="H3654" s="6">
        <v>3</v>
      </c>
    </row>
    <row r="3655" spans="1:8" x14ac:dyDescent="0.2">
      <c r="A3655" s="10" t="s">
        <v>5917</v>
      </c>
      <c r="B3655" s="10" t="s">
        <v>5915</v>
      </c>
      <c r="C3655" s="10" t="s">
        <v>493</v>
      </c>
      <c r="D3655" s="4">
        <v>2178.0500000000002</v>
      </c>
      <c r="E3655" s="3">
        <v>2</v>
      </c>
      <c r="F3655" s="7">
        <v>4356.1000000000004</v>
      </c>
      <c r="G3655" s="5"/>
      <c r="H3655" s="6">
        <v>2</v>
      </c>
    </row>
    <row r="3656" spans="1:8" x14ac:dyDescent="0.2">
      <c r="A3656" s="10" t="s">
        <v>5918</v>
      </c>
      <c r="B3656" s="10" t="s">
        <v>5919</v>
      </c>
      <c r="C3656" s="10" t="s">
        <v>1385</v>
      </c>
      <c r="D3656" s="4">
        <v>1643.08</v>
      </c>
      <c r="E3656" s="3">
        <v>1</v>
      </c>
      <c r="F3656" s="4">
        <v>1643.08</v>
      </c>
      <c r="G3656" s="5"/>
      <c r="H3656" s="6">
        <v>1</v>
      </c>
    </row>
    <row r="3657" spans="1:8" x14ac:dyDescent="0.2">
      <c r="A3657" s="10" t="s">
        <v>5920</v>
      </c>
      <c r="B3657" s="10" t="s">
        <v>5919</v>
      </c>
      <c r="C3657" s="10" t="s">
        <v>493</v>
      </c>
      <c r="D3657" s="4">
        <v>1643.08</v>
      </c>
      <c r="E3657" s="3">
        <v>2</v>
      </c>
      <c r="F3657" s="4">
        <v>3286.16</v>
      </c>
      <c r="G3657" s="5"/>
      <c r="H3657" s="6">
        <v>2</v>
      </c>
    </row>
    <row r="3658" spans="1:8" x14ac:dyDescent="0.2">
      <c r="A3658" s="10" t="s">
        <v>5921</v>
      </c>
      <c r="B3658" s="10" t="s">
        <v>5922</v>
      </c>
      <c r="C3658" s="10" t="s">
        <v>491</v>
      </c>
      <c r="D3658" s="4">
        <v>2070.94</v>
      </c>
      <c r="E3658" s="3">
        <v>1</v>
      </c>
      <c r="F3658" s="4">
        <v>2070.94</v>
      </c>
      <c r="G3658" s="5"/>
      <c r="H3658" s="6">
        <v>1</v>
      </c>
    </row>
    <row r="3659" spans="1:8" x14ac:dyDescent="0.2">
      <c r="A3659" s="10" t="s">
        <v>5923</v>
      </c>
      <c r="B3659" s="10" t="s">
        <v>5922</v>
      </c>
      <c r="C3659" s="10" t="s">
        <v>934</v>
      </c>
      <c r="D3659" s="4">
        <v>2070.94</v>
      </c>
      <c r="E3659" s="3">
        <v>2</v>
      </c>
      <c r="F3659" s="4">
        <v>4141.88</v>
      </c>
      <c r="G3659" s="5"/>
      <c r="H3659" s="6">
        <v>2</v>
      </c>
    </row>
    <row r="3660" spans="1:8" x14ac:dyDescent="0.2">
      <c r="A3660" s="10" t="s">
        <v>5924</v>
      </c>
      <c r="B3660" s="10" t="s">
        <v>5922</v>
      </c>
      <c r="C3660" s="10" t="s">
        <v>1385</v>
      </c>
      <c r="D3660" s="4">
        <v>2070.94</v>
      </c>
      <c r="E3660" s="3">
        <v>3</v>
      </c>
      <c r="F3660" s="4">
        <v>6212.82</v>
      </c>
      <c r="G3660" s="5"/>
      <c r="H3660" s="6">
        <v>3</v>
      </c>
    </row>
    <row r="3661" spans="1:8" x14ac:dyDescent="0.2">
      <c r="A3661" s="10" t="s">
        <v>5925</v>
      </c>
      <c r="B3661" s="10" t="s">
        <v>5922</v>
      </c>
      <c r="C3661" s="10" t="s">
        <v>1693</v>
      </c>
      <c r="D3661" s="4">
        <v>2070.94</v>
      </c>
      <c r="E3661" s="3">
        <v>2</v>
      </c>
      <c r="F3661" s="4">
        <v>4141.88</v>
      </c>
      <c r="G3661" s="5"/>
      <c r="H3661" s="6">
        <v>2</v>
      </c>
    </row>
    <row r="3662" spans="1:8" x14ac:dyDescent="0.2">
      <c r="A3662" s="10" t="s">
        <v>5926</v>
      </c>
      <c r="B3662" s="10" t="s">
        <v>5922</v>
      </c>
      <c r="C3662" s="10" t="s">
        <v>493</v>
      </c>
      <c r="D3662" s="4">
        <v>2070.94</v>
      </c>
      <c r="E3662" s="3">
        <v>2</v>
      </c>
      <c r="F3662" s="4">
        <v>4141.88</v>
      </c>
      <c r="G3662" s="5"/>
      <c r="H3662" s="6">
        <v>2</v>
      </c>
    </row>
    <row r="3663" spans="1:8" x14ac:dyDescent="0.2">
      <c r="A3663" s="10" t="s">
        <v>5927</v>
      </c>
      <c r="B3663" s="10" t="s">
        <v>5922</v>
      </c>
      <c r="C3663" s="10" t="s">
        <v>1745</v>
      </c>
      <c r="D3663" s="4">
        <v>2070.94</v>
      </c>
      <c r="E3663" s="3">
        <v>1</v>
      </c>
      <c r="F3663" s="4">
        <v>2070.94</v>
      </c>
      <c r="G3663" s="5"/>
      <c r="H3663" s="6">
        <v>1</v>
      </c>
    </row>
    <row r="3664" spans="1:8" x14ac:dyDescent="0.2">
      <c r="A3664" s="10" t="s">
        <v>5928</v>
      </c>
      <c r="B3664" s="10" t="s">
        <v>5929</v>
      </c>
      <c r="C3664" s="10" t="s">
        <v>1693</v>
      </c>
      <c r="D3664" s="4">
        <v>2070.94</v>
      </c>
      <c r="E3664" s="3">
        <v>1</v>
      </c>
      <c r="F3664" s="4">
        <v>2070.94</v>
      </c>
      <c r="G3664" s="5"/>
      <c r="H3664" s="6">
        <v>1</v>
      </c>
    </row>
    <row r="3665" spans="1:8" x14ac:dyDescent="0.2">
      <c r="A3665" s="10" t="s">
        <v>5930</v>
      </c>
      <c r="B3665" s="10" t="s">
        <v>5931</v>
      </c>
      <c r="C3665" s="10" t="s">
        <v>491</v>
      </c>
      <c r="D3665" s="4">
        <v>2070.94</v>
      </c>
      <c r="E3665" s="3">
        <v>1</v>
      </c>
      <c r="F3665" s="4">
        <v>2070.94</v>
      </c>
      <c r="G3665" s="5"/>
      <c r="H3665" s="6">
        <v>1</v>
      </c>
    </row>
    <row r="3666" spans="1:8" x14ac:dyDescent="0.2">
      <c r="A3666" s="10" t="s">
        <v>5932</v>
      </c>
      <c r="B3666" s="10" t="s">
        <v>5931</v>
      </c>
      <c r="C3666" s="10" t="s">
        <v>1385</v>
      </c>
      <c r="D3666" s="4">
        <v>2070.94</v>
      </c>
      <c r="E3666" s="3">
        <v>1</v>
      </c>
      <c r="F3666" s="4">
        <v>2070.94</v>
      </c>
      <c r="G3666" s="5"/>
      <c r="H3666" s="6">
        <v>1</v>
      </c>
    </row>
    <row r="3667" spans="1:8" x14ac:dyDescent="0.2">
      <c r="A3667" s="10" t="s">
        <v>5933</v>
      </c>
      <c r="B3667" s="10" t="s">
        <v>5931</v>
      </c>
      <c r="C3667" s="10" t="s">
        <v>493</v>
      </c>
      <c r="D3667" s="4">
        <v>2070.94</v>
      </c>
      <c r="E3667" s="3">
        <v>1</v>
      </c>
      <c r="F3667" s="4">
        <v>2070.94</v>
      </c>
      <c r="G3667" s="5"/>
      <c r="H3667" s="6">
        <v>1</v>
      </c>
    </row>
    <row r="3668" spans="1:8" x14ac:dyDescent="0.2">
      <c r="A3668" s="10" t="s">
        <v>5934</v>
      </c>
      <c r="B3668" s="10" t="s">
        <v>5931</v>
      </c>
      <c r="C3668" s="10" t="s">
        <v>2486</v>
      </c>
      <c r="D3668" s="4">
        <v>2070.94</v>
      </c>
      <c r="E3668" s="3">
        <v>2</v>
      </c>
      <c r="F3668" s="4">
        <v>4141.88</v>
      </c>
      <c r="G3668" s="5"/>
      <c r="H3668" s="6">
        <v>2</v>
      </c>
    </row>
    <row r="3669" spans="1:8" x14ac:dyDescent="0.2">
      <c r="A3669" s="10" t="s">
        <v>5935</v>
      </c>
      <c r="B3669" s="10" t="s">
        <v>5936</v>
      </c>
      <c r="C3669" s="10" t="s">
        <v>1377</v>
      </c>
      <c r="D3669" s="4">
        <v>2070.94</v>
      </c>
      <c r="E3669" s="3">
        <v>2</v>
      </c>
      <c r="F3669" s="4">
        <v>4141.88</v>
      </c>
      <c r="G3669" s="5"/>
      <c r="H3669" s="6">
        <v>2</v>
      </c>
    </row>
    <row r="3670" spans="1:8" x14ac:dyDescent="0.2">
      <c r="A3670" s="10" t="s">
        <v>5937</v>
      </c>
      <c r="B3670" s="10" t="s">
        <v>5936</v>
      </c>
      <c r="C3670" s="10" t="s">
        <v>491</v>
      </c>
      <c r="D3670" s="4">
        <v>2070.94</v>
      </c>
      <c r="E3670" s="3">
        <v>3</v>
      </c>
      <c r="F3670" s="4">
        <v>6212.82</v>
      </c>
      <c r="G3670" s="5"/>
      <c r="H3670" s="6">
        <v>3</v>
      </c>
    </row>
    <row r="3671" spans="1:8" x14ac:dyDescent="0.2">
      <c r="A3671" s="10" t="s">
        <v>5938</v>
      </c>
      <c r="B3671" s="10" t="s">
        <v>5936</v>
      </c>
      <c r="C3671" s="10" t="s">
        <v>934</v>
      </c>
      <c r="D3671" s="4">
        <v>2070.94</v>
      </c>
      <c r="E3671" s="3">
        <v>1</v>
      </c>
      <c r="F3671" s="4">
        <v>2070.94</v>
      </c>
      <c r="G3671" s="5"/>
      <c r="H3671" s="6">
        <v>1</v>
      </c>
    </row>
    <row r="3672" spans="1:8" x14ac:dyDescent="0.2">
      <c r="A3672" s="10" t="s">
        <v>5939</v>
      </c>
      <c r="B3672" s="10" t="s">
        <v>5936</v>
      </c>
      <c r="C3672" s="10" t="s">
        <v>1385</v>
      </c>
      <c r="D3672" s="4">
        <v>2070.94</v>
      </c>
      <c r="E3672" s="3">
        <v>6</v>
      </c>
      <c r="F3672" s="4">
        <v>12425.64</v>
      </c>
      <c r="G3672" s="5"/>
      <c r="H3672" s="6">
        <v>6</v>
      </c>
    </row>
    <row r="3673" spans="1:8" x14ac:dyDescent="0.2">
      <c r="A3673" s="10" t="s">
        <v>5940</v>
      </c>
      <c r="B3673" s="10" t="s">
        <v>5936</v>
      </c>
      <c r="C3673" s="10" t="s">
        <v>1693</v>
      </c>
      <c r="D3673" s="4">
        <v>2070.94</v>
      </c>
      <c r="E3673" s="3">
        <v>1</v>
      </c>
      <c r="F3673" s="4">
        <v>2070.94</v>
      </c>
      <c r="G3673" s="5"/>
      <c r="H3673" s="6">
        <v>1</v>
      </c>
    </row>
    <row r="3674" spans="1:8" x14ac:dyDescent="0.2">
      <c r="A3674" s="10" t="s">
        <v>5941</v>
      </c>
      <c r="B3674" s="10" t="s">
        <v>5936</v>
      </c>
      <c r="C3674" s="10" t="s">
        <v>493</v>
      </c>
      <c r="D3674" s="4">
        <v>2070.94</v>
      </c>
      <c r="E3674" s="3">
        <v>3</v>
      </c>
      <c r="F3674" s="4">
        <v>6212.82</v>
      </c>
      <c r="G3674" s="5"/>
      <c r="H3674" s="6">
        <v>3</v>
      </c>
    </row>
    <row r="3675" spans="1:8" x14ac:dyDescent="0.2">
      <c r="A3675" s="10" t="s">
        <v>5942</v>
      </c>
      <c r="B3675" s="10" t="s">
        <v>5936</v>
      </c>
      <c r="C3675" s="10" t="s">
        <v>1745</v>
      </c>
      <c r="D3675" s="4">
        <v>2070.94</v>
      </c>
      <c r="E3675" s="3">
        <v>1</v>
      </c>
      <c r="F3675" s="4">
        <v>2070.94</v>
      </c>
      <c r="G3675" s="5"/>
      <c r="H3675" s="6">
        <v>1</v>
      </c>
    </row>
    <row r="3676" spans="1:8" x14ac:dyDescent="0.2">
      <c r="A3676" s="10" t="s">
        <v>5943</v>
      </c>
      <c r="B3676" s="10" t="s">
        <v>5936</v>
      </c>
      <c r="C3676" s="10" t="s">
        <v>2486</v>
      </c>
      <c r="D3676" s="4">
        <v>2070.94</v>
      </c>
      <c r="E3676" s="3">
        <v>2</v>
      </c>
      <c r="F3676" s="4">
        <v>4141.88</v>
      </c>
      <c r="G3676" s="5"/>
      <c r="H3676" s="6">
        <v>2</v>
      </c>
    </row>
    <row r="3677" spans="1:8" x14ac:dyDescent="0.2">
      <c r="A3677" s="10" t="s">
        <v>5944</v>
      </c>
      <c r="B3677" s="10" t="s">
        <v>5945</v>
      </c>
      <c r="C3677" s="10" t="s">
        <v>1377</v>
      </c>
      <c r="D3677" s="4">
        <v>2070.94</v>
      </c>
      <c r="E3677" s="3">
        <v>2</v>
      </c>
      <c r="F3677" s="4">
        <v>4141.88</v>
      </c>
      <c r="G3677" s="5"/>
      <c r="H3677" s="6">
        <v>2</v>
      </c>
    </row>
    <row r="3678" spans="1:8" x14ac:dyDescent="0.2">
      <c r="A3678" s="10" t="s">
        <v>5946</v>
      </c>
      <c r="B3678" s="10" t="s">
        <v>5945</v>
      </c>
      <c r="C3678" s="10" t="s">
        <v>536</v>
      </c>
      <c r="D3678" s="4">
        <v>2070.94</v>
      </c>
      <c r="E3678" s="3">
        <v>1</v>
      </c>
      <c r="F3678" s="4">
        <v>2070.94</v>
      </c>
      <c r="G3678" s="5"/>
      <c r="H3678" s="6">
        <v>1</v>
      </c>
    </row>
    <row r="3679" spans="1:8" x14ac:dyDescent="0.2">
      <c r="A3679" s="10" t="s">
        <v>5947</v>
      </c>
      <c r="B3679" s="10" t="s">
        <v>5945</v>
      </c>
      <c r="C3679" s="10" t="s">
        <v>491</v>
      </c>
      <c r="D3679" s="4">
        <v>2070.94</v>
      </c>
      <c r="E3679" s="3">
        <v>1</v>
      </c>
      <c r="F3679" s="4">
        <v>2070.94</v>
      </c>
      <c r="G3679" s="5"/>
      <c r="H3679" s="6">
        <v>1</v>
      </c>
    </row>
    <row r="3680" spans="1:8" x14ac:dyDescent="0.2">
      <c r="A3680" s="10" t="s">
        <v>5948</v>
      </c>
      <c r="B3680" s="10" t="s">
        <v>5945</v>
      </c>
      <c r="C3680" s="10" t="s">
        <v>1385</v>
      </c>
      <c r="D3680" s="4">
        <v>2070.94</v>
      </c>
      <c r="E3680" s="3">
        <v>3</v>
      </c>
      <c r="F3680" s="4">
        <v>6212.82</v>
      </c>
      <c r="G3680" s="5"/>
      <c r="H3680" s="6">
        <v>3</v>
      </c>
    </row>
    <row r="3681" spans="1:8" x14ac:dyDescent="0.2">
      <c r="A3681" s="10" t="s">
        <v>5949</v>
      </c>
      <c r="B3681" s="10" t="s">
        <v>5945</v>
      </c>
      <c r="C3681" s="10" t="s">
        <v>1693</v>
      </c>
      <c r="D3681" s="4">
        <v>2070.94</v>
      </c>
      <c r="E3681" s="3">
        <v>1</v>
      </c>
      <c r="F3681" s="4">
        <v>2070.94</v>
      </c>
      <c r="G3681" s="5"/>
      <c r="H3681" s="6">
        <v>1</v>
      </c>
    </row>
    <row r="3682" spans="1:8" x14ac:dyDescent="0.2">
      <c r="A3682" s="10" t="s">
        <v>5950</v>
      </c>
      <c r="B3682" s="10" t="s">
        <v>5945</v>
      </c>
      <c r="C3682" s="10" t="s">
        <v>493</v>
      </c>
      <c r="D3682" s="4">
        <v>2070.94</v>
      </c>
      <c r="E3682" s="3">
        <v>2</v>
      </c>
      <c r="F3682" s="4">
        <v>4141.88</v>
      </c>
      <c r="G3682" s="5"/>
      <c r="H3682" s="6">
        <v>2</v>
      </c>
    </row>
    <row r="3683" spans="1:8" x14ac:dyDescent="0.2">
      <c r="A3683" s="10" t="s">
        <v>5951</v>
      </c>
      <c r="B3683" s="10" t="s">
        <v>5945</v>
      </c>
      <c r="C3683" s="10" t="s">
        <v>1745</v>
      </c>
      <c r="D3683" s="4">
        <v>2070.94</v>
      </c>
      <c r="E3683" s="3">
        <v>1</v>
      </c>
      <c r="F3683" s="4">
        <v>2070.94</v>
      </c>
      <c r="G3683" s="5"/>
      <c r="H3683" s="6">
        <v>1</v>
      </c>
    </row>
    <row r="3684" spans="1:8" x14ac:dyDescent="0.2">
      <c r="A3684" s="10" t="s">
        <v>5952</v>
      </c>
      <c r="B3684" s="10" t="s">
        <v>5945</v>
      </c>
      <c r="C3684" s="10" t="s">
        <v>2486</v>
      </c>
      <c r="D3684" s="4">
        <v>2070.94</v>
      </c>
      <c r="E3684" s="3">
        <v>1</v>
      </c>
      <c r="F3684" s="4">
        <v>2070.94</v>
      </c>
      <c r="G3684" s="5"/>
      <c r="H3684" s="6">
        <v>1</v>
      </c>
    </row>
    <row r="3685" spans="1:8" x14ac:dyDescent="0.2">
      <c r="A3685" s="10" t="s">
        <v>5953</v>
      </c>
      <c r="B3685" s="10" t="s">
        <v>5954</v>
      </c>
      <c r="C3685" s="10" t="s">
        <v>536</v>
      </c>
      <c r="D3685" s="4">
        <v>2070.94</v>
      </c>
      <c r="E3685" s="3">
        <v>1</v>
      </c>
      <c r="F3685" s="4">
        <v>2070.94</v>
      </c>
      <c r="G3685" s="5"/>
      <c r="H3685" s="6">
        <v>1</v>
      </c>
    </row>
    <row r="3686" spans="1:8" x14ac:dyDescent="0.2">
      <c r="A3686" s="10" t="s">
        <v>5955</v>
      </c>
      <c r="B3686" s="10" t="s">
        <v>5954</v>
      </c>
      <c r="C3686" s="10" t="s">
        <v>934</v>
      </c>
      <c r="D3686" s="4">
        <v>2070.94</v>
      </c>
      <c r="E3686" s="3">
        <v>1</v>
      </c>
      <c r="F3686" s="4">
        <v>2070.94</v>
      </c>
      <c r="G3686" s="5"/>
      <c r="H3686" s="6">
        <v>1</v>
      </c>
    </row>
    <row r="3687" spans="1:8" x14ac:dyDescent="0.2">
      <c r="A3687" s="10" t="s">
        <v>5956</v>
      </c>
      <c r="B3687" s="10" t="s">
        <v>5954</v>
      </c>
      <c r="C3687" s="10" t="s">
        <v>1385</v>
      </c>
      <c r="D3687" s="4">
        <v>2295.85</v>
      </c>
      <c r="E3687" s="3">
        <v>1</v>
      </c>
      <c r="F3687" s="4">
        <v>2295.85</v>
      </c>
      <c r="G3687" s="5"/>
      <c r="H3687" s="6">
        <v>1</v>
      </c>
    </row>
    <row r="3688" spans="1:8" x14ac:dyDescent="0.2">
      <c r="A3688" s="10" t="s">
        <v>5957</v>
      </c>
      <c r="B3688" s="10" t="s">
        <v>5954</v>
      </c>
      <c r="C3688" s="10" t="s">
        <v>1693</v>
      </c>
      <c r="D3688" s="4">
        <v>2070.94</v>
      </c>
      <c r="E3688" s="3">
        <v>1</v>
      </c>
      <c r="F3688" s="4">
        <v>2070.94</v>
      </c>
      <c r="G3688" s="5"/>
      <c r="H3688" s="6">
        <v>1</v>
      </c>
    </row>
    <row r="3689" spans="1:8" x14ac:dyDescent="0.2">
      <c r="A3689" s="10" t="s">
        <v>5958</v>
      </c>
      <c r="B3689" s="10" t="s">
        <v>5954</v>
      </c>
      <c r="C3689" s="10" t="s">
        <v>1745</v>
      </c>
      <c r="D3689" s="4">
        <v>2260.6999999999998</v>
      </c>
      <c r="E3689" s="3">
        <v>2</v>
      </c>
      <c r="F3689" s="7">
        <v>4521.3999999999996</v>
      </c>
      <c r="G3689" s="5"/>
      <c r="H3689" s="6">
        <v>2</v>
      </c>
    </row>
    <row r="3690" spans="1:8" x14ac:dyDescent="0.2">
      <c r="A3690" s="10" t="s">
        <v>5959</v>
      </c>
      <c r="B3690" s="10" t="s">
        <v>5960</v>
      </c>
      <c r="C3690" s="10" t="s">
        <v>536</v>
      </c>
      <c r="D3690" s="4">
        <v>2070.94</v>
      </c>
      <c r="E3690" s="3">
        <v>1</v>
      </c>
      <c r="F3690" s="4">
        <v>2070.94</v>
      </c>
      <c r="G3690" s="5"/>
      <c r="H3690" s="6">
        <v>1</v>
      </c>
    </row>
    <row r="3691" spans="1:8" x14ac:dyDescent="0.2">
      <c r="A3691" s="10" t="s">
        <v>5961</v>
      </c>
      <c r="B3691" s="10" t="s">
        <v>5960</v>
      </c>
      <c r="C3691" s="10" t="s">
        <v>491</v>
      </c>
      <c r="D3691" s="4">
        <v>2070.94</v>
      </c>
      <c r="E3691" s="3">
        <v>1</v>
      </c>
      <c r="F3691" s="4">
        <v>2070.94</v>
      </c>
      <c r="G3691" s="5"/>
      <c r="H3691" s="6">
        <v>1</v>
      </c>
    </row>
    <row r="3692" spans="1:8" x14ac:dyDescent="0.2">
      <c r="A3692" s="10" t="s">
        <v>5962</v>
      </c>
      <c r="B3692" s="10" t="s">
        <v>5960</v>
      </c>
      <c r="C3692" s="10" t="s">
        <v>1385</v>
      </c>
      <c r="D3692" s="4">
        <v>2070.94</v>
      </c>
      <c r="E3692" s="3">
        <v>2</v>
      </c>
      <c r="F3692" s="4">
        <v>4141.88</v>
      </c>
      <c r="G3692" s="5"/>
      <c r="H3692" s="6">
        <v>2</v>
      </c>
    </row>
    <row r="3693" spans="1:8" x14ac:dyDescent="0.2">
      <c r="A3693" s="10" t="s">
        <v>5963</v>
      </c>
      <c r="B3693" s="10" t="s">
        <v>5960</v>
      </c>
      <c r="C3693" s="10" t="s">
        <v>1745</v>
      </c>
      <c r="D3693" s="4">
        <v>2070.94</v>
      </c>
      <c r="E3693" s="3">
        <v>1</v>
      </c>
      <c r="F3693" s="4">
        <v>2070.94</v>
      </c>
      <c r="G3693" s="5"/>
      <c r="H3693" s="6">
        <v>1</v>
      </c>
    </row>
    <row r="3694" spans="1:8" x14ac:dyDescent="0.2">
      <c r="A3694" s="10" t="s">
        <v>5964</v>
      </c>
      <c r="B3694" s="10" t="s">
        <v>5965</v>
      </c>
      <c r="C3694" s="10" t="s">
        <v>491</v>
      </c>
      <c r="D3694" s="4">
        <v>2569.4699999999998</v>
      </c>
      <c r="E3694" s="3">
        <v>2</v>
      </c>
      <c r="F3694" s="4">
        <v>5138.9399999999996</v>
      </c>
      <c r="G3694" s="5"/>
      <c r="H3694" s="6">
        <v>2</v>
      </c>
    </row>
    <row r="3695" spans="1:8" x14ac:dyDescent="0.2">
      <c r="A3695" s="10" t="s">
        <v>5966</v>
      </c>
      <c r="B3695" s="10" t="s">
        <v>5965</v>
      </c>
      <c r="C3695" s="10" t="s">
        <v>934</v>
      </c>
      <c r="D3695" s="4">
        <v>2569.4699999999998</v>
      </c>
      <c r="E3695" s="3">
        <v>2</v>
      </c>
      <c r="F3695" s="4">
        <v>5138.9399999999996</v>
      </c>
      <c r="G3695" s="5"/>
      <c r="H3695" s="6">
        <v>2</v>
      </c>
    </row>
    <row r="3696" spans="1:8" x14ac:dyDescent="0.2">
      <c r="A3696" s="10" t="s">
        <v>5967</v>
      </c>
      <c r="B3696" s="10" t="s">
        <v>5965</v>
      </c>
      <c r="C3696" s="10" t="s">
        <v>1385</v>
      </c>
      <c r="D3696" s="4">
        <v>2569.4699999999998</v>
      </c>
      <c r="E3696" s="3">
        <v>4</v>
      </c>
      <c r="F3696" s="4">
        <v>10277.879999999999</v>
      </c>
      <c r="G3696" s="5"/>
      <c r="H3696" s="6">
        <v>4</v>
      </c>
    </row>
    <row r="3697" spans="1:8" x14ac:dyDescent="0.2">
      <c r="A3697" s="10" t="s">
        <v>5968</v>
      </c>
      <c r="B3697" s="10" t="s">
        <v>5965</v>
      </c>
      <c r="C3697" s="10" t="s">
        <v>1693</v>
      </c>
      <c r="D3697" s="4">
        <v>2569.4699999999998</v>
      </c>
      <c r="E3697" s="3">
        <v>2</v>
      </c>
      <c r="F3697" s="4">
        <v>5138.9399999999996</v>
      </c>
      <c r="G3697" s="5"/>
      <c r="H3697" s="6">
        <v>2</v>
      </c>
    </row>
    <row r="3698" spans="1:8" x14ac:dyDescent="0.2">
      <c r="A3698" s="10" t="s">
        <v>5969</v>
      </c>
      <c r="B3698" s="10" t="s">
        <v>5965</v>
      </c>
      <c r="C3698" s="10" t="s">
        <v>493</v>
      </c>
      <c r="D3698" s="4">
        <v>2569.4699999999998</v>
      </c>
      <c r="E3698" s="3">
        <v>2</v>
      </c>
      <c r="F3698" s="4">
        <v>5138.9399999999996</v>
      </c>
      <c r="G3698" s="5"/>
      <c r="H3698" s="6">
        <v>2</v>
      </c>
    </row>
    <row r="3699" spans="1:8" x14ac:dyDescent="0.2">
      <c r="A3699" s="10" t="s">
        <v>5970</v>
      </c>
      <c r="B3699" s="10" t="s">
        <v>5965</v>
      </c>
      <c r="C3699" s="10" t="s">
        <v>1745</v>
      </c>
      <c r="D3699" s="4">
        <v>2569.4699999999998</v>
      </c>
      <c r="E3699" s="3">
        <v>2</v>
      </c>
      <c r="F3699" s="4">
        <v>5138.9399999999996</v>
      </c>
      <c r="G3699" s="5"/>
      <c r="H3699" s="6">
        <v>2</v>
      </c>
    </row>
    <row r="3700" spans="1:8" x14ac:dyDescent="0.2">
      <c r="A3700" s="10" t="s">
        <v>5971</v>
      </c>
      <c r="B3700" s="10" t="s">
        <v>5972</v>
      </c>
      <c r="C3700" s="10" t="s">
        <v>1693</v>
      </c>
      <c r="D3700" s="4">
        <v>2260.6999999999998</v>
      </c>
      <c r="E3700" s="3">
        <v>2</v>
      </c>
      <c r="F3700" s="7">
        <v>4521.3999999999996</v>
      </c>
      <c r="G3700" s="5"/>
      <c r="H3700" s="6">
        <v>2</v>
      </c>
    </row>
    <row r="3701" spans="1:8" x14ac:dyDescent="0.2">
      <c r="A3701" s="10" t="s">
        <v>5973</v>
      </c>
      <c r="B3701" s="10" t="s">
        <v>5972</v>
      </c>
      <c r="C3701" s="10" t="s">
        <v>493</v>
      </c>
      <c r="D3701" s="4">
        <v>2260.6999999999998</v>
      </c>
      <c r="E3701" s="3">
        <v>2</v>
      </c>
      <c r="F3701" s="7">
        <v>4521.3999999999996</v>
      </c>
      <c r="G3701" s="5"/>
      <c r="H3701" s="6">
        <v>2</v>
      </c>
    </row>
    <row r="3702" spans="1:8" x14ac:dyDescent="0.2">
      <c r="A3702" s="10" t="s">
        <v>5974</v>
      </c>
      <c r="B3702" s="10" t="s">
        <v>5975</v>
      </c>
      <c r="C3702" s="10" t="s">
        <v>1385</v>
      </c>
      <c r="D3702" s="4">
        <v>2569.4699999999998</v>
      </c>
      <c r="E3702" s="3">
        <v>3</v>
      </c>
      <c r="F3702" s="4">
        <v>7708.41</v>
      </c>
      <c r="G3702" s="5"/>
      <c r="H3702" s="6">
        <v>3</v>
      </c>
    </row>
    <row r="3703" spans="1:8" x14ac:dyDescent="0.2">
      <c r="A3703" s="10" t="s">
        <v>5976</v>
      </c>
      <c r="B3703" s="10" t="s">
        <v>5977</v>
      </c>
      <c r="C3703" s="10" t="s">
        <v>1385</v>
      </c>
      <c r="D3703" s="4">
        <v>2179.7399999999998</v>
      </c>
      <c r="E3703" s="3">
        <v>1</v>
      </c>
      <c r="F3703" s="4">
        <v>2179.7399999999998</v>
      </c>
      <c r="G3703" s="5"/>
      <c r="H3703" s="6">
        <v>1</v>
      </c>
    </row>
    <row r="3704" spans="1:8" x14ac:dyDescent="0.2">
      <c r="A3704" s="10" t="s">
        <v>5978</v>
      </c>
      <c r="B3704" s="10" t="s">
        <v>5977</v>
      </c>
      <c r="C3704" s="10" t="s">
        <v>493</v>
      </c>
      <c r="D3704" s="4">
        <v>2179.7399999999998</v>
      </c>
      <c r="E3704" s="3">
        <v>2</v>
      </c>
      <c r="F3704" s="4">
        <v>4359.4799999999996</v>
      </c>
      <c r="G3704" s="5"/>
      <c r="H3704" s="6">
        <v>2</v>
      </c>
    </row>
    <row r="3705" spans="1:8" x14ac:dyDescent="0.2">
      <c r="A3705" s="10" t="s">
        <v>5979</v>
      </c>
      <c r="B3705" s="10" t="s">
        <v>5980</v>
      </c>
      <c r="C3705" s="10" t="s">
        <v>1385</v>
      </c>
      <c r="D3705" s="4">
        <v>1661.55</v>
      </c>
      <c r="E3705" s="3">
        <v>1</v>
      </c>
      <c r="F3705" s="4">
        <v>1661.55</v>
      </c>
      <c r="G3705" s="5"/>
      <c r="H3705" s="6">
        <v>1</v>
      </c>
    </row>
    <row r="3706" spans="1:8" x14ac:dyDescent="0.2">
      <c r="A3706" s="10" t="s">
        <v>5981</v>
      </c>
      <c r="B3706" s="10" t="s">
        <v>5982</v>
      </c>
      <c r="C3706" s="10" t="s">
        <v>1385</v>
      </c>
      <c r="D3706" s="4">
        <v>1661.55</v>
      </c>
      <c r="E3706" s="3">
        <v>2</v>
      </c>
      <c r="F3706" s="7">
        <v>3323.1</v>
      </c>
      <c r="G3706" s="5"/>
      <c r="H3706" s="6">
        <v>2</v>
      </c>
    </row>
    <row r="3707" spans="1:8" x14ac:dyDescent="0.2">
      <c r="A3707" s="10" t="s">
        <v>5983</v>
      </c>
      <c r="B3707" s="10" t="s">
        <v>5984</v>
      </c>
      <c r="C3707" s="10" t="s">
        <v>493</v>
      </c>
      <c r="D3707" s="4">
        <v>2179.75</v>
      </c>
      <c r="E3707" s="3">
        <v>1</v>
      </c>
      <c r="F3707" s="4">
        <v>2179.75</v>
      </c>
      <c r="G3707" s="5"/>
      <c r="H3707" s="6">
        <v>1</v>
      </c>
    </row>
    <row r="3708" spans="1:8" x14ac:dyDescent="0.2">
      <c r="A3708" s="10" t="s">
        <v>5985</v>
      </c>
      <c r="B3708" s="10" t="s">
        <v>5984</v>
      </c>
      <c r="C3708" s="10" t="s">
        <v>2486</v>
      </c>
      <c r="D3708" s="4">
        <v>2179.7399999999998</v>
      </c>
      <c r="E3708" s="3">
        <v>1</v>
      </c>
      <c r="F3708" s="4">
        <v>2179.7399999999998</v>
      </c>
      <c r="G3708" s="5"/>
      <c r="H3708" s="6">
        <v>1</v>
      </c>
    </row>
    <row r="3709" spans="1:8" x14ac:dyDescent="0.2">
      <c r="A3709" s="10" t="s">
        <v>5986</v>
      </c>
      <c r="B3709" s="10" t="s">
        <v>5987</v>
      </c>
      <c r="C3709" s="10" t="s">
        <v>1377</v>
      </c>
      <c r="D3709" s="4">
        <v>2042.1</v>
      </c>
      <c r="E3709" s="3">
        <v>1</v>
      </c>
      <c r="F3709" s="7">
        <v>2042.1</v>
      </c>
      <c r="G3709" s="5"/>
      <c r="H3709" s="6">
        <v>1</v>
      </c>
    </row>
    <row r="3710" spans="1:8" x14ac:dyDescent="0.2">
      <c r="A3710" s="10" t="s">
        <v>5988</v>
      </c>
      <c r="B3710" s="10" t="s">
        <v>5987</v>
      </c>
      <c r="C3710" s="10" t="s">
        <v>491</v>
      </c>
      <c r="D3710" s="4">
        <v>2042.1</v>
      </c>
      <c r="E3710" s="3">
        <v>4</v>
      </c>
      <c r="F3710" s="7">
        <v>8168.4</v>
      </c>
      <c r="G3710" s="5"/>
      <c r="H3710" s="6">
        <v>4</v>
      </c>
    </row>
    <row r="3711" spans="1:8" x14ac:dyDescent="0.2">
      <c r="A3711" s="10" t="s">
        <v>5989</v>
      </c>
      <c r="B3711" s="10" t="s">
        <v>5987</v>
      </c>
      <c r="C3711" s="10" t="s">
        <v>1385</v>
      </c>
      <c r="D3711" s="4">
        <v>2042.1</v>
      </c>
      <c r="E3711" s="3">
        <v>5</v>
      </c>
      <c r="F3711" s="7">
        <v>10210.5</v>
      </c>
      <c r="G3711" s="5"/>
      <c r="H3711" s="6">
        <v>5</v>
      </c>
    </row>
    <row r="3712" spans="1:8" x14ac:dyDescent="0.2">
      <c r="A3712" s="10" t="s">
        <v>5990</v>
      </c>
      <c r="B3712" s="10" t="s">
        <v>5987</v>
      </c>
      <c r="C3712" s="10" t="s">
        <v>493</v>
      </c>
      <c r="D3712" s="4">
        <v>2042.1</v>
      </c>
      <c r="E3712" s="3">
        <v>2</v>
      </c>
      <c r="F3712" s="7">
        <v>4084.2</v>
      </c>
      <c r="G3712" s="5"/>
      <c r="H3712" s="6">
        <v>2</v>
      </c>
    </row>
    <row r="3713" spans="1:8" x14ac:dyDescent="0.2">
      <c r="A3713" s="10" t="s">
        <v>5991</v>
      </c>
      <c r="B3713" s="10" t="s">
        <v>5987</v>
      </c>
      <c r="C3713" s="10" t="s">
        <v>2486</v>
      </c>
      <c r="D3713" s="4">
        <v>2042.1</v>
      </c>
      <c r="E3713" s="3">
        <v>2</v>
      </c>
      <c r="F3713" s="7">
        <v>4084.2</v>
      </c>
      <c r="G3713" s="5"/>
      <c r="H3713" s="6">
        <v>2</v>
      </c>
    </row>
    <row r="3714" spans="1:8" x14ac:dyDescent="0.2">
      <c r="A3714" s="10" t="s">
        <v>5992</v>
      </c>
      <c r="B3714" s="10" t="s">
        <v>5993</v>
      </c>
      <c r="C3714" s="10" t="s">
        <v>491</v>
      </c>
      <c r="D3714" s="4">
        <v>1821.52</v>
      </c>
      <c r="E3714" s="3">
        <v>1</v>
      </c>
      <c r="F3714" s="4">
        <v>1821.52</v>
      </c>
      <c r="G3714" s="5"/>
      <c r="H3714" s="6">
        <v>1</v>
      </c>
    </row>
    <row r="3715" spans="1:8" x14ac:dyDescent="0.2">
      <c r="A3715" s="10" t="s">
        <v>5994</v>
      </c>
      <c r="B3715" s="10" t="s">
        <v>5993</v>
      </c>
      <c r="C3715" s="10" t="s">
        <v>493</v>
      </c>
      <c r="D3715" s="4">
        <v>1821.52</v>
      </c>
      <c r="E3715" s="3">
        <v>1</v>
      </c>
      <c r="F3715" s="4">
        <v>1821.52</v>
      </c>
      <c r="G3715" s="5"/>
      <c r="H3715" s="6">
        <v>1</v>
      </c>
    </row>
    <row r="3716" spans="1:8" x14ac:dyDescent="0.2">
      <c r="A3716" s="10" t="s">
        <v>5995</v>
      </c>
      <c r="B3716" s="10" t="s">
        <v>5996</v>
      </c>
      <c r="C3716" s="10" t="s">
        <v>491</v>
      </c>
      <c r="D3716" s="4">
        <v>1821.52</v>
      </c>
      <c r="E3716" s="3">
        <v>2</v>
      </c>
      <c r="F3716" s="4">
        <v>3643.04</v>
      </c>
      <c r="G3716" s="5"/>
      <c r="H3716" s="6">
        <v>2</v>
      </c>
    </row>
    <row r="3717" spans="1:8" x14ac:dyDescent="0.2">
      <c r="A3717" s="10" t="s">
        <v>5997</v>
      </c>
      <c r="B3717" s="10" t="s">
        <v>5996</v>
      </c>
      <c r="C3717" s="10" t="s">
        <v>1385</v>
      </c>
      <c r="D3717" s="4">
        <v>1821.52</v>
      </c>
      <c r="E3717" s="3">
        <v>1</v>
      </c>
      <c r="F3717" s="4">
        <v>1821.52</v>
      </c>
      <c r="G3717" s="5"/>
      <c r="H3717" s="6">
        <v>1</v>
      </c>
    </row>
    <row r="3718" spans="1:8" x14ac:dyDescent="0.2">
      <c r="A3718" s="10" t="s">
        <v>5998</v>
      </c>
      <c r="B3718" s="10" t="s">
        <v>5999</v>
      </c>
      <c r="C3718" s="10" t="s">
        <v>491</v>
      </c>
      <c r="D3718" s="4">
        <v>1966.43</v>
      </c>
      <c r="E3718" s="3">
        <v>3</v>
      </c>
      <c r="F3718" s="4">
        <v>5899.29</v>
      </c>
      <c r="G3718" s="5"/>
      <c r="H3718" s="6">
        <v>3</v>
      </c>
    </row>
    <row r="3719" spans="1:8" x14ac:dyDescent="0.2">
      <c r="A3719" s="10" t="s">
        <v>6000</v>
      </c>
      <c r="B3719" s="10" t="s">
        <v>6001</v>
      </c>
      <c r="C3719" s="10" t="s">
        <v>1377</v>
      </c>
      <c r="D3719" s="4">
        <v>2144.67</v>
      </c>
      <c r="E3719" s="3">
        <v>1</v>
      </c>
      <c r="F3719" s="4">
        <v>2144.67</v>
      </c>
      <c r="G3719" s="5"/>
      <c r="H3719" s="6">
        <v>1</v>
      </c>
    </row>
    <row r="3720" spans="1:8" x14ac:dyDescent="0.2">
      <c r="A3720" s="10" t="s">
        <v>6002</v>
      </c>
      <c r="B3720" s="10" t="s">
        <v>6001</v>
      </c>
      <c r="C3720" s="10" t="s">
        <v>491</v>
      </c>
      <c r="D3720" s="4">
        <v>2144.67</v>
      </c>
      <c r="E3720" s="3">
        <v>1</v>
      </c>
      <c r="F3720" s="4">
        <v>2144.67</v>
      </c>
      <c r="G3720" s="5"/>
      <c r="H3720" s="6">
        <v>1</v>
      </c>
    </row>
    <row r="3721" spans="1:8" x14ac:dyDescent="0.2">
      <c r="A3721" s="10" t="s">
        <v>6003</v>
      </c>
      <c r="B3721" s="10" t="s">
        <v>6001</v>
      </c>
      <c r="C3721" s="10" t="s">
        <v>1385</v>
      </c>
      <c r="D3721" s="4">
        <v>2144.67</v>
      </c>
      <c r="E3721" s="3">
        <v>3</v>
      </c>
      <c r="F3721" s="4">
        <v>6434.01</v>
      </c>
      <c r="G3721" s="5"/>
      <c r="H3721" s="6">
        <v>3</v>
      </c>
    </row>
    <row r="3722" spans="1:8" x14ac:dyDescent="0.2">
      <c r="A3722" s="10" t="s">
        <v>6004</v>
      </c>
      <c r="B3722" s="10" t="s">
        <v>6001</v>
      </c>
      <c r="C3722" s="10" t="s">
        <v>493</v>
      </c>
      <c r="D3722" s="4">
        <v>2144.67</v>
      </c>
      <c r="E3722" s="3">
        <v>1</v>
      </c>
      <c r="F3722" s="4">
        <v>2144.67</v>
      </c>
      <c r="G3722" s="5"/>
      <c r="H3722" s="6">
        <v>1</v>
      </c>
    </row>
    <row r="3723" spans="1:8" x14ac:dyDescent="0.2">
      <c r="A3723" s="10" t="s">
        <v>6005</v>
      </c>
      <c r="B3723" s="10" t="s">
        <v>6001</v>
      </c>
      <c r="C3723" s="10" t="s">
        <v>2486</v>
      </c>
      <c r="D3723" s="4">
        <v>2144.67</v>
      </c>
      <c r="E3723" s="3">
        <v>1</v>
      </c>
      <c r="F3723" s="4">
        <v>2144.67</v>
      </c>
      <c r="G3723" s="5"/>
      <c r="H3723" s="6">
        <v>1</v>
      </c>
    </row>
    <row r="3724" spans="1:8" x14ac:dyDescent="0.2">
      <c r="A3724" s="10" t="s">
        <v>6006</v>
      </c>
      <c r="B3724" s="10" t="s">
        <v>6007</v>
      </c>
      <c r="C3724" s="10" t="s">
        <v>1385</v>
      </c>
      <c r="D3724" s="4">
        <v>2144.67</v>
      </c>
      <c r="E3724" s="3">
        <v>1</v>
      </c>
      <c r="F3724" s="4">
        <v>2144.67</v>
      </c>
      <c r="G3724" s="5"/>
      <c r="H3724" s="6">
        <v>1</v>
      </c>
    </row>
    <row r="3725" spans="1:8" x14ac:dyDescent="0.2">
      <c r="A3725" s="10" t="s">
        <v>6008</v>
      </c>
      <c r="B3725" s="10" t="s">
        <v>6007</v>
      </c>
      <c r="C3725" s="10" t="s">
        <v>2486</v>
      </c>
      <c r="D3725" s="4">
        <v>2144.67</v>
      </c>
      <c r="E3725" s="3">
        <v>1</v>
      </c>
      <c r="F3725" s="4">
        <v>2144.67</v>
      </c>
      <c r="G3725" s="5"/>
      <c r="H3725" s="6">
        <v>1</v>
      </c>
    </row>
    <row r="3726" spans="1:8" x14ac:dyDescent="0.2">
      <c r="A3726" s="10" t="s">
        <v>6009</v>
      </c>
      <c r="B3726" s="10" t="s">
        <v>6010</v>
      </c>
      <c r="C3726" s="10" t="s">
        <v>1385</v>
      </c>
      <c r="D3726" s="4">
        <v>3047.56</v>
      </c>
      <c r="E3726" s="3">
        <v>1</v>
      </c>
      <c r="F3726" s="4">
        <v>3047.56</v>
      </c>
      <c r="G3726" s="5"/>
      <c r="H3726" s="6">
        <v>1</v>
      </c>
    </row>
    <row r="3727" spans="1:8" x14ac:dyDescent="0.2">
      <c r="A3727" s="10" t="s">
        <v>6011</v>
      </c>
      <c r="B3727" s="10" t="s">
        <v>6010</v>
      </c>
      <c r="C3727" s="10" t="s">
        <v>493</v>
      </c>
      <c r="D3727" s="4">
        <v>3047.57</v>
      </c>
      <c r="E3727" s="3">
        <v>1</v>
      </c>
      <c r="F3727" s="4">
        <v>3047.57</v>
      </c>
      <c r="G3727" s="5"/>
      <c r="H3727" s="6">
        <v>1</v>
      </c>
    </row>
    <row r="3728" spans="1:8" x14ac:dyDescent="0.2">
      <c r="A3728" s="10" t="s">
        <v>6012</v>
      </c>
      <c r="B3728" s="10" t="s">
        <v>6013</v>
      </c>
      <c r="C3728" s="10" t="s">
        <v>1385</v>
      </c>
      <c r="D3728" s="4">
        <v>1643.08</v>
      </c>
      <c r="E3728" s="3">
        <v>1</v>
      </c>
      <c r="F3728" s="4">
        <v>1643.08</v>
      </c>
      <c r="G3728" s="5"/>
      <c r="H3728" s="6">
        <v>1</v>
      </c>
    </row>
    <row r="3729" spans="1:8" x14ac:dyDescent="0.2">
      <c r="A3729" s="10" t="s">
        <v>6014</v>
      </c>
      <c r="B3729" s="10" t="s">
        <v>6015</v>
      </c>
      <c r="C3729" s="10" t="s">
        <v>536</v>
      </c>
      <c r="D3729" s="4">
        <v>2036.31</v>
      </c>
      <c r="E3729" s="3">
        <v>1</v>
      </c>
      <c r="F3729" s="4">
        <v>2036.31</v>
      </c>
      <c r="G3729" s="5"/>
      <c r="H3729" s="6">
        <v>1</v>
      </c>
    </row>
    <row r="3730" spans="1:8" x14ac:dyDescent="0.2">
      <c r="A3730" s="10" t="s">
        <v>6016</v>
      </c>
      <c r="B3730" s="10" t="s">
        <v>6015</v>
      </c>
      <c r="C3730" s="10" t="s">
        <v>493</v>
      </c>
      <c r="D3730" s="4">
        <v>1929.48</v>
      </c>
      <c r="E3730" s="3">
        <v>1</v>
      </c>
      <c r="F3730" s="4">
        <v>1929.48</v>
      </c>
      <c r="G3730" s="5"/>
      <c r="H3730" s="6">
        <v>1</v>
      </c>
    </row>
    <row r="3731" spans="1:8" x14ac:dyDescent="0.2">
      <c r="A3731" s="10" t="s">
        <v>6017</v>
      </c>
      <c r="B3731" s="10" t="s">
        <v>6018</v>
      </c>
      <c r="C3731" s="10" t="s">
        <v>491</v>
      </c>
      <c r="D3731" s="4">
        <v>1953.39</v>
      </c>
      <c r="E3731" s="3">
        <v>1</v>
      </c>
      <c r="F3731" s="4">
        <v>1953.39</v>
      </c>
      <c r="G3731" s="5"/>
      <c r="H3731" s="6">
        <v>1</v>
      </c>
    </row>
    <row r="3732" spans="1:8" x14ac:dyDescent="0.2">
      <c r="A3732" s="10" t="s">
        <v>6019</v>
      </c>
      <c r="B3732" s="10" t="s">
        <v>6018</v>
      </c>
      <c r="C3732" s="10" t="s">
        <v>1385</v>
      </c>
      <c r="D3732" s="4">
        <v>1953.38</v>
      </c>
      <c r="E3732" s="3">
        <v>4</v>
      </c>
      <c r="F3732" s="4">
        <v>7813.52</v>
      </c>
      <c r="G3732" s="5"/>
      <c r="H3732" s="6">
        <v>4</v>
      </c>
    </row>
    <row r="3733" spans="1:8" x14ac:dyDescent="0.2">
      <c r="A3733" s="10" t="s">
        <v>6020</v>
      </c>
      <c r="B3733" s="10" t="s">
        <v>6021</v>
      </c>
      <c r="C3733" s="10" t="s">
        <v>1385</v>
      </c>
      <c r="D3733" s="4">
        <v>1398.92</v>
      </c>
      <c r="E3733" s="3">
        <v>1</v>
      </c>
      <c r="F3733" s="4">
        <v>1398.92</v>
      </c>
      <c r="G3733" s="5"/>
      <c r="H3733" s="6">
        <v>1</v>
      </c>
    </row>
    <row r="3734" spans="1:8" x14ac:dyDescent="0.2">
      <c r="A3734" s="10" t="s">
        <v>6022</v>
      </c>
      <c r="B3734" s="10" t="s">
        <v>6021</v>
      </c>
      <c r="C3734" s="10" t="s">
        <v>493</v>
      </c>
      <c r="D3734" s="4">
        <v>1398.92</v>
      </c>
      <c r="E3734" s="3">
        <v>1</v>
      </c>
      <c r="F3734" s="4">
        <v>1398.92</v>
      </c>
      <c r="G3734" s="5"/>
      <c r="H3734" s="6">
        <v>1</v>
      </c>
    </row>
    <row r="3735" spans="1:8" x14ac:dyDescent="0.2">
      <c r="A3735" s="10" t="s">
        <v>6023</v>
      </c>
      <c r="B3735" s="10" t="s">
        <v>6024</v>
      </c>
      <c r="C3735" s="10" t="s">
        <v>1377</v>
      </c>
      <c r="D3735" s="4">
        <v>1398.93</v>
      </c>
      <c r="E3735" s="3">
        <v>1</v>
      </c>
      <c r="F3735" s="4">
        <v>1398.93</v>
      </c>
      <c r="G3735" s="5"/>
      <c r="H3735" s="6">
        <v>1</v>
      </c>
    </row>
    <row r="3736" spans="1:8" x14ac:dyDescent="0.2">
      <c r="A3736" s="10" t="s">
        <v>6025</v>
      </c>
      <c r="B3736" s="10" t="s">
        <v>6024</v>
      </c>
      <c r="C3736" s="10" t="s">
        <v>491</v>
      </c>
      <c r="D3736" s="4">
        <v>1953.38</v>
      </c>
      <c r="E3736" s="3">
        <v>7</v>
      </c>
      <c r="F3736" s="4">
        <v>13673.66</v>
      </c>
      <c r="G3736" s="5"/>
      <c r="H3736" s="6">
        <v>7</v>
      </c>
    </row>
    <row r="3737" spans="1:8" x14ac:dyDescent="0.2">
      <c r="A3737" s="10" t="s">
        <v>6026</v>
      </c>
      <c r="B3737" s="10" t="s">
        <v>6024</v>
      </c>
      <c r="C3737" s="10" t="s">
        <v>934</v>
      </c>
      <c r="D3737" s="4">
        <v>1953.38</v>
      </c>
      <c r="E3737" s="3">
        <v>3</v>
      </c>
      <c r="F3737" s="4">
        <v>5860.14</v>
      </c>
      <c r="G3737" s="5"/>
      <c r="H3737" s="6">
        <v>3</v>
      </c>
    </row>
    <row r="3738" spans="1:8" x14ac:dyDescent="0.2">
      <c r="A3738" s="10" t="s">
        <v>6027</v>
      </c>
      <c r="B3738" s="10" t="s">
        <v>6024</v>
      </c>
      <c r="C3738" s="10" t="s">
        <v>1385</v>
      </c>
      <c r="D3738" s="4">
        <v>1953.38</v>
      </c>
      <c r="E3738" s="3">
        <v>11</v>
      </c>
      <c r="F3738" s="4">
        <v>21487.18</v>
      </c>
      <c r="G3738" s="5"/>
      <c r="H3738" s="6">
        <v>11</v>
      </c>
    </row>
    <row r="3739" spans="1:8" x14ac:dyDescent="0.2">
      <c r="A3739" s="10" t="s">
        <v>6028</v>
      </c>
      <c r="B3739" s="10" t="s">
        <v>6024</v>
      </c>
      <c r="C3739" s="10" t="s">
        <v>1693</v>
      </c>
      <c r="D3739" s="4">
        <v>1953.38</v>
      </c>
      <c r="E3739" s="3">
        <v>2</v>
      </c>
      <c r="F3739" s="4">
        <v>3906.76</v>
      </c>
      <c r="G3739" s="5"/>
      <c r="H3739" s="6">
        <v>2</v>
      </c>
    </row>
    <row r="3740" spans="1:8" x14ac:dyDescent="0.2">
      <c r="A3740" s="10" t="s">
        <v>6029</v>
      </c>
      <c r="B3740" s="10" t="s">
        <v>6024</v>
      </c>
      <c r="C3740" s="10" t="s">
        <v>493</v>
      </c>
      <c r="D3740" s="4">
        <v>1953.38</v>
      </c>
      <c r="E3740" s="3">
        <v>10</v>
      </c>
      <c r="F3740" s="7">
        <v>19533.8</v>
      </c>
      <c r="G3740" s="5"/>
      <c r="H3740" s="6">
        <v>10</v>
      </c>
    </row>
    <row r="3741" spans="1:8" x14ac:dyDescent="0.2">
      <c r="A3741" s="10" t="s">
        <v>6030</v>
      </c>
      <c r="B3741" s="10" t="s">
        <v>6024</v>
      </c>
      <c r="C3741" s="10" t="s">
        <v>1745</v>
      </c>
      <c r="D3741" s="4">
        <v>1953.39</v>
      </c>
      <c r="E3741" s="3">
        <v>2</v>
      </c>
      <c r="F3741" s="4">
        <v>3906.78</v>
      </c>
      <c r="G3741" s="5"/>
      <c r="H3741" s="6">
        <v>2</v>
      </c>
    </row>
    <row r="3742" spans="1:8" x14ac:dyDescent="0.2">
      <c r="A3742" s="10" t="s">
        <v>6031</v>
      </c>
      <c r="B3742" s="10" t="s">
        <v>6024</v>
      </c>
      <c r="C3742" s="10" t="s">
        <v>2486</v>
      </c>
      <c r="D3742" s="4">
        <v>1953.38</v>
      </c>
      <c r="E3742" s="3">
        <v>2</v>
      </c>
      <c r="F3742" s="4">
        <v>3906.76</v>
      </c>
      <c r="G3742" s="5"/>
      <c r="H3742" s="6">
        <v>2</v>
      </c>
    </row>
    <row r="3743" spans="1:8" x14ac:dyDescent="0.2">
      <c r="A3743" s="10" t="s">
        <v>6032</v>
      </c>
      <c r="B3743" s="10" t="s">
        <v>6033</v>
      </c>
      <c r="C3743" s="10" t="s">
        <v>536</v>
      </c>
      <c r="D3743" s="4">
        <v>1617.33</v>
      </c>
      <c r="E3743" s="3">
        <v>2</v>
      </c>
      <c r="F3743" s="4">
        <v>3234.66</v>
      </c>
      <c r="G3743" s="5"/>
      <c r="H3743" s="6">
        <v>2</v>
      </c>
    </row>
    <row r="3744" spans="1:8" x14ac:dyDescent="0.2">
      <c r="A3744" s="10" t="s">
        <v>6034</v>
      </c>
      <c r="B3744" s="10" t="s">
        <v>6033</v>
      </c>
      <c r="C3744" s="10" t="s">
        <v>491</v>
      </c>
      <c r="D3744" s="4">
        <v>1617.33</v>
      </c>
      <c r="E3744" s="3">
        <v>3</v>
      </c>
      <c r="F3744" s="4">
        <v>4851.99</v>
      </c>
      <c r="G3744" s="5"/>
      <c r="H3744" s="6">
        <v>3</v>
      </c>
    </row>
    <row r="3745" spans="1:8" x14ac:dyDescent="0.2">
      <c r="A3745" s="10" t="s">
        <v>6035</v>
      </c>
      <c r="B3745" s="10" t="s">
        <v>6033</v>
      </c>
      <c r="C3745" s="10" t="s">
        <v>1385</v>
      </c>
      <c r="D3745" s="4">
        <v>1617.33</v>
      </c>
      <c r="E3745" s="3">
        <v>5</v>
      </c>
      <c r="F3745" s="4">
        <v>8086.65</v>
      </c>
      <c r="G3745" s="5"/>
      <c r="H3745" s="6">
        <v>5</v>
      </c>
    </row>
    <row r="3746" spans="1:8" x14ac:dyDescent="0.2">
      <c r="A3746" s="10" t="s">
        <v>6036</v>
      </c>
      <c r="B3746" s="10" t="s">
        <v>6033</v>
      </c>
      <c r="C3746" s="10" t="s">
        <v>1693</v>
      </c>
      <c r="D3746" s="4">
        <v>1617.33</v>
      </c>
      <c r="E3746" s="3">
        <v>2</v>
      </c>
      <c r="F3746" s="4">
        <v>3234.66</v>
      </c>
      <c r="G3746" s="5"/>
      <c r="H3746" s="6">
        <v>2</v>
      </c>
    </row>
    <row r="3747" spans="1:8" x14ac:dyDescent="0.2">
      <c r="A3747" s="10" t="s">
        <v>6037</v>
      </c>
      <c r="B3747" s="10" t="s">
        <v>6038</v>
      </c>
      <c r="C3747" s="10" t="s">
        <v>536</v>
      </c>
      <c r="D3747" s="4">
        <v>1916.52</v>
      </c>
      <c r="E3747" s="3">
        <v>2</v>
      </c>
      <c r="F3747" s="4">
        <v>3833.04</v>
      </c>
      <c r="G3747" s="5"/>
      <c r="H3747" s="6">
        <v>2</v>
      </c>
    </row>
    <row r="3748" spans="1:8" x14ac:dyDescent="0.2">
      <c r="A3748" s="10" t="s">
        <v>6039</v>
      </c>
      <c r="B3748" s="10" t="s">
        <v>6038</v>
      </c>
      <c r="C3748" s="10" t="s">
        <v>491</v>
      </c>
      <c r="D3748" s="4">
        <v>1916.52</v>
      </c>
      <c r="E3748" s="3">
        <v>1</v>
      </c>
      <c r="F3748" s="4">
        <v>1916.52</v>
      </c>
      <c r="G3748" s="5"/>
      <c r="H3748" s="6">
        <v>1</v>
      </c>
    </row>
    <row r="3749" spans="1:8" x14ac:dyDescent="0.2">
      <c r="A3749" s="10" t="s">
        <v>6040</v>
      </c>
      <c r="B3749" s="10" t="s">
        <v>6038</v>
      </c>
      <c r="C3749" s="10" t="s">
        <v>1385</v>
      </c>
      <c r="D3749" s="4">
        <v>1916.52</v>
      </c>
      <c r="E3749" s="3">
        <v>2</v>
      </c>
      <c r="F3749" s="4">
        <v>3833.04</v>
      </c>
      <c r="G3749" s="5"/>
      <c r="H3749" s="6">
        <v>2</v>
      </c>
    </row>
    <row r="3750" spans="1:8" x14ac:dyDescent="0.2">
      <c r="A3750" s="10" t="s">
        <v>6041</v>
      </c>
      <c r="B3750" s="10" t="s">
        <v>6038</v>
      </c>
      <c r="C3750" s="10" t="s">
        <v>1693</v>
      </c>
      <c r="D3750" s="4">
        <v>1916.52</v>
      </c>
      <c r="E3750" s="3">
        <v>3</v>
      </c>
      <c r="F3750" s="4">
        <v>5749.56</v>
      </c>
      <c r="G3750" s="5"/>
      <c r="H3750" s="6">
        <v>3</v>
      </c>
    </row>
    <row r="3751" spans="1:8" x14ac:dyDescent="0.2">
      <c r="A3751" s="10" t="s">
        <v>6042</v>
      </c>
      <c r="B3751" s="10" t="s">
        <v>6038</v>
      </c>
      <c r="C3751" s="10" t="s">
        <v>493</v>
      </c>
      <c r="D3751" s="4">
        <v>1916.52</v>
      </c>
      <c r="E3751" s="3">
        <v>2</v>
      </c>
      <c r="F3751" s="4">
        <v>3833.04</v>
      </c>
      <c r="G3751" s="5"/>
      <c r="H3751" s="6">
        <v>2</v>
      </c>
    </row>
    <row r="3752" spans="1:8" x14ac:dyDescent="0.2">
      <c r="A3752" s="10" t="s">
        <v>6043</v>
      </c>
      <c r="B3752" s="10" t="s">
        <v>6044</v>
      </c>
      <c r="C3752" s="10" t="s">
        <v>1385</v>
      </c>
      <c r="D3752" s="4">
        <v>1661.55</v>
      </c>
      <c r="E3752" s="3">
        <v>1</v>
      </c>
      <c r="F3752" s="4">
        <v>1661.55</v>
      </c>
      <c r="G3752" s="5"/>
      <c r="H3752" s="6">
        <v>1</v>
      </c>
    </row>
    <row r="3753" spans="1:8" x14ac:dyDescent="0.2">
      <c r="A3753" s="10" t="s">
        <v>6045</v>
      </c>
      <c r="B3753" s="10" t="s">
        <v>6046</v>
      </c>
      <c r="C3753" s="10" t="s">
        <v>491</v>
      </c>
      <c r="D3753" s="4">
        <v>1661.55</v>
      </c>
      <c r="E3753" s="3">
        <v>2</v>
      </c>
      <c r="F3753" s="7">
        <v>3323.1</v>
      </c>
      <c r="G3753" s="5"/>
      <c r="H3753" s="6">
        <v>2</v>
      </c>
    </row>
    <row r="3754" spans="1:8" x14ac:dyDescent="0.2">
      <c r="A3754" s="10" t="s">
        <v>6047</v>
      </c>
      <c r="B3754" s="10" t="s">
        <v>6048</v>
      </c>
      <c r="C3754" s="10" t="s">
        <v>491</v>
      </c>
      <c r="D3754" s="4">
        <v>1738.44</v>
      </c>
      <c r="E3754" s="3">
        <v>4</v>
      </c>
      <c r="F3754" s="4">
        <v>6953.76</v>
      </c>
      <c r="G3754" s="5"/>
      <c r="H3754" s="6">
        <v>4</v>
      </c>
    </row>
    <row r="3755" spans="1:8" x14ac:dyDescent="0.2">
      <c r="A3755" s="10" t="s">
        <v>6049</v>
      </c>
      <c r="B3755" s="10" t="s">
        <v>6048</v>
      </c>
      <c r="C3755" s="10" t="s">
        <v>1385</v>
      </c>
      <c r="D3755" s="4">
        <v>1738.44</v>
      </c>
      <c r="E3755" s="3">
        <v>9</v>
      </c>
      <c r="F3755" s="4">
        <v>15645.96</v>
      </c>
      <c r="G3755" s="5"/>
      <c r="H3755" s="6">
        <v>9</v>
      </c>
    </row>
    <row r="3756" spans="1:8" x14ac:dyDescent="0.2">
      <c r="A3756" s="10" t="s">
        <v>6050</v>
      </c>
      <c r="B3756" s="10" t="s">
        <v>6048</v>
      </c>
      <c r="C3756" s="10" t="s">
        <v>493</v>
      </c>
      <c r="D3756" s="4">
        <v>1738.44</v>
      </c>
      <c r="E3756" s="3">
        <v>5</v>
      </c>
      <c r="F3756" s="7">
        <v>8692.2000000000007</v>
      </c>
      <c r="G3756" s="5"/>
      <c r="H3756" s="6">
        <v>5</v>
      </c>
    </row>
    <row r="3757" spans="1:8" x14ac:dyDescent="0.2">
      <c r="A3757" s="10" t="s">
        <v>6051</v>
      </c>
      <c r="B3757" s="10" t="s">
        <v>6048</v>
      </c>
      <c r="C3757" s="10" t="s">
        <v>2486</v>
      </c>
      <c r="D3757" s="4">
        <v>1738.44</v>
      </c>
      <c r="E3757" s="3">
        <v>2</v>
      </c>
      <c r="F3757" s="4">
        <v>3476.88</v>
      </c>
      <c r="G3757" s="5"/>
      <c r="H3757" s="6">
        <v>2</v>
      </c>
    </row>
    <row r="3758" spans="1:8" x14ac:dyDescent="0.2">
      <c r="A3758" s="10" t="s">
        <v>6052</v>
      </c>
      <c r="B3758" s="10" t="s">
        <v>6053</v>
      </c>
      <c r="C3758" s="10" t="s">
        <v>934</v>
      </c>
      <c r="D3758" s="4">
        <v>2718.49</v>
      </c>
      <c r="E3758" s="3">
        <v>1</v>
      </c>
      <c r="F3758" s="4">
        <v>2718.49</v>
      </c>
      <c r="G3758" s="5"/>
      <c r="H3758" s="6">
        <v>1</v>
      </c>
    </row>
    <row r="3759" spans="1:8" x14ac:dyDescent="0.2">
      <c r="A3759" s="10" t="s">
        <v>6054</v>
      </c>
      <c r="B3759" s="10" t="s">
        <v>6053</v>
      </c>
      <c r="C3759" s="10" t="s">
        <v>1693</v>
      </c>
      <c r="D3759" s="4">
        <v>2718.49</v>
      </c>
      <c r="E3759" s="3">
        <v>2</v>
      </c>
      <c r="F3759" s="4">
        <v>5436.98</v>
      </c>
      <c r="G3759" s="5"/>
      <c r="H3759" s="6">
        <v>2</v>
      </c>
    </row>
    <row r="3760" spans="1:8" x14ac:dyDescent="0.2">
      <c r="A3760" s="10" t="s">
        <v>6055</v>
      </c>
      <c r="B3760" s="10" t="s">
        <v>6056</v>
      </c>
      <c r="C3760" s="10" t="s">
        <v>491</v>
      </c>
      <c r="D3760" s="4">
        <v>1661.55</v>
      </c>
      <c r="E3760" s="3">
        <v>1</v>
      </c>
      <c r="F3760" s="4">
        <v>1661.55</v>
      </c>
      <c r="G3760" s="5"/>
      <c r="H3760" s="6">
        <v>1</v>
      </c>
    </row>
    <row r="3761" spans="1:8" x14ac:dyDescent="0.2">
      <c r="A3761" s="10" t="s">
        <v>6057</v>
      </c>
      <c r="B3761" s="10" t="s">
        <v>6056</v>
      </c>
      <c r="C3761" s="10" t="s">
        <v>1385</v>
      </c>
      <c r="D3761" s="4">
        <v>1661.55</v>
      </c>
      <c r="E3761" s="3">
        <v>1</v>
      </c>
      <c r="F3761" s="4">
        <v>1661.55</v>
      </c>
      <c r="G3761" s="5"/>
      <c r="H3761" s="6">
        <v>1</v>
      </c>
    </row>
    <row r="3762" spans="1:8" x14ac:dyDescent="0.2">
      <c r="A3762" s="10" t="s">
        <v>6058</v>
      </c>
      <c r="B3762" s="10" t="s">
        <v>6059</v>
      </c>
      <c r="C3762" s="10" t="s">
        <v>1377</v>
      </c>
      <c r="D3762" s="4">
        <v>2179.7399999999998</v>
      </c>
      <c r="E3762" s="3">
        <v>1</v>
      </c>
      <c r="F3762" s="4">
        <v>2179.7399999999998</v>
      </c>
      <c r="G3762" s="5"/>
      <c r="H3762" s="6">
        <v>1</v>
      </c>
    </row>
    <row r="3763" spans="1:8" x14ac:dyDescent="0.2">
      <c r="A3763" s="10" t="s">
        <v>6060</v>
      </c>
      <c r="B3763" s="10" t="s">
        <v>6059</v>
      </c>
      <c r="C3763" s="10" t="s">
        <v>491</v>
      </c>
      <c r="D3763" s="4">
        <v>2179.7399999999998</v>
      </c>
      <c r="E3763" s="3">
        <v>2</v>
      </c>
      <c r="F3763" s="4">
        <v>4359.4799999999996</v>
      </c>
      <c r="G3763" s="5"/>
      <c r="H3763" s="6">
        <v>2</v>
      </c>
    </row>
    <row r="3764" spans="1:8" x14ac:dyDescent="0.2">
      <c r="A3764" s="10" t="s">
        <v>6061</v>
      </c>
      <c r="B3764" s="10" t="s">
        <v>6059</v>
      </c>
      <c r="C3764" s="10" t="s">
        <v>1385</v>
      </c>
      <c r="D3764" s="4">
        <v>2179.7399999999998</v>
      </c>
      <c r="E3764" s="3">
        <v>1</v>
      </c>
      <c r="F3764" s="4">
        <v>2179.7399999999998</v>
      </c>
      <c r="G3764" s="5"/>
      <c r="H3764" s="6">
        <v>1</v>
      </c>
    </row>
    <row r="3765" spans="1:8" x14ac:dyDescent="0.2">
      <c r="A3765" s="10" t="s">
        <v>6062</v>
      </c>
      <c r="B3765" s="10" t="s">
        <v>6059</v>
      </c>
      <c r="C3765" s="10" t="s">
        <v>493</v>
      </c>
      <c r="D3765" s="4">
        <v>2179.7399999999998</v>
      </c>
      <c r="E3765" s="3">
        <v>1</v>
      </c>
      <c r="F3765" s="4">
        <v>2179.7399999999998</v>
      </c>
      <c r="G3765" s="5"/>
      <c r="H3765" s="6">
        <v>1</v>
      </c>
    </row>
    <row r="3766" spans="1:8" x14ac:dyDescent="0.2">
      <c r="A3766" s="10" t="s">
        <v>6063</v>
      </c>
      <c r="B3766" s="10" t="s">
        <v>6064</v>
      </c>
      <c r="C3766" s="10" t="s">
        <v>1377</v>
      </c>
      <c r="D3766" s="4">
        <v>1892.47</v>
      </c>
      <c r="E3766" s="3">
        <v>1</v>
      </c>
      <c r="F3766" s="4">
        <v>1892.47</v>
      </c>
      <c r="G3766" s="5"/>
      <c r="H3766" s="6">
        <v>1</v>
      </c>
    </row>
    <row r="3767" spans="1:8" x14ac:dyDescent="0.2">
      <c r="A3767" s="10" t="s">
        <v>6065</v>
      </c>
      <c r="B3767" s="10" t="s">
        <v>6064</v>
      </c>
      <c r="C3767" s="10" t="s">
        <v>491</v>
      </c>
      <c r="D3767" s="4">
        <v>1892.48</v>
      </c>
      <c r="E3767" s="3">
        <v>1</v>
      </c>
      <c r="F3767" s="4">
        <v>1892.48</v>
      </c>
      <c r="G3767" s="5"/>
      <c r="H3767" s="6">
        <v>1</v>
      </c>
    </row>
    <row r="3768" spans="1:8" x14ac:dyDescent="0.2">
      <c r="A3768" s="10" t="s">
        <v>6066</v>
      </c>
      <c r="B3768" s="10" t="s">
        <v>6067</v>
      </c>
      <c r="C3768" s="10" t="s">
        <v>491</v>
      </c>
      <c r="D3768" s="4">
        <v>3260.57</v>
      </c>
      <c r="E3768" s="3">
        <v>1</v>
      </c>
      <c r="F3768" s="4">
        <v>3260.57</v>
      </c>
      <c r="G3768" s="5"/>
      <c r="H3768" s="6">
        <v>1</v>
      </c>
    </row>
    <row r="3769" spans="1:8" x14ac:dyDescent="0.2">
      <c r="A3769" s="10" t="s">
        <v>6068</v>
      </c>
      <c r="B3769" s="10" t="s">
        <v>6067</v>
      </c>
      <c r="C3769" s="10" t="s">
        <v>1385</v>
      </c>
      <c r="D3769" s="4">
        <v>3260.57</v>
      </c>
      <c r="E3769" s="3">
        <v>5</v>
      </c>
      <c r="F3769" s="4">
        <v>16302.85</v>
      </c>
      <c r="G3769" s="5"/>
      <c r="H3769" s="6">
        <v>5</v>
      </c>
    </row>
    <row r="3770" spans="1:8" x14ac:dyDescent="0.2">
      <c r="A3770" s="10" t="s">
        <v>6069</v>
      </c>
      <c r="B3770" s="10" t="s">
        <v>6067</v>
      </c>
      <c r="C3770" s="10" t="s">
        <v>493</v>
      </c>
      <c r="D3770" s="4">
        <v>3260.57</v>
      </c>
      <c r="E3770" s="3">
        <v>2</v>
      </c>
      <c r="F3770" s="4">
        <v>6521.14</v>
      </c>
      <c r="G3770" s="5"/>
      <c r="H3770" s="6">
        <v>2</v>
      </c>
    </row>
    <row r="3771" spans="1:8" x14ac:dyDescent="0.2">
      <c r="A3771" s="10" t="s">
        <v>6070</v>
      </c>
      <c r="B3771" s="10" t="s">
        <v>6067</v>
      </c>
      <c r="C3771" s="10" t="s">
        <v>2486</v>
      </c>
      <c r="D3771" s="4">
        <v>3260.57</v>
      </c>
      <c r="E3771" s="3">
        <v>1</v>
      </c>
      <c r="F3771" s="4">
        <v>3260.57</v>
      </c>
      <c r="G3771" s="5"/>
      <c r="H3771" s="6">
        <v>1</v>
      </c>
    </row>
    <row r="3772" spans="1:8" x14ac:dyDescent="0.2">
      <c r="A3772" s="10" t="s">
        <v>6071</v>
      </c>
      <c r="B3772" s="10" t="s">
        <v>6072</v>
      </c>
      <c r="C3772" s="10" t="s">
        <v>491</v>
      </c>
      <c r="D3772" s="4">
        <v>1993.95</v>
      </c>
      <c r="E3772" s="3">
        <v>1</v>
      </c>
      <c r="F3772" s="4">
        <v>1993.95</v>
      </c>
      <c r="G3772" s="5"/>
      <c r="H3772" s="6">
        <v>1</v>
      </c>
    </row>
    <row r="3773" spans="1:8" x14ac:dyDescent="0.2">
      <c r="A3773" s="10" t="s">
        <v>6073</v>
      </c>
      <c r="B3773" s="10" t="s">
        <v>6072</v>
      </c>
      <c r="C3773" s="10" t="s">
        <v>493</v>
      </c>
      <c r="D3773" s="4">
        <v>1993.95</v>
      </c>
      <c r="E3773" s="3">
        <v>1</v>
      </c>
      <c r="F3773" s="4">
        <v>1993.95</v>
      </c>
      <c r="G3773" s="5"/>
      <c r="H3773" s="6">
        <v>1</v>
      </c>
    </row>
    <row r="3774" spans="1:8" x14ac:dyDescent="0.2">
      <c r="A3774" s="10" t="s">
        <v>6074</v>
      </c>
      <c r="B3774" s="10" t="s">
        <v>6075</v>
      </c>
      <c r="C3774" s="10" t="s">
        <v>1377</v>
      </c>
      <c r="D3774" s="4">
        <v>2179.7399999999998</v>
      </c>
      <c r="E3774" s="3">
        <v>1</v>
      </c>
      <c r="F3774" s="4">
        <v>2179.7399999999998</v>
      </c>
      <c r="G3774" s="5"/>
      <c r="H3774" s="6">
        <v>1</v>
      </c>
    </row>
    <row r="3775" spans="1:8" x14ac:dyDescent="0.2">
      <c r="A3775" s="10" t="s">
        <v>6076</v>
      </c>
      <c r="B3775" s="10" t="s">
        <v>6075</v>
      </c>
      <c r="C3775" s="10" t="s">
        <v>491</v>
      </c>
      <c r="D3775" s="4">
        <v>2179.7399999999998</v>
      </c>
      <c r="E3775" s="3">
        <v>2</v>
      </c>
      <c r="F3775" s="4">
        <v>4359.4799999999996</v>
      </c>
      <c r="G3775" s="5"/>
      <c r="H3775" s="6">
        <v>2</v>
      </c>
    </row>
    <row r="3776" spans="1:8" x14ac:dyDescent="0.2">
      <c r="A3776" s="10" t="s">
        <v>6077</v>
      </c>
      <c r="B3776" s="10" t="s">
        <v>6075</v>
      </c>
      <c r="C3776" s="10" t="s">
        <v>1385</v>
      </c>
      <c r="D3776" s="4">
        <v>2179.7399999999998</v>
      </c>
      <c r="E3776" s="3">
        <v>4</v>
      </c>
      <c r="F3776" s="4">
        <v>8718.9599999999991</v>
      </c>
      <c r="G3776" s="5"/>
      <c r="H3776" s="6">
        <v>4</v>
      </c>
    </row>
    <row r="3777" spans="1:8" x14ac:dyDescent="0.2">
      <c r="A3777" s="10" t="s">
        <v>6078</v>
      </c>
      <c r="B3777" s="10" t="s">
        <v>6075</v>
      </c>
      <c r="C3777" s="10" t="s">
        <v>493</v>
      </c>
      <c r="D3777" s="4">
        <v>2179.7399999999998</v>
      </c>
      <c r="E3777" s="3">
        <v>1</v>
      </c>
      <c r="F3777" s="4">
        <v>2179.7399999999998</v>
      </c>
      <c r="G3777" s="5"/>
      <c r="H3777" s="6">
        <v>1</v>
      </c>
    </row>
    <row r="3778" spans="1:8" x14ac:dyDescent="0.2">
      <c r="A3778" s="10" t="s">
        <v>6079</v>
      </c>
      <c r="B3778" s="10" t="s">
        <v>6075</v>
      </c>
      <c r="C3778" s="10" t="s">
        <v>2486</v>
      </c>
      <c r="D3778" s="4">
        <v>2179.75</v>
      </c>
      <c r="E3778" s="3">
        <v>2</v>
      </c>
      <c r="F3778" s="7">
        <v>4359.5</v>
      </c>
      <c r="G3778" s="5"/>
      <c r="H3778" s="6">
        <v>2</v>
      </c>
    </row>
    <row r="3779" spans="1:8" x14ac:dyDescent="0.2">
      <c r="A3779" s="10" t="s">
        <v>6080</v>
      </c>
      <c r="B3779" s="10" t="s">
        <v>6081</v>
      </c>
      <c r="C3779" s="10" t="s">
        <v>1385</v>
      </c>
      <c r="D3779" s="4">
        <v>3047.56</v>
      </c>
      <c r="E3779" s="3">
        <v>4</v>
      </c>
      <c r="F3779" s="4">
        <v>12190.24</v>
      </c>
      <c r="G3779" s="5"/>
      <c r="H3779" s="6">
        <v>4</v>
      </c>
    </row>
    <row r="3780" spans="1:8" x14ac:dyDescent="0.2">
      <c r="A3780" s="10" t="s">
        <v>6082</v>
      </c>
      <c r="B3780" s="10" t="s">
        <v>6083</v>
      </c>
      <c r="C3780" s="10" t="s">
        <v>1377</v>
      </c>
      <c r="D3780" s="4">
        <v>1892.47</v>
      </c>
      <c r="E3780" s="3">
        <v>1</v>
      </c>
      <c r="F3780" s="4">
        <v>1892.47</v>
      </c>
      <c r="G3780" s="5"/>
      <c r="H3780" s="6">
        <v>1</v>
      </c>
    </row>
    <row r="3781" spans="1:8" x14ac:dyDescent="0.2">
      <c r="A3781" s="10" t="s">
        <v>6084</v>
      </c>
      <c r="B3781" s="10" t="s">
        <v>6083</v>
      </c>
      <c r="C3781" s="10" t="s">
        <v>536</v>
      </c>
      <c r="D3781" s="4">
        <v>1892.47</v>
      </c>
      <c r="E3781" s="3">
        <v>2</v>
      </c>
      <c r="F3781" s="4">
        <v>3784.94</v>
      </c>
      <c r="G3781" s="5"/>
      <c r="H3781" s="6">
        <v>2</v>
      </c>
    </row>
    <row r="3782" spans="1:8" x14ac:dyDescent="0.2">
      <c r="A3782" s="10" t="s">
        <v>6085</v>
      </c>
      <c r="B3782" s="10" t="s">
        <v>6083</v>
      </c>
      <c r="C3782" s="10" t="s">
        <v>491</v>
      </c>
      <c r="D3782" s="4">
        <v>1892.47</v>
      </c>
      <c r="E3782" s="3">
        <v>1</v>
      </c>
      <c r="F3782" s="4">
        <v>1892.47</v>
      </c>
      <c r="G3782" s="5"/>
      <c r="H3782" s="6">
        <v>1</v>
      </c>
    </row>
    <row r="3783" spans="1:8" x14ac:dyDescent="0.2">
      <c r="A3783" s="10" t="s">
        <v>6086</v>
      </c>
      <c r="B3783" s="10" t="s">
        <v>6083</v>
      </c>
      <c r="C3783" s="10" t="s">
        <v>934</v>
      </c>
      <c r="D3783" s="4">
        <v>1892.48</v>
      </c>
      <c r="E3783" s="3">
        <v>1</v>
      </c>
      <c r="F3783" s="4">
        <v>1892.48</v>
      </c>
      <c r="G3783" s="5"/>
      <c r="H3783" s="6">
        <v>1</v>
      </c>
    </row>
    <row r="3784" spans="1:8" x14ac:dyDescent="0.2">
      <c r="A3784" s="10" t="s">
        <v>6087</v>
      </c>
      <c r="B3784" s="10" t="s">
        <v>6083</v>
      </c>
      <c r="C3784" s="10" t="s">
        <v>1385</v>
      </c>
      <c r="D3784" s="4">
        <v>1892.47</v>
      </c>
      <c r="E3784" s="3">
        <v>3</v>
      </c>
      <c r="F3784" s="4">
        <v>5677.41</v>
      </c>
      <c r="G3784" s="5"/>
      <c r="H3784" s="6">
        <v>3</v>
      </c>
    </row>
    <row r="3785" spans="1:8" x14ac:dyDescent="0.2">
      <c r="A3785" s="10" t="s">
        <v>6088</v>
      </c>
      <c r="B3785" s="10" t="s">
        <v>6083</v>
      </c>
      <c r="C3785" s="10" t="s">
        <v>1693</v>
      </c>
      <c r="D3785" s="4">
        <v>1892.47</v>
      </c>
      <c r="E3785" s="3">
        <v>5</v>
      </c>
      <c r="F3785" s="4">
        <v>9462.35</v>
      </c>
      <c r="G3785" s="5"/>
      <c r="H3785" s="6">
        <v>5</v>
      </c>
    </row>
    <row r="3786" spans="1:8" x14ac:dyDescent="0.2">
      <c r="A3786" s="10" t="s">
        <v>6089</v>
      </c>
      <c r="B3786" s="10" t="s">
        <v>6083</v>
      </c>
      <c r="C3786" s="10" t="s">
        <v>493</v>
      </c>
      <c r="D3786" s="4">
        <v>1892.47</v>
      </c>
      <c r="E3786" s="3">
        <v>4</v>
      </c>
      <c r="F3786" s="4">
        <v>7569.88</v>
      </c>
      <c r="G3786" s="5"/>
      <c r="H3786" s="6">
        <v>4</v>
      </c>
    </row>
    <row r="3787" spans="1:8" x14ac:dyDescent="0.2">
      <c r="A3787" s="10" t="s">
        <v>6090</v>
      </c>
      <c r="B3787" s="10" t="s">
        <v>6083</v>
      </c>
      <c r="C3787" s="10" t="s">
        <v>1745</v>
      </c>
      <c r="D3787" s="4">
        <v>1892.47</v>
      </c>
      <c r="E3787" s="3">
        <v>1</v>
      </c>
      <c r="F3787" s="4">
        <v>1892.47</v>
      </c>
      <c r="G3787" s="5"/>
      <c r="H3787" s="6">
        <v>1</v>
      </c>
    </row>
    <row r="3788" spans="1:8" x14ac:dyDescent="0.2">
      <c r="A3788" s="10" t="s">
        <v>6091</v>
      </c>
      <c r="B3788" s="10" t="s">
        <v>6092</v>
      </c>
      <c r="C3788" s="10" t="s">
        <v>491</v>
      </c>
      <c r="D3788" s="4">
        <v>2295.86</v>
      </c>
      <c r="E3788" s="3">
        <v>2</v>
      </c>
      <c r="F3788" s="4">
        <v>4591.72</v>
      </c>
      <c r="G3788" s="5"/>
      <c r="H3788" s="6">
        <v>2</v>
      </c>
    </row>
    <row r="3789" spans="1:8" x14ac:dyDescent="0.2">
      <c r="A3789" s="10" t="s">
        <v>6093</v>
      </c>
      <c r="B3789" s="10" t="s">
        <v>6092</v>
      </c>
      <c r="C3789" s="10" t="s">
        <v>934</v>
      </c>
      <c r="D3789" s="2">
        <v>904.63</v>
      </c>
      <c r="E3789" s="3">
        <v>3</v>
      </c>
      <c r="F3789" s="4">
        <v>2713.89</v>
      </c>
      <c r="G3789" s="5"/>
      <c r="H3789" s="6">
        <v>3</v>
      </c>
    </row>
    <row r="3790" spans="1:8" x14ac:dyDescent="0.2">
      <c r="A3790" s="10" t="s">
        <v>6094</v>
      </c>
      <c r="B3790" s="10" t="s">
        <v>6092</v>
      </c>
      <c r="C3790" s="10" t="s">
        <v>1385</v>
      </c>
      <c r="D3790" s="4">
        <v>2295.86</v>
      </c>
      <c r="E3790" s="3">
        <v>5</v>
      </c>
      <c r="F3790" s="7">
        <v>11479.3</v>
      </c>
      <c r="G3790" s="5"/>
      <c r="H3790" s="6">
        <v>5</v>
      </c>
    </row>
    <row r="3791" spans="1:8" x14ac:dyDescent="0.2">
      <c r="A3791" s="10" t="s">
        <v>6095</v>
      </c>
      <c r="B3791" s="10" t="s">
        <v>6096</v>
      </c>
      <c r="C3791" s="10" t="s">
        <v>536</v>
      </c>
      <c r="D3791" s="4">
        <v>2266.29</v>
      </c>
      <c r="E3791" s="3">
        <v>1</v>
      </c>
      <c r="F3791" s="4">
        <v>2266.29</v>
      </c>
      <c r="G3791" s="5"/>
      <c r="H3791" s="6">
        <v>1</v>
      </c>
    </row>
    <row r="3792" spans="1:8" x14ac:dyDescent="0.2">
      <c r="A3792" s="10" t="s">
        <v>6097</v>
      </c>
      <c r="B3792" s="10" t="s">
        <v>6096</v>
      </c>
      <c r="C3792" s="10" t="s">
        <v>491</v>
      </c>
      <c r="D3792" s="4">
        <v>2266.29</v>
      </c>
      <c r="E3792" s="3">
        <v>2</v>
      </c>
      <c r="F3792" s="4">
        <v>4532.58</v>
      </c>
      <c r="G3792" s="5"/>
      <c r="H3792" s="6">
        <v>2</v>
      </c>
    </row>
    <row r="3793" spans="1:8" x14ac:dyDescent="0.2">
      <c r="A3793" s="10" t="s">
        <v>6098</v>
      </c>
      <c r="B3793" s="10" t="s">
        <v>6096</v>
      </c>
      <c r="C3793" s="10" t="s">
        <v>934</v>
      </c>
      <c r="D3793" s="4">
        <v>2266.29</v>
      </c>
      <c r="E3793" s="3">
        <v>1</v>
      </c>
      <c r="F3793" s="4">
        <v>2266.29</v>
      </c>
      <c r="G3793" s="5"/>
      <c r="H3793" s="6">
        <v>1</v>
      </c>
    </row>
    <row r="3794" spans="1:8" x14ac:dyDescent="0.2">
      <c r="A3794" s="10" t="s">
        <v>6099</v>
      </c>
      <c r="B3794" s="10" t="s">
        <v>6096</v>
      </c>
      <c r="C3794" s="10" t="s">
        <v>1385</v>
      </c>
      <c r="D3794" s="4">
        <v>2266.29</v>
      </c>
      <c r="E3794" s="3">
        <v>4</v>
      </c>
      <c r="F3794" s="4">
        <v>9065.16</v>
      </c>
      <c r="G3794" s="5"/>
      <c r="H3794" s="6">
        <v>4</v>
      </c>
    </row>
    <row r="3795" spans="1:8" x14ac:dyDescent="0.2">
      <c r="A3795" s="10" t="s">
        <v>6100</v>
      </c>
      <c r="B3795" s="10" t="s">
        <v>6096</v>
      </c>
      <c r="C3795" s="10" t="s">
        <v>1693</v>
      </c>
      <c r="D3795" s="4">
        <v>2266.29</v>
      </c>
      <c r="E3795" s="3">
        <v>3</v>
      </c>
      <c r="F3795" s="4">
        <v>6798.87</v>
      </c>
      <c r="G3795" s="5"/>
      <c r="H3795" s="6">
        <v>3</v>
      </c>
    </row>
    <row r="3796" spans="1:8" x14ac:dyDescent="0.2">
      <c r="A3796" s="10" t="s">
        <v>6101</v>
      </c>
      <c r="B3796" s="10" t="s">
        <v>6096</v>
      </c>
      <c r="C3796" s="10" t="s">
        <v>493</v>
      </c>
      <c r="D3796" s="4">
        <v>2266.29</v>
      </c>
      <c r="E3796" s="3">
        <v>2</v>
      </c>
      <c r="F3796" s="4">
        <v>4532.58</v>
      </c>
      <c r="G3796" s="5"/>
      <c r="H3796" s="6">
        <v>2</v>
      </c>
    </row>
    <row r="3797" spans="1:8" x14ac:dyDescent="0.2">
      <c r="A3797" s="10" t="s">
        <v>6102</v>
      </c>
      <c r="B3797" s="10" t="s">
        <v>6096</v>
      </c>
      <c r="C3797" s="10" t="s">
        <v>1745</v>
      </c>
      <c r="D3797" s="4">
        <v>2266.29</v>
      </c>
      <c r="E3797" s="3">
        <v>1</v>
      </c>
      <c r="F3797" s="4">
        <v>2266.29</v>
      </c>
      <c r="G3797" s="5"/>
      <c r="H3797" s="6">
        <v>1</v>
      </c>
    </row>
    <row r="3798" spans="1:8" x14ac:dyDescent="0.2">
      <c r="A3798" s="10" t="s">
        <v>6103</v>
      </c>
      <c r="B3798" s="10" t="s">
        <v>6096</v>
      </c>
      <c r="C3798" s="10" t="s">
        <v>2486</v>
      </c>
      <c r="D3798" s="4">
        <v>2266.29</v>
      </c>
      <c r="E3798" s="3">
        <v>1</v>
      </c>
      <c r="F3798" s="4">
        <v>2266.29</v>
      </c>
      <c r="G3798" s="5"/>
      <c r="H3798" s="6">
        <v>1</v>
      </c>
    </row>
    <row r="3799" spans="1:8" x14ac:dyDescent="0.2">
      <c r="A3799" s="10" t="s">
        <v>6104</v>
      </c>
      <c r="B3799" s="10" t="s">
        <v>6105</v>
      </c>
      <c r="C3799" s="10" t="s">
        <v>536</v>
      </c>
      <c r="D3799" s="4">
        <v>2266.29</v>
      </c>
      <c r="E3799" s="3">
        <v>2</v>
      </c>
      <c r="F3799" s="4">
        <v>4532.58</v>
      </c>
      <c r="G3799" s="5"/>
      <c r="H3799" s="6">
        <v>2</v>
      </c>
    </row>
    <row r="3800" spans="1:8" x14ac:dyDescent="0.2">
      <c r="A3800" s="10" t="s">
        <v>6106</v>
      </c>
      <c r="B3800" s="10" t="s">
        <v>6105</v>
      </c>
      <c r="C3800" s="10" t="s">
        <v>491</v>
      </c>
      <c r="D3800" s="4">
        <v>2266.29</v>
      </c>
      <c r="E3800" s="3">
        <v>3</v>
      </c>
      <c r="F3800" s="4">
        <v>6798.87</v>
      </c>
      <c r="G3800" s="5"/>
      <c r="H3800" s="6">
        <v>3</v>
      </c>
    </row>
    <row r="3801" spans="1:8" x14ac:dyDescent="0.2">
      <c r="A3801" s="10" t="s">
        <v>6107</v>
      </c>
      <c r="B3801" s="10" t="s">
        <v>6105</v>
      </c>
      <c r="C3801" s="10" t="s">
        <v>934</v>
      </c>
      <c r="D3801" s="4">
        <v>2266.29</v>
      </c>
      <c r="E3801" s="3">
        <v>3</v>
      </c>
      <c r="F3801" s="4">
        <v>6798.87</v>
      </c>
      <c r="G3801" s="5"/>
      <c r="H3801" s="6">
        <v>3</v>
      </c>
    </row>
    <row r="3802" spans="1:8" x14ac:dyDescent="0.2">
      <c r="A3802" s="10" t="s">
        <v>6108</v>
      </c>
      <c r="B3802" s="10" t="s">
        <v>6105</v>
      </c>
      <c r="C3802" s="10" t="s">
        <v>1385</v>
      </c>
      <c r="D3802" s="4">
        <v>2266.29</v>
      </c>
      <c r="E3802" s="3">
        <v>5</v>
      </c>
      <c r="F3802" s="4">
        <v>11331.45</v>
      </c>
      <c r="G3802" s="5"/>
      <c r="H3802" s="6">
        <v>5</v>
      </c>
    </row>
    <row r="3803" spans="1:8" x14ac:dyDescent="0.2">
      <c r="A3803" s="10" t="s">
        <v>6109</v>
      </c>
      <c r="B3803" s="10" t="s">
        <v>6105</v>
      </c>
      <c r="C3803" s="10" t="s">
        <v>1693</v>
      </c>
      <c r="D3803" s="4">
        <v>2266.29</v>
      </c>
      <c r="E3803" s="3">
        <v>1</v>
      </c>
      <c r="F3803" s="4">
        <v>2266.29</v>
      </c>
      <c r="G3803" s="5"/>
      <c r="H3803" s="6">
        <v>1</v>
      </c>
    </row>
    <row r="3804" spans="1:8" x14ac:dyDescent="0.2">
      <c r="A3804" s="10" t="s">
        <v>6110</v>
      </c>
      <c r="B3804" s="10" t="s">
        <v>6105</v>
      </c>
      <c r="C3804" s="10" t="s">
        <v>493</v>
      </c>
      <c r="D3804" s="4">
        <v>2266.29</v>
      </c>
      <c r="E3804" s="3">
        <v>2</v>
      </c>
      <c r="F3804" s="4">
        <v>4532.58</v>
      </c>
      <c r="G3804" s="5"/>
      <c r="H3804" s="6">
        <v>2</v>
      </c>
    </row>
    <row r="3805" spans="1:8" x14ac:dyDescent="0.2">
      <c r="A3805" s="10" t="s">
        <v>6111</v>
      </c>
      <c r="B3805" s="10" t="s">
        <v>6105</v>
      </c>
      <c r="C3805" s="10" t="s">
        <v>1745</v>
      </c>
      <c r="D3805" s="4">
        <v>2266.29</v>
      </c>
      <c r="E3805" s="3">
        <v>1</v>
      </c>
      <c r="F3805" s="4">
        <v>2266.29</v>
      </c>
      <c r="G3805" s="5"/>
      <c r="H3805" s="6">
        <v>1</v>
      </c>
    </row>
    <row r="3806" spans="1:8" x14ac:dyDescent="0.2">
      <c r="A3806" s="10" t="s">
        <v>6112</v>
      </c>
      <c r="B3806" s="10" t="s">
        <v>6105</v>
      </c>
      <c r="C3806" s="10" t="s">
        <v>2486</v>
      </c>
      <c r="D3806" s="4">
        <v>2266.29</v>
      </c>
      <c r="E3806" s="3">
        <v>1</v>
      </c>
      <c r="F3806" s="4">
        <v>2266.29</v>
      </c>
      <c r="G3806" s="5"/>
      <c r="H3806" s="6">
        <v>1</v>
      </c>
    </row>
    <row r="3807" spans="1:8" x14ac:dyDescent="0.2">
      <c r="A3807" s="10" t="s">
        <v>6113</v>
      </c>
      <c r="B3807" s="10" t="s">
        <v>6114</v>
      </c>
      <c r="C3807" s="10" t="s">
        <v>491</v>
      </c>
      <c r="D3807" s="4">
        <v>2760.81</v>
      </c>
      <c r="E3807" s="3">
        <v>3</v>
      </c>
      <c r="F3807" s="4">
        <v>8282.43</v>
      </c>
      <c r="G3807" s="5"/>
      <c r="H3807" s="6">
        <v>3</v>
      </c>
    </row>
    <row r="3808" spans="1:8" x14ac:dyDescent="0.2">
      <c r="A3808" s="10" t="s">
        <v>6115</v>
      </c>
      <c r="B3808" s="10" t="s">
        <v>6114</v>
      </c>
      <c r="C3808" s="10" t="s">
        <v>1385</v>
      </c>
      <c r="D3808" s="4">
        <v>2760.81</v>
      </c>
      <c r="E3808" s="3">
        <v>5</v>
      </c>
      <c r="F3808" s="4">
        <v>13804.05</v>
      </c>
      <c r="G3808" s="5"/>
      <c r="H3808" s="6">
        <v>5</v>
      </c>
    </row>
    <row r="3809" spans="1:8" x14ac:dyDescent="0.2">
      <c r="A3809" s="10" t="s">
        <v>6116</v>
      </c>
      <c r="B3809" s="10" t="s">
        <v>6114</v>
      </c>
      <c r="C3809" s="10" t="s">
        <v>493</v>
      </c>
      <c r="D3809" s="4">
        <v>2760.81</v>
      </c>
      <c r="E3809" s="3">
        <v>4</v>
      </c>
      <c r="F3809" s="4">
        <v>11043.24</v>
      </c>
      <c r="G3809" s="5"/>
      <c r="H3809" s="6">
        <v>4</v>
      </c>
    </row>
    <row r="3810" spans="1:8" x14ac:dyDescent="0.2">
      <c r="A3810" s="10" t="s">
        <v>6117</v>
      </c>
      <c r="B3810" s="10" t="s">
        <v>6114</v>
      </c>
      <c r="C3810" s="10" t="s">
        <v>2486</v>
      </c>
      <c r="D3810" s="4">
        <v>2760.81</v>
      </c>
      <c r="E3810" s="3">
        <v>1</v>
      </c>
      <c r="F3810" s="4">
        <v>2760.81</v>
      </c>
      <c r="G3810" s="5"/>
      <c r="H3810" s="6">
        <v>1</v>
      </c>
    </row>
    <row r="3811" spans="1:8" x14ac:dyDescent="0.2">
      <c r="A3811" s="10" t="s">
        <v>6118</v>
      </c>
      <c r="B3811" s="10" t="s">
        <v>6119</v>
      </c>
      <c r="C3811" s="10" t="s">
        <v>934</v>
      </c>
      <c r="D3811" s="4">
        <v>1826</v>
      </c>
      <c r="E3811" s="3">
        <v>1</v>
      </c>
      <c r="F3811" s="8">
        <v>1826</v>
      </c>
      <c r="G3811" s="5"/>
      <c r="H3811" s="6">
        <v>1</v>
      </c>
    </row>
    <row r="3812" spans="1:8" x14ac:dyDescent="0.2">
      <c r="A3812" s="10" t="s">
        <v>6120</v>
      </c>
      <c r="B3812" s="10" t="s">
        <v>6119</v>
      </c>
      <c r="C3812" s="10" t="s">
        <v>1385</v>
      </c>
      <c r="D3812" s="4">
        <v>1826</v>
      </c>
      <c r="E3812" s="3">
        <v>1</v>
      </c>
      <c r="F3812" s="8">
        <v>1826</v>
      </c>
      <c r="G3812" s="5"/>
      <c r="H3812" s="6">
        <v>1</v>
      </c>
    </row>
    <row r="3813" spans="1:8" x14ac:dyDescent="0.2">
      <c r="A3813" s="10" t="s">
        <v>6121</v>
      </c>
      <c r="B3813" s="10" t="s">
        <v>6119</v>
      </c>
      <c r="C3813" s="10" t="s">
        <v>1693</v>
      </c>
      <c r="D3813" s="4">
        <v>1826</v>
      </c>
      <c r="E3813" s="3">
        <v>1</v>
      </c>
      <c r="F3813" s="8">
        <v>1826</v>
      </c>
      <c r="G3813" s="5"/>
      <c r="H3813" s="6">
        <v>1</v>
      </c>
    </row>
    <row r="3814" spans="1:8" x14ac:dyDescent="0.2">
      <c r="A3814" s="10" t="s">
        <v>6122</v>
      </c>
      <c r="B3814" s="10" t="s">
        <v>6119</v>
      </c>
      <c r="C3814" s="10" t="s">
        <v>1745</v>
      </c>
      <c r="D3814" s="4">
        <v>1826</v>
      </c>
      <c r="E3814" s="3">
        <v>1</v>
      </c>
      <c r="F3814" s="8">
        <v>1826</v>
      </c>
      <c r="G3814" s="5"/>
      <c r="H3814" s="6">
        <v>1</v>
      </c>
    </row>
    <row r="3815" spans="1:8" x14ac:dyDescent="0.2">
      <c r="A3815" s="10" t="s">
        <v>6123</v>
      </c>
      <c r="B3815" s="10" t="s">
        <v>6119</v>
      </c>
      <c r="C3815" s="10" t="s">
        <v>2486</v>
      </c>
      <c r="D3815" s="4">
        <v>1826</v>
      </c>
      <c r="E3815" s="3">
        <v>1</v>
      </c>
      <c r="F3815" s="8">
        <v>1826</v>
      </c>
      <c r="G3815" s="5"/>
      <c r="H3815" s="6">
        <v>1</v>
      </c>
    </row>
    <row r="3816" spans="1:8" x14ac:dyDescent="0.2">
      <c r="A3816" s="10" t="s">
        <v>6124</v>
      </c>
      <c r="B3816" s="10" t="s">
        <v>6125</v>
      </c>
      <c r="C3816" s="10" t="s">
        <v>491</v>
      </c>
      <c r="D3816" s="4">
        <v>2130.2600000000002</v>
      </c>
      <c r="E3816" s="3">
        <v>1</v>
      </c>
      <c r="F3816" s="4">
        <v>2130.2600000000002</v>
      </c>
      <c r="G3816" s="5"/>
      <c r="H3816" s="6">
        <v>1</v>
      </c>
    </row>
    <row r="3817" spans="1:8" x14ac:dyDescent="0.2">
      <c r="A3817" s="10" t="s">
        <v>6126</v>
      </c>
      <c r="B3817" s="10" t="s">
        <v>6125</v>
      </c>
      <c r="C3817" s="10" t="s">
        <v>934</v>
      </c>
      <c r="D3817" s="4">
        <v>2130.2600000000002</v>
      </c>
      <c r="E3817" s="3">
        <v>1</v>
      </c>
      <c r="F3817" s="4">
        <v>2130.2600000000002</v>
      </c>
      <c r="G3817" s="5"/>
      <c r="H3817" s="6">
        <v>1</v>
      </c>
    </row>
    <row r="3818" spans="1:8" x14ac:dyDescent="0.2">
      <c r="A3818" s="10" t="s">
        <v>6127</v>
      </c>
      <c r="B3818" s="10" t="s">
        <v>6125</v>
      </c>
      <c r="C3818" s="10" t="s">
        <v>1385</v>
      </c>
      <c r="D3818" s="4">
        <v>2144.67</v>
      </c>
      <c r="E3818" s="3">
        <v>2</v>
      </c>
      <c r="F3818" s="4">
        <v>4289.34</v>
      </c>
      <c r="G3818" s="5"/>
      <c r="H3818" s="6">
        <v>2</v>
      </c>
    </row>
    <row r="3819" spans="1:8" x14ac:dyDescent="0.2">
      <c r="A3819" s="10" t="s">
        <v>6128</v>
      </c>
      <c r="B3819" s="10" t="s">
        <v>6125</v>
      </c>
      <c r="C3819" s="10" t="s">
        <v>1693</v>
      </c>
      <c r="D3819" s="4">
        <v>2130.2600000000002</v>
      </c>
      <c r="E3819" s="3">
        <v>1</v>
      </c>
      <c r="F3819" s="4">
        <v>2130.2600000000002</v>
      </c>
      <c r="G3819" s="5"/>
      <c r="H3819" s="6">
        <v>1</v>
      </c>
    </row>
    <row r="3820" spans="1:8" x14ac:dyDescent="0.2">
      <c r="A3820" s="10" t="s">
        <v>6129</v>
      </c>
      <c r="B3820" s="10" t="s">
        <v>6125</v>
      </c>
      <c r="C3820" s="10" t="s">
        <v>493</v>
      </c>
      <c r="D3820" s="4">
        <v>2144.67</v>
      </c>
      <c r="E3820" s="3">
        <v>1</v>
      </c>
      <c r="F3820" s="4">
        <v>2144.67</v>
      </c>
      <c r="G3820" s="5"/>
      <c r="H3820" s="6">
        <v>1</v>
      </c>
    </row>
    <row r="3821" spans="1:8" x14ac:dyDescent="0.2">
      <c r="A3821" s="10" t="s">
        <v>6130</v>
      </c>
      <c r="B3821" s="10" t="s">
        <v>6125</v>
      </c>
      <c r="C3821" s="10" t="s">
        <v>2486</v>
      </c>
      <c r="D3821" s="4">
        <v>2144.67</v>
      </c>
      <c r="E3821" s="3">
        <v>2</v>
      </c>
      <c r="F3821" s="4">
        <v>4289.34</v>
      </c>
      <c r="G3821" s="5"/>
      <c r="H3821" s="6">
        <v>2</v>
      </c>
    </row>
    <row r="3822" spans="1:8" x14ac:dyDescent="0.2">
      <c r="A3822" s="10" t="s">
        <v>6131</v>
      </c>
      <c r="B3822" s="10" t="s">
        <v>6132</v>
      </c>
      <c r="C3822" s="10" t="s">
        <v>1377</v>
      </c>
      <c r="D3822" s="4">
        <v>1826</v>
      </c>
      <c r="E3822" s="3">
        <v>1</v>
      </c>
      <c r="F3822" s="8">
        <v>1826</v>
      </c>
      <c r="G3822" s="5"/>
      <c r="H3822" s="6">
        <v>1</v>
      </c>
    </row>
    <row r="3823" spans="1:8" x14ac:dyDescent="0.2">
      <c r="A3823" s="10" t="s">
        <v>6133</v>
      </c>
      <c r="B3823" s="10" t="s">
        <v>6132</v>
      </c>
      <c r="C3823" s="10" t="s">
        <v>493</v>
      </c>
      <c r="D3823" s="4">
        <v>1826</v>
      </c>
      <c r="E3823" s="3">
        <v>1</v>
      </c>
      <c r="F3823" s="8">
        <v>1826</v>
      </c>
      <c r="G3823" s="5"/>
      <c r="H3823" s="6">
        <v>1</v>
      </c>
    </row>
    <row r="3824" spans="1:8" x14ac:dyDescent="0.2">
      <c r="A3824" s="10" t="s">
        <v>6134</v>
      </c>
      <c r="B3824" s="10" t="s">
        <v>6135</v>
      </c>
      <c r="C3824" s="10" t="s">
        <v>491</v>
      </c>
      <c r="D3824" s="4">
        <v>2469.44</v>
      </c>
      <c r="E3824" s="3">
        <v>4</v>
      </c>
      <c r="F3824" s="4">
        <v>9877.76</v>
      </c>
      <c r="G3824" s="5"/>
      <c r="H3824" s="6">
        <v>4</v>
      </c>
    </row>
    <row r="3825" spans="1:8" x14ac:dyDescent="0.2">
      <c r="A3825" s="10" t="s">
        <v>6136</v>
      </c>
      <c r="B3825" s="10" t="s">
        <v>6135</v>
      </c>
      <c r="C3825" s="10" t="s">
        <v>1385</v>
      </c>
      <c r="D3825" s="4">
        <v>2469.4299999999998</v>
      </c>
      <c r="E3825" s="3">
        <v>5</v>
      </c>
      <c r="F3825" s="4">
        <v>12347.15</v>
      </c>
      <c r="G3825" s="5"/>
      <c r="H3825" s="6">
        <v>5</v>
      </c>
    </row>
    <row r="3826" spans="1:8" x14ac:dyDescent="0.2">
      <c r="A3826" s="10" t="s">
        <v>6137</v>
      </c>
      <c r="B3826" s="10" t="s">
        <v>6135</v>
      </c>
      <c r="C3826" s="10" t="s">
        <v>493</v>
      </c>
      <c r="D3826" s="4">
        <v>2469.44</v>
      </c>
      <c r="E3826" s="3">
        <v>5</v>
      </c>
      <c r="F3826" s="7">
        <v>12347.2</v>
      </c>
      <c r="G3826" s="5"/>
      <c r="H3826" s="6">
        <v>5</v>
      </c>
    </row>
    <row r="3827" spans="1:8" x14ac:dyDescent="0.2">
      <c r="A3827" s="10" t="s">
        <v>6138</v>
      </c>
      <c r="B3827" s="10" t="s">
        <v>6135</v>
      </c>
      <c r="C3827" s="10" t="s">
        <v>2486</v>
      </c>
      <c r="D3827" s="4">
        <v>2469.44</v>
      </c>
      <c r="E3827" s="3">
        <v>2</v>
      </c>
      <c r="F3827" s="4">
        <v>4938.88</v>
      </c>
      <c r="G3827" s="5"/>
      <c r="H3827" s="6">
        <v>2</v>
      </c>
    </row>
    <row r="3828" spans="1:8" x14ac:dyDescent="0.2">
      <c r="A3828" s="10" t="s">
        <v>6139</v>
      </c>
      <c r="B3828" s="10" t="s">
        <v>6140</v>
      </c>
      <c r="C3828" s="10" t="s">
        <v>491</v>
      </c>
      <c r="D3828" s="4">
        <v>2469.4299999999998</v>
      </c>
      <c r="E3828" s="3">
        <v>2</v>
      </c>
      <c r="F3828" s="4">
        <v>4938.8599999999997</v>
      </c>
      <c r="G3828" s="5"/>
      <c r="H3828" s="6">
        <v>2</v>
      </c>
    </row>
    <row r="3829" spans="1:8" x14ac:dyDescent="0.2">
      <c r="A3829" s="10" t="s">
        <v>6141</v>
      </c>
      <c r="B3829" s="10" t="s">
        <v>6140</v>
      </c>
      <c r="C3829" s="10" t="s">
        <v>1385</v>
      </c>
      <c r="D3829" s="4">
        <v>2469.44</v>
      </c>
      <c r="E3829" s="3">
        <v>3</v>
      </c>
      <c r="F3829" s="4">
        <v>7408.32</v>
      </c>
      <c r="G3829" s="5"/>
      <c r="H3829" s="6">
        <v>3</v>
      </c>
    </row>
    <row r="3830" spans="1:8" x14ac:dyDescent="0.2">
      <c r="A3830" s="10" t="s">
        <v>6142</v>
      </c>
      <c r="B3830" s="10" t="s">
        <v>6140</v>
      </c>
      <c r="C3830" s="10" t="s">
        <v>493</v>
      </c>
      <c r="D3830" s="4">
        <v>2469.4299999999998</v>
      </c>
      <c r="E3830" s="3">
        <v>2</v>
      </c>
      <c r="F3830" s="4">
        <v>4938.8599999999997</v>
      </c>
      <c r="G3830" s="5"/>
      <c r="H3830" s="6">
        <v>2</v>
      </c>
    </row>
    <row r="3831" spans="1:8" x14ac:dyDescent="0.2">
      <c r="A3831" s="10" t="s">
        <v>6143</v>
      </c>
      <c r="B3831" s="10" t="s">
        <v>6140</v>
      </c>
      <c r="C3831" s="10" t="s">
        <v>2486</v>
      </c>
      <c r="D3831" s="4">
        <v>2469.4299999999998</v>
      </c>
      <c r="E3831" s="3">
        <v>1</v>
      </c>
      <c r="F3831" s="4">
        <v>2469.4299999999998</v>
      </c>
      <c r="G3831" s="5"/>
      <c r="H3831" s="6">
        <v>1</v>
      </c>
    </row>
    <row r="3832" spans="1:8" x14ac:dyDescent="0.2">
      <c r="A3832" s="10" t="s">
        <v>6144</v>
      </c>
      <c r="B3832" s="10" t="s">
        <v>6145</v>
      </c>
      <c r="C3832" s="10" t="s">
        <v>491</v>
      </c>
      <c r="D3832" s="4">
        <v>2469.4299999999998</v>
      </c>
      <c r="E3832" s="3">
        <v>4</v>
      </c>
      <c r="F3832" s="4">
        <v>9877.7199999999993</v>
      </c>
      <c r="G3832" s="5"/>
      <c r="H3832" s="6">
        <v>4</v>
      </c>
    </row>
    <row r="3833" spans="1:8" x14ac:dyDescent="0.2">
      <c r="A3833" s="10" t="s">
        <v>6146</v>
      </c>
      <c r="B3833" s="10" t="s">
        <v>6145</v>
      </c>
      <c r="C3833" s="10" t="s">
        <v>1385</v>
      </c>
      <c r="D3833" s="4">
        <v>2469.4299999999998</v>
      </c>
      <c r="E3833" s="3">
        <v>8</v>
      </c>
      <c r="F3833" s="4">
        <v>19755.439999999999</v>
      </c>
      <c r="G3833" s="5"/>
      <c r="H3833" s="6">
        <v>8</v>
      </c>
    </row>
    <row r="3834" spans="1:8" x14ac:dyDescent="0.2">
      <c r="A3834" s="10" t="s">
        <v>6147</v>
      </c>
      <c r="B3834" s="10" t="s">
        <v>6145</v>
      </c>
      <c r="C3834" s="10" t="s">
        <v>493</v>
      </c>
      <c r="D3834" s="4">
        <v>2469.4299999999998</v>
      </c>
      <c r="E3834" s="3">
        <v>4</v>
      </c>
      <c r="F3834" s="4">
        <v>9877.7199999999993</v>
      </c>
      <c r="G3834" s="5"/>
      <c r="H3834" s="6">
        <v>4</v>
      </c>
    </row>
    <row r="3835" spans="1:8" x14ac:dyDescent="0.2">
      <c r="A3835" s="10" t="s">
        <v>6148</v>
      </c>
      <c r="B3835" s="10" t="s">
        <v>6145</v>
      </c>
      <c r="C3835" s="10" t="s">
        <v>1745</v>
      </c>
      <c r="D3835" s="4">
        <v>2469.44</v>
      </c>
      <c r="E3835" s="3">
        <v>1</v>
      </c>
      <c r="F3835" s="4">
        <v>2469.44</v>
      </c>
      <c r="G3835" s="5"/>
      <c r="H3835" s="6">
        <v>1</v>
      </c>
    </row>
    <row r="3836" spans="1:8" x14ac:dyDescent="0.2">
      <c r="A3836" s="10" t="s">
        <v>6149</v>
      </c>
      <c r="B3836" s="10" t="s">
        <v>6145</v>
      </c>
      <c r="C3836" s="10" t="s">
        <v>2486</v>
      </c>
      <c r="D3836" s="4">
        <v>2469.44</v>
      </c>
      <c r="E3836" s="3">
        <v>2</v>
      </c>
      <c r="F3836" s="4">
        <v>4938.88</v>
      </c>
      <c r="G3836" s="5"/>
      <c r="H3836" s="6">
        <v>2</v>
      </c>
    </row>
    <row r="3837" spans="1:8" x14ac:dyDescent="0.2">
      <c r="A3837" s="10" t="s">
        <v>6150</v>
      </c>
      <c r="B3837" s="10" t="s">
        <v>6151</v>
      </c>
      <c r="C3837" s="10" t="s">
        <v>491</v>
      </c>
      <c r="D3837" s="4">
        <v>2469.4299999999998</v>
      </c>
      <c r="E3837" s="3">
        <v>1</v>
      </c>
      <c r="F3837" s="4">
        <v>2469.4299999999998</v>
      </c>
      <c r="G3837" s="5"/>
      <c r="H3837" s="6">
        <v>1</v>
      </c>
    </row>
    <row r="3838" spans="1:8" x14ac:dyDescent="0.2">
      <c r="A3838" s="10" t="s">
        <v>6152</v>
      </c>
      <c r="B3838" s="10" t="s">
        <v>6151</v>
      </c>
      <c r="C3838" s="10" t="s">
        <v>1385</v>
      </c>
      <c r="D3838" s="4">
        <v>2469.4299999999998</v>
      </c>
      <c r="E3838" s="3">
        <v>6</v>
      </c>
      <c r="F3838" s="4">
        <v>14816.58</v>
      </c>
      <c r="G3838" s="5"/>
      <c r="H3838" s="6">
        <v>6</v>
      </c>
    </row>
    <row r="3839" spans="1:8" x14ac:dyDescent="0.2">
      <c r="A3839" s="10" t="s">
        <v>6153</v>
      </c>
      <c r="B3839" s="10" t="s">
        <v>6151</v>
      </c>
      <c r="C3839" s="10" t="s">
        <v>1745</v>
      </c>
      <c r="D3839" s="4">
        <v>2469.4299999999998</v>
      </c>
      <c r="E3839" s="3">
        <v>2</v>
      </c>
      <c r="F3839" s="4">
        <v>4938.8599999999997</v>
      </c>
      <c r="G3839" s="5"/>
      <c r="H3839" s="6">
        <v>2</v>
      </c>
    </row>
    <row r="3840" spans="1:8" x14ac:dyDescent="0.2">
      <c r="A3840" s="10" t="s">
        <v>6154</v>
      </c>
      <c r="B3840" s="10" t="s">
        <v>6151</v>
      </c>
      <c r="C3840" s="10" t="s">
        <v>2486</v>
      </c>
      <c r="D3840" s="4">
        <v>2469.4299999999998</v>
      </c>
      <c r="E3840" s="3">
        <v>2</v>
      </c>
      <c r="F3840" s="4">
        <v>4938.8599999999997</v>
      </c>
      <c r="G3840" s="5"/>
      <c r="H3840" s="6">
        <v>2</v>
      </c>
    </row>
    <row r="3841" spans="1:8" x14ac:dyDescent="0.2">
      <c r="A3841" s="10" t="s">
        <v>6155</v>
      </c>
      <c r="B3841" s="10" t="s">
        <v>6156</v>
      </c>
      <c r="C3841" s="10" t="s">
        <v>536</v>
      </c>
      <c r="D3841" s="4">
        <v>2144.67</v>
      </c>
      <c r="E3841" s="3">
        <v>1</v>
      </c>
      <c r="F3841" s="4">
        <v>2144.67</v>
      </c>
      <c r="G3841" s="5"/>
      <c r="H3841" s="6">
        <v>1</v>
      </c>
    </row>
    <row r="3842" spans="1:8" x14ac:dyDescent="0.2">
      <c r="A3842" s="10" t="s">
        <v>6157</v>
      </c>
      <c r="B3842" s="10" t="s">
        <v>6156</v>
      </c>
      <c r="C3842" s="10" t="s">
        <v>491</v>
      </c>
      <c r="D3842" s="4">
        <v>2144.67</v>
      </c>
      <c r="E3842" s="3">
        <v>1</v>
      </c>
      <c r="F3842" s="4">
        <v>2144.67</v>
      </c>
      <c r="G3842" s="5"/>
      <c r="H3842" s="6">
        <v>1</v>
      </c>
    </row>
    <row r="3843" spans="1:8" x14ac:dyDescent="0.2">
      <c r="A3843" s="10" t="s">
        <v>6158</v>
      </c>
      <c r="B3843" s="10" t="s">
        <v>6156</v>
      </c>
      <c r="C3843" s="10" t="s">
        <v>934</v>
      </c>
      <c r="D3843" s="4">
        <v>2144.67</v>
      </c>
      <c r="E3843" s="3">
        <v>2</v>
      </c>
      <c r="F3843" s="4">
        <v>4289.34</v>
      </c>
      <c r="G3843" s="5"/>
      <c r="H3843" s="6">
        <v>2</v>
      </c>
    </row>
    <row r="3844" spans="1:8" x14ac:dyDescent="0.2">
      <c r="A3844" s="10" t="s">
        <v>6159</v>
      </c>
      <c r="B3844" s="10" t="s">
        <v>6156</v>
      </c>
      <c r="C3844" s="10" t="s">
        <v>1693</v>
      </c>
      <c r="D3844" s="4">
        <v>2144.67</v>
      </c>
      <c r="E3844" s="3">
        <v>1</v>
      </c>
      <c r="F3844" s="4">
        <v>2144.67</v>
      </c>
      <c r="G3844" s="5"/>
      <c r="H3844" s="6">
        <v>1</v>
      </c>
    </row>
    <row r="3845" spans="1:8" x14ac:dyDescent="0.2">
      <c r="A3845" s="10" t="s">
        <v>6160</v>
      </c>
      <c r="B3845" s="10" t="s">
        <v>6156</v>
      </c>
      <c r="C3845" s="10" t="s">
        <v>493</v>
      </c>
      <c r="D3845" s="4">
        <v>2144.67</v>
      </c>
      <c r="E3845" s="3">
        <v>2</v>
      </c>
      <c r="F3845" s="4">
        <v>4289.34</v>
      </c>
      <c r="G3845" s="5"/>
      <c r="H3845" s="6">
        <v>2</v>
      </c>
    </row>
    <row r="3846" spans="1:8" x14ac:dyDescent="0.2">
      <c r="A3846" s="10" t="s">
        <v>6161</v>
      </c>
      <c r="B3846" s="10" t="s">
        <v>6156</v>
      </c>
      <c r="C3846" s="10" t="s">
        <v>2486</v>
      </c>
      <c r="D3846" s="4">
        <v>2144.67</v>
      </c>
      <c r="E3846" s="3">
        <v>1</v>
      </c>
      <c r="F3846" s="4">
        <v>2144.67</v>
      </c>
      <c r="G3846" s="5"/>
      <c r="H3846" s="6">
        <v>1</v>
      </c>
    </row>
    <row r="3847" spans="1:8" x14ac:dyDescent="0.2">
      <c r="A3847" s="10" t="s">
        <v>6162</v>
      </c>
      <c r="B3847" s="10" t="s">
        <v>6163</v>
      </c>
      <c r="C3847" s="10" t="s">
        <v>1385</v>
      </c>
      <c r="D3847" s="4">
        <v>2144.67</v>
      </c>
      <c r="E3847" s="3">
        <v>2</v>
      </c>
      <c r="F3847" s="4">
        <v>4289.34</v>
      </c>
      <c r="G3847" s="5"/>
      <c r="H3847" s="6">
        <v>2</v>
      </c>
    </row>
    <row r="3848" spans="1:8" x14ac:dyDescent="0.2">
      <c r="A3848" s="10" t="s">
        <v>6164</v>
      </c>
      <c r="B3848" s="10" t="s">
        <v>6163</v>
      </c>
      <c r="C3848" s="10" t="s">
        <v>1693</v>
      </c>
      <c r="D3848" s="4">
        <v>2144.67</v>
      </c>
      <c r="E3848" s="3">
        <v>3</v>
      </c>
      <c r="F3848" s="4">
        <v>6434.01</v>
      </c>
      <c r="G3848" s="5"/>
      <c r="H3848" s="6">
        <v>3</v>
      </c>
    </row>
    <row r="3849" spans="1:8" x14ac:dyDescent="0.2">
      <c r="A3849" s="10" t="s">
        <v>6165</v>
      </c>
      <c r="B3849" s="10" t="s">
        <v>6163</v>
      </c>
      <c r="C3849" s="10" t="s">
        <v>493</v>
      </c>
      <c r="D3849" s="4">
        <v>2144.67</v>
      </c>
      <c r="E3849" s="3">
        <v>2</v>
      </c>
      <c r="F3849" s="4">
        <v>4289.34</v>
      </c>
      <c r="G3849" s="5"/>
      <c r="H3849" s="6">
        <v>2</v>
      </c>
    </row>
    <row r="3850" spans="1:8" x14ac:dyDescent="0.2">
      <c r="A3850" s="10" t="s">
        <v>6166</v>
      </c>
      <c r="B3850" s="10" t="s">
        <v>6163</v>
      </c>
      <c r="C3850" s="10" t="s">
        <v>1745</v>
      </c>
      <c r="D3850" s="4">
        <v>2144.67</v>
      </c>
      <c r="E3850" s="3">
        <v>1</v>
      </c>
      <c r="F3850" s="4">
        <v>2144.67</v>
      </c>
      <c r="G3850" s="5"/>
      <c r="H3850" s="6">
        <v>1</v>
      </c>
    </row>
    <row r="3851" spans="1:8" x14ac:dyDescent="0.2">
      <c r="A3851" s="10" t="s">
        <v>6167</v>
      </c>
      <c r="B3851" s="10" t="s">
        <v>6168</v>
      </c>
      <c r="C3851" s="10" t="s">
        <v>491</v>
      </c>
      <c r="D3851" s="4">
        <v>2700.23</v>
      </c>
      <c r="E3851" s="3">
        <v>1</v>
      </c>
      <c r="F3851" s="4">
        <v>2700.23</v>
      </c>
      <c r="G3851" s="5"/>
      <c r="H3851" s="6">
        <v>1</v>
      </c>
    </row>
    <row r="3852" spans="1:8" x14ac:dyDescent="0.2">
      <c r="A3852" s="10" t="s">
        <v>6169</v>
      </c>
      <c r="B3852" s="10" t="s">
        <v>6168</v>
      </c>
      <c r="C3852" s="10" t="s">
        <v>1385</v>
      </c>
      <c r="D3852" s="4">
        <v>2700.23</v>
      </c>
      <c r="E3852" s="3">
        <v>1</v>
      </c>
      <c r="F3852" s="4">
        <v>2700.23</v>
      </c>
      <c r="G3852" s="5"/>
      <c r="H3852" s="6">
        <v>1</v>
      </c>
    </row>
    <row r="3853" spans="1:8" x14ac:dyDescent="0.2">
      <c r="A3853" s="10" t="s">
        <v>6170</v>
      </c>
      <c r="B3853" s="10" t="s">
        <v>6168</v>
      </c>
      <c r="C3853" s="10" t="s">
        <v>1745</v>
      </c>
      <c r="D3853" s="4">
        <v>2700.23</v>
      </c>
      <c r="E3853" s="3">
        <v>1</v>
      </c>
      <c r="F3853" s="4">
        <v>2700.23</v>
      </c>
      <c r="G3853" s="5"/>
      <c r="H3853" s="6">
        <v>1</v>
      </c>
    </row>
    <row r="3854" spans="1:8" x14ac:dyDescent="0.2">
      <c r="A3854" s="10" t="s">
        <v>6171</v>
      </c>
      <c r="B3854" s="10" t="s">
        <v>6168</v>
      </c>
      <c r="C3854" s="10" t="s">
        <v>2486</v>
      </c>
      <c r="D3854" s="4">
        <v>2700.23</v>
      </c>
      <c r="E3854" s="3">
        <v>1</v>
      </c>
      <c r="F3854" s="4">
        <v>2700.23</v>
      </c>
      <c r="G3854" s="5"/>
      <c r="H3854" s="6">
        <v>1</v>
      </c>
    </row>
    <row r="3855" spans="1:8" x14ac:dyDescent="0.2">
      <c r="A3855" s="10" t="s">
        <v>6172</v>
      </c>
      <c r="B3855" s="10" t="s">
        <v>6173</v>
      </c>
      <c r="C3855" s="10" t="s">
        <v>491</v>
      </c>
      <c r="D3855" s="4">
        <v>2178.0500000000002</v>
      </c>
      <c r="E3855" s="3">
        <v>4</v>
      </c>
      <c r="F3855" s="7">
        <v>8712.2000000000007</v>
      </c>
      <c r="G3855" s="5"/>
      <c r="H3855" s="6">
        <v>4</v>
      </c>
    </row>
    <row r="3856" spans="1:8" x14ac:dyDescent="0.2">
      <c r="A3856" s="10" t="s">
        <v>6174</v>
      </c>
      <c r="B3856" s="10" t="s">
        <v>6173</v>
      </c>
      <c r="C3856" s="10" t="s">
        <v>1385</v>
      </c>
      <c r="D3856" s="4">
        <v>2178.06</v>
      </c>
      <c r="E3856" s="3">
        <v>3</v>
      </c>
      <c r="F3856" s="4">
        <v>6534.18</v>
      </c>
      <c r="G3856" s="5"/>
      <c r="H3856" s="6">
        <v>3</v>
      </c>
    </row>
    <row r="3857" spans="1:8" x14ac:dyDescent="0.2">
      <c r="A3857" s="10" t="s">
        <v>6175</v>
      </c>
      <c r="B3857" s="10" t="s">
        <v>6173</v>
      </c>
      <c r="C3857" s="10" t="s">
        <v>493</v>
      </c>
      <c r="D3857" s="4">
        <v>2178.06</v>
      </c>
      <c r="E3857" s="3">
        <v>1</v>
      </c>
      <c r="F3857" s="4">
        <v>2178.06</v>
      </c>
      <c r="G3857" s="5"/>
      <c r="H3857" s="6">
        <v>1</v>
      </c>
    </row>
    <row r="3858" spans="1:8" x14ac:dyDescent="0.2">
      <c r="A3858" s="10" t="s">
        <v>6176</v>
      </c>
      <c r="B3858" s="10" t="s">
        <v>6173</v>
      </c>
      <c r="C3858" s="10" t="s">
        <v>2486</v>
      </c>
      <c r="D3858" s="4">
        <v>2178.0500000000002</v>
      </c>
      <c r="E3858" s="3">
        <v>1</v>
      </c>
      <c r="F3858" s="4">
        <v>2178.0500000000002</v>
      </c>
      <c r="G3858" s="5"/>
      <c r="H3858" s="6">
        <v>1</v>
      </c>
    </row>
    <row r="3859" spans="1:8" x14ac:dyDescent="0.2">
      <c r="A3859" s="10" t="s">
        <v>6177</v>
      </c>
      <c r="B3859" s="10" t="s">
        <v>6178</v>
      </c>
      <c r="C3859" s="10" t="s">
        <v>1385</v>
      </c>
      <c r="D3859" s="4">
        <v>1513.98</v>
      </c>
      <c r="E3859" s="3">
        <v>3</v>
      </c>
      <c r="F3859" s="4">
        <v>4541.9399999999996</v>
      </c>
      <c r="G3859" s="5"/>
      <c r="H3859" s="6">
        <v>3</v>
      </c>
    </row>
    <row r="3860" spans="1:8" x14ac:dyDescent="0.2">
      <c r="A3860" s="10" t="s">
        <v>6179</v>
      </c>
      <c r="B3860" s="10" t="s">
        <v>6180</v>
      </c>
      <c r="C3860" s="10" t="s">
        <v>491</v>
      </c>
      <c r="D3860" s="4">
        <v>2169.3200000000002</v>
      </c>
      <c r="E3860" s="3">
        <v>1</v>
      </c>
      <c r="F3860" s="4">
        <v>2169.3200000000002</v>
      </c>
      <c r="G3860" s="5"/>
      <c r="H3860" s="6">
        <v>1</v>
      </c>
    </row>
    <row r="3861" spans="1:8" x14ac:dyDescent="0.2">
      <c r="A3861" s="10" t="s">
        <v>6181</v>
      </c>
      <c r="B3861" s="10" t="s">
        <v>6182</v>
      </c>
      <c r="C3861" s="10" t="s">
        <v>491</v>
      </c>
      <c r="D3861" s="4">
        <v>1916.52</v>
      </c>
      <c r="E3861" s="3">
        <v>6</v>
      </c>
      <c r="F3861" s="4">
        <v>11499.12</v>
      </c>
      <c r="G3861" s="5"/>
      <c r="H3861" s="6">
        <v>6</v>
      </c>
    </row>
    <row r="3862" spans="1:8" x14ac:dyDescent="0.2">
      <c r="A3862" s="10" t="s">
        <v>6183</v>
      </c>
      <c r="B3862" s="10" t="s">
        <v>6182</v>
      </c>
      <c r="C3862" s="10" t="s">
        <v>1385</v>
      </c>
      <c r="D3862" s="4">
        <v>1916.52</v>
      </c>
      <c r="E3862" s="3">
        <v>11</v>
      </c>
      <c r="F3862" s="4">
        <v>21081.72</v>
      </c>
      <c r="G3862" s="5"/>
      <c r="H3862" s="6">
        <v>11</v>
      </c>
    </row>
    <row r="3863" spans="1:8" x14ac:dyDescent="0.2">
      <c r="A3863" s="10" t="s">
        <v>6184</v>
      </c>
      <c r="B3863" s="10" t="s">
        <v>6182</v>
      </c>
      <c r="C3863" s="10" t="s">
        <v>493</v>
      </c>
      <c r="D3863" s="4">
        <v>1916.52</v>
      </c>
      <c r="E3863" s="3">
        <v>7</v>
      </c>
      <c r="F3863" s="4">
        <v>13415.64</v>
      </c>
      <c r="G3863" s="5"/>
      <c r="H3863" s="6">
        <v>7</v>
      </c>
    </row>
    <row r="3864" spans="1:8" x14ac:dyDescent="0.2">
      <c r="A3864" s="10" t="s">
        <v>6185</v>
      </c>
      <c r="B3864" s="10" t="s">
        <v>6182</v>
      </c>
      <c r="C3864" s="10" t="s">
        <v>2486</v>
      </c>
      <c r="D3864" s="4">
        <v>1758.08</v>
      </c>
      <c r="E3864" s="3">
        <v>2</v>
      </c>
      <c r="F3864" s="4">
        <v>3516.16</v>
      </c>
      <c r="G3864" s="5"/>
      <c r="H3864" s="6">
        <v>2</v>
      </c>
    </row>
    <row r="3865" spans="1:8" x14ac:dyDescent="0.2">
      <c r="A3865" s="10" t="s">
        <v>6186</v>
      </c>
      <c r="B3865" s="10" t="s">
        <v>6187</v>
      </c>
      <c r="C3865" s="10" t="s">
        <v>1385</v>
      </c>
      <c r="D3865" s="4">
        <v>1758.08</v>
      </c>
      <c r="E3865" s="3">
        <v>2</v>
      </c>
      <c r="F3865" s="4">
        <v>3516.16</v>
      </c>
      <c r="G3865" s="5"/>
      <c r="H3865" s="6">
        <v>2</v>
      </c>
    </row>
    <row r="3866" spans="1:8" x14ac:dyDescent="0.2">
      <c r="A3866" s="10" t="s">
        <v>6188</v>
      </c>
      <c r="B3866" s="10" t="s">
        <v>6187</v>
      </c>
      <c r="C3866" s="10" t="s">
        <v>493</v>
      </c>
      <c r="D3866" s="4">
        <v>1758.08</v>
      </c>
      <c r="E3866" s="3">
        <v>2</v>
      </c>
      <c r="F3866" s="4">
        <v>3516.16</v>
      </c>
      <c r="G3866" s="5"/>
      <c r="H3866" s="6">
        <v>2</v>
      </c>
    </row>
    <row r="3867" spans="1:8" x14ac:dyDescent="0.2">
      <c r="A3867" s="10" t="s">
        <v>6189</v>
      </c>
      <c r="B3867" s="10" t="s">
        <v>6187</v>
      </c>
      <c r="C3867" s="10" t="s">
        <v>2486</v>
      </c>
      <c r="D3867" s="4">
        <v>1758.09</v>
      </c>
      <c r="E3867" s="3">
        <v>1</v>
      </c>
      <c r="F3867" s="4">
        <v>1758.09</v>
      </c>
      <c r="G3867" s="5"/>
      <c r="H3867" s="6">
        <v>1</v>
      </c>
    </row>
    <row r="3868" spans="1:8" x14ac:dyDescent="0.2">
      <c r="A3868" s="10" t="s">
        <v>6190</v>
      </c>
      <c r="B3868" s="10" t="s">
        <v>6191</v>
      </c>
      <c r="C3868" s="10" t="s">
        <v>1385</v>
      </c>
      <c r="D3868" s="4">
        <v>1674.02</v>
      </c>
      <c r="E3868" s="3">
        <v>5</v>
      </c>
      <c r="F3868" s="7">
        <v>8370.1</v>
      </c>
      <c r="G3868" s="5"/>
      <c r="H3868" s="6">
        <v>5</v>
      </c>
    </row>
    <row r="3869" spans="1:8" x14ac:dyDescent="0.2">
      <c r="A3869" s="10" t="s">
        <v>6192</v>
      </c>
      <c r="B3869" s="10" t="s">
        <v>6191</v>
      </c>
      <c r="C3869" s="10" t="s">
        <v>493</v>
      </c>
      <c r="D3869" s="4">
        <v>1674.02</v>
      </c>
      <c r="E3869" s="3">
        <v>5</v>
      </c>
      <c r="F3869" s="7">
        <v>8370.1</v>
      </c>
      <c r="G3869" s="5"/>
      <c r="H3869" s="6">
        <v>5</v>
      </c>
    </row>
    <row r="3870" spans="1:8" x14ac:dyDescent="0.2">
      <c r="A3870" s="10" t="s">
        <v>6193</v>
      </c>
      <c r="B3870" s="10" t="s">
        <v>6191</v>
      </c>
      <c r="C3870" s="10" t="s">
        <v>2486</v>
      </c>
      <c r="D3870" s="4">
        <v>1674.03</v>
      </c>
      <c r="E3870" s="3">
        <v>1</v>
      </c>
      <c r="F3870" s="4">
        <v>1674.03</v>
      </c>
      <c r="G3870" s="5"/>
      <c r="H3870" s="6">
        <v>1</v>
      </c>
    </row>
    <row r="3871" spans="1:8" x14ac:dyDescent="0.2">
      <c r="A3871" s="10" t="s">
        <v>6194</v>
      </c>
      <c r="B3871" s="10" t="s">
        <v>6195</v>
      </c>
      <c r="C3871" s="10" t="s">
        <v>491</v>
      </c>
      <c r="D3871" s="4">
        <v>1674.02</v>
      </c>
      <c r="E3871" s="3">
        <v>1</v>
      </c>
      <c r="F3871" s="4">
        <v>1674.02</v>
      </c>
      <c r="G3871" s="5"/>
      <c r="H3871" s="6">
        <v>1</v>
      </c>
    </row>
    <row r="3872" spans="1:8" x14ac:dyDescent="0.2">
      <c r="A3872" s="10" t="s">
        <v>6196</v>
      </c>
      <c r="B3872" s="10" t="s">
        <v>6195</v>
      </c>
      <c r="C3872" s="10" t="s">
        <v>1385</v>
      </c>
      <c r="D3872" s="4">
        <v>1674.02</v>
      </c>
      <c r="E3872" s="3">
        <v>2</v>
      </c>
      <c r="F3872" s="4">
        <v>3348.04</v>
      </c>
      <c r="G3872" s="5"/>
      <c r="H3872" s="6">
        <v>2</v>
      </c>
    </row>
    <row r="3873" spans="1:8" x14ac:dyDescent="0.2">
      <c r="A3873" s="10" t="s">
        <v>6197</v>
      </c>
      <c r="B3873" s="10" t="s">
        <v>6195</v>
      </c>
      <c r="C3873" s="10" t="s">
        <v>493</v>
      </c>
      <c r="D3873" s="4">
        <v>1674.02</v>
      </c>
      <c r="E3873" s="3">
        <v>1</v>
      </c>
      <c r="F3873" s="4">
        <v>1674.02</v>
      </c>
      <c r="G3873" s="5"/>
      <c r="H3873" s="6">
        <v>1</v>
      </c>
    </row>
    <row r="3874" spans="1:8" x14ac:dyDescent="0.2">
      <c r="A3874" s="10" t="s">
        <v>6198</v>
      </c>
      <c r="B3874" s="10" t="s">
        <v>6199</v>
      </c>
      <c r="C3874" s="10" t="s">
        <v>491</v>
      </c>
      <c r="D3874" s="4">
        <v>1069.1099999999999</v>
      </c>
      <c r="E3874" s="3">
        <v>1</v>
      </c>
      <c r="F3874" s="4">
        <v>1069.1099999999999</v>
      </c>
      <c r="G3874" s="5"/>
      <c r="H3874" s="6">
        <v>1</v>
      </c>
    </row>
    <row r="3875" spans="1:8" x14ac:dyDescent="0.2">
      <c r="A3875" s="10" t="s">
        <v>6200</v>
      </c>
      <c r="B3875" s="10" t="s">
        <v>6199</v>
      </c>
      <c r="C3875" s="10" t="s">
        <v>1385</v>
      </c>
      <c r="D3875" s="4">
        <v>1069.1099999999999</v>
      </c>
      <c r="E3875" s="3">
        <v>1</v>
      </c>
      <c r="F3875" s="4">
        <v>1069.1099999999999</v>
      </c>
      <c r="G3875" s="5"/>
      <c r="H3875" s="6">
        <v>1</v>
      </c>
    </row>
    <row r="3876" spans="1:8" x14ac:dyDescent="0.2">
      <c r="A3876" s="10" t="s">
        <v>6201</v>
      </c>
      <c r="B3876" s="10" t="s">
        <v>6199</v>
      </c>
      <c r="C3876" s="10" t="s">
        <v>1745</v>
      </c>
      <c r="D3876" s="4">
        <v>1069.1099999999999</v>
      </c>
      <c r="E3876" s="3">
        <v>2</v>
      </c>
      <c r="F3876" s="4">
        <v>2138.2199999999998</v>
      </c>
      <c r="G3876" s="5"/>
      <c r="H3876" s="6">
        <v>2</v>
      </c>
    </row>
    <row r="3877" spans="1:8" x14ac:dyDescent="0.2">
      <c r="A3877" s="10" t="s">
        <v>6202</v>
      </c>
      <c r="B3877" s="10" t="s">
        <v>6199</v>
      </c>
      <c r="C3877" s="10" t="s">
        <v>2486</v>
      </c>
      <c r="D3877" s="4">
        <v>1069.1099999999999</v>
      </c>
      <c r="E3877" s="3">
        <v>1</v>
      </c>
      <c r="F3877" s="4">
        <v>1069.1099999999999</v>
      </c>
      <c r="G3877" s="5"/>
      <c r="H3877" s="6">
        <v>1</v>
      </c>
    </row>
    <row r="3878" spans="1:8" x14ac:dyDescent="0.2">
      <c r="A3878" s="10" t="s">
        <v>6203</v>
      </c>
      <c r="B3878" s="10" t="s">
        <v>6204</v>
      </c>
      <c r="C3878" s="10" t="s">
        <v>536</v>
      </c>
      <c r="D3878" s="4">
        <v>2038.9</v>
      </c>
      <c r="E3878" s="3">
        <v>1</v>
      </c>
      <c r="F3878" s="7">
        <v>2038.9</v>
      </c>
      <c r="G3878" s="5"/>
      <c r="H3878" s="6">
        <v>1</v>
      </c>
    </row>
    <row r="3879" spans="1:8" x14ac:dyDescent="0.2">
      <c r="A3879" s="10" t="s">
        <v>6205</v>
      </c>
      <c r="B3879" s="10" t="s">
        <v>6204</v>
      </c>
      <c r="C3879" s="10" t="s">
        <v>491</v>
      </c>
      <c r="D3879" s="4">
        <v>2038.9</v>
      </c>
      <c r="E3879" s="3">
        <v>1</v>
      </c>
      <c r="F3879" s="7">
        <v>2038.9</v>
      </c>
      <c r="G3879" s="5"/>
      <c r="H3879" s="6">
        <v>1</v>
      </c>
    </row>
    <row r="3880" spans="1:8" x14ac:dyDescent="0.2">
      <c r="A3880" s="10" t="s">
        <v>6206</v>
      </c>
      <c r="B3880" s="10" t="s">
        <v>6204</v>
      </c>
      <c r="C3880" s="10" t="s">
        <v>934</v>
      </c>
      <c r="D3880" s="4">
        <v>2038.9</v>
      </c>
      <c r="E3880" s="3">
        <v>2</v>
      </c>
      <c r="F3880" s="7">
        <v>4077.8</v>
      </c>
      <c r="G3880" s="5"/>
      <c r="H3880" s="6">
        <v>2</v>
      </c>
    </row>
    <row r="3881" spans="1:8" x14ac:dyDescent="0.2">
      <c r="A3881" s="10" t="s">
        <v>6207</v>
      </c>
      <c r="B3881" s="10" t="s">
        <v>6204</v>
      </c>
      <c r="C3881" s="10" t="s">
        <v>1385</v>
      </c>
      <c r="D3881" s="4">
        <v>2038.9</v>
      </c>
      <c r="E3881" s="3">
        <v>3</v>
      </c>
      <c r="F3881" s="7">
        <v>6116.7</v>
      </c>
      <c r="G3881" s="5"/>
      <c r="H3881" s="6">
        <v>3</v>
      </c>
    </row>
    <row r="3882" spans="1:8" x14ac:dyDescent="0.2">
      <c r="A3882" s="10" t="s">
        <v>6208</v>
      </c>
      <c r="B3882" s="10" t="s">
        <v>6204</v>
      </c>
      <c r="C3882" s="10" t="s">
        <v>1693</v>
      </c>
      <c r="D3882" s="4">
        <v>2038.9</v>
      </c>
      <c r="E3882" s="3">
        <v>1</v>
      </c>
      <c r="F3882" s="7">
        <v>2038.9</v>
      </c>
      <c r="G3882" s="5"/>
      <c r="H3882" s="6">
        <v>1</v>
      </c>
    </row>
    <row r="3883" spans="1:8" x14ac:dyDescent="0.2">
      <c r="A3883" s="10" t="s">
        <v>6209</v>
      </c>
      <c r="B3883" s="10" t="s">
        <v>6204</v>
      </c>
      <c r="C3883" s="10" t="s">
        <v>493</v>
      </c>
      <c r="D3883" s="4">
        <v>2038.9</v>
      </c>
      <c r="E3883" s="3">
        <v>2</v>
      </c>
      <c r="F3883" s="7">
        <v>4077.8</v>
      </c>
      <c r="G3883" s="5"/>
      <c r="H3883" s="6">
        <v>2</v>
      </c>
    </row>
    <row r="3884" spans="1:8" x14ac:dyDescent="0.2">
      <c r="A3884" s="10" t="s">
        <v>6210</v>
      </c>
      <c r="B3884" s="10" t="s">
        <v>6204</v>
      </c>
      <c r="C3884" s="10" t="s">
        <v>2486</v>
      </c>
      <c r="D3884" s="4">
        <v>2038.9</v>
      </c>
      <c r="E3884" s="3">
        <v>1</v>
      </c>
      <c r="F3884" s="7">
        <v>2038.9</v>
      </c>
      <c r="G3884" s="5"/>
      <c r="H3884" s="6">
        <v>1</v>
      </c>
    </row>
    <row r="3885" spans="1:8" x14ac:dyDescent="0.2">
      <c r="A3885" s="10" t="s">
        <v>6211</v>
      </c>
      <c r="B3885" s="10" t="s">
        <v>6212</v>
      </c>
      <c r="C3885" s="10" t="s">
        <v>536</v>
      </c>
      <c r="D3885" s="4">
        <v>2038.9</v>
      </c>
      <c r="E3885" s="3">
        <v>1</v>
      </c>
      <c r="F3885" s="7">
        <v>2038.9</v>
      </c>
      <c r="G3885" s="5"/>
      <c r="H3885" s="6">
        <v>1</v>
      </c>
    </row>
    <row r="3886" spans="1:8" x14ac:dyDescent="0.2">
      <c r="A3886" s="10" t="s">
        <v>6213</v>
      </c>
      <c r="B3886" s="10" t="s">
        <v>6212</v>
      </c>
      <c r="C3886" s="10" t="s">
        <v>934</v>
      </c>
      <c r="D3886" s="4">
        <v>2038.9</v>
      </c>
      <c r="E3886" s="3">
        <v>1</v>
      </c>
      <c r="F3886" s="7">
        <v>2038.9</v>
      </c>
      <c r="G3886" s="5"/>
      <c r="H3886" s="6">
        <v>1</v>
      </c>
    </row>
    <row r="3887" spans="1:8" x14ac:dyDescent="0.2">
      <c r="A3887" s="10" t="s">
        <v>6214</v>
      </c>
      <c r="B3887" s="10" t="s">
        <v>6212</v>
      </c>
      <c r="C3887" s="10" t="s">
        <v>1385</v>
      </c>
      <c r="D3887" s="4">
        <v>2038.9</v>
      </c>
      <c r="E3887" s="3">
        <v>4</v>
      </c>
      <c r="F3887" s="7">
        <v>8155.6</v>
      </c>
      <c r="G3887" s="5"/>
      <c r="H3887" s="6">
        <v>4</v>
      </c>
    </row>
    <row r="3888" spans="1:8" x14ac:dyDescent="0.2">
      <c r="A3888" s="10" t="s">
        <v>6215</v>
      </c>
      <c r="B3888" s="10" t="s">
        <v>6212</v>
      </c>
      <c r="C3888" s="10" t="s">
        <v>493</v>
      </c>
      <c r="D3888" s="4">
        <v>2038.9</v>
      </c>
      <c r="E3888" s="3">
        <v>1</v>
      </c>
      <c r="F3888" s="7">
        <v>2038.9</v>
      </c>
      <c r="G3888" s="5"/>
      <c r="H3888" s="6">
        <v>1</v>
      </c>
    </row>
    <row r="3889" spans="1:8" x14ac:dyDescent="0.2">
      <c r="A3889" s="10" t="s">
        <v>6216</v>
      </c>
      <c r="B3889" s="10" t="s">
        <v>6212</v>
      </c>
      <c r="C3889" s="10" t="s">
        <v>2486</v>
      </c>
      <c r="D3889" s="4">
        <v>2038.9</v>
      </c>
      <c r="E3889" s="3">
        <v>1</v>
      </c>
      <c r="F3889" s="7">
        <v>2038.9</v>
      </c>
      <c r="G3889" s="5"/>
      <c r="H3889" s="6">
        <v>1</v>
      </c>
    </row>
    <row r="3890" spans="1:8" x14ac:dyDescent="0.2">
      <c r="A3890" s="10" t="s">
        <v>6217</v>
      </c>
      <c r="B3890" s="10" t="s">
        <v>6218</v>
      </c>
      <c r="C3890" s="10" t="s">
        <v>1377</v>
      </c>
      <c r="D3890" s="4">
        <v>1916.52</v>
      </c>
      <c r="E3890" s="3">
        <v>1</v>
      </c>
      <c r="F3890" s="4">
        <v>1916.52</v>
      </c>
      <c r="G3890" s="5"/>
      <c r="H3890" s="6">
        <v>1</v>
      </c>
    </row>
    <row r="3891" spans="1:8" x14ac:dyDescent="0.2">
      <c r="A3891" s="10" t="s">
        <v>6219</v>
      </c>
      <c r="B3891" s="10" t="s">
        <v>6218</v>
      </c>
      <c r="C3891" s="10" t="s">
        <v>491</v>
      </c>
      <c r="D3891" s="4">
        <v>1916.52</v>
      </c>
      <c r="E3891" s="3">
        <v>1</v>
      </c>
      <c r="F3891" s="4">
        <v>1916.52</v>
      </c>
      <c r="G3891" s="5"/>
      <c r="H3891" s="6">
        <v>1</v>
      </c>
    </row>
    <row r="3892" spans="1:8" x14ac:dyDescent="0.2">
      <c r="A3892" s="10" t="s">
        <v>6220</v>
      </c>
      <c r="B3892" s="10" t="s">
        <v>6218</v>
      </c>
      <c r="C3892" s="10" t="s">
        <v>1385</v>
      </c>
      <c r="D3892" s="4">
        <v>1916.52</v>
      </c>
      <c r="E3892" s="3">
        <v>2</v>
      </c>
      <c r="F3892" s="4">
        <v>3833.04</v>
      </c>
      <c r="G3892" s="5"/>
      <c r="H3892" s="6">
        <v>2</v>
      </c>
    </row>
    <row r="3893" spans="1:8" x14ac:dyDescent="0.2">
      <c r="A3893" s="10" t="s">
        <v>6221</v>
      </c>
      <c r="B3893" s="10" t="s">
        <v>6218</v>
      </c>
      <c r="C3893" s="10" t="s">
        <v>2486</v>
      </c>
      <c r="D3893" s="4">
        <v>1916.52</v>
      </c>
      <c r="E3893" s="3">
        <v>1</v>
      </c>
      <c r="F3893" s="4">
        <v>1916.52</v>
      </c>
      <c r="G3893" s="5"/>
      <c r="H3893" s="6">
        <v>1</v>
      </c>
    </row>
    <row r="3894" spans="1:8" x14ac:dyDescent="0.2">
      <c r="A3894" s="10" t="s">
        <v>6222</v>
      </c>
      <c r="B3894" s="10" t="s">
        <v>6223</v>
      </c>
      <c r="C3894" s="10" t="s">
        <v>491</v>
      </c>
      <c r="D3894" s="4">
        <v>2171.36</v>
      </c>
      <c r="E3894" s="3">
        <v>11</v>
      </c>
      <c r="F3894" s="4">
        <v>23884.959999999999</v>
      </c>
      <c r="G3894" s="5"/>
      <c r="H3894" s="6">
        <v>11</v>
      </c>
    </row>
    <row r="3895" spans="1:8" x14ac:dyDescent="0.2">
      <c r="A3895" s="10" t="s">
        <v>6224</v>
      </c>
      <c r="B3895" s="10" t="s">
        <v>6223</v>
      </c>
      <c r="C3895" s="10" t="s">
        <v>1385</v>
      </c>
      <c r="D3895" s="4">
        <v>2171.36</v>
      </c>
      <c r="E3895" s="3">
        <v>17</v>
      </c>
      <c r="F3895" s="4">
        <v>36913.120000000003</v>
      </c>
      <c r="G3895" s="5"/>
      <c r="H3895" s="6">
        <v>17</v>
      </c>
    </row>
    <row r="3896" spans="1:8" x14ac:dyDescent="0.2">
      <c r="A3896" s="10" t="s">
        <v>6225</v>
      </c>
      <c r="B3896" s="10" t="s">
        <v>6223</v>
      </c>
      <c r="C3896" s="10" t="s">
        <v>493</v>
      </c>
      <c r="D3896" s="4">
        <v>2171.36</v>
      </c>
      <c r="E3896" s="3">
        <v>11</v>
      </c>
      <c r="F3896" s="4">
        <v>23884.959999999999</v>
      </c>
      <c r="G3896" s="5"/>
      <c r="H3896" s="6">
        <v>11</v>
      </c>
    </row>
    <row r="3897" spans="1:8" x14ac:dyDescent="0.2">
      <c r="A3897" s="10" t="s">
        <v>6226</v>
      </c>
      <c r="B3897" s="10" t="s">
        <v>6223</v>
      </c>
      <c r="C3897" s="10" t="s">
        <v>2486</v>
      </c>
      <c r="D3897" s="4">
        <v>2171.36</v>
      </c>
      <c r="E3897" s="3">
        <v>3</v>
      </c>
      <c r="F3897" s="4">
        <v>6514.08</v>
      </c>
      <c r="G3897" s="5"/>
      <c r="H3897" s="6">
        <v>3</v>
      </c>
    </row>
    <row r="3898" spans="1:8" x14ac:dyDescent="0.2">
      <c r="A3898" s="10" t="s">
        <v>6227</v>
      </c>
      <c r="B3898" s="10" t="s">
        <v>6228</v>
      </c>
      <c r="C3898" s="10" t="s">
        <v>491</v>
      </c>
      <c r="D3898" s="4">
        <v>1916.52</v>
      </c>
      <c r="E3898" s="3">
        <v>1</v>
      </c>
      <c r="F3898" s="4">
        <v>1916.52</v>
      </c>
      <c r="G3898" s="5"/>
      <c r="H3898" s="6">
        <v>1</v>
      </c>
    </row>
    <row r="3899" spans="1:8" x14ac:dyDescent="0.2">
      <c r="A3899" s="10" t="s">
        <v>6229</v>
      </c>
      <c r="B3899" s="10" t="s">
        <v>6228</v>
      </c>
      <c r="C3899" s="10" t="s">
        <v>1385</v>
      </c>
      <c r="D3899" s="4">
        <v>1916.52</v>
      </c>
      <c r="E3899" s="3">
        <v>2</v>
      </c>
      <c r="F3899" s="4">
        <v>3833.04</v>
      </c>
      <c r="G3899" s="5"/>
      <c r="H3899" s="6">
        <v>2</v>
      </c>
    </row>
    <row r="3900" spans="1:8" x14ac:dyDescent="0.2">
      <c r="A3900" s="10" t="s">
        <v>6230</v>
      </c>
      <c r="B3900" s="10" t="s">
        <v>6228</v>
      </c>
      <c r="C3900" s="10" t="s">
        <v>493</v>
      </c>
      <c r="D3900" s="4">
        <v>1916.52</v>
      </c>
      <c r="E3900" s="3">
        <v>3</v>
      </c>
      <c r="F3900" s="4">
        <v>5749.56</v>
      </c>
      <c r="G3900" s="5"/>
      <c r="H3900" s="6">
        <v>3</v>
      </c>
    </row>
    <row r="3901" spans="1:8" x14ac:dyDescent="0.2">
      <c r="A3901" s="10" t="s">
        <v>6231</v>
      </c>
      <c r="B3901" s="10" t="s">
        <v>6228</v>
      </c>
      <c r="C3901" s="10" t="s">
        <v>2486</v>
      </c>
      <c r="D3901" s="4">
        <v>1916.52</v>
      </c>
      <c r="E3901" s="3">
        <v>1</v>
      </c>
      <c r="F3901" s="4">
        <v>1916.52</v>
      </c>
      <c r="G3901" s="5"/>
      <c r="H3901" s="6">
        <v>1</v>
      </c>
    </row>
    <row r="3902" spans="1:8" x14ac:dyDescent="0.2">
      <c r="A3902" s="10" t="s">
        <v>6232</v>
      </c>
      <c r="B3902" s="10" t="s">
        <v>6233</v>
      </c>
      <c r="C3902" s="10" t="s">
        <v>1377</v>
      </c>
      <c r="D3902" s="4">
        <v>1916.52</v>
      </c>
      <c r="E3902" s="3">
        <v>1</v>
      </c>
      <c r="F3902" s="4">
        <v>1916.52</v>
      </c>
      <c r="G3902" s="5"/>
      <c r="H3902" s="6">
        <v>1</v>
      </c>
    </row>
    <row r="3903" spans="1:8" x14ac:dyDescent="0.2">
      <c r="A3903" s="10" t="s">
        <v>6234</v>
      </c>
      <c r="B3903" s="10" t="s">
        <v>6233</v>
      </c>
      <c r="C3903" s="10" t="s">
        <v>491</v>
      </c>
      <c r="D3903" s="4">
        <v>1916.52</v>
      </c>
      <c r="E3903" s="3">
        <v>1</v>
      </c>
      <c r="F3903" s="4">
        <v>1916.52</v>
      </c>
      <c r="G3903" s="5"/>
      <c r="H3903" s="6">
        <v>1</v>
      </c>
    </row>
    <row r="3904" spans="1:8" x14ac:dyDescent="0.2">
      <c r="A3904" s="10" t="s">
        <v>6235</v>
      </c>
      <c r="B3904" s="10" t="s">
        <v>6233</v>
      </c>
      <c r="C3904" s="10" t="s">
        <v>493</v>
      </c>
      <c r="D3904" s="4">
        <v>1916.52</v>
      </c>
      <c r="E3904" s="3">
        <v>1</v>
      </c>
      <c r="F3904" s="4">
        <v>1916.52</v>
      </c>
      <c r="G3904" s="5"/>
      <c r="H3904" s="6">
        <v>1</v>
      </c>
    </row>
    <row r="3905" spans="1:8" x14ac:dyDescent="0.2">
      <c r="A3905" s="10" t="s">
        <v>6236</v>
      </c>
      <c r="B3905" s="10" t="s">
        <v>6237</v>
      </c>
      <c r="C3905" s="10" t="s">
        <v>491</v>
      </c>
      <c r="D3905" s="4">
        <v>2458.94</v>
      </c>
      <c r="E3905" s="3">
        <v>2</v>
      </c>
      <c r="F3905" s="4">
        <v>4917.88</v>
      </c>
      <c r="G3905" s="5"/>
      <c r="H3905" s="6">
        <v>2</v>
      </c>
    </row>
    <row r="3906" spans="1:8" x14ac:dyDescent="0.2">
      <c r="A3906" s="10" t="s">
        <v>6238</v>
      </c>
      <c r="B3906" s="10" t="s">
        <v>6237</v>
      </c>
      <c r="C3906" s="10" t="s">
        <v>1385</v>
      </c>
      <c r="D3906" s="4">
        <v>2458.94</v>
      </c>
      <c r="E3906" s="3">
        <v>2</v>
      </c>
      <c r="F3906" s="4">
        <v>4917.88</v>
      </c>
      <c r="G3906" s="5"/>
      <c r="H3906" s="6">
        <v>2</v>
      </c>
    </row>
    <row r="3907" spans="1:8" x14ac:dyDescent="0.2">
      <c r="A3907" s="10" t="s">
        <v>6239</v>
      </c>
      <c r="B3907" s="10" t="s">
        <v>6240</v>
      </c>
      <c r="C3907" s="10" t="s">
        <v>1385</v>
      </c>
      <c r="D3907" s="4">
        <v>2185.73</v>
      </c>
      <c r="E3907" s="3">
        <v>1</v>
      </c>
      <c r="F3907" s="4">
        <v>2185.73</v>
      </c>
      <c r="G3907" s="5"/>
      <c r="H3907" s="6">
        <v>1</v>
      </c>
    </row>
    <row r="3908" spans="1:8" x14ac:dyDescent="0.2">
      <c r="A3908" s="10" t="s">
        <v>6241</v>
      </c>
      <c r="B3908" s="10" t="s">
        <v>6242</v>
      </c>
      <c r="C3908" s="10" t="s">
        <v>491</v>
      </c>
      <c r="D3908" s="4">
        <v>2266.29</v>
      </c>
      <c r="E3908" s="3">
        <v>2</v>
      </c>
      <c r="F3908" s="4">
        <v>4532.58</v>
      </c>
      <c r="G3908" s="5"/>
      <c r="H3908" s="6">
        <v>2</v>
      </c>
    </row>
    <row r="3909" spans="1:8" x14ac:dyDescent="0.2">
      <c r="A3909" s="10" t="s">
        <v>6243</v>
      </c>
      <c r="B3909" s="10" t="s">
        <v>6242</v>
      </c>
      <c r="C3909" s="10" t="s">
        <v>1385</v>
      </c>
      <c r="D3909" s="4">
        <v>2266.29</v>
      </c>
      <c r="E3909" s="3">
        <v>4</v>
      </c>
      <c r="F3909" s="4">
        <v>9065.16</v>
      </c>
      <c r="G3909" s="5"/>
      <c r="H3909" s="6">
        <v>4</v>
      </c>
    </row>
    <row r="3910" spans="1:8" x14ac:dyDescent="0.2">
      <c r="A3910" s="10" t="s">
        <v>6244</v>
      </c>
      <c r="B3910" s="10" t="s">
        <v>6242</v>
      </c>
      <c r="C3910" s="10" t="s">
        <v>493</v>
      </c>
      <c r="D3910" s="4">
        <v>2266.29</v>
      </c>
      <c r="E3910" s="3">
        <v>3</v>
      </c>
      <c r="F3910" s="4">
        <v>6798.87</v>
      </c>
      <c r="G3910" s="5"/>
      <c r="H3910" s="6">
        <v>3</v>
      </c>
    </row>
    <row r="3911" spans="1:8" x14ac:dyDescent="0.2">
      <c r="A3911" s="10" t="s">
        <v>6245</v>
      </c>
      <c r="B3911" s="10" t="s">
        <v>6246</v>
      </c>
      <c r="C3911" s="10" t="s">
        <v>491</v>
      </c>
      <c r="D3911" s="4">
        <v>2266.29</v>
      </c>
      <c r="E3911" s="3">
        <v>1</v>
      </c>
      <c r="F3911" s="4">
        <v>2266.29</v>
      </c>
      <c r="G3911" s="5"/>
      <c r="H3911" s="6">
        <v>1</v>
      </c>
    </row>
    <row r="3912" spans="1:8" x14ac:dyDescent="0.2">
      <c r="A3912" s="10" t="s">
        <v>6247</v>
      </c>
      <c r="B3912" s="10" t="s">
        <v>6246</v>
      </c>
      <c r="C3912" s="10" t="s">
        <v>1385</v>
      </c>
      <c r="D3912" s="4">
        <v>2266.29</v>
      </c>
      <c r="E3912" s="3">
        <v>3</v>
      </c>
      <c r="F3912" s="4">
        <v>6798.87</v>
      </c>
      <c r="G3912" s="5"/>
      <c r="H3912" s="6">
        <v>3</v>
      </c>
    </row>
    <row r="3913" spans="1:8" x14ac:dyDescent="0.2">
      <c r="A3913" s="10" t="s">
        <v>6248</v>
      </c>
      <c r="B3913" s="10" t="s">
        <v>6246</v>
      </c>
      <c r="C3913" s="10" t="s">
        <v>493</v>
      </c>
      <c r="D3913" s="4">
        <v>2266.29</v>
      </c>
      <c r="E3913" s="3">
        <v>1</v>
      </c>
      <c r="F3913" s="4">
        <v>2266.29</v>
      </c>
      <c r="G3913" s="5"/>
      <c r="H3913" s="6">
        <v>1</v>
      </c>
    </row>
    <row r="3914" spans="1:8" x14ac:dyDescent="0.2">
      <c r="A3914" s="10" t="s">
        <v>6249</v>
      </c>
      <c r="B3914" s="10" t="s">
        <v>6250</v>
      </c>
      <c r="C3914" s="10" t="s">
        <v>491</v>
      </c>
      <c r="D3914" s="4">
        <v>1661.55</v>
      </c>
      <c r="E3914" s="3">
        <v>1</v>
      </c>
      <c r="F3914" s="4">
        <v>1661.55</v>
      </c>
      <c r="G3914" s="5"/>
      <c r="H3914" s="6">
        <v>1</v>
      </c>
    </row>
    <row r="3915" spans="1:8" x14ac:dyDescent="0.2">
      <c r="A3915" s="10" t="s">
        <v>6251</v>
      </c>
      <c r="B3915" s="10" t="s">
        <v>6252</v>
      </c>
      <c r="C3915" s="10" t="s">
        <v>1385</v>
      </c>
      <c r="D3915" s="4">
        <v>1733.51</v>
      </c>
      <c r="E3915" s="3">
        <v>3</v>
      </c>
      <c r="F3915" s="4">
        <v>5200.53</v>
      </c>
      <c r="G3915" s="5"/>
      <c r="H3915" s="6">
        <v>3</v>
      </c>
    </row>
    <row r="3916" spans="1:8" x14ac:dyDescent="0.2">
      <c r="A3916" s="10" t="s">
        <v>6253</v>
      </c>
      <c r="B3916" s="10" t="s">
        <v>6254</v>
      </c>
      <c r="C3916" s="10" t="s">
        <v>491</v>
      </c>
      <c r="D3916" s="2">
        <v>979.3</v>
      </c>
      <c r="E3916" s="3">
        <v>3</v>
      </c>
      <c r="F3916" s="7">
        <v>2937.9</v>
      </c>
      <c r="G3916" s="5"/>
      <c r="H3916" s="6">
        <v>3</v>
      </c>
    </row>
    <row r="3917" spans="1:8" x14ac:dyDescent="0.2">
      <c r="A3917" s="10" t="s">
        <v>6255</v>
      </c>
      <c r="B3917" s="10" t="s">
        <v>6254</v>
      </c>
      <c r="C3917" s="10" t="s">
        <v>1385</v>
      </c>
      <c r="D3917" s="2">
        <v>979.3</v>
      </c>
      <c r="E3917" s="3">
        <v>4</v>
      </c>
      <c r="F3917" s="7">
        <v>3917.2</v>
      </c>
      <c r="G3917" s="5"/>
      <c r="H3917" s="6">
        <v>4</v>
      </c>
    </row>
    <row r="3918" spans="1:8" x14ac:dyDescent="0.2">
      <c r="A3918" s="10" t="s">
        <v>6256</v>
      </c>
      <c r="B3918" s="10" t="s">
        <v>6254</v>
      </c>
      <c r="C3918" s="10" t="s">
        <v>493</v>
      </c>
      <c r="D3918" s="2">
        <v>979.3</v>
      </c>
      <c r="E3918" s="3">
        <v>1</v>
      </c>
      <c r="F3918" s="9">
        <v>979.3</v>
      </c>
      <c r="G3918" s="5"/>
      <c r="H3918" s="6">
        <v>1</v>
      </c>
    </row>
    <row r="3919" spans="1:8" x14ac:dyDescent="0.2">
      <c r="A3919" s="10" t="s">
        <v>6257</v>
      </c>
      <c r="B3919" s="10" t="s">
        <v>6258</v>
      </c>
      <c r="C3919" s="10" t="s">
        <v>1385</v>
      </c>
      <c r="D3919" s="4">
        <v>1061.8599999999999</v>
      </c>
      <c r="E3919" s="3">
        <v>2</v>
      </c>
      <c r="F3919" s="4">
        <v>2123.7199999999998</v>
      </c>
      <c r="G3919" s="5"/>
      <c r="H3919" s="6">
        <v>2</v>
      </c>
    </row>
    <row r="3920" spans="1:8" x14ac:dyDescent="0.2">
      <c r="A3920" s="10" t="s">
        <v>6259</v>
      </c>
      <c r="B3920" s="10" t="s">
        <v>6260</v>
      </c>
      <c r="C3920" s="10" t="s">
        <v>491</v>
      </c>
      <c r="D3920" s="4">
        <v>1045.3</v>
      </c>
      <c r="E3920" s="3">
        <v>3</v>
      </c>
      <c r="F3920" s="7">
        <v>3135.9</v>
      </c>
      <c r="G3920" s="5"/>
      <c r="H3920" s="6">
        <v>3</v>
      </c>
    </row>
    <row r="3921" spans="1:8" x14ac:dyDescent="0.2">
      <c r="A3921" s="10" t="s">
        <v>6261</v>
      </c>
      <c r="B3921" s="10" t="s">
        <v>6260</v>
      </c>
      <c r="C3921" s="10" t="s">
        <v>493</v>
      </c>
      <c r="D3921" s="4">
        <v>1045.3</v>
      </c>
      <c r="E3921" s="3">
        <v>1</v>
      </c>
      <c r="F3921" s="7">
        <v>1045.3</v>
      </c>
      <c r="G3921" s="5"/>
      <c r="H3921" s="6">
        <v>1</v>
      </c>
    </row>
    <row r="3922" spans="1:8" x14ac:dyDescent="0.2">
      <c r="A3922" s="10" t="s">
        <v>6262</v>
      </c>
      <c r="B3922" s="10" t="s">
        <v>6263</v>
      </c>
      <c r="C3922" s="10" t="s">
        <v>491</v>
      </c>
      <c r="D3922" s="4">
        <v>1045.3</v>
      </c>
      <c r="E3922" s="3">
        <v>1</v>
      </c>
      <c r="F3922" s="7">
        <v>1045.3</v>
      </c>
      <c r="G3922" s="5"/>
      <c r="H3922" s="6">
        <v>1</v>
      </c>
    </row>
    <row r="3923" spans="1:8" x14ac:dyDescent="0.2">
      <c r="A3923" s="10" t="s">
        <v>6264</v>
      </c>
      <c r="B3923" s="10" t="s">
        <v>6263</v>
      </c>
      <c r="C3923" s="10" t="s">
        <v>1385</v>
      </c>
      <c r="D3923" s="4">
        <v>1045.3</v>
      </c>
      <c r="E3923" s="3">
        <v>1</v>
      </c>
      <c r="F3923" s="7">
        <v>1045.3</v>
      </c>
      <c r="G3923" s="5"/>
      <c r="H3923" s="6">
        <v>1</v>
      </c>
    </row>
    <row r="3924" spans="1:8" x14ac:dyDescent="0.2">
      <c r="A3924" s="10" t="s">
        <v>6265</v>
      </c>
      <c r="B3924" s="10" t="s">
        <v>6263</v>
      </c>
      <c r="C3924" s="10" t="s">
        <v>493</v>
      </c>
      <c r="D3924" s="4">
        <v>1045.3</v>
      </c>
      <c r="E3924" s="3">
        <v>1</v>
      </c>
      <c r="F3924" s="7">
        <v>1045.3</v>
      </c>
      <c r="G3924" s="5"/>
      <c r="H3924" s="6">
        <v>1</v>
      </c>
    </row>
    <row r="3925" spans="1:8" x14ac:dyDescent="0.2">
      <c r="A3925" s="10" t="s">
        <v>6266</v>
      </c>
      <c r="B3925" s="10" t="s">
        <v>6267</v>
      </c>
      <c r="C3925" s="10" t="s">
        <v>1377</v>
      </c>
      <c r="D3925" s="4">
        <v>1434.79</v>
      </c>
      <c r="E3925" s="3">
        <v>2</v>
      </c>
      <c r="F3925" s="4">
        <v>2869.58</v>
      </c>
      <c r="G3925" s="5"/>
      <c r="H3925" s="6">
        <v>2</v>
      </c>
    </row>
    <row r="3926" spans="1:8" x14ac:dyDescent="0.2">
      <c r="A3926" s="10" t="s">
        <v>6268</v>
      </c>
      <c r="B3926" s="10" t="s">
        <v>6267</v>
      </c>
      <c r="C3926" s="10" t="s">
        <v>491</v>
      </c>
      <c r="D3926" s="4">
        <v>1434.79</v>
      </c>
      <c r="E3926" s="3">
        <v>8</v>
      </c>
      <c r="F3926" s="4">
        <v>11478.32</v>
      </c>
      <c r="G3926" s="5"/>
      <c r="H3926" s="6">
        <v>8</v>
      </c>
    </row>
    <row r="3927" spans="1:8" x14ac:dyDescent="0.2">
      <c r="A3927" s="10" t="s">
        <v>6269</v>
      </c>
      <c r="B3927" s="10" t="s">
        <v>6267</v>
      </c>
      <c r="C3927" s="10" t="s">
        <v>1385</v>
      </c>
      <c r="D3927" s="4">
        <v>1434.79</v>
      </c>
      <c r="E3927" s="3">
        <v>10</v>
      </c>
      <c r="F3927" s="7">
        <v>14347.9</v>
      </c>
      <c r="G3927" s="5"/>
      <c r="H3927" s="6">
        <v>10</v>
      </c>
    </row>
    <row r="3928" spans="1:8" x14ac:dyDescent="0.2">
      <c r="A3928" s="10" t="s">
        <v>6270</v>
      </c>
      <c r="B3928" s="10" t="s">
        <v>6267</v>
      </c>
      <c r="C3928" s="10" t="s">
        <v>493</v>
      </c>
      <c r="D3928" s="4">
        <v>1434.79</v>
      </c>
      <c r="E3928" s="3">
        <v>8</v>
      </c>
      <c r="F3928" s="4">
        <v>11478.32</v>
      </c>
      <c r="G3928" s="5"/>
      <c r="H3928" s="6">
        <v>8</v>
      </c>
    </row>
    <row r="3929" spans="1:8" x14ac:dyDescent="0.2">
      <c r="A3929" s="10" t="s">
        <v>6271</v>
      </c>
      <c r="B3929" s="10" t="s">
        <v>6267</v>
      </c>
      <c r="C3929" s="10" t="s">
        <v>2486</v>
      </c>
      <c r="D3929" s="4">
        <v>1434.79</v>
      </c>
      <c r="E3929" s="3">
        <v>3</v>
      </c>
      <c r="F3929" s="4">
        <v>4304.37</v>
      </c>
      <c r="G3929" s="5"/>
      <c r="H3929" s="6">
        <v>3</v>
      </c>
    </row>
    <row r="3930" spans="1:8" x14ac:dyDescent="0.2">
      <c r="A3930" s="10" t="s">
        <v>6272</v>
      </c>
      <c r="B3930" s="10" t="s">
        <v>6273</v>
      </c>
      <c r="C3930" s="10" t="s">
        <v>1377</v>
      </c>
      <c r="D3930" s="4">
        <v>1434.79</v>
      </c>
      <c r="E3930" s="3">
        <v>1</v>
      </c>
      <c r="F3930" s="4">
        <v>1434.79</v>
      </c>
      <c r="G3930" s="5"/>
      <c r="H3930" s="6">
        <v>1</v>
      </c>
    </row>
    <row r="3931" spans="1:8" x14ac:dyDescent="0.2">
      <c r="A3931" s="10" t="s">
        <v>6274</v>
      </c>
      <c r="B3931" s="10" t="s">
        <v>6273</v>
      </c>
      <c r="C3931" s="10" t="s">
        <v>491</v>
      </c>
      <c r="D3931" s="4">
        <v>1434.79</v>
      </c>
      <c r="E3931" s="3">
        <v>7</v>
      </c>
      <c r="F3931" s="4">
        <v>10043.530000000001</v>
      </c>
      <c r="G3931" s="5"/>
      <c r="H3931" s="6">
        <v>7</v>
      </c>
    </row>
    <row r="3932" spans="1:8" x14ac:dyDescent="0.2">
      <c r="A3932" s="10" t="s">
        <v>6275</v>
      </c>
      <c r="B3932" s="10" t="s">
        <v>6273</v>
      </c>
      <c r="C3932" s="10" t="s">
        <v>1385</v>
      </c>
      <c r="D3932" s="4">
        <v>1434.79</v>
      </c>
      <c r="E3932" s="3">
        <v>8</v>
      </c>
      <c r="F3932" s="4">
        <v>11478.32</v>
      </c>
      <c r="G3932" s="5"/>
      <c r="H3932" s="6">
        <v>8</v>
      </c>
    </row>
    <row r="3933" spans="1:8" x14ac:dyDescent="0.2">
      <c r="A3933" s="10" t="s">
        <v>6276</v>
      </c>
      <c r="B3933" s="10" t="s">
        <v>6273</v>
      </c>
      <c r="C3933" s="10" t="s">
        <v>493</v>
      </c>
      <c r="D3933" s="4">
        <v>1434.79</v>
      </c>
      <c r="E3933" s="3">
        <v>8</v>
      </c>
      <c r="F3933" s="4">
        <v>11478.32</v>
      </c>
      <c r="G3933" s="5"/>
      <c r="H3933" s="6">
        <v>8</v>
      </c>
    </row>
    <row r="3934" spans="1:8" x14ac:dyDescent="0.2">
      <c r="A3934" s="10" t="s">
        <v>6277</v>
      </c>
      <c r="B3934" s="10" t="s">
        <v>6278</v>
      </c>
      <c r="C3934" s="10" t="s">
        <v>1377</v>
      </c>
      <c r="D3934" s="4">
        <v>1434.79</v>
      </c>
      <c r="E3934" s="3">
        <v>1</v>
      </c>
      <c r="F3934" s="4">
        <v>1434.79</v>
      </c>
      <c r="G3934" s="5"/>
      <c r="H3934" s="6">
        <v>1</v>
      </c>
    </row>
    <row r="3935" spans="1:8" x14ac:dyDescent="0.2">
      <c r="A3935" s="10" t="s">
        <v>6279</v>
      </c>
      <c r="B3935" s="10" t="s">
        <v>6278</v>
      </c>
      <c r="C3935" s="10" t="s">
        <v>491</v>
      </c>
      <c r="D3935" s="4">
        <v>1434.79</v>
      </c>
      <c r="E3935" s="3">
        <v>6</v>
      </c>
      <c r="F3935" s="4">
        <v>8608.74</v>
      </c>
      <c r="G3935" s="5"/>
      <c r="H3935" s="6">
        <v>6</v>
      </c>
    </row>
    <row r="3936" spans="1:8" x14ac:dyDescent="0.2">
      <c r="A3936" s="10" t="s">
        <v>6280</v>
      </c>
      <c r="B3936" s="10" t="s">
        <v>6278</v>
      </c>
      <c r="C3936" s="10" t="s">
        <v>1385</v>
      </c>
      <c r="D3936" s="4">
        <v>1434.79</v>
      </c>
      <c r="E3936" s="3">
        <v>9</v>
      </c>
      <c r="F3936" s="4">
        <v>12913.11</v>
      </c>
      <c r="G3936" s="5"/>
      <c r="H3936" s="6">
        <v>9</v>
      </c>
    </row>
    <row r="3937" spans="1:8" x14ac:dyDescent="0.2">
      <c r="A3937" s="10" t="s">
        <v>6281</v>
      </c>
      <c r="B3937" s="10" t="s">
        <v>6278</v>
      </c>
      <c r="C3937" s="10" t="s">
        <v>493</v>
      </c>
      <c r="D3937" s="4">
        <v>1434.79</v>
      </c>
      <c r="E3937" s="3">
        <v>6</v>
      </c>
      <c r="F3937" s="4">
        <v>8608.74</v>
      </c>
      <c r="G3937" s="5"/>
      <c r="H3937" s="6">
        <v>6</v>
      </c>
    </row>
    <row r="3938" spans="1:8" x14ac:dyDescent="0.2">
      <c r="A3938" s="10" t="s">
        <v>6282</v>
      </c>
      <c r="B3938" s="10" t="s">
        <v>6278</v>
      </c>
      <c r="C3938" s="10" t="s">
        <v>2486</v>
      </c>
      <c r="D3938" s="4">
        <v>1434.79</v>
      </c>
      <c r="E3938" s="3">
        <v>1</v>
      </c>
      <c r="F3938" s="4">
        <v>1434.79</v>
      </c>
      <c r="G3938" s="5"/>
      <c r="H3938" s="6">
        <v>1</v>
      </c>
    </row>
    <row r="3939" spans="1:8" x14ac:dyDescent="0.2">
      <c r="A3939" s="10" t="s">
        <v>6283</v>
      </c>
      <c r="B3939" s="10" t="s">
        <v>6284</v>
      </c>
      <c r="C3939" s="10" t="s">
        <v>1377</v>
      </c>
      <c r="D3939" s="4">
        <v>1434.79</v>
      </c>
      <c r="E3939" s="3">
        <v>1</v>
      </c>
      <c r="F3939" s="4">
        <v>1434.79</v>
      </c>
      <c r="G3939" s="5"/>
      <c r="H3939" s="6">
        <v>1</v>
      </c>
    </row>
    <row r="3940" spans="1:8" x14ac:dyDescent="0.2">
      <c r="A3940" s="10" t="s">
        <v>6285</v>
      </c>
      <c r="B3940" s="10" t="s">
        <v>6284</v>
      </c>
      <c r="C3940" s="10" t="s">
        <v>491</v>
      </c>
      <c r="D3940" s="4">
        <v>1434.79</v>
      </c>
      <c r="E3940" s="3">
        <v>7</v>
      </c>
      <c r="F3940" s="4">
        <v>10043.530000000001</v>
      </c>
      <c r="G3940" s="5"/>
      <c r="H3940" s="6">
        <v>7</v>
      </c>
    </row>
    <row r="3941" spans="1:8" x14ac:dyDescent="0.2">
      <c r="A3941" s="10" t="s">
        <v>6286</v>
      </c>
      <c r="B3941" s="10" t="s">
        <v>6284</v>
      </c>
      <c r="C3941" s="10" t="s">
        <v>1385</v>
      </c>
      <c r="D3941" s="4">
        <v>1434.79</v>
      </c>
      <c r="E3941" s="3">
        <v>11</v>
      </c>
      <c r="F3941" s="4">
        <v>15782.69</v>
      </c>
      <c r="G3941" s="5"/>
      <c r="H3941" s="6">
        <v>11</v>
      </c>
    </row>
    <row r="3942" spans="1:8" x14ac:dyDescent="0.2">
      <c r="A3942" s="10" t="s">
        <v>6287</v>
      </c>
      <c r="B3942" s="10" t="s">
        <v>6284</v>
      </c>
      <c r="C3942" s="10" t="s">
        <v>493</v>
      </c>
      <c r="D3942" s="4">
        <v>1434.79</v>
      </c>
      <c r="E3942" s="3">
        <v>4</v>
      </c>
      <c r="F3942" s="4">
        <v>5739.16</v>
      </c>
      <c r="G3942" s="5"/>
      <c r="H3942" s="6">
        <v>4</v>
      </c>
    </row>
    <row r="3943" spans="1:8" x14ac:dyDescent="0.2">
      <c r="A3943" s="10" t="s">
        <v>6288</v>
      </c>
      <c r="B3943" s="10" t="s">
        <v>6289</v>
      </c>
      <c r="C3943" s="10" t="s">
        <v>1377</v>
      </c>
      <c r="D3943" s="4">
        <v>1855.62</v>
      </c>
      <c r="E3943" s="3">
        <v>1</v>
      </c>
      <c r="F3943" s="4">
        <v>1855.62</v>
      </c>
      <c r="G3943" s="5"/>
      <c r="H3943" s="6">
        <v>1</v>
      </c>
    </row>
    <row r="3944" spans="1:8" x14ac:dyDescent="0.2">
      <c r="A3944" s="10" t="s">
        <v>6290</v>
      </c>
      <c r="B3944" s="10" t="s">
        <v>6289</v>
      </c>
      <c r="C3944" s="10" t="s">
        <v>491</v>
      </c>
      <c r="D3944" s="4">
        <v>1855.62</v>
      </c>
      <c r="E3944" s="3">
        <v>1</v>
      </c>
      <c r="F3944" s="4">
        <v>1855.62</v>
      </c>
      <c r="G3944" s="5"/>
      <c r="H3944" s="6">
        <v>1</v>
      </c>
    </row>
    <row r="3945" spans="1:8" x14ac:dyDescent="0.2">
      <c r="A3945" s="10" t="s">
        <v>6291</v>
      </c>
      <c r="B3945" s="10" t="s">
        <v>6289</v>
      </c>
      <c r="C3945" s="10" t="s">
        <v>1385</v>
      </c>
      <c r="D3945" s="4">
        <v>1855.62</v>
      </c>
      <c r="E3945" s="3">
        <v>1</v>
      </c>
      <c r="F3945" s="4">
        <v>1855.62</v>
      </c>
      <c r="G3945" s="5"/>
      <c r="H3945" s="6">
        <v>1</v>
      </c>
    </row>
    <row r="3946" spans="1:8" x14ac:dyDescent="0.2">
      <c r="A3946" s="10" t="s">
        <v>6292</v>
      </c>
      <c r="B3946" s="10" t="s">
        <v>6293</v>
      </c>
      <c r="C3946" s="10" t="s">
        <v>1377</v>
      </c>
      <c r="D3946" s="4">
        <v>2179.7399999999998</v>
      </c>
      <c r="E3946" s="3">
        <v>1</v>
      </c>
      <c r="F3946" s="4">
        <v>2179.7399999999998</v>
      </c>
      <c r="G3946" s="5"/>
      <c r="H3946" s="6">
        <v>1</v>
      </c>
    </row>
    <row r="3947" spans="1:8" x14ac:dyDescent="0.2">
      <c r="A3947" s="10" t="s">
        <v>6294</v>
      </c>
      <c r="B3947" s="10" t="s">
        <v>6293</v>
      </c>
      <c r="C3947" s="10" t="s">
        <v>491</v>
      </c>
      <c r="D3947" s="4">
        <v>2179.75</v>
      </c>
      <c r="E3947" s="3">
        <v>3</v>
      </c>
      <c r="F3947" s="4">
        <v>6539.25</v>
      </c>
      <c r="G3947" s="5"/>
      <c r="H3947" s="6">
        <v>3</v>
      </c>
    </row>
    <row r="3948" spans="1:8" x14ac:dyDescent="0.2">
      <c r="A3948" s="10" t="s">
        <v>6295</v>
      </c>
      <c r="B3948" s="10" t="s">
        <v>6293</v>
      </c>
      <c r="C3948" s="10" t="s">
        <v>1385</v>
      </c>
      <c r="D3948" s="4">
        <v>2179.75</v>
      </c>
      <c r="E3948" s="3">
        <v>2</v>
      </c>
      <c r="F3948" s="7">
        <v>4359.5</v>
      </c>
      <c r="G3948" s="5"/>
      <c r="H3948" s="6">
        <v>2</v>
      </c>
    </row>
    <row r="3949" spans="1:8" x14ac:dyDescent="0.2">
      <c r="A3949" s="10" t="s">
        <v>6296</v>
      </c>
      <c r="B3949" s="10" t="s">
        <v>6297</v>
      </c>
      <c r="C3949" s="10" t="s">
        <v>493</v>
      </c>
      <c r="D3949" s="4">
        <v>1260.3900000000001</v>
      </c>
      <c r="E3949" s="3">
        <v>2</v>
      </c>
      <c r="F3949" s="4">
        <v>2520.7800000000002</v>
      </c>
      <c r="G3949" s="5"/>
      <c r="H3949" s="6">
        <v>2</v>
      </c>
    </row>
    <row r="3950" spans="1:8" x14ac:dyDescent="0.2">
      <c r="A3950" s="10" t="s">
        <v>6298</v>
      </c>
      <c r="B3950" s="10" t="s">
        <v>6299</v>
      </c>
      <c r="C3950" s="10" t="s">
        <v>491</v>
      </c>
      <c r="D3950" s="4">
        <v>1738.44</v>
      </c>
      <c r="E3950" s="3">
        <v>4</v>
      </c>
      <c r="F3950" s="4">
        <v>6953.76</v>
      </c>
      <c r="G3950" s="5"/>
      <c r="H3950" s="6">
        <v>4</v>
      </c>
    </row>
    <row r="3951" spans="1:8" x14ac:dyDescent="0.2">
      <c r="A3951" s="10" t="s">
        <v>6300</v>
      </c>
      <c r="B3951" s="10" t="s">
        <v>6299</v>
      </c>
      <c r="C3951" s="10" t="s">
        <v>1385</v>
      </c>
      <c r="D3951" s="4">
        <v>1738.44</v>
      </c>
      <c r="E3951" s="3">
        <v>3</v>
      </c>
      <c r="F3951" s="4">
        <v>5215.32</v>
      </c>
      <c r="G3951" s="5"/>
      <c r="H3951" s="6">
        <v>3</v>
      </c>
    </row>
    <row r="3952" spans="1:8" x14ac:dyDescent="0.2">
      <c r="A3952" s="10" t="s">
        <v>6301</v>
      </c>
      <c r="B3952" s="10" t="s">
        <v>6299</v>
      </c>
      <c r="C3952" s="10" t="s">
        <v>493</v>
      </c>
      <c r="D3952" s="4">
        <v>1738.44</v>
      </c>
      <c r="E3952" s="3">
        <v>3</v>
      </c>
      <c r="F3952" s="4">
        <v>5215.32</v>
      </c>
      <c r="G3952" s="5"/>
      <c r="H3952" s="6">
        <v>3</v>
      </c>
    </row>
    <row r="3953" spans="1:8" x14ac:dyDescent="0.2">
      <c r="A3953" s="10" t="s">
        <v>6302</v>
      </c>
      <c r="B3953" s="10" t="s">
        <v>6299</v>
      </c>
      <c r="C3953" s="10" t="s">
        <v>2486</v>
      </c>
      <c r="D3953" s="4">
        <v>1738.45</v>
      </c>
      <c r="E3953" s="3">
        <v>1</v>
      </c>
      <c r="F3953" s="4">
        <v>1738.45</v>
      </c>
      <c r="G3953" s="5"/>
      <c r="H3953" s="6">
        <v>1</v>
      </c>
    </row>
    <row r="3954" spans="1:8" x14ac:dyDescent="0.2">
      <c r="A3954" s="10" t="s">
        <v>6303</v>
      </c>
      <c r="B3954" s="10" t="s">
        <v>6304</v>
      </c>
      <c r="C3954" s="10" t="s">
        <v>1377</v>
      </c>
      <c r="D3954" s="4">
        <v>1855.62</v>
      </c>
      <c r="E3954" s="3">
        <v>1</v>
      </c>
      <c r="F3954" s="4">
        <v>1855.62</v>
      </c>
      <c r="G3954" s="5"/>
      <c r="H3954" s="6">
        <v>1</v>
      </c>
    </row>
    <row r="3955" spans="1:8" x14ac:dyDescent="0.2">
      <c r="A3955" s="10" t="s">
        <v>6305</v>
      </c>
      <c r="B3955" s="10" t="s">
        <v>6304</v>
      </c>
      <c r="C3955" s="10" t="s">
        <v>491</v>
      </c>
      <c r="D3955" s="4">
        <v>1855.62</v>
      </c>
      <c r="E3955" s="3">
        <v>2</v>
      </c>
      <c r="F3955" s="4">
        <v>3711.24</v>
      </c>
      <c r="G3955" s="5"/>
      <c r="H3955" s="6">
        <v>2</v>
      </c>
    </row>
    <row r="3956" spans="1:8" x14ac:dyDescent="0.2">
      <c r="A3956" s="10" t="s">
        <v>6306</v>
      </c>
      <c r="B3956" s="10" t="s">
        <v>6304</v>
      </c>
      <c r="C3956" s="10" t="s">
        <v>1385</v>
      </c>
      <c r="D3956" s="4">
        <v>1855.62</v>
      </c>
      <c r="E3956" s="3">
        <v>2</v>
      </c>
      <c r="F3956" s="4">
        <v>3711.24</v>
      </c>
      <c r="G3956" s="5"/>
      <c r="H3956" s="6">
        <v>2</v>
      </c>
    </row>
    <row r="3957" spans="1:8" x14ac:dyDescent="0.2">
      <c r="A3957" s="10" t="s">
        <v>6307</v>
      </c>
      <c r="B3957" s="10" t="s">
        <v>6304</v>
      </c>
      <c r="C3957" s="10" t="s">
        <v>493</v>
      </c>
      <c r="D3957" s="4">
        <v>1855.62</v>
      </c>
      <c r="E3957" s="3">
        <v>3</v>
      </c>
      <c r="F3957" s="4">
        <v>5566.86</v>
      </c>
      <c r="G3957" s="5"/>
      <c r="H3957" s="6">
        <v>3</v>
      </c>
    </row>
    <row r="3958" spans="1:8" x14ac:dyDescent="0.2">
      <c r="A3958" s="10" t="s">
        <v>6308</v>
      </c>
      <c r="B3958" s="10" t="s">
        <v>6304</v>
      </c>
      <c r="C3958" s="10" t="s">
        <v>2486</v>
      </c>
      <c r="D3958" s="4">
        <v>1855.62</v>
      </c>
      <c r="E3958" s="3">
        <v>2</v>
      </c>
      <c r="F3958" s="4">
        <v>3711.24</v>
      </c>
      <c r="G3958" s="5"/>
      <c r="H3958" s="6">
        <v>2</v>
      </c>
    </row>
    <row r="3959" spans="1:8" x14ac:dyDescent="0.2">
      <c r="A3959" s="10" t="s">
        <v>6309</v>
      </c>
      <c r="B3959" s="10" t="s">
        <v>6310</v>
      </c>
      <c r="C3959" s="10" t="s">
        <v>1385</v>
      </c>
      <c r="D3959" s="4">
        <v>1951.7</v>
      </c>
      <c r="E3959" s="3">
        <v>1</v>
      </c>
      <c r="F3959" s="7">
        <v>1951.7</v>
      </c>
      <c r="G3959" s="5"/>
      <c r="H3959" s="6">
        <v>1</v>
      </c>
    </row>
    <row r="3960" spans="1:8" x14ac:dyDescent="0.2">
      <c r="A3960" s="10" t="s">
        <v>6311</v>
      </c>
      <c r="B3960" s="10" t="s">
        <v>6312</v>
      </c>
      <c r="C3960" s="10" t="s">
        <v>491</v>
      </c>
      <c r="D3960" s="4">
        <v>1527.13</v>
      </c>
      <c r="E3960" s="3">
        <v>2</v>
      </c>
      <c r="F3960" s="4">
        <v>3054.26</v>
      </c>
      <c r="G3960" s="5"/>
      <c r="H3960" s="6">
        <v>2</v>
      </c>
    </row>
    <row r="3961" spans="1:8" x14ac:dyDescent="0.2">
      <c r="A3961" s="10" t="s">
        <v>6313</v>
      </c>
      <c r="B3961" s="10" t="s">
        <v>6314</v>
      </c>
      <c r="C3961" s="10" t="s">
        <v>491</v>
      </c>
      <c r="D3961" s="4">
        <v>1496.44</v>
      </c>
      <c r="E3961" s="3">
        <v>5</v>
      </c>
      <c r="F3961" s="7">
        <v>7482.2</v>
      </c>
      <c r="G3961" s="5"/>
      <c r="H3961" s="6">
        <v>5</v>
      </c>
    </row>
    <row r="3962" spans="1:8" x14ac:dyDescent="0.2">
      <c r="A3962" s="10" t="s">
        <v>6315</v>
      </c>
      <c r="B3962" s="10" t="s">
        <v>6314</v>
      </c>
      <c r="C3962" s="10" t="s">
        <v>1385</v>
      </c>
      <c r="D3962" s="4">
        <v>1496.44</v>
      </c>
      <c r="E3962" s="3">
        <v>9</v>
      </c>
      <c r="F3962" s="4">
        <v>13467.96</v>
      </c>
      <c r="G3962" s="5"/>
      <c r="H3962" s="6">
        <v>9</v>
      </c>
    </row>
    <row r="3963" spans="1:8" x14ac:dyDescent="0.2">
      <c r="A3963" s="10" t="s">
        <v>6316</v>
      </c>
      <c r="B3963" s="10" t="s">
        <v>6314</v>
      </c>
      <c r="C3963" s="10" t="s">
        <v>493</v>
      </c>
      <c r="D3963" s="4">
        <v>1496.44</v>
      </c>
      <c r="E3963" s="3">
        <v>5</v>
      </c>
      <c r="F3963" s="7">
        <v>7482.2</v>
      </c>
      <c r="G3963" s="5"/>
      <c r="H3963" s="6">
        <v>5</v>
      </c>
    </row>
    <row r="3964" spans="1:8" x14ac:dyDescent="0.2">
      <c r="A3964" s="10" t="s">
        <v>6317</v>
      </c>
      <c r="B3964" s="10" t="s">
        <v>6314</v>
      </c>
      <c r="C3964" s="10" t="s">
        <v>2486</v>
      </c>
      <c r="D3964" s="4">
        <v>1496.44</v>
      </c>
      <c r="E3964" s="3">
        <v>1</v>
      </c>
      <c r="F3964" s="4">
        <v>1496.44</v>
      </c>
      <c r="G3964" s="5"/>
      <c r="H3964" s="6">
        <v>1</v>
      </c>
    </row>
    <row r="3965" spans="1:8" x14ac:dyDescent="0.2">
      <c r="A3965" s="10" t="s">
        <v>6318</v>
      </c>
      <c r="B3965" s="10" t="s">
        <v>6319</v>
      </c>
      <c r="C3965" s="10" t="s">
        <v>1377</v>
      </c>
      <c r="D3965" s="2">
        <v>600.19000000000005</v>
      </c>
      <c r="E3965" s="3">
        <v>1</v>
      </c>
      <c r="F3965" s="2">
        <v>600.19000000000005</v>
      </c>
      <c r="G3965" s="5"/>
      <c r="H3965" s="6">
        <v>1</v>
      </c>
    </row>
    <row r="3966" spans="1:8" x14ac:dyDescent="0.2">
      <c r="A3966" s="10" t="s">
        <v>6320</v>
      </c>
      <c r="B3966" s="10" t="s">
        <v>6319</v>
      </c>
      <c r="C3966" s="10" t="s">
        <v>491</v>
      </c>
      <c r="D3966" s="2">
        <v>600.19000000000005</v>
      </c>
      <c r="E3966" s="3">
        <v>2</v>
      </c>
      <c r="F3966" s="4">
        <v>1200.3800000000001</v>
      </c>
      <c r="G3966" s="5"/>
      <c r="H3966" s="6">
        <v>2</v>
      </c>
    </row>
    <row r="3967" spans="1:8" x14ac:dyDescent="0.2">
      <c r="A3967" s="10" t="s">
        <v>6321</v>
      </c>
      <c r="B3967" s="10" t="s">
        <v>6319</v>
      </c>
      <c r="C3967" s="10" t="s">
        <v>1385</v>
      </c>
      <c r="D3967" s="2">
        <v>600.19000000000005</v>
      </c>
      <c r="E3967" s="3">
        <v>3</v>
      </c>
      <c r="F3967" s="4">
        <v>1800.57</v>
      </c>
      <c r="G3967" s="5"/>
      <c r="H3967" s="6">
        <v>3</v>
      </c>
    </row>
    <row r="3968" spans="1:8" x14ac:dyDescent="0.2">
      <c r="A3968" s="10" t="s">
        <v>6322</v>
      </c>
      <c r="B3968" s="10" t="s">
        <v>6319</v>
      </c>
      <c r="C3968" s="10" t="s">
        <v>493</v>
      </c>
      <c r="D3968" s="2">
        <v>600.19000000000005</v>
      </c>
      <c r="E3968" s="3">
        <v>1</v>
      </c>
      <c r="F3968" s="2">
        <v>600.19000000000005</v>
      </c>
      <c r="G3968" s="5"/>
      <c r="H3968" s="6">
        <v>1</v>
      </c>
    </row>
    <row r="3969" spans="1:8" x14ac:dyDescent="0.2">
      <c r="A3969" s="10" t="s">
        <v>6323</v>
      </c>
      <c r="B3969" s="10" t="s">
        <v>6319</v>
      </c>
      <c r="C3969" s="10" t="s">
        <v>2486</v>
      </c>
      <c r="D3969" s="2">
        <v>600.17999999999995</v>
      </c>
      <c r="E3969" s="3">
        <v>1</v>
      </c>
      <c r="F3969" s="2">
        <v>600.17999999999995</v>
      </c>
      <c r="G3969" s="5"/>
      <c r="H3969" s="6">
        <v>1</v>
      </c>
    </row>
    <row r="3970" spans="1:8" x14ac:dyDescent="0.2">
      <c r="A3970" s="10" t="s">
        <v>6324</v>
      </c>
      <c r="B3970" s="10" t="s">
        <v>6325</v>
      </c>
      <c r="C3970" s="10" t="s">
        <v>1385</v>
      </c>
      <c r="D3970" s="4">
        <v>2295.86</v>
      </c>
      <c r="E3970" s="3">
        <v>2</v>
      </c>
      <c r="F3970" s="4">
        <v>4591.72</v>
      </c>
      <c r="G3970" s="5"/>
      <c r="H3970" s="6">
        <v>2</v>
      </c>
    </row>
    <row r="3971" spans="1:8" x14ac:dyDescent="0.2">
      <c r="A3971" s="10" t="s">
        <v>6326</v>
      </c>
      <c r="B3971" s="10" t="s">
        <v>6327</v>
      </c>
      <c r="C3971" s="10" t="s">
        <v>491</v>
      </c>
      <c r="D3971" s="4">
        <v>2700.23</v>
      </c>
      <c r="E3971" s="3">
        <v>2</v>
      </c>
      <c r="F3971" s="4">
        <v>5400.46</v>
      </c>
      <c r="G3971" s="5"/>
      <c r="H3971" s="6">
        <v>2</v>
      </c>
    </row>
    <row r="3972" spans="1:8" x14ac:dyDescent="0.2">
      <c r="A3972" s="10" t="s">
        <v>6328</v>
      </c>
      <c r="B3972" s="10" t="s">
        <v>6327</v>
      </c>
      <c r="C3972" s="10" t="s">
        <v>1385</v>
      </c>
      <c r="D3972" s="4">
        <v>2718.49</v>
      </c>
      <c r="E3972" s="3">
        <v>3</v>
      </c>
      <c r="F3972" s="4">
        <v>8155.47</v>
      </c>
      <c r="G3972" s="5"/>
      <c r="H3972" s="6">
        <v>3</v>
      </c>
    </row>
    <row r="3973" spans="1:8" x14ac:dyDescent="0.2">
      <c r="A3973" s="10" t="s">
        <v>6329</v>
      </c>
      <c r="B3973" s="10" t="s">
        <v>6327</v>
      </c>
      <c r="C3973" s="10" t="s">
        <v>493</v>
      </c>
      <c r="D3973" s="4">
        <v>2718.49</v>
      </c>
      <c r="E3973" s="3">
        <v>4</v>
      </c>
      <c r="F3973" s="4">
        <v>10873.96</v>
      </c>
      <c r="G3973" s="5"/>
      <c r="H3973" s="6">
        <v>4</v>
      </c>
    </row>
    <row r="3974" spans="1:8" x14ac:dyDescent="0.2">
      <c r="A3974" s="10" t="s">
        <v>6330</v>
      </c>
      <c r="B3974" s="10" t="s">
        <v>6327</v>
      </c>
      <c r="C3974" s="10" t="s">
        <v>2486</v>
      </c>
      <c r="D3974" s="4">
        <v>2700.23</v>
      </c>
      <c r="E3974" s="3">
        <v>1</v>
      </c>
      <c r="F3974" s="4">
        <v>2700.23</v>
      </c>
      <c r="G3974" s="5"/>
      <c r="H3974" s="6">
        <v>1</v>
      </c>
    </row>
    <row r="3975" spans="1:8" x14ac:dyDescent="0.2">
      <c r="A3975" s="10" t="s">
        <v>6331</v>
      </c>
      <c r="B3975" s="10" t="s">
        <v>6332</v>
      </c>
      <c r="C3975" s="10" t="s">
        <v>491</v>
      </c>
      <c r="D3975" s="4">
        <v>2718.49</v>
      </c>
      <c r="E3975" s="3">
        <v>2</v>
      </c>
      <c r="F3975" s="4">
        <v>5436.98</v>
      </c>
      <c r="G3975" s="5"/>
      <c r="H3975" s="6">
        <v>2</v>
      </c>
    </row>
    <row r="3976" spans="1:8" x14ac:dyDescent="0.2">
      <c r="A3976" s="10" t="s">
        <v>6333</v>
      </c>
      <c r="B3976" s="10" t="s">
        <v>6332</v>
      </c>
      <c r="C3976" s="10" t="s">
        <v>1385</v>
      </c>
      <c r="D3976" s="4">
        <v>2718.49</v>
      </c>
      <c r="E3976" s="3">
        <v>3</v>
      </c>
      <c r="F3976" s="4">
        <v>8155.47</v>
      </c>
      <c r="G3976" s="5"/>
      <c r="H3976" s="6">
        <v>3</v>
      </c>
    </row>
    <row r="3977" spans="1:8" x14ac:dyDescent="0.2">
      <c r="A3977" s="10" t="s">
        <v>6334</v>
      </c>
      <c r="B3977" s="10" t="s">
        <v>6332</v>
      </c>
      <c r="C3977" s="10" t="s">
        <v>493</v>
      </c>
      <c r="D3977" s="4">
        <v>2700.23</v>
      </c>
      <c r="E3977" s="3">
        <v>2</v>
      </c>
      <c r="F3977" s="4">
        <v>5400.46</v>
      </c>
      <c r="G3977" s="5"/>
      <c r="H3977" s="6">
        <v>2</v>
      </c>
    </row>
    <row r="3978" spans="1:8" x14ac:dyDescent="0.2">
      <c r="A3978" s="10" t="s">
        <v>6335</v>
      </c>
      <c r="B3978" s="10" t="s">
        <v>6332</v>
      </c>
      <c r="C3978" s="10" t="s">
        <v>2486</v>
      </c>
      <c r="D3978" s="4">
        <v>2260.6999999999998</v>
      </c>
      <c r="E3978" s="3">
        <v>1</v>
      </c>
      <c r="F3978" s="7">
        <v>2260.6999999999998</v>
      </c>
      <c r="G3978" s="5"/>
      <c r="H3978" s="6">
        <v>1</v>
      </c>
    </row>
    <row r="3979" spans="1:8" x14ac:dyDescent="0.2">
      <c r="A3979" s="10" t="s">
        <v>6336</v>
      </c>
      <c r="B3979" s="10" t="s">
        <v>6337</v>
      </c>
      <c r="C3979" s="10" t="s">
        <v>934</v>
      </c>
      <c r="D3979" s="4">
        <v>1826</v>
      </c>
      <c r="E3979" s="3">
        <v>1</v>
      </c>
      <c r="F3979" s="8">
        <v>1826</v>
      </c>
      <c r="G3979" s="5"/>
      <c r="H3979" s="6">
        <v>1</v>
      </c>
    </row>
    <row r="3980" spans="1:8" x14ac:dyDescent="0.2">
      <c r="A3980" s="10" t="s">
        <v>6338</v>
      </c>
      <c r="B3980" s="10" t="s">
        <v>6337</v>
      </c>
      <c r="C3980" s="10" t="s">
        <v>1385</v>
      </c>
      <c r="D3980" s="4">
        <v>1826</v>
      </c>
      <c r="E3980" s="3">
        <v>1</v>
      </c>
      <c r="F3980" s="8">
        <v>1826</v>
      </c>
      <c r="G3980" s="5"/>
      <c r="H3980" s="6">
        <v>1</v>
      </c>
    </row>
    <row r="3981" spans="1:8" x14ac:dyDescent="0.2">
      <c r="A3981" s="10" t="s">
        <v>6339</v>
      </c>
      <c r="B3981" s="10" t="s">
        <v>6337</v>
      </c>
      <c r="C3981" s="10" t="s">
        <v>1693</v>
      </c>
      <c r="D3981" s="4">
        <v>1826</v>
      </c>
      <c r="E3981" s="3">
        <v>2</v>
      </c>
      <c r="F3981" s="8">
        <v>3652</v>
      </c>
      <c r="G3981" s="5"/>
      <c r="H3981" s="6">
        <v>2</v>
      </c>
    </row>
    <row r="3982" spans="1:8" x14ac:dyDescent="0.2">
      <c r="A3982" s="10" t="s">
        <v>6340</v>
      </c>
      <c r="B3982" s="10" t="s">
        <v>6341</v>
      </c>
      <c r="C3982" s="10" t="s">
        <v>491</v>
      </c>
      <c r="D3982" s="4">
        <v>1826</v>
      </c>
      <c r="E3982" s="3">
        <v>1</v>
      </c>
      <c r="F3982" s="8">
        <v>1826</v>
      </c>
      <c r="G3982" s="5"/>
      <c r="H3982" s="6">
        <v>1</v>
      </c>
    </row>
    <row r="3983" spans="1:8" x14ac:dyDescent="0.2">
      <c r="A3983" s="10" t="s">
        <v>6342</v>
      </c>
      <c r="B3983" s="10" t="s">
        <v>6341</v>
      </c>
      <c r="C3983" s="10" t="s">
        <v>934</v>
      </c>
      <c r="D3983" s="4">
        <v>1826</v>
      </c>
      <c r="E3983" s="3">
        <v>2</v>
      </c>
      <c r="F3983" s="8">
        <v>3652</v>
      </c>
      <c r="G3983" s="5"/>
      <c r="H3983" s="6">
        <v>2</v>
      </c>
    </row>
    <row r="3984" spans="1:8" x14ac:dyDescent="0.2">
      <c r="A3984" s="10" t="s">
        <v>6343</v>
      </c>
      <c r="B3984" s="10" t="s">
        <v>6341</v>
      </c>
      <c r="C3984" s="10" t="s">
        <v>1385</v>
      </c>
      <c r="D3984" s="4">
        <v>1826</v>
      </c>
      <c r="E3984" s="3">
        <v>2</v>
      </c>
      <c r="F3984" s="8">
        <v>3652</v>
      </c>
      <c r="G3984" s="5"/>
      <c r="H3984" s="6">
        <v>2</v>
      </c>
    </row>
    <row r="3985" spans="1:8" x14ac:dyDescent="0.2">
      <c r="A3985" s="10" t="s">
        <v>6344</v>
      </c>
      <c r="B3985" s="10" t="s">
        <v>6341</v>
      </c>
      <c r="C3985" s="10" t="s">
        <v>1693</v>
      </c>
      <c r="D3985" s="4">
        <v>1826</v>
      </c>
      <c r="E3985" s="3">
        <v>1</v>
      </c>
      <c r="F3985" s="8">
        <v>1826</v>
      </c>
      <c r="G3985" s="5"/>
      <c r="H3985" s="6">
        <v>1</v>
      </c>
    </row>
    <row r="3986" spans="1:8" x14ac:dyDescent="0.2">
      <c r="A3986" s="10" t="s">
        <v>6345</v>
      </c>
      <c r="B3986" s="10" t="s">
        <v>6341</v>
      </c>
      <c r="C3986" s="10" t="s">
        <v>493</v>
      </c>
      <c r="D3986" s="4">
        <v>1826</v>
      </c>
      <c r="E3986" s="3">
        <v>2</v>
      </c>
      <c r="F3986" s="8">
        <v>3652</v>
      </c>
      <c r="G3986" s="5"/>
      <c r="H3986" s="6">
        <v>2</v>
      </c>
    </row>
    <row r="3987" spans="1:8" x14ac:dyDescent="0.2">
      <c r="A3987" s="10" t="s">
        <v>6346</v>
      </c>
      <c r="B3987" s="10" t="s">
        <v>6341</v>
      </c>
      <c r="C3987" s="10" t="s">
        <v>1745</v>
      </c>
      <c r="D3987" s="4">
        <v>1826</v>
      </c>
      <c r="E3987" s="3">
        <v>2</v>
      </c>
      <c r="F3987" s="8">
        <v>3652</v>
      </c>
      <c r="G3987" s="5"/>
      <c r="H3987" s="6">
        <v>2</v>
      </c>
    </row>
    <row r="3988" spans="1:8" x14ac:dyDescent="0.2">
      <c r="A3988" s="10" t="s">
        <v>6347</v>
      </c>
      <c r="B3988" s="10" t="s">
        <v>6348</v>
      </c>
      <c r="C3988" s="10" t="s">
        <v>1385</v>
      </c>
      <c r="D3988" s="4">
        <v>2036.31</v>
      </c>
      <c r="E3988" s="3">
        <v>2</v>
      </c>
      <c r="F3988" s="4">
        <v>4072.62</v>
      </c>
      <c r="G3988" s="5"/>
      <c r="H3988" s="6">
        <v>2</v>
      </c>
    </row>
    <row r="3989" spans="1:8" x14ac:dyDescent="0.2">
      <c r="A3989" s="10" t="s">
        <v>6349</v>
      </c>
      <c r="B3989" s="10" t="s">
        <v>6348</v>
      </c>
      <c r="C3989" s="10" t="s">
        <v>1693</v>
      </c>
      <c r="D3989" s="4">
        <v>1953.39</v>
      </c>
      <c r="E3989" s="3">
        <v>1</v>
      </c>
      <c r="F3989" s="4">
        <v>1953.39</v>
      </c>
      <c r="G3989" s="5"/>
      <c r="H3989" s="6">
        <v>1</v>
      </c>
    </row>
    <row r="3990" spans="1:8" x14ac:dyDescent="0.2">
      <c r="A3990" s="10" t="s">
        <v>6350</v>
      </c>
      <c r="B3990" s="10" t="s">
        <v>6348</v>
      </c>
      <c r="C3990" s="10" t="s">
        <v>493</v>
      </c>
      <c r="D3990" s="4">
        <v>1953.38</v>
      </c>
      <c r="E3990" s="3">
        <v>3</v>
      </c>
      <c r="F3990" s="4">
        <v>5860.14</v>
      </c>
      <c r="G3990" s="5"/>
      <c r="H3990" s="6">
        <v>3</v>
      </c>
    </row>
    <row r="3991" spans="1:8" x14ac:dyDescent="0.2">
      <c r="A3991" s="10" t="s">
        <v>6351</v>
      </c>
      <c r="B3991" s="10" t="s">
        <v>6348</v>
      </c>
      <c r="C3991" s="10" t="s">
        <v>2486</v>
      </c>
      <c r="D3991" s="4">
        <v>1953.39</v>
      </c>
      <c r="E3991" s="3">
        <v>2</v>
      </c>
      <c r="F3991" s="4">
        <v>3906.78</v>
      </c>
      <c r="G3991" s="5"/>
      <c r="H3991" s="6">
        <v>2</v>
      </c>
    </row>
    <row r="3992" spans="1:8" x14ac:dyDescent="0.2">
      <c r="A3992" s="10" t="s">
        <v>6352</v>
      </c>
      <c r="B3992" s="10" t="s">
        <v>6353</v>
      </c>
      <c r="C3992" s="10" t="s">
        <v>1377</v>
      </c>
      <c r="D3992" s="4">
        <v>1398.93</v>
      </c>
      <c r="E3992" s="3">
        <v>1</v>
      </c>
      <c r="F3992" s="4">
        <v>1398.93</v>
      </c>
      <c r="G3992" s="5"/>
      <c r="H3992" s="6">
        <v>1</v>
      </c>
    </row>
    <row r="3993" spans="1:8" x14ac:dyDescent="0.2">
      <c r="A3993" s="10" t="s">
        <v>6354</v>
      </c>
      <c r="B3993" s="10" t="s">
        <v>6353</v>
      </c>
      <c r="C3993" s="10" t="s">
        <v>1385</v>
      </c>
      <c r="D3993" s="4">
        <v>2036.31</v>
      </c>
      <c r="E3993" s="3">
        <v>1</v>
      </c>
      <c r="F3993" s="4">
        <v>2036.31</v>
      </c>
      <c r="G3993" s="5"/>
      <c r="H3993" s="6">
        <v>1</v>
      </c>
    </row>
    <row r="3994" spans="1:8" x14ac:dyDescent="0.2">
      <c r="A3994" s="10" t="s">
        <v>6355</v>
      </c>
      <c r="B3994" s="10" t="s">
        <v>6353</v>
      </c>
      <c r="C3994" s="10" t="s">
        <v>493</v>
      </c>
      <c r="D3994" s="4">
        <v>1398.92</v>
      </c>
      <c r="E3994" s="3">
        <v>1</v>
      </c>
      <c r="F3994" s="4">
        <v>1398.92</v>
      </c>
      <c r="G3994" s="5"/>
      <c r="H3994" s="6">
        <v>1</v>
      </c>
    </row>
    <row r="3995" spans="1:8" x14ac:dyDescent="0.2">
      <c r="A3995" s="10" t="s">
        <v>6356</v>
      </c>
      <c r="B3995" s="10" t="s">
        <v>6357</v>
      </c>
      <c r="C3995" s="10" t="s">
        <v>491</v>
      </c>
      <c r="D3995" s="4">
        <v>2036.31</v>
      </c>
      <c r="E3995" s="3">
        <v>4</v>
      </c>
      <c r="F3995" s="4">
        <v>8145.24</v>
      </c>
      <c r="G3995" s="5"/>
      <c r="H3995" s="6">
        <v>4</v>
      </c>
    </row>
    <row r="3996" spans="1:8" x14ac:dyDescent="0.2">
      <c r="A3996" s="10" t="s">
        <v>6358</v>
      </c>
      <c r="B3996" s="10" t="s">
        <v>6357</v>
      </c>
      <c r="C3996" s="10" t="s">
        <v>1385</v>
      </c>
      <c r="D3996" s="4">
        <v>2036.31</v>
      </c>
      <c r="E3996" s="3">
        <v>15</v>
      </c>
      <c r="F3996" s="4">
        <v>30544.65</v>
      </c>
      <c r="G3996" s="5"/>
      <c r="H3996" s="6">
        <v>15</v>
      </c>
    </row>
    <row r="3997" spans="1:8" x14ac:dyDescent="0.2">
      <c r="A3997" s="10" t="s">
        <v>6359</v>
      </c>
      <c r="B3997" s="10" t="s">
        <v>6357</v>
      </c>
      <c r="C3997" s="10" t="s">
        <v>493</v>
      </c>
      <c r="D3997" s="4">
        <v>1953.38</v>
      </c>
      <c r="E3997" s="3">
        <v>8</v>
      </c>
      <c r="F3997" s="4">
        <v>15627.04</v>
      </c>
      <c r="G3997" s="5"/>
      <c r="H3997" s="6">
        <v>8</v>
      </c>
    </row>
    <row r="3998" spans="1:8" x14ac:dyDescent="0.2">
      <c r="A3998" s="10" t="s">
        <v>6360</v>
      </c>
      <c r="B3998" s="10" t="s">
        <v>6357</v>
      </c>
      <c r="C3998" s="10" t="s">
        <v>1745</v>
      </c>
      <c r="D3998" s="4">
        <v>1398.93</v>
      </c>
      <c r="E3998" s="3">
        <v>2</v>
      </c>
      <c r="F3998" s="4">
        <v>2797.86</v>
      </c>
      <c r="G3998" s="5"/>
      <c r="H3998" s="6">
        <v>2</v>
      </c>
    </row>
    <row r="3999" spans="1:8" x14ac:dyDescent="0.2">
      <c r="A3999" s="10" t="s">
        <v>6361</v>
      </c>
      <c r="B3999" s="10" t="s">
        <v>6357</v>
      </c>
      <c r="C3999" s="10" t="s">
        <v>2486</v>
      </c>
      <c r="D3999" s="4">
        <v>1953.39</v>
      </c>
      <c r="E3999" s="3">
        <v>1</v>
      </c>
      <c r="F3999" s="4">
        <v>1953.39</v>
      </c>
      <c r="G3999" s="5"/>
      <c r="H3999" s="6">
        <v>1</v>
      </c>
    </row>
    <row r="4000" spans="1:8" x14ac:dyDescent="0.2">
      <c r="A4000" s="10" t="s">
        <v>6362</v>
      </c>
      <c r="B4000" s="10" t="s">
        <v>6363</v>
      </c>
      <c r="C4000" s="10" t="s">
        <v>536</v>
      </c>
      <c r="D4000" s="4">
        <v>1953.39</v>
      </c>
      <c r="E4000" s="3">
        <v>2</v>
      </c>
      <c r="F4000" s="4">
        <v>3906.78</v>
      </c>
      <c r="G4000" s="5"/>
      <c r="H4000" s="6">
        <v>2</v>
      </c>
    </row>
    <row r="4001" spans="1:8" x14ac:dyDescent="0.2">
      <c r="A4001" s="10" t="s">
        <v>6364</v>
      </c>
      <c r="B4001" s="10" t="s">
        <v>6363</v>
      </c>
      <c r="C4001" s="10" t="s">
        <v>491</v>
      </c>
      <c r="D4001" s="4">
        <v>1953.38</v>
      </c>
      <c r="E4001" s="3">
        <v>8</v>
      </c>
      <c r="F4001" s="4">
        <v>15627.04</v>
      </c>
      <c r="G4001" s="5"/>
      <c r="H4001" s="6">
        <v>8</v>
      </c>
    </row>
    <row r="4002" spans="1:8" x14ac:dyDescent="0.2">
      <c r="A4002" s="10" t="s">
        <v>6365</v>
      </c>
      <c r="B4002" s="10" t="s">
        <v>6363</v>
      </c>
      <c r="C4002" s="10" t="s">
        <v>934</v>
      </c>
      <c r="D4002" s="4">
        <v>1953.38</v>
      </c>
      <c r="E4002" s="3">
        <v>2</v>
      </c>
      <c r="F4002" s="4">
        <v>3906.76</v>
      </c>
      <c r="G4002" s="5"/>
      <c r="H4002" s="6">
        <v>2</v>
      </c>
    </row>
    <row r="4003" spans="1:8" x14ac:dyDescent="0.2">
      <c r="A4003" s="10" t="s">
        <v>6366</v>
      </c>
      <c r="B4003" s="10" t="s">
        <v>6363</v>
      </c>
      <c r="C4003" s="10" t="s">
        <v>1385</v>
      </c>
      <c r="D4003" s="4">
        <v>1953.38</v>
      </c>
      <c r="E4003" s="3">
        <v>15</v>
      </c>
      <c r="F4003" s="7">
        <v>29300.7</v>
      </c>
      <c r="G4003" s="5"/>
      <c r="H4003" s="6">
        <v>15</v>
      </c>
    </row>
    <row r="4004" spans="1:8" x14ac:dyDescent="0.2">
      <c r="A4004" s="10" t="s">
        <v>6367</v>
      </c>
      <c r="B4004" s="10" t="s">
        <v>6363</v>
      </c>
      <c r="C4004" s="10" t="s">
        <v>493</v>
      </c>
      <c r="D4004" s="4">
        <v>1953.38</v>
      </c>
      <c r="E4004" s="3">
        <v>7</v>
      </c>
      <c r="F4004" s="4">
        <v>13673.66</v>
      </c>
      <c r="G4004" s="5"/>
      <c r="H4004" s="6">
        <v>7</v>
      </c>
    </row>
    <row r="4005" spans="1:8" x14ac:dyDescent="0.2">
      <c r="A4005" s="10" t="s">
        <v>6368</v>
      </c>
      <c r="B4005" s="10" t="s">
        <v>6363</v>
      </c>
      <c r="C4005" s="10" t="s">
        <v>1745</v>
      </c>
      <c r="D4005" s="4">
        <v>1953.38</v>
      </c>
      <c r="E4005" s="3">
        <v>2</v>
      </c>
      <c r="F4005" s="4">
        <v>3906.76</v>
      </c>
      <c r="G4005" s="5"/>
      <c r="H4005" s="6">
        <v>2</v>
      </c>
    </row>
    <row r="4006" spans="1:8" x14ac:dyDescent="0.2">
      <c r="A4006" s="10" t="s">
        <v>6369</v>
      </c>
      <c r="B4006" s="10" t="s">
        <v>6363</v>
      </c>
      <c r="C4006" s="10" t="s">
        <v>2486</v>
      </c>
      <c r="D4006" s="4">
        <v>1953.38</v>
      </c>
      <c r="E4006" s="3">
        <v>2</v>
      </c>
      <c r="F4006" s="4">
        <v>3906.76</v>
      </c>
      <c r="G4006" s="5"/>
      <c r="H4006" s="6">
        <v>2</v>
      </c>
    </row>
    <row r="4007" spans="1:8" x14ac:dyDescent="0.2">
      <c r="A4007" s="10" t="s">
        <v>6370</v>
      </c>
      <c r="B4007" s="10" t="s">
        <v>6371</v>
      </c>
      <c r="C4007" s="10" t="s">
        <v>1377</v>
      </c>
      <c r="D4007" s="4">
        <v>2045.07</v>
      </c>
      <c r="E4007" s="3">
        <v>1</v>
      </c>
      <c r="F4007" s="4">
        <v>2045.07</v>
      </c>
      <c r="G4007" s="5"/>
      <c r="H4007" s="6">
        <v>1</v>
      </c>
    </row>
    <row r="4008" spans="1:8" x14ac:dyDescent="0.2">
      <c r="A4008" s="10" t="s">
        <v>6372</v>
      </c>
      <c r="B4008" s="10" t="s">
        <v>6371</v>
      </c>
      <c r="C4008" s="10" t="s">
        <v>536</v>
      </c>
      <c r="D4008" s="4">
        <v>1836.49</v>
      </c>
      <c r="E4008" s="3">
        <v>2</v>
      </c>
      <c r="F4008" s="4">
        <v>3672.98</v>
      </c>
      <c r="G4008" s="5"/>
      <c r="H4008" s="6">
        <v>2</v>
      </c>
    </row>
    <row r="4009" spans="1:8" x14ac:dyDescent="0.2">
      <c r="A4009" s="10" t="s">
        <v>6373</v>
      </c>
      <c r="B4009" s="10" t="s">
        <v>6371</v>
      </c>
      <c r="C4009" s="10" t="s">
        <v>493</v>
      </c>
      <c r="D4009" s="4">
        <v>2045.07</v>
      </c>
      <c r="E4009" s="3">
        <v>1</v>
      </c>
      <c r="F4009" s="4">
        <v>2045.07</v>
      </c>
      <c r="G4009" s="5"/>
      <c r="H4009" s="6">
        <v>1</v>
      </c>
    </row>
    <row r="4010" spans="1:8" x14ac:dyDescent="0.2">
      <c r="A4010" s="10" t="s">
        <v>6374</v>
      </c>
      <c r="B4010" s="10" t="s">
        <v>6375</v>
      </c>
      <c r="C4010" s="10" t="s">
        <v>1377</v>
      </c>
      <c r="D4010" s="4">
        <v>1826</v>
      </c>
      <c r="E4010" s="3">
        <v>1</v>
      </c>
      <c r="F4010" s="8">
        <v>1826</v>
      </c>
      <c r="G4010" s="5"/>
      <c r="H4010" s="6">
        <v>1</v>
      </c>
    </row>
    <row r="4011" spans="1:8" x14ac:dyDescent="0.2">
      <c r="A4011" s="10" t="s">
        <v>6376</v>
      </c>
      <c r="B4011" s="10" t="s">
        <v>6375</v>
      </c>
      <c r="C4011" s="10" t="s">
        <v>491</v>
      </c>
      <c r="D4011" s="4">
        <v>1826</v>
      </c>
      <c r="E4011" s="3">
        <v>1</v>
      </c>
      <c r="F4011" s="8">
        <v>1826</v>
      </c>
      <c r="G4011" s="5"/>
      <c r="H4011" s="6">
        <v>1</v>
      </c>
    </row>
    <row r="4012" spans="1:8" x14ac:dyDescent="0.2">
      <c r="A4012" s="10" t="s">
        <v>6377</v>
      </c>
      <c r="B4012" s="10" t="s">
        <v>6375</v>
      </c>
      <c r="C4012" s="10" t="s">
        <v>493</v>
      </c>
      <c r="D4012" s="4">
        <v>1826</v>
      </c>
      <c r="E4012" s="3">
        <v>1</v>
      </c>
      <c r="F4012" s="8">
        <v>1826</v>
      </c>
      <c r="G4012" s="5"/>
      <c r="H4012" s="6">
        <v>1</v>
      </c>
    </row>
    <row r="4013" spans="1:8" x14ac:dyDescent="0.2">
      <c r="A4013" s="10" t="s">
        <v>6378</v>
      </c>
      <c r="B4013" s="10" t="s">
        <v>6379</v>
      </c>
      <c r="C4013" s="10" t="s">
        <v>536</v>
      </c>
      <c r="D4013" s="4">
        <v>1758.08</v>
      </c>
      <c r="E4013" s="3">
        <v>1</v>
      </c>
      <c r="F4013" s="4">
        <v>1758.08</v>
      </c>
      <c r="G4013" s="5"/>
      <c r="H4013" s="6">
        <v>1</v>
      </c>
    </row>
    <row r="4014" spans="1:8" x14ac:dyDescent="0.2">
      <c r="A4014" s="10" t="s">
        <v>6380</v>
      </c>
      <c r="B4014" s="10" t="s">
        <v>6379</v>
      </c>
      <c r="C4014" s="10" t="s">
        <v>491</v>
      </c>
      <c r="D4014" s="4">
        <v>1758.08</v>
      </c>
      <c r="E4014" s="3">
        <v>4</v>
      </c>
      <c r="F4014" s="4">
        <v>7032.32</v>
      </c>
      <c r="G4014" s="5"/>
      <c r="H4014" s="6">
        <v>4</v>
      </c>
    </row>
    <row r="4015" spans="1:8" x14ac:dyDescent="0.2">
      <c r="A4015" s="10" t="s">
        <v>6381</v>
      </c>
      <c r="B4015" s="10" t="s">
        <v>6379</v>
      </c>
      <c r="C4015" s="10" t="s">
        <v>934</v>
      </c>
      <c r="D4015" s="4">
        <v>1758.09</v>
      </c>
      <c r="E4015" s="3">
        <v>1</v>
      </c>
      <c r="F4015" s="4">
        <v>1758.09</v>
      </c>
      <c r="G4015" s="5"/>
      <c r="H4015" s="6">
        <v>1</v>
      </c>
    </row>
    <row r="4016" spans="1:8" x14ac:dyDescent="0.2">
      <c r="A4016" s="10" t="s">
        <v>6382</v>
      </c>
      <c r="B4016" s="10" t="s">
        <v>6379</v>
      </c>
      <c r="C4016" s="10" t="s">
        <v>1385</v>
      </c>
      <c r="D4016" s="4">
        <v>1758.08</v>
      </c>
      <c r="E4016" s="3">
        <v>5</v>
      </c>
      <c r="F4016" s="7">
        <v>8790.4</v>
      </c>
      <c r="G4016" s="5"/>
      <c r="H4016" s="6">
        <v>5</v>
      </c>
    </row>
    <row r="4017" spans="1:8" x14ac:dyDescent="0.2">
      <c r="A4017" s="10" t="s">
        <v>6383</v>
      </c>
      <c r="B4017" s="10" t="s">
        <v>6379</v>
      </c>
      <c r="C4017" s="10" t="s">
        <v>1693</v>
      </c>
      <c r="D4017" s="4">
        <v>1758.08</v>
      </c>
      <c r="E4017" s="3">
        <v>1</v>
      </c>
      <c r="F4017" s="4">
        <v>1758.08</v>
      </c>
      <c r="G4017" s="5"/>
      <c r="H4017" s="6">
        <v>1</v>
      </c>
    </row>
    <row r="4018" spans="1:8" x14ac:dyDescent="0.2">
      <c r="A4018" s="10" t="s">
        <v>6384</v>
      </c>
      <c r="B4018" s="10" t="s">
        <v>6379</v>
      </c>
      <c r="C4018" s="10" t="s">
        <v>493</v>
      </c>
      <c r="D4018" s="4">
        <v>1758.08</v>
      </c>
      <c r="E4018" s="3">
        <v>3</v>
      </c>
      <c r="F4018" s="4">
        <v>5274.24</v>
      </c>
      <c r="G4018" s="5"/>
      <c r="H4018" s="6">
        <v>3</v>
      </c>
    </row>
    <row r="4019" spans="1:8" x14ac:dyDescent="0.2">
      <c r="A4019" s="10" t="s">
        <v>6385</v>
      </c>
      <c r="B4019" s="10" t="s">
        <v>6379</v>
      </c>
      <c r="C4019" s="10" t="s">
        <v>1745</v>
      </c>
      <c r="D4019" s="4">
        <v>1758.08</v>
      </c>
      <c r="E4019" s="3">
        <v>1</v>
      </c>
      <c r="F4019" s="4">
        <v>1758.08</v>
      </c>
      <c r="G4019" s="5"/>
      <c r="H4019" s="6">
        <v>1</v>
      </c>
    </row>
    <row r="4020" spans="1:8" x14ac:dyDescent="0.2">
      <c r="A4020" s="10" t="s">
        <v>6386</v>
      </c>
      <c r="B4020" s="10" t="s">
        <v>6379</v>
      </c>
      <c r="C4020" s="10" t="s">
        <v>2486</v>
      </c>
      <c r="D4020" s="4">
        <v>1758.08</v>
      </c>
      <c r="E4020" s="3">
        <v>1</v>
      </c>
      <c r="F4020" s="4">
        <v>1758.08</v>
      </c>
      <c r="G4020" s="5"/>
      <c r="H4020" s="6">
        <v>1</v>
      </c>
    </row>
    <row r="4021" spans="1:8" x14ac:dyDescent="0.2">
      <c r="A4021" s="10" t="s">
        <v>6387</v>
      </c>
      <c r="B4021" s="10" t="s">
        <v>6388</v>
      </c>
      <c r="C4021" s="10" t="s">
        <v>491</v>
      </c>
      <c r="D4021" s="4">
        <v>1993.95</v>
      </c>
      <c r="E4021" s="3">
        <v>2</v>
      </c>
      <c r="F4021" s="7">
        <v>3987.9</v>
      </c>
      <c r="G4021" s="5"/>
      <c r="H4021" s="6">
        <v>2</v>
      </c>
    </row>
    <row r="4022" spans="1:8" x14ac:dyDescent="0.2">
      <c r="A4022" s="10" t="s">
        <v>6389</v>
      </c>
      <c r="B4022" s="10" t="s">
        <v>6390</v>
      </c>
      <c r="C4022" s="10" t="s">
        <v>1377</v>
      </c>
      <c r="D4022" s="2">
        <v>733.56</v>
      </c>
      <c r="E4022" s="3">
        <v>1</v>
      </c>
      <c r="F4022" s="2">
        <v>733.56</v>
      </c>
      <c r="G4022" s="5"/>
      <c r="H4022" s="6">
        <v>1</v>
      </c>
    </row>
    <row r="4023" spans="1:8" x14ac:dyDescent="0.2">
      <c r="A4023" s="10" t="s">
        <v>6391</v>
      </c>
      <c r="B4023" s="10" t="s">
        <v>6390</v>
      </c>
      <c r="C4023" s="10" t="s">
        <v>536</v>
      </c>
      <c r="D4023" s="2">
        <v>733.55</v>
      </c>
      <c r="E4023" s="3">
        <v>1</v>
      </c>
      <c r="F4023" s="2">
        <v>733.55</v>
      </c>
      <c r="G4023" s="5"/>
      <c r="H4023" s="6">
        <v>1</v>
      </c>
    </row>
    <row r="4024" spans="1:8" x14ac:dyDescent="0.2">
      <c r="A4024" s="10" t="s">
        <v>6392</v>
      </c>
      <c r="B4024" s="10" t="s">
        <v>6390</v>
      </c>
      <c r="C4024" s="10" t="s">
        <v>491</v>
      </c>
      <c r="D4024" s="2">
        <v>733.56</v>
      </c>
      <c r="E4024" s="3">
        <v>1</v>
      </c>
      <c r="F4024" s="2">
        <v>733.56</v>
      </c>
      <c r="G4024" s="5"/>
      <c r="H4024" s="6">
        <v>1</v>
      </c>
    </row>
    <row r="4025" spans="1:8" x14ac:dyDescent="0.2">
      <c r="A4025" s="10" t="s">
        <v>6393</v>
      </c>
      <c r="B4025" s="10" t="s">
        <v>6390</v>
      </c>
      <c r="C4025" s="10" t="s">
        <v>934</v>
      </c>
      <c r="D4025" s="2">
        <v>733.56</v>
      </c>
      <c r="E4025" s="3">
        <v>1</v>
      </c>
      <c r="F4025" s="2">
        <v>733.56</v>
      </c>
      <c r="G4025" s="5"/>
      <c r="H4025" s="6">
        <v>1</v>
      </c>
    </row>
    <row r="4026" spans="1:8" x14ac:dyDescent="0.2">
      <c r="A4026" s="10" t="s">
        <v>6394</v>
      </c>
      <c r="B4026" s="10" t="s">
        <v>6390</v>
      </c>
      <c r="C4026" s="10" t="s">
        <v>1385</v>
      </c>
      <c r="D4026" s="2">
        <v>733.56</v>
      </c>
      <c r="E4026" s="3">
        <v>1</v>
      </c>
      <c r="F4026" s="2">
        <v>733.56</v>
      </c>
      <c r="G4026" s="5"/>
      <c r="H4026" s="6">
        <v>1</v>
      </c>
    </row>
    <row r="4027" spans="1:8" x14ac:dyDescent="0.2">
      <c r="A4027" s="10" t="s">
        <v>6395</v>
      </c>
      <c r="B4027" s="10" t="s">
        <v>6396</v>
      </c>
      <c r="C4027" s="10" t="s">
        <v>491</v>
      </c>
      <c r="D4027" s="4">
        <v>2469.44</v>
      </c>
      <c r="E4027" s="3">
        <v>3</v>
      </c>
      <c r="F4027" s="4">
        <v>7408.32</v>
      </c>
      <c r="G4027" s="5"/>
      <c r="H4027" s="6">
        <v>3</v>
      </c>
    </row>
    <row r="4028" spans="1:8" x14ac:dyDescent="0.2">
      <c r="A4028" s="10" t="s">
        <v>6397</v>
      </c>
      <c r="B4028" s="10" t="s">
        <v>6396</v>
      </c>
      <c r="C4028" s="10" t="s">
        <v>1385</v>
      </c>
      <c r="D4028" s="4">
        <v>2469.4299999999998</v>
      </c>
      <c r="E4028" s="3">
        <v>5</v>
      </c>
      <c r="F4028" s="4">
        <v>12347.15</v>
      </c>
      <c r="G4028" s="5"/>
      <c r="H4028" s="6">
        <v>5</v>
      </c>
    </row>
    <row r="4029" spans="1:8" x14ac:dyDescent="0.2">
      <c r="A4029" s="10" t="s">
        <v>6398</v>
      </c>
      <c r="B4029" s="10" t="s">
        <v>6396</v>
      </c>
      <c r="C4029" s="10" t="s">
        <v>493</v>
      </c>
      <c r="D4029" s="4">
        <v>2469.4299999999998</v>
      </c>
      <c r="E4029" s="3">
        <v>3</v>
      </c>
      <c r="F4029" s="4">
        <v>7408.29</v>
      </c>
      <c r="G4029" s="5"/>
      <c r="H4029" s="6">
        <v>3</v>
      </c>
    </row>
    <row r="4030" spans="1:8" x14ac:dyDescent="0.2">
      <c r="A4030" s="10" t="s">
        <v>6399</v>
      </c>
      <c r="B4030" s="10" t="s">
        <v>6396</v>
      </c>
      <c r="C4030" s="10" t="s">
        <v>2486</v>
      </c>
      <c r="D4030" s="4">
        <v>2469.4299999999998</v>
      </c>
      <c r="E4030" s="3">
        <v>1</v>
      </c>
      <c r="F4030" s="4">
        <v>2469.4299999999998</v>
      </c>
      <c r="G4030" s="5"/>
      <c r="H4030" s="6">
        <v>1</v>
      </c>
    </row>
    <row r="4031" spans="1:8" x14ac:dyDescent="0.2">
      <c r="A4031" s="10" t="s">
        <v>6400</v>
      </c>
      <c r="B4031" s="10" t="s">
        <v>6401</v>
      </c>
      <c r="C4031" s="10" t="s">
        <v>1377</v>
      </c>
      <c r="D4031" s="4">
        <v>2266.29</v>
      </c>
      <c r="E4031" s="3">
        <v>2</v>
      </c>
      <c r="F4031" s="4">
        <v>4532.58</v>
      </c>
      <c r="G4031" s="5"/>
      <c r="H4031" s="6">
        <v>2</v>
      </c>
    </row>
    <row r="4032" spans="1:8" x14ac:dyDescent="0.2">
      <c r="A4032" s="10" t="s">
        <v>6402</v>
      </c>
      <c r="B4032" s="10" t="s">
        <v>6401</v>
      </c>
      <c r="C4032" s="10" t="s">
        <v>491</v>
      </c>
      <c r="D4032" s="4">
        <v>2266.29</v>
      </c>
      <c r="E4032" s="3">
        <v>1</v>
      </c>
      <c r="F4032" s="4">
        <v>2266.29</v>
      </c>
      <c r="G4032" s="5"/>
      <c r="H4032" s="6">
        <v>1</v>
      </c>
    </row>
    <row r="4033" spans="1:8" x14ac:dyDescent="0.2">
      <c r="A4033" s="10" t="s">
        <v>6403</v>
      </c>
      <c r="B4033" s="10" t="s">
        <v>6401</v>
      </c>
      <c r="C4033" s="10" t="s">
        <v>1385</v>
      </c>
      <c r="D4033" s="4">
        <v>2266.29</v>
      </c>
      <c r="E4033" s="3">
        <v>5</v>
      </c>
      <c r="F4033" s="4">
        <v>11331.45</v>
      </c>
      <c r="G4033" s="5"/>
      <c r="H4033" s="6">
        <v>5</v>
      </c>
    </row>
    <row r="4034" spans="1:8" x14ac:dyDescent="0.2">
      <c r="A4034" s="10" t="s">
        <v>6404</v>
      </c>
      <c r="B4034" s="10" t="s">
        <v>6401</v>
      </c>
      <c r="C4034" s="10" t="s">
        <v>493</v>
      </c>
      <c r="D4034" s="4">
        <v>2266.29</v>
      </c>
      <c r="E4034" s="3">
        <v>4</v>
      </c>
      <c r="F4034" s="4">
        <v>9065.16</v>
      </c>
      <c r="G4034" s="5"/>
      <c r="H4034" s="6">
        <v>4</v>
      </c>
    </row>
    <row r="4035" spans="1:8" x14ac:dyDescent="0.2">
      <c r="A4035" s="10" t="s">
        <v>6405</v>
      </c>
      <c r="B4035" s="10" t="s">
        <v>6401</v>
      </c>
      <c r="C4035" s="10" t="s">
        <v>2486</v>
      </c>
      <c r="D4035" s="4">
        <v>2266.29</v>
      </c>
      <c r="E4035" s="3">
        <v>2</v>
      </c>
      <c r="F4035" s="4">
        <v>4532.58</v>
      </c>
      <c r="G4035" s="5"/>
      <c r="H4035" s="6">
        <v>2</v>
      </c>
    </row>
    <row r="4036" spans="1:8" x14ac:dyDescent="0.2">
      <c r="A4036" s="10" t="s">
        <v>6406</v>
      </c>
      <c r="B4036" s="10" t="s">
        <v>6407</v>
      </c>
      <c r="C4036" s="10" t="s">
        <v>1385</v>
      </c>
      <c r="D4036" s="4">
        <v>2266.29</v>
      </c>
      <c r="E4036" s="3">
        <v>3</v>
      </c>
      <c r="F4036" s="4">
        <v>6798.87</v>
      </c>
      <c r="G4036" s="5"/>
      <c r="H4036" s="6">
        <v>3</v>
      </c>
    </row>
    <row r="4037" spans="1:8" x14ac:dyDescent="0.2">
      <c r="A4037" s="10" t="s">
        <v>6408</v>
      </c>
      <c r="B4037" s="10" t="s">
        <v>6407</v>
      </c>
      <c r="C4037" s="10" t="s">
        <v>493</v>
      </c>
      <c r="D4037" s="4">
        <v>2266.29</v>
      </c>
      <c r="E4037" s="3">
        <v>1</v>
      </c>
      <c r="F4037" s="4">
        <v>2266.29</v>
      </c>
      <c r="G4037" s="5"/>
      <c r="H4037" s="6">
        <v>1</v>
      </c>
    </row>
    <row r="4038" spans="1:8" x14ac:dyDescent="0.2">
      <c r="A4038" s="10" t="s">
        <v>6409</v>
      </c>
      <c r="B4038" s="10" t="s">
        <v>6410</v>
      </c>
      <c r="C4038" s="10" t="s">
        <v>493</v>
      </c>
      <c r="D4038" s="4">
        <v>3047.57</v>
      </c>
      <c r="E4038" s="3">
        <v>1</v>
      </c>
      <c r="F4038" s="4">
        <v>3047.57</v>
      </c>
      <c r="G4038" s="5"/>
      <c r="H4038" s="6">
        <v>1</v>
      </c>
    </row>
    <row r="4039" spans="1:8" x14ac:dyDescent="0.2">
      <c r="A4039" s="10" t="s">
        <v>6411</v>
      </c>
      <c r="B4039" s="10" t="s">
        <v>6412</v>
      </c>
      <c r="C4039" s="10" t="s">
        <v>491</v>
      </c>
      <c r="D4039" s="4">
        <v>2070.94</v>
      </c>
      <c r="E4039" s="3">
        <v>1</v>
      </c>
      <c r="F4039" s="4">
        <v>2070.94</v>
      </c>
      <c r="G4039" s="5"/>
      <c r="H4039" s="6">
        <v>1</v>
      </c>
    </row>
    <row r="4040" spans="1:8" x14ac:dyDescent="0.2">
      <c r="A4040" s="10" t="s">
        <v>6413</v>
      </c>
      <c r="B4040" s="10" t="s">
        <v>6412</v>
      </c>
      <c r="C4040" s="10" t="s">
        <v>1385</v>
      </c>
      <c r="D4040" s="4">
        <v>2070.94</v>
      </c>
      <c r="E4040" s="3">
        <v>3</v>
      </c>
      <c r="F4040" s="4">
        <v>6212.82</v>
      </c>
      <c r="G4040" s="5"/>
      <c r="H4040" s="6">
        <v>3</v>
      </c>
    </row>
    <row r="4041" spans="1:8" x14ac:dyDescent="0.2">
      <c r="A4041" s="10" t="s">
        <v>6414</v>
      </c>
      <c r="B4041" s="10" t="s">
        <v>6415</v>
      </c>
      <c r="C4041" s="10" t="s">
        <v>1385</v>
      </c>
      <c r="D4041" s="4">
        <v>1643.08</v>
      </c>
      <c r="E4041" s="3">
        <v>2</v>
      </c>
      <c r="F4041" s="4">
        <v>3286.16</v>
      </c>
      <c r="G4041" s="5"/>
      <c r="H4041" s="6">
        <v>2</v>
      </c>
    </row>
    <row r="4042" spans="1:8" x14ac:dyDescent="0.2">
      <c r="A4042" s="10" t="s">
        <v>6416</v>
      </c>
      <c r="B4042" s="10" t="s">
        <v>6417</v>
      </c>
      <c r="C4042" s="10" t="s">
        <v>1377</v>
      </c>
      <c r="D4042" s="4">
        <v>1954.1</v>
      </c>
      <c r="E4042" s="3">
        <v>3</v>
      </c>
      <c r="F4042" s="7">
        <v>5862.3</v>
      </c>
      <c r="G4042" s="5"/>
      <c r="H4042" s="6">
        <v>3</v>
      </c>
    </row>
    <row r="4043" spans="1:8" x14ac:dyDescent="0.2">
      <c r="A4043" s="10" t="s">
        <v>6418</v>
      </c>
      <c r="B4043" s="10" t="s">
        <v>6417</v>
      </c>
      <c r="C4043" s="10" t="s">
        <v>536</v>
      </c>
      <c r="D4043" s="4">
        <v>1954.1</v>
      </c>
      <c r="E4043" s="3">
        <v>1</v>
      </c>
      <c r="F4043" s="7">
        <v>1954.1</v>
      </c>
      <c r="G4043" s="5"/>
      <c r="H4043" s="6">
        <v>1</v>
      </c>
    </row>
    <row r="4044" spans="1:8" x14ac:dyDescent="0.2">
      <c r="A4044" s="10" t="s">
        <v>6419</v>
      </c>
      <c r="B4044" s="10" t="s">
        <v>6417</v>
      </c>
      <c r="C4044" s="10" t="s">
        <v>491</v>
      </c>
      <c r="D4044" s="4">
        <v>1954.1</v>
      </c>
      <c r="E4044" s="3">
        <v>6</v>
      </c>
      <c r="F4044" s="7">
        <v>11724.6</v>
      </c>
      <c r="G4044" s="5"/>
      <c r="H4044" s="6">
        <v>6</v>
      </c>
    </row>
    <row r="4045" spans="1:8" x14ac:dyDescent="0.2">
      <c r="A4045" s="10" t="s">
        <v>6420</v>
      </c>
      <c r="B4045" s="10" t="s">
        <v>6417</v>
      </c>
      <c r="C4045" s="10" t="s">
        <v>934</v>
      </c>
      <c r="D4045" s="4">
        <v>1954.1</v>
      </c>
      <c r="E4045" s="3">
        <v>3</v>
      </c>
      <c r="F4045" s="7">
        <v>5862.3</v>
      </c>
      <c r="G4045" s="5"/>
      <c r="H4045" s="6">
        <v>3</v>
      </c>
    </row>
    <row r="4046" spans="1:8" x14ac:dyDescent="0.2">
      <c r="A4046" s="10" t="s">
        <v>6421</v>
      </c>
      <c r="B4046" s="10" t="s">
        <v>6417</v>
      </c>
      <c r="C4046" s="10" t="s">
        <v>1385</v>
      </c>
      <c r="D4046" s="4">
        <v>1954.1</v>
      </c>
      <c r="E4046" s="3">
        <v>16</v>
      </c>
      <c r="F4046" s="7">
        <v>31265.599999999999</v>
      </c>
      <c r="G4046" s="5"/>
      <c r="H4046" s="6">
        <v>16</v>
      </c>
    </row>
    <row r="4047" spans="1:8" x14ac:dyDescent="0.2">
      <c r="A4047" s="10" t="s">
        <v>6422</v>
      </c>
      <c r="B4047" s="10" t="s">
        <v>6417</v>
      </c>
      <c r="C4047" s="10" t="s">
        <v>1693</v>
      </c>
      <c r="D4047" s="4">
        <v>1954.1</v>
      </c>
      <c r="E4047" s="3">
        <v>2</v>
      </c>
      <c r="F4047" s="7">
        <v>3908.2</v>
      </c>
      <c r="G4047" s="5"/>
      <c r="H4047" s="6">
        <v>2</v>
      </c>
    </row>
    <row r="4048" spans="1:8" x14ac:dyDescent="0.2">
      <c r="A4048" s="10" t="s">
        <v>6423</v>
      </c>
      <c r="B4048" s="10" t="s">
        <v>6417</v>
      </c>
      <c r="C4048" s="10" t="s">
        <v>493</v>
      </c>
      <c r="D4048" s="4">
        <v>1954.1</v>
      </c>
      <c r="E4048" s="3">
        <v>9</v>
      </c>
      <c r="F4048" s="7">
        <v>17586.900000000001</v>
      </c>
      <c r="G4048" s="5"/>
      <c r="H4048" s="6">
        <v>9</v>
      </c>
    </row>
    <row r="4049" spans="1:8" x14ac:dyDescent="0.2">
      <c r="A4049" s="10" t="s">
        <v>6424</v>
      </c>
      <c r="B4049" s="10" t="s">
        <v>6417</v>
      </c>
      <c r="C4049" s="10" t="s">
        <v>1745</v>
      </c>
      <c r="D4049" s="4">
        <v>1954.1</v>
      </c>
      <c r="E4049" s="3">
        <v>1</v>
      </c>
      <c r="F4049" s="7">
        <v>1954.1</v>
      </c>
      <c r="G4049" s="5"/>
      <c r="H4049" s="6">
        <v>1</v>
      </c>
    </row>
    <row r="4050" spans="1:8" x14ac:dyDescent="0.2">
      <c r="A4050" s="10" t="s">
        <v>6425</v>
      </c>
      <c r="B4050" s="10" t="s">
        <v>6417</v>
      </c>
      <c r="C4050" s="10" t="s">
        <v>2486</v>
      </c>
      <c r="D4050" s="4">
        <v>1954.1</v>
      </c>
      <c r="E4050" s="3">
        <v>2</v>
      </c>
      <c r="F4050" s="7">
        <v>3908.2</v>
      </c>
      <c r="G4050" s="5"/>
      <c r="H4050" s="6">
        <v>2</v>
      </c>
    </row>
    <row r="4051" spans="1:8" x14ac:dyDescent="0.2">
      <c r="A4051" s="10" t="s">
        <v>6426</v>
      </c>
      <c r="B4051" s="10" t="s">
        <v>6427</v>
      </c>
      <c r="C4051" s="10" t="s">
        <v>1385</v>
      </c>
      <c r="D4051" s="4">
        <v>1643.08</v>
      </c>
      <c r="E4051" s="3">
        <v>6</v>
      </c>
      <c r="F4051" s="4">
        <v>9858.48</v>
      </c>
      <c r="G4051" s="5"/>
      <c r="H4051" s="6">
        <v>6</v>
      </c>
    </row>
    <row r="4052" spans="1:8" x14ac:dyDescent="0.2">
      <c r="A4052" s="10" t="s">
        <v>6428</v>
      </c>
      <c r="B4052" s="10" t="s">
        <v>6427</v>
      </c>
      <c r="C4052" s="10" t="s">
        <v>1693</v>
      </c>
      <c r="D4052" s="4">
        <v>1643.08</v>
      </c>
      <c r="E4052" s="3">
        <v>4</v>
      </c>
      <c r="F4052" s="4">
        <v>6572.32</v>
      </c>
      <c r="G4052" s="5"/>
      <c r="H4052" s="6">
        <v>4</v>
      </c>
    </row>
    <row r="4053" spans="1:8" x14ac:dyDescent="0.2">
      <c r="A4053" s="10" t="s">
        <v>6429</v>
      </c>
      <c r="B4053" s="10" t="s">
        <v>6427</v>
      </c>
      <c r="C4053" s="10" t="s">
        <v>493</v>
      </c>
      <c r="D4053" s="4">
        <v>1643.08</v>
      </c>
      <c r="E4053" s="3">
        <v>1</v>
      </c>
      <c r="F4053" s="4">
        <v>1643.08</v>
      </c>
      <c r="G4053" s="5"/>
      <c r="H4053" s="6">
        <v>1</v>
      </c>
    </row>
    <row r="4054" spans="1:8" x14ac:dyDescent="0.2">
      <c r="A4054" s="10" t="s">
        <v>6430</v>
      </c>
      <c r="B4054" s="10" t="s">
        <v>6427</v>
      </c>
      <c r="C4054" s="10" t="s">
        <v>1745</v>
      </c>
      <c r="D4054" s="4">
        <v>1069.1099999999999</v>
      </c>
      <c r="E4054" s="3">
        <v>1</v>
      </c>
      <c r="F4054" s="4">
        <v>1069.1099999999999</v>
      </c>
      <c r="G4054" s="5"/>
      <c r="H4054" s="6">
        <v>1</v>
      </c>
    </row>
    <row r="4055" spans="1:8" x14ac:dyDescent="0.2">
      <c r="A4055" s="10" t="s">
        <v>6431</v>
      </c>
      <c r="B4055" s="10" t="s">
        <v>6432</v>
      </c>
      <c r="C4055" s="10" t="s">
        <v>536</v>
      </c>
      <c r="D4055" s="4">
        <v>2144.67</v>
      </c>
      <c r="E4055" s="3">
        <v>2</v>
      </c>
      <c r="F4055" s="4">
        <v>4289.34</v>
      </c>
      <c r="G4055" s="5"/>
      <c r="H4055" s="6">
        <v>2</v>
      </c>
    </row>
    <row r="4056" spans="1:8" x14ac:dyDescent="0.2">
      <c r="A4056" s="10" t="s">
        <v>6433</v>
      </c>
      <c r="B4056" s="10" t="s">
        <v>6432</v>
      </c>
      <c r="C4056" s="10" t="s">
        <v>491</v>
      </c>
      <c r="D4056" s="4">
        <v>2226.44</v>
      </c>
      <c r="E4056" s="3">
        <v>11</v>
      </c>
      <c r="F4056" s="4">
        <v>24490.84</v>
      </c>
      <c r="G4056" s="5"/>
      <c r="H4056" s="6">
        <v>11</v>
      </c>
    </row>
    <row r="4057" spans="1:8" x14ac:dyDescent="0.2">
      <c r="A4057" s="10" t="s">
        <v>6434</v>
      </c>
      <c r="B4057" s="10" t="s">
        <v>6432</v>
      </c>
      <c r="C4057" s="10" t="s">
        <v>934</v>
      </c>
      <c r="D4057" s="4">
        <v>2144.67</v>
      </c>
      <c r="E4057" s="3">
        <v>1</v>
      </c>
      <c r="F4057" s="4">
        <v>2144.67</v>
      </c>
      <c r="G4057" s="5"/>
      <c r="H4057" s="6">
        <v>1</v>
      </c>
    </row>
    <row r="4058" spans="1:8" x14ac:dyDescent="0.2">
      <c r="A4058" s="10" t="s">
        <v>6435</v>
      </c>
      <c r="B4058" s="10" t="s">
        <v>6432</v>
      </c>
      <c r="C4058" s="10" t="s">
        <v>1385</v>
      </c>
      <c r="D4058" s="4">
        <v>2226.44</v>
      </c>
      <c r="E4058" s="3">
        <v>17</v>
      </c>
      <c r="F4058" s="4">
        <v>37849.480000000003</v>
      </c>
      <c r="G4058" s="5"/>
      <c r="H4058" s="6">
        <v>17</v>
      </c>
    </row>
    <row r="4059" spans="1:8" x14ac:dyDescent="0.2">
      <c r="A4059" s="10" t="s">
        <v>6436</v>
      </c>
      <c r="B4059" s="10" t="s">
        <v>6432</v>
      </c>
      <c r="C4059" s="10" t="s">
        <v>1693</v>
      </c>
      <c r="D4059" s="4">
        <v>2144.67</v>
      </c>
      <c r="E4059" s="3">
        <v>2</v>
      </c>
      <c r="F4059" s="4">
        <v>4289.34</v>
      </c>
      <c r="G4059" s="5"/>
      <c r="H4059" s="6">
        <v>2</v>
      </c>
    </row>
    <row r="4060" spans="1:8" x14ac:dyDescent="0.2">
      <c r="A4060" s="10" t="s">
        <v>6437</v>
      </c>
      <c r="B4060" s="10" t="s">
        <v>6432</v>
      </c>
      <c r="C4060" s="10" t="s">
        <v>493</v>
      </c>
      <c r="D4060" s="4">
        <v>1954.1</v>
      </c>
      <c r="E4060" s="3">
        <v>13</v>
      </c>
      <c r="F4060" s="7">
        <v>25403.3</v>
      </c>
      <c r="G4060" s="5"/>
      <c r="H4060" s="6">
        <v>13</v>
      </c>
    </row>
    <row r="4061" spans="1:8" x14ac:dyDescent="0.2">
      <c r="A4061" s="10" t="s">
        <v>6438</v>
      </c>
      <c r="B4061" s="10" t="s">
        <v>6432</v>
      </c>
      <c r="C4061" s="10" t="s">
        <v>1745</v>
      </c>
      <c r="D4061" s="4">
        <v>2226.44</v>
      </c>
      <c r="E4061" s="3">
        <v>2</v>
      </c>
      <c r="F4061" s="4">
        <v>4452.88</v>
      </c>
      <c r="G4061" s="5"/>
      <c r="H4061" s="6">
        <v>2</v>
      </c>
    </row>
    <row r="4062" spans="1:8" x14ac:dyDescent="0.2">
      <c r="A4062" s="10" t="s">
        <v>6439</v>
      </c>
      <c r="B4062" s="10" t="s">
        <v>6432</v>
      </c>
      <c r="C4062" s="10" t="s">
        <v>2486</v>
      </c>
      <c r="D4062" s="4">
        <v>1954.1</v>
      </c>
      <c r="E4062" s="3">
        <v>2</v>
      </c>
      <c r="F4062" s="7">
        <v>3908.2</v>
      </c>
      <c r="G4062" s="5"/>
      <c r="H4062" s="6">
        <v>2</v>
      </c>
    </row>
    <row r="4063" spans="1:8" x14ac:dyDescent="0.2">
      <c r="A4063" s="10" t="s">
        <v>6440</v>
      </c>
      <c r="B4063" s="10" t="s">
        <v>6441</v>
      </c>
      <c r="C4063" s="10" t="s">
        <v>934</v>
      </c>
      <c r="D4063" s="4">
        <v>3782.19</v>
      </c>
      <c r="E4063" s="3">
        <v>2</v>
      </c>
      <c r="F4063" s="4">
        <v>7564.38</v>
      </c>
      <c r="G4063" s="5"/>
      <c r="H4063" s="6">
        <v>2</v>
      </c>
    </row>
    <row r="4064" spans="1:8" x14ac:dyDescent="0.2">
      <c r="A4064" s="10" t="s">
        <v>6442</v>
      </c>
      <c r="B4064" s="10" t="s">
        <v>6441</v>
      </c>
      <c r="C4064" s="10" t="s">
        <v>1385</v>
      </c>
      <c r="D4064" s="4">
        <v>3782.19</v>
      </c>
      <c r="E4064" s="3">
        <v>5</v>
      </c>
      <c r="F4064" s="4">
        <v>18910.95</v>
      </c>
      <c r="G4064" s="5"/>
      <c r="H4064" s="6">
        <v>5</v>
      </c>
    </row>
    <row r="4065" spans="1:8" x14ac:dyDescent="0.2">
      <c r="A4065" s="10" t="s">
        <v>6443</v>
      </c>
      <c r="B4065" s="10" t="s">
        <v>6441</v>
      </c>
      <c r="C4065" s="10" t="s">
        <v>1745</v>
      </c>
      <c r="D4065" s="4">
        <v>3782.19</v>
      </c>
      <c r="E4065" s="3">
        <v>1</v>
      </c>
      <c r="F4065" s="4">
        <v>3782.19</v>
      </c>
      <c r="G4065" s="5"/>
      <c r="H4065" s="6">
        <v>1</v>
      </c>
    </row>
    <row r="4066" spans="1:8" x14ac:dyDescent="0.2">
      <c r="A4066" s="10" t="s">
        <v>6444</v>
      </c>
      <c r="B4066" s="10" t="s">
        <v>6445</v>
      </c>
      <c r="C4066" s="10" t="s">
        <v>934</v>
      </c>
      <c r="D4066" s="4">
        <v>2315.09</v>
      </c>
      <c r="E4066" s="3">
        <v>1</v>
      </c>
      <c r="F4066" s="4">
        <v>2315.09</v>
      </c>
      <c r="G4066" s="5"/>
      <c r="H4066" s="6">
        <v>1</v>
      </c>
    </row>
    <row r="4067" spans="1:8" x14ac:dyDescent="0.2">
      <c r="A4067" s="10" t="s">
        <v>6446</v>
      </c>
      <c r="B4067" s="10" t="s">
        <v>6447</v>
      </c>
      <c r="C4067" s="10" t="s">
        <v>491</v>
      </c>
      <c r="D4067" s="4">
        <v>2315.1</v>
      </c>
      <c r="E4067" s="3">
        <v>1</v>
      </c>
      <c r="F4067" s="7">
        <v>2315.1</v>
      </c>
      <c r="G4067" s="5"/>
      <c r="H4067" s="6">
        <v>1</v>
      </c>
    </row>
    <row r="4068" spans="1:8" x14ac:dyDescent="0.2">
      <c r="A4068" s="10" t="s">
        <v>6448</v>
      </c>
      <c r="B4068" s="10" t="s">
        <v>6447</v>
      </c>
      <c r="C4068" s="10" t="s">
        <v>1693</v>
      </c>
      <c r="D4068" s="4">
        <v>2315.1</v>
      </c>
      <c r="E4068" s="3">
        <v>1</v>
      </c>
      <c r="F4068" s="7">
        <v>2315.1</v>
      </c>
      <c r="G4068" s="5"/>
      <c r="H4068" s="6">
        <v>1</v>
      </c>
    </row>
    <row r="4069" spans="1:8" x14ac:dyDescent="0.2">
      <c r="A4069" s="10" t="s">
        <v>6449</v>
      </c>
      <c r="B4069" s="10" t="s">
        <v>6450</v>
      </c>
      <c r="C4069" s="10" t="s">
        <v>491</v>
      </c>
      <c r="D4069" s="4">
        <v>2315.1</v>
      </c>
      <c r="E4069" s="3">
        <v>1</v>
      </c>
      <c r="F4069" s="7">
        <v>2315.1</v>
      </c>
      <c r="G4069" s="5"/>
      <c r="H4069" s="6">
        <v>1</v>
      </c>
    </row>
    <row r="4070" spans="1:8" x14ac:dyDescent="0.2">
      <c r="A4070" s="10" t="s">
        <v>6451</v>
      </c>
      <c r="B4070" s="10" t="s">
        <v>6450</v>
      </c>
      <c r="C4070" s="10" t="s">
        <v>934</v>
      </c>
      <c r="D4070" s="4">
        <v>2315.1</v>
      </c>
      <c r="E4070" s="3">
        <v>2</v>
      </c>
      <c r="F4070" s="7">
        <v>4630.2</v>
      </c>
      <c r="G4070" s="5"/>
      <c r="H4070" s="6">
        <v>2</v>
      </c>
    </row>
    <row r="4071" spans="1:8" x14ac:dyDescent="0.2">
      <c r="A4071" s="10" t="s">
        <v>6452</v>
      </c>
      <c r="B4071" s="10" t="s">
        <v>6450</v>
      </c>
      <c r="C4071" s="10" t="s">
        <v>1385</v>
      </c>
      <c r="D4071" s="4">
        <v>2315.1</v>
      </c>
      <c r="E4071" s="3">
        <v>2</v>
      </c>
      <c r="F4071" s="7">
        <v>4630.2</v>
      </c>
      <c r="G4071" s="5"/>
      <c r="H4071" s="6">
        <v>2</v>
      </c>
    </row>
    <row r="4072" spans="1:8" x14ac:dyDescent="0.2">
      <c r="A4072" s="10" t="s">
        <v>6453</v>
      </c>
      <c r="B4072" s="10" t="s">
        <v>6450</v>
      </c>
      <c r="C4072" s="10" t="s">
        <v>1693</v>
      </c>
      <c r="D4072" s="4">
        <v>2315.1</v>
      </c>
      <c r="E4072" s="3">
        <v>2</v>
      </c>
      <c r="F4072" s="7">
        <v>4630.2</v>
      </c>
      <c r="G4072" s="5"/>
      <c r="H4072" s="6">
        <v>2</v>
      </c>
    </row>
    <row r="4073" spans="1:8" x14ac:dyDescent="0.2">
      <c r="A4073" s="10" t="s">
        <v>6454</v>
      </c>
      <c r="B4073" s="10" t="s">
        <v>6450</v>
      </c>
      <c r="C4073" s="10" t="s">
        <v>1745</v>
      </c>
      <c r="D4073" s="4">
        <v>2315.09</v>
      </c>
      <c r="E4073" s="3">
        <v>1</v>
      </c>
      <c r="F4073" s="4">
        <v>2315.09</v>
      </c>
      <c r="G4073" s="5"/>
      <c r="H4073" s="6">
        <v>1</v>
      </c>
    </row>
    <row r="4074" spans="1:8" x14ac:dyDescent="0.2">
      <c r="A4074" s="10" t="s">
        <v>6455</v>
      </c>
      <c r="B4074" s="10" t="s">
        <v>6456</v>
      </c>
      <c r="C4074" s="10" t="s">
        <v>1377</v>
      </c>
      <c r="D4074" s="4">
        <v>2789.29</v>
      </c>
      <c r="E4074" s="3">
        <v>1</v>
      </c>
      <c r="F4074" s="4">
        <v>2789.29</v>
      </c>
      <c r="G4074" s="5"/>
      <c r="H4074" s="6">
        <v>1</v>
      </c>
    </row>
    <row r="4075" spans="1:8" x14ac:dyDescent="0.2">
      <c r="A4075" s="10" t="s">
        <v>6457</v>
      </c>
      <c r="B4075" s="10" t="s">
        <v>6458</v>
      </c>
      <c r="C4075" s="10" t="s">
        <v>493</v>
      </c>
      <c r="D4075" s="4">
        <v>2315.09</v>
      </c>
      <c r="E4075" s="3">
        <v>1</v>
      </c>
      <c r="F4075" s="4">
        <v>2315.09</v>
      </c>
      <c r="G4075" s="5"/>
      <c r="H4075" s="6">
        <v>1</v>
      </c>
    </row>
    <row r="4076" spans="1:8" x14ac:dyDescent="0.2">
      <c r="A4076" s="10" t="s">
        <v>6459</v>
      </c>
      <c r="B4076" s="10" t="s">
        <v>6460</v>
      </c>
      <c r="C4076" s="10" t="s">
        <v>536</v>
      </c>
      <c r="D4076" s="4">
        <v>2315.1</v>
      </c>
      <c r="E4076" s="3">
        <v>1</v>
      </c>
      <c r="F4076" s="7">
        <v>2315.1</v>
      </c>
      <c r="G4076" s="5"/>
      <c r="H4076" s="6">
        <v>1</v>
      </c>
    </row>
    <row r="4077" spans="1:8" x14ac:dyDescent="0.2">
      <c r="A4077" s="10" t="s">
        <v>6461</v>
      </c>
      <c r="B4077" s="10" t="s">
        <v>6460</v>
      </c>
      <c r="C4077" s="10" t="s">
        <v>491</v>
      </c>
      <c r="D4077" s="4">
        <v>2315.09</v>
      </c>
      <c r="E4077" s="3">
        <v>1</v>
      </c>
      <c r="F4077" s="4">
        <v>2315.09</v>
      </c>
      <c r="G4077" s="5"/>
      <c r="H4077" s="6">
        <v>1</v>
      </c>
    </row>
    <row r="4078" spans="1:8" x14ac:dyDescent="0.2">
      <c r="A4078" s="10" t="s">
        <v>6462</v>
      </c>
      <c r="B4078" s="10" t="s">
        <v>6460</v>
      </c>
      <c r="C4078" s="10" t="s">
        <v>1745</v>
      </c>
      <c r="D4078" s="4">
        <v>2315.1</v>
      </c>
      <c r="E4078" s="3">
        <v>1</v>
      </c>
      <c r="F4078" s="7">
        <v>2315.1</v>
      </c>
      <c r="G4078" s="5"/>
      <c r="H4078" s="6">
        <v>1</v>
      </c>
    </row>
    <row r="4079" spans="1:8" x14ac:dyDescent="0.2">
      <c r="A4079" s="10" t="s">
        <v>6463</v>
      </c>
      <c r="B4079" s="10" t="s">
        <v>6464</v>
      </c>
      <c r="C4079" s="10" t="s">
        <v>536</v>
      </c>
      <c r="D4079" s="4">
        <v>2266.29</v>
      </c>
      <c r="E4079" s="3">
        <v>1</v>
      </c>
      <c r="F4079" s="4">
        <v>2266.29</v>
      </c>
      <c r="G4079" s="5"/>
      <c r="H4079" s="6">
        <v>1</v>
      </c>
    </row>
    <row r="4080" spans="1:8" x14ac:dyDescent="0.2">
      <c r="A4080" s="10" t="s">
        <v>6465</v>
      </c>
      <c r="B4080" s="10" t="s">
        <v>6464</v>
      </c>
      <c r="C4080" s="10" t="s">
        <v>1385</v>
      </c>
      <c r="D4080" s="4">
        <v>2266.29</v>
      </c>
      <c r="E4080" s="3">
        <v>2</v>
      </c>
      <c r="F4080" s="4">
        <v>4532.58</v>
      </c>
      <c r="G4080" s="5"/>
      <c r="H4080" s="6">
        <v>2</v>
      </c>
    </row>
    <row r="4081" spans="1:8" x14ac:dyDescent="0.2">
      <c r="A4081" s="10" t="s">
        <v>6466</v>
      </c>
      <c r="B4081" s="10" t="s">
        <v>6464</v>
      </c>
      <c r="C4081" s="10" t="s">
        <v>1693</v>
      </c>
      <c r="D4081" s="4">
        <v>2266.29</v>
      </c>
      <c r="E4081" s="3">
        <v>3</v>
      </c>
      <c r="F4081" s="4">
        <v>6798.87</v>
      </c>
      <c r="G4081" s="5"/>
      <c r="H4081" s="6">
        <v>3</v>
      </c>
    </row>
    <row r="4082" spans="1:8" x14ac:dyDescent="0.2">
      <c r="A4082" s="10" t="s">
        <v>6467</v>
      </c>
      <c r="B4082" s="10" t="s">
        <v>6464</v>
      </c>
      <c r="C4082" s="10" t="s">
        <v>493</v>
      </c>
      <c r="D4082" s="4">
        <v>2266.29</v>
      </c>
      <c r="E4082" s="3">
        <v>2</v>
      </c>
      <c r="F4082" s="4">
        <v>4532.58</v>
      </c>
      <c r="G4082" s="5"/>
      <c r="H4082" s="6">
        <v>2</v>
      </c>
    </row>
    <row r="4083" spans="1:8" x14ac:dyDescent="0.2">
      <c r="A4083" s="10" t="s">
        <v>6468</v>
      </c>
      <c r="B4083" s="10" t="s">
        <v>6464</v>
      </c>
      <c r="C4083" s="10" t="s">
        <v>2486</v>
      </c>
      <c r="D4083" s="4">
        <v>2266.29</v>
      </c>
      <c r="E4083" s="3">
        <v>1</v>
      </c>
      <c r="F4083" s="4">
        <v>2266.29</v>
      </c>
      <c r="G4083" s="5"/>
      <c r="H4083" s="6">
        <v>1</v>
      </c>
    </row>
    <row r="4084" spans="1:8" x14ac:dyDescent="0.2">
      <c r="A4084" s="10" t="s">
        <v>6469</v>
      </c>
      <c r="B4084" s="10" t="s">
        <v>6470</v>
      </c>
      <c r="C4084" s="10" t="s">
        <v>491</v>
      </c>
      <c r="D4084" s="4">
        <v>2760.81</v>
      </c>
      <c r="E4084" s="3">
        <v>4</v>
      </c>
      <c r="F4084" s="4">
        <v>11043.24</v>
      </c>
      <c r="G4084" s="5"/>
      <c r="H4084" s="6">
        <v>4</v>
      </c>
    </row>
    <row r="4085" spans="1:8" x14ac:dyDescent="0.2">
      <c r="A4085" s="10" t="s">
        <v>6471</v>
      </c>
      <c r="B4085" s="10" t="s">
        <v>6470</v>
      </c>
      <c r="C4085" s="10" t="s">
        <v>1385</v>
      </c>
      <c r="D4085" s="4">
        <v>2760.81</v>
      </c>
      <c r="E4085" s="3">
        <v>7</v>
      </c>
      <c r="F4085" s="4">
        <v>19325.669999999998</v>
      </c>
      <c r="G4085" s="5"/>
      <c r="H4085" s="6">
        <v>7</v>
      </c>
    </row>
    <row r="4086" spans="1:8" x14ac:dyDescent="0.2">
      <c r="A4086" s="10" t="s">
        <v>6472</v>
      </c>
      <c r="B4086" s="10" t="s">
        <v>6470</v>
      </c>
      <c r="C4086" s="10" t="s">
        <v>493</v>
      </c>
      <c r="D4086" s="4">
        <v>2760.81</v>
      </c>
      <c r="E4086" s="3">
        <v>1</v>
      </c>
      <c r="F4086" s="4">
        <v>2760.81</v>
      </c>
      <c r="G4086" s="5"/>
      <c r="H4086" s="6">
        <v>1</v>
      </c>
    </row>
    <row r="4087" spans="1:8" x14ac:dyDescent="0.2">
      <c r="A4087" s="10" t="s">
        <v>6473</v>
      </c>
      <c r="B4087" s="10" t="s">
        <v>6470</v>
      </c>
      <c r="C4087" s="10" t="s">
        <v>1745</v>
      </c>
      <c r="D4087" s="4">
        <v>2760.82</v>
      </c>
      <c r="E4087" s="3">
        <v>2</v>
      </c>
      <c r="F4087" s="4">
        <v>5521.64</v>
      </c>
      <c r="G4087" s="5"/>
      <c r="H4087" s="6">
        <v>2</v>
      </c>
    </row>
    <row r="4088" spans="1:8" x14ac:dyDescent="0.2">
      <c r="A4088" s="10" t="s">
        <v>6474</v>
      </c>
      <c r="B4088" s="10" t="s">
        <v>6470</v>
      </c>
      <c r="C4088" s="10" t="s">
        <v>2486</v>
      </c>
      <c r="D4088" s="4">
        <v>2760.81</v>
      </c>
      <c r="E4088" s="3">
        <v>1</v>
      </c>
      <c r="F4088" s="4">
        <v>2760.81</v>
      </c>
      <c r="G4088" s="5"/>
      <c r="H4088" s="6">
        <v>1</v>
      </c>
    </row>
    <row r="4089" spans="1:8" x14ac:dyDescent="0.2">
      <c r="A4089" s="10" t="s">
        <v>6475</v>
      </c>
      <c r="B4089" s="10" t="s">
        <v>6476</v>
      </c>
      <c r="C4089" s="10" t="s">
        <v>491</v>
      </c>
      <c r="D4089" s="4">
        <v>1738.45</v>
      </c>
      <c r="E4089" s="3">
        <v>4</v>
      </c>
      <c r="F4089" s="7">
        <v>6953.8</v>
      </c>
      <c r="G4089" s="5"/>
      <c r="H4089" s="6">
        <v>4</v>
      </c>
    </row>
    <row r="4090" spans="1:8" x14ac:dyDescent="0.2">
      <c r="A4090" s="10" t="s">
        <v>6477</v>
      </c>
      <c r="B4090" s="10" t="s">
        <v>6476</v>
      </c>
      <c r="C4090" s="10" t="s">
        <v>1385</v>
      </c>
      <c r="D4090" s="4">
        <v>1738.44</v>
      </c>
      <c r="E4090" s="3">
        <v>5</v>
      </c>
      <c r="F4090" s="7">
        <v>8692.2000000000007</v>
      </c>
      <c r="G4090" s="5"/>
      <c r="H4090" s="6">
        <v>5</v>
      </c>
    </row>
    <row r="4091" spans="1:8" x14ac:dyDescent="0.2">
      <c r="A4091" s="10" t="s">
        <v>6478</v>
      </c>
      <c r="B4091" s="10" t="s">
        <v>6476</v>
      </c>
      <c r="C4091" s="10" t="s">
        <v>493</v>
      </c>
      <c r="D4091" s="4">
        <v>1738.45</v>
      </c>
      <c r="E4091" s="3">
        <v>4</v>
      </c>
      <c r="F4091" s="7">
        <v>6953.8</v>
      </c>
      <c r="G4091" s="5"/>
      <c r="H4091" s="6">
        <v>4</v>
      </c>
    </row>
    <row r="4092" spans="1:8" x14ac:dyDescent="0.2">
      <c r="A4092" s="10" t="s">
        <v>6479</v>
      </c>
      <c r="B4092" s="10" t="s">
        <v>6476</v>
      </c>
      <c r="C4092" s="10" t="s">
        <v>2486</v>
      </c>
      <c r="D4092" s="4">
        <v>1738.45</v>
      </c>
      <c r="E4092" s="3">
        <v>1</v>
      </c>
      <c r="F4092" s="4">
        <v>1738.45</v>
      </c>
      <c r="G4092" s="5"/>
      <c r="H4092" s="6">
        <v>1</v>
      </c>
    </row>
    <row r="4093" spans="1:8" x14ac:dyDescent="0.2">
      <c r="A4093" s="10" t="s">
        <v>6480</v>
      </c>
      <c r="B4093" s="10" t="s">
        <v>6481</v>
      </c>
      <c r="C4093" s="10" t="s">
        <v>491</v>
      </c>
      <c r="D4093" s="4">
        <v>1738.44</v>
      </c>
      <c r="E4093" s="3">
        <v>4</v>
      </c>
      <c r="F4093" s="4">
        <v>6953.76</v>
      </c>
      <c r="G4093" s="5"/>
      <c r="H4093" s="6">
        <v>4</v>
      </c>
    </row>
    <row r="4094" spans="1:8" x14ac:dyDescent="0.2">
      <c r="A4094" s="10" t="s">
        <v>6482</v>
      </c>
      <c r="B4094" s="10" t="s">
        <v>6481</v>
      </c>
      <c r="C4094" s="10" t="s">
        <v>1385</v>
      </c>
      <c r="D4094" s="4">
        <v>1738.44</v>
      </c>
      <c r="E4094" s="3">
        <v>3</v>
      </c>
      <c r="F4094" s="4">
        <v>5215.32</v>
      </c>
      <c r="G4094" s="5"/>
      <c r="H4094" s="6">
        <v>3</v>
      </c>
    </row>
    <row r="4095" spans="1:8" x14ac:dyDescent="0.2">
      <c r="A4095" s="10" t="s">
        <v>6483</v>
      </c>
      <c r="B4095" s="10" t="s">
        <v>6481</v>
      </c>
      <c r="C4095" s="10" t="s">
        <v>493</v>
      </c>
      <c r="D4095" s="4">
        <v>1738.44</v>
      </c>
      <c r="E4095" s="3">
        <v>2</v>
      </c>
      <c r="F4095" s="4">
        <v>3476.88</v>
      </c>
      <c r="G4095" s="5"/>
      <c r="H4095" s="6">
        <v>2</v>
      </c>
    </row>
    <row r="4096" spans="1:8" x14ac:dyDescent="0.2">
      <c r="A4096" s="10" t="s">
        <v>6484</v>
      </c>
      <c r="B4096" s="10" t="s">
        <v>6481</v>
      </c>
      <c r="C4096" s="10" t="s">
        <v>2486</v>
      </c>
      <c r="D4096" s="4">
        <v>1738.45</v>
      </c>
      <c r="E4096" s="3">
        <v>2</v>
      </c>
      <c r="F4096" s="7">
        <v>3476.9</v>
      </c>
      <c r="G4096" s="5"/>
      <c r="H4096" s="6">
        <v>2</v>
      </c>
    </row>
    <row r="4097" spans="1:8" x14ac:dyDescent="0.2">
      <c r="A4097" s="10" t="s">
        <v>6485</v>
      </c>
      <c r="B4097" s="10" t="s">
        <v>6486</v>
      </c>
      <c r="C4097" s="10" t="s">
        <v>491</v>
      </c>
      <c r="D4097" s="4">
        <v>1954.1</v>
      </c>
      <c r="E4097" s="3">
        <v>6</v>
      </c>
      <c r="F4097" s="7">
        <v>11724.6</v>
      </c>
      <c r="G4097" s="5"/>
      <c r="H4097" s="6">
        <v>6</v>
      </c>
    </row>
    <row r="4098" spans="1:8" x14ac:dyDescent="0.2">
      <c r="A4098" s="10" t="s">
        <v>6487</v>
      </c>
      <c r="B4098" s="10" t="s">
        <v>6486</v>
      </c>
      <c r="C4098" s="10" t="s">
        <v>1385</v>
      </c>
      <c r="D4098" s="4">
        <v>1954.1</v>
      </c>
      <c r="E4098" s="3">
        <v>9</v>
      </c>
      <c r="F4098" s="7">
        <v>17586.900000000001</v>
      </c>
      <c r="G4098" s="5"/>
      <c r="H4098" s="6">
        <v>9</v>
      </c>
    </row>
    <row r="4099" spans="1:8" x14ac:dyDescent="0.2">
      <c r="A4099" s="10" t="s">
        <v>6488</v>
      </c>
      <c r="B4099" s="10" t="s">
        <v>6486</v>
      </c>
      <c r="C4099" s="10" t="s">
        <v>493</v>
      </c>
      <c r="D4099" s="4">
        <v>1954.1</v>
      </c>
      <c r="E4099" s="3">
        <v>6</v>
      </c>
      <c r="F4099" s="7">
        <v>11724.6</v>
      </c>
      <c r="G4099" s="5"/>
      <c r="H4099" s="6">
        <v>6</v>
      </c>
    </row>
    <row r="4100" spans="1:8" x14ac:dyDescent="0.2">
      <c r="A4100" s="10" t="s">
        <v>6489</v>
      </c>
      <c r="B4100" s="10" t="s">
        <v>6486</v>
      </c>
      <c r="C4100" s="10" t="s">
        <v>2486</v>
      </c>
      <c r="D4100" s="4">
        <v>1954.1</v>
      </c>
      <c r="E4100" s="3">
        <v>1</v>
      </c>
      <c r="F4100" s="7">
        <v>1954.1</v>
      </c>
      <c r="G4100" s="5"/>
      <c r="H4100" s="6">
        <v>1</v>
      </c>
    </row>
    <row r="4101" spans="1:8" x14ac:dyDescent="0.2">
      <c r="A4101" s="10" t="s">
        <v>6490</v>
      </c>
      <c r="B4101" s="10" t="s">
        <v>6491</v>
      </c>
      <c r="C4101" s="10" t="s">
        <v>491</v>
      </c>
      <c r="D4101" s="4">
        <v>2527.4499999999998</v>
      </c>
      <c r="E4101" s="3">
        <v>1</v>
      </c>
      <c r="F4101" s="4">
        <v>2527.4499999999998</v>
      </c>
      <c r="G4101" s="5"/>
      <c r="H4101" s="6">
        <v>1</v>
      </c>
    </row>
    <row r="4102" spans="1:8" x14ac:dyDescent="0.2">
      <c r="A4102" s="10" t="s">
        <v>6492</v>
      </c>
      <c r="B4102" s="10" t="s">
        <v>6493</v>
      </c>
      <c r="C4102" s="10" t="s">
        <v>1377</v>
      </c>
      <c r="D4102" s="4">
        <v>2042.1</v>
      </c>
      <c r="E4102" s="3">
        <v>1</v>
      </c>
      <c r="F4102" s="7">
        <v>2042.1</v>
      </c>
      <c r="G4102" s="5"/>
      <c r="H4102" s="6">
        <v>1</v>
      </c>
    </row>
    <row r="4103" spans="1:8" x14ac:dyDescent="0.2">
      <c r="A4103" s="10" t="s">
        <v>6494</v>
      </c>
      <c r="B4103" s="10" t="s">
        <v>6493</v>
      </c>
      <c r="C4103" s="10" t="s">
        <v>491</v>
      </c>
      <c r="D4103" s="4">
        <v>2042.1</v>
      </c>
      <c r="E4103" s="3">
        <v>3</v>
      </c>
      <c r="F4103" s="7">
        <v>6126.3</v>
      </c>
      <c r="G4103" s="5"/>
      <c r="H4103" s="6">
        <v>3</v>
      </c>
    </row>
    <row r="4104" spans="1:8" x14ac:dyDescent="0.2">
      <c r="A4104" s="10" t="s">
        <v>6495</v>
      </c>
      <c r="B4104" s="10" t="s">
        <v>6493</v>
      </c>
      <c r="C4104" s="10" t="s">
        <v>1385</v>
      </c>
      <c r="D4104" s="4">
        <v>2042.1</v>
      </c>
      <c r="E4104" s="3">
        <v>6</v>
      </c>
      <c r="F4104" s="7">
        <v>12252.6</v>
      </c>
      <c r="G4104" s="5"/>
      <c r="H4104" s="6">
        <v>6</v>
      </c>
    </row>
    <row r="4105" spans="1:8" x14ac:dyDescent="0.2">
      <c r="A4105" s="10" t="s">
        <v>6496</v>
      </c>
      <c r="B4105" s="10" t="s">
        <v>6493</v>
      </c>
      <c r="C4105" s="10" t="s">
        <v>493</v>
      </c>
      <c r="D4105" s="4">
        <v>2042.1</v>
      </c>
      <c r="E4105" s="3">
        <v>2</v>
      </c>
      <c r="F4105" s="7">
        <v>4084.2</v>
      </c>
      <c r="G4105" s="5"/>
      <c r="H4105" s="6">
        <v>2</v>
      </c>
    </row>
    <row r="4106" spans="1:8" x14ac:dyDescent="0.2">
      <c r="A4106" s="10" t="s">
        <v>6497</v>
      </c>
      <c r="B4106" s="10" t="s">
        <v>6493</v>
      </c>
      <c r="C4106" s="10" t="s">
        <v>2486</v>
      </c>
      <c r="D4106" s="4">
        <v>2042.1</v>
      </c>
      <c r="E4106" s="3">
        <v>1</v>
      </c>
      <c r="F4106" s="7">
        <v>2042.1</v>
      </c>
      <c r="G4106" s="5"/>
      <c r="H4106" s="6">
        <v>1</v>
      </c>
    </row>
    <row r="4107" spans="1:8" x14ac:dyDescent="0.2">
      <c r="A4107" s="10" t="s">
        <v>6498</v>
      </c>
      <c r="B4107" s="10" t="s">
        <v>6499</v>
      </c>
      <c r="C4107" s="10" t="s">
        <v>1377</v>
      </c>
      <c r="D4107" s="4">
        <v>2042.1</v>
      </c>
      <c r="E4107" s="3">
        <v>1</v>
      </c>
      <c r="F4107" s="7">
        <v>2042.1</v>
      </c>
      <c r="G4107" s="5"/>
      <c r="H4107" s="6">
        <v>1</v>
      </c>
    </row>
    <row r="4108" spans="1:8" x14ac:dyDescent="0.2">
      <c r="A4108" s="10" t="s">
        <v>6500</v>
      </c>
      <c r="B4108" s="10" t="s">
        <v>6499</v>
      </c>
      <c r="C4108" s="10" t="s">
        <v>491</v>
      </c>
      <c r="D4108" s="4">
        <v>2042.1</v>
      </c>
      <c r="E4108" s="3">
        <v>4</v>
      </c>
      <c r="F4108" s="7">
        <v>8168.4</v>
      </c>
      <c r="G4108" s="5"/>
      <c r="H4108" s="6">
        <v>4</v>
      </c>
    </row>
    <row r="4109" spans="1:8" x14ac:dyDescent="0.2">
      <c r="A4109" s="10" t="s">
        <v>6501</v>
      </c>
      <c r="B4109" s="10" t="s">
        <v>6499</v>
      </c>
      <c r="C4109" s="10" t="s">
        <v>1385</v>
      </c>
      <c r="D4109" s="4">
        <v>2042.1</v>
      </c>
      <c r="E4109" s="3">
        <v>5</v>
      </c>
      <c r="F4109" s="7">
        <v>10210.5</v>
      </c>
      <c r="G4109" s="5"/>
      <c r="H4109" s="6">
        <v>5</v>
      </c>
    </row>
    <row r="4110" spans="1:8" x14ac:dyDescent="0.2">
      <c r="A4110" s="10" t="s">
        <v>6502</v>
      </c>
      <c r="B4110" s="10" t="s">
        <v>6499</v>
      </c>
      <c r="C4110" s="10" t="s">
        <v>493</v>
      </c>
      <c r="D4110" s="4">
        <v>2042.1</v>
      </c>
      <c r="E4110" s="3">
        <v>2</v>
      </c>
      <c r="F4110" s="7">
        <v>4084.2</v>
      </c>
      <c r="G4110" s="5"/>
      <c r="H4110" s="6">
        <v>2</v>
      </c>
    </row>
    <row r="4111" spans="1:8" x14ac:dyDescent="0.2">
      <c r="A4111" s="10" t="s">
        <v>6503</v>
      </c>
      <c r="B4111" s="10" t="s">
        <v>6499</v>
      </c>
      <c r="C4111" s="10" t="s">
        <v>2486</v>
      </c>
      <c r="D4111" s="4">
        <v>2042.1</v>
      </c>
      <c r="E4111" s="3">
        <v>2</v>
      </c>
      <c r="F4111" s="7">
        <v>4084.2</v>
      </c>
      <c r="G4111" s="5"/>
      <c r="H4111" s="6">
        <v>2</v>
      </c>
    </row>
    <row r="4112" spans="1:8" x14ac:dyDescent="0.2">
      <c r="A4112" s="10" t="s">
        <v>6504</v>
      </c>
      <c r="B4112" s="10" t="s">
        <v>6505</v>
      </c>
      <c r="C4112" s="10" t="s">
        <v>491</v>
      </c>
      <c r="D4112" s="4">
        <v>1661.55</v>
      </c>
      <c r="E4112" s="3">
        <v>1</v>
      </c>
      <c r="F4112" s="4">
        <v>1661.55</v>
      </c>
      <c r="G4112" s="5"/>
      <c r="H4112" s="6">
        <v>1</v>
      </c>
    </row>
    <row r="4113" spans="1:8" x14ac:dyDescent="0.2">
      <c r="A4113" s="10" t="s">
        <v>6506</v>
      </c>
      <c r="B4113" s="10" t="s">
        <v>6507</v>
      </c>
      <c r="C4113" s="10" t="s">
        <v>1377</v>
      </c>
      <c r="D4113" s="4">
        <v>2269.85</v>
      </c>
      <c r="E4113" s="3">
        <v>1</v>
      </c>
      <c r="F4113" s="4">
        <v>2269.85</v>
      </c>
      <c r="G4113" s="5"/>
      <c r="H4113" s="6">
        <v>1</v>
      </c>
    </row>
    <row r="4114" spans="1:8" x14ac:dyDescent="0.2">
      <c r="A4114" s="10" t="s">
        <v>6508</v>
      </c>
      <c r="B4114" s="10" t="s">
        <v>6507</v>
      </c>
      <c r="C4114" s="10" t="s">
        <v>491</v>
      </c>
      <c r="D4114" s="4">
        <v>2269.85</v>
      </c>
      <c r="E4114" s="3">
        <v>4</v>
      </c>
      <c r="F4114" s="7">
        <v>9079.4</v>
      </c>
      <c r="G4114" s="5"/>
      <c r="H4114" s="6">
        <v>4</v>
      </c>
    </row>
    <row r="4115" spans="1:8" x14ac:dyDescent="0.2">
      <c r="A4115" s="10" t="s">
        <v>6509</v>
      </c>
      <c r="B4115" s="10" t="s">
        <v>6507</v>
      </c>
      <c r="C4115" s="10" t="s">
        <v>1385</v>
      </c>
      <c r="D4115" s="4">
        <v>2269.85</v>
      </c>
      <c r="E4115" s="3">
        <v>5</v>
      </c>
      <c r="F4115" s="4">
        <v>11349.25</v>
      </c>
      <c r="G4115" s="5"/>
      <c r="H4115" s="6">
        <v>5</v>
      </c>
    </row>
    <row r="4116" spans="1:8" x14ac:dyDescent="0.2">
      <c r="A4116" s="10" t="s">
        <v>6510</v>
      </c>
      <c r="B4116" s="10" t="s">
        <v>6507</v>
      </c>
      <c r="C4116" s="10" t="s">
        <v>493</v>
      </c>
      <c r="D4116" s="4">
        <v>2269.85</v>
      </c>
      <c r="E4116" s="3">
        <v>2</v>
      </c>
      <c r="F4116" s="7">
        <v>4539.7</v>
      </c>
      <c r="G4116" s="5"/>
      <c r="H4116" s="6">
        <v>2</v>
      </c>
    </row>
    <row r="4117" spans="1:8" x14ac:dyDescent="0.2">
      <c r="A4117" s="10" t="s">
        <v>6511</v>
      </c>
      <c r="B4117" s="10" t="s">
        <v>6507</v>
      </c>
      <c r="C4117" s="10" t="s">
        <v>2486</v>
      </c>
      <c r="D4117" s="4">
        <v>2269.85</v>
      </c>
      <c r="E4117" s="3">
        <v>1</v>
      </c>
      <c r="F4117" s="4">
        <v>2269.85</v>
      </c>
      <c r="G4117" s="5"/>
      <c r="H4117" s="6">
        <v>1</v>
      </c>
    </row>
    <row r="4118" spans="1:8" x14ac:dyDescent="0.2">
      <c r="A4118" s="10" t="s">
        <v>6512</v>
      </c>
      <c r="B4118" s="10" t="s">
        <v>6513</v>
      </c>
      <c r="C4118" s="10" t="s">
        <v>1377</v>
      </c>
      <c r="D4118" s="4">
        <v>2269.85</v>
      </c>
      <c r="E4118" s="3">
        <v>1</v>
      </c>
      <c r="F4118" s="4">
        <v>2269.85</v>
      </c>
      <c r="G4118" s="5"/>
      <c r="H4118" s="6">
        <v>1</v>
      </c>
    </row>
    <row r="4119" spans="1:8" x14ac:dyDescent="0.2">
      <c r="A4119" s="10" t="s">
        <v>6514</v>
      </c>
      <c r="B4119" s="10" t="s">
        <v>6513</v>
      </c>
      <c r="C4119" s="10" t="s">
        <v>491</v>
      </c>
      <c r="D4119" s="4">
        <v>2269.85</v>
      </c>
      <c r="E4119" s="3">
        <v>3</v>
      </c>
      <c r="F4119" s="4">
        <v>6809.55</v>
      </c>
      <c r="G4119" s="5"/>
      <c r="H4119" s="6">
        <v>3</v>
      </c>
    </row>
    <row r="4120" spans="1:8" x14ac:dyDescent="0.2">
      <c r="A4120" s="10" t="s">
        <v>6515</v>
      </c>
      <c r="B4120" s="10" t="s">
        <v>6513</v>
      </c>
      <c r="C4120" s="10" t="s">
        <v>1385</v>
      </c>
      <c r="D4120" s="4">
        <v>2269.85</v>
      </c>
      <c r="E4120" s="3">
        <v>5</v>
      </c>
      <c r="F4120" s="4">
        <v>11349.25</v>
      </c>
      <c r="G4120" s="5"/>
      <c r="H4120" s="6">
        <v>5</v>
      </c>
    </row>
    <row r="4121" spans="1:8" x14ac:dyDescent="0.2">
      <c r="A4121" s="10" t="s">
        <v>6516</v>
      </c>
      <c r="B4121" s="10" t="s">
        <v>6513</v>
      </c>
      <c r="C4121" s="10" t="s">
        <v>493</v>
      </c>
      <c r="D4121" s="4">
        <v>2269.85</v>
      </c>
      <c r="E4121" s="3">
        <v>4</v>
      </c>
      <c r="F4121" s="7">
        <v>9079.4</v>
      </c>
      <c r="G4121" s="5"/>
      <c r="H4121" s="6">
        <v>4</v>
      </c>
    </row>
    <row r="4122" spans="1:8" x14ac:dyDescent="0.2">
      <c r="A4122" s="10" t="s">
        <v>6517</v>
      </c>
      <c r="B4122" s="10" t="s">
        <v>6513</v>
      </c>
      <c r="C4122" s="10" t="s">
        <v>2486</v>
      </c>
      <c r="D4122" s="4">
        <v>2269.85</v>
      </c>
      <c r="E4122" s="3">
        <v>2</v>
      </c>
      <c r="F4122" s="7">
        <v>4539.7</v>
      </c>
      <c r="G4122" s="5"/>
      <c r="H4122" s="6">
        <v>2</v>
      </c>
    </row>
    <row r="4123" spans="1:8" x14ac:dyDescent="0.2">
      <c r="A4123" s="10" t="s">
        <v>6518</v>
      </c>
      <c r="B4123" s="10" t="s">
        <v>6519</v>
      </c>
      <c r="C4123" s="10" t="s">
        <v>1377</v>
      </c>
      <c r="D4123" s="4">
        <v>3005.41</v>
      </c>
      <c r="E4123" s="3">
        <v>1</v>
      </c>
      <c r="F4123" s="4">
        <v>3005.41</v>
      </c>
      <c r="G4123" s="5"/>
      <c r="H4123" s="6">
        <v>1</v>
      </c>
    </row>
    <row r="4124" spans="1:8" x14ac:dyDescent="0.2">
      <c r="A4124" s="10" t="s">
        <v>6520</v>
      </c>
      <c r="B4124" s="10" t="s">
        <v>6519</v>
      </c>
      <c r="C4124" s="10" t="s">
        <v>491</v>
      </c>
      <c r="D4124" s="4">
        <v>3171.79</v>
      </c>
      <c r="E4124" s="3">
        <v>6</v>
      </c>
      <c r="F4124" s="4">
        <v>19030.740000000002</v>
      </c>
      <c r="G4124" s="5"/>
      <c r="H4124" s="6">
        <v>6</v>
      </c>
    </row>
    <row r="4125" spans="1:8" x14ac:dyDescent="0.2">
      <c r="A4125" s="10" t="s">
        <v>6521</v>
      </c>
      <c r="B4125" s="10" t="s">
        <v>6519</v>
      </c>
      <c r="C4125" s="10" t="s">
        <v>1385</v>
      </c>
      <c r="D4125" s="4">
        <v>3171.79</v>
      </c>
      <c r="E4125" s="3">
        <v>4</v>
      </c>
      <c r="F4125" s="4">
        <v>12687.16</v>
      </c>
      <c r="G4125" s="5"/>
      <c r="H4125" s="6">
        <v>4</v>
      </c>
    </row>
    <row r="4126" spans="1:8" x14ac:dyDescent="0.2">
      <c r="A4126" s="10" t="s">
        <v>6522</v>
      </c>
      <c r="B4126" s="10" t="s">
        <v>6519</v>
      </c>
      <c r="C4126" s="10" t="s">
        <v>493</v>
      </c>
      <c r="D4126" s="4">
        <v>3005.41</v>
      </c>
      <c r="E4126" s="3">
        <v>5</v>
      </c>
      <c r="F4126" s="4">
        <v>15027.05</v>
      </c>
      <c r="G4126" s="5"/>
      <c r="H4126" s="6">
        <v>5</v>
      </c>
    </row>
    <row r="4127" spans="1:8" x14ac:dyDescent="0.2">
      <c r="A4127" s="10" t="s">
        <v>6523</v>
      </c>
      <c r="B4127" s="10" t="s">
        <v>6519</v>
      </c>
      <c r="C4127" s="10" t="s">
        <v>2486</v>
      </c>
      <c r="D4127" s="4">
        <v>3005.41</v>
      </c>
      <c r="E4127" s="3">
        <v>1</v>
      </c>
      <c r="F4127" s="4">
        <v>3005.41</v>
      </c>
      <c r="G4127" s="5"/>
      <c r="H4127" s="6">
        <v>1</v>
      </c>
    </row>
    <row r="4128" spans="1:8" x14ac:dyDescent="0.2">
      <c r="A4128" s="10" t="s">
        <v>6524</v>
      </c>
      <c r="B4128" s="10" t="s">
        <v>6525</v>
      </c>
      <c r="C4128" s="10" t="s">
        <v>491</v>
      </c>
      <c r="D4128" s="4">
        <v>2985.21</v>
      </c>
      <c r="E4128" s="3">
        <v>5</v>
      </c>
      <c r="F4128" s="4">
        <v>14926.05</v>
      </c>
      <c r="G4128" s="5"/>
      <c r="H4128" s="6">
        <v>5</v>
      </c>
    </row>
    <row r="4129" spans="1:8" x14ac:dyDescent="0.2">
      <c r="A4129" s="10" t="s">
        <v>6526</v>
      </c>
      <c r="B4129" s="10" t="s">
        <v>6525</v>
      </c>
      <c r="C4129" s="10" t="s">
        <v>1385</v>
      </c>
      <c r="D4129" s="4">
        <v>3062.94</v>
      </c>
      <c r="E4129" s="3">
        <v>3</v>
      </c>
      <c r="F4129" s="4">
        <v>9188.82</v>
      </c>
      <c r="G4129" s="5"/>
      <c r="H4129" s="6">
        <v>3</v>
      </c>
    </row>
    <row r="4130" spans="1:8" x14ac:dyDescent="0.2">
      <c r="A4130" s="10" t="s">
        <v>6527</v>
      </c>
      <c r="B4130" s="10" t="s">
        <v>6525</v>
      </c>
      <c r="C4130" s="10" t="s">
        <v>493</v>
      </c>
      <c r="D4130" s="4">
        <v>3005.41</v>
      </c>
      <c r="E4130" s="3">
        <v>2</v>
      </c>
      <c r="F4130" s="4">
        <v>6010.82</v>
      </c>
      <c r="G4130" s="5"/>
      <c r="H4130" s="6">
        <v>2</v>
      </c>
    </row>
    <row r="4131" spans="1:8" x14ac:dyDescent="0.2">
      <c r="A4131" s="10" t="s">
        <v>6528</v>
      </c>
      <c r="B4131" s="10" t="s">
        <v>6529</v>
      </c>
      <c r="C4131" s="10" t="s">
        <v>491</v>
      </c>
      <c r="D4131" s="4">
        <v>1562.54</v>
      </c>
      <c r="E4131" s="3">
        <v>4</v>
      </c>
      <c r="F4131" s="4">
        <v>6250.16</v>
      </c>
      <c r="G4131" s="5"/>
      <c r="H4131" s="6">
        <v>4</v>
      </c>
    </row>
    <row r="4132" spans="1:8" x14ac:dyDescent="0.2">
      <c r="A4132" s="10" t="s">
        <v>6530</v>
      </c>
      <c r="B4132" s="10" t="s">
        <v>6529</v>
      </c>
      <c r="C4132" s="10" t="s">
        <v>934</v>
      </c>
      <c r="D4132" s="4">
        <v>1562.54</v>
      </c>
      <c r="E4132" s="3">
        <v>6</v>
      </c>
      <c r="F4132" s="4">
        <v>9375.24</v>
      </c>
      <c r="G4132" s="5"/>
      <c r="H4132" s="6">
        <v>6</v>
      </c>
    </row>
    <row r="4133" spans="1:8" x14ac:dyDescent="0.2">
      <c r="A4133" s="10" t="s">
        <v>6531</v>
      </c>
      <c r="B4133" s="10" t="s">
        <v>6529</v>
      </c>
      <c r="C4133" s="10" t="s">
        <v>1385</v>
      </c>
      <c r="D4133" s="4">
        <v>1562.54</v>
      </c>
      <c r="E4133" s="3">
        <v>8</v>
      </c>
      <c r="F4133" s="4">
        <v>12500.32</v>
      </c>
      <c r="G4133" s="5"/>
      <c r="H4133" s="6">
        <v>8</v>
      </c>
    </row>
    <row r="4134" spans="1:8" x14ac:dyDescent="0.2">
      <c r="A4134" s="10" t="s">
        <v>6532</v>
      </c>
      <c r="B4134" s="10" t="s">
        <v>6529</v>
      </c>
      <c r="C4134" s="10" t="s">
        <v>1693</v>
      </c>
      <c r="D4134" s="4">
        <v>1562.54</v>
      </c>
      <c r="E4134" s="3">
        <v>3</v>
      </c>
      <c r="F4134" s="4">
        <v>4687.62</v>
      </c>
      <c r="G4134" s="5"/>
      <c r="H4134" s="6">
        <v>3</v>
      </c>
    </row>
    <row r="4135" spans="1:8" x14ac:dyDescent="0.2">
      <c r="A4135" s="10" t="s">
        <v>6533</v>
      </c>
      <c r="B4135" s="10" t="s">
        <v>6529</v>
      </c>
      <c r="C4135" s="10" t="s">
        <v>493</v>
      </c>
      <c r="D4135" s="4">
        <v>1562.54</v>
      </c>
      <c r="E4135" s="3">
        <v>5</v>
      </c>
      <c r="F4135" s="7">
        <v>7812.7</v>
      </c>
      <c r="G4135" s="5"/>
      <c r="H4135" s="6">
        <v>5</v>
      </c>
    </row>
    <row r="4136" spans="1:8" x14ac:dyDescent="0.2">
      <c r="A4136" s="10" t="s">
        <v>6534</v>
      </c>
      <c r="B4136" s="10" t="s">
        <v>6529</v>
      </c>
      <c r="C4136" s="10" t="s">
        <v>1745</v>
      </c>
      <c r="D4136" s="4">
        <v>1562.54</v>
      </c>
      <c r="E4136" s="3">
        <v>3</v>
      </c>
      <c r="F4136" s="4">
        <v>4687.62</v>
      </c>
      <c r="G4136" s="5"/>
      <c r="H4136" s="6">
        <v>3</v>
      </c>
    </row>
    <row r="4137" spans="1:8" x14ac:dyDescent="0.2">
      <c r="A4137" s="10" t="s">
        <v>6535</v>
      </c>
      <c r="B4137" s="10" t="s">
        <v>6529</v>
      </c>
      <c r="C4137" s="10" t="s">
        <v>2486</v>
      </c>
      <c r="D4137" s="4">
        <v>1562.54</v>
      </c>
      <c r="E4137" s="3">
        <v>1</v>
      </c>
      <c r="F4137" s="4">
        <v>1562.54</v>
      </c>
      <c r="G4137" s="5"/>
      <c r="H4137" s="6">
        <v>1</v>
      </c>
    </row>
    <row r="4138" spans="1:8" x14ac:dyDescent="0.2">
      <c r="A4138" s="10" t="s">
        <v>6536</v>
      </c>
      <c r="B4138" s="10" t="s">
        <v>6537</v>
      </c>
      <c r="C4138" s="10" t="s">
        <v>491</v>
      </c>
      <c r="D4138" s="4">
        <v>3260.57</v>
      </c>
      <c r="E4138" s="3">
        <v>1</v>
      </c>
      <c r="F4138" s="4">
        <v>3260.57</v>
      </c>
      <c r="G4138" s="5"/>
      <c r="H4138" s="6">
        <v>1</v>
      </c>
    </row>
    <row r="4139" spans="1:8" x14ac:dyDescent="0.2">
      <c r="A4139" s="10" t="s">
        <v>6538</v>
      </c>
      <c r="B4139" s="10" t="s">
        <v>6537</v>
      </c>
      <c r="C4139" s="10" t="s">
        <v>1385</v>
      </c>
      <c r="D4139" s="4">
        <v>3260.57</v>
      </c>
      <c r="E4139" s="3">
        <v>3</v>
      </c>
      <c r="F4139" s="4">
        <v>9781.7099999999991</v>
      </c>
      <c r="G4139" s="5"/>
      <c r="H4139" s="6">
        <v>3</v>
      </c>
    </row>
    <row r="4140" spans="1:8" x14ac:dyDescent="0.2">
      <c r="A4140" s="10" t="s">
        <v>6539</v>
      </c>
      <c r="B4140" s="10" t="s">
        <v>6537</v>
      </c>
      <c r="C4140" s="10" t="s">
        <v>493</v>
      </c>
      <c r="D4140" s="4">
        <v>3260.57</v>
      </c>
      <c r="E4140" s="3">
        <v>2</v>
      </c>
      <c r="F4140" s="4">
        <v>6521.14</v>
      </c>
      <c r="G4140" s="5"/>
      <c r="H4140" s="6">
        <v>2</v>
      </c>
    </row>
    <row r="4141" spans="1:8" x14ac:dyDescent="0.2">
      <c r="A4141" s="10" t="s">
        <v>6540</v>
      </c>
      <c r="B4141" s="10" t="s">
        <v>6537</v>
      </c>
      <c r="C4141" s="10" t="s">
        <v>2486</v>
      </c>
      <c r="D4141" s="4">
        <v>3260.57</v>
      </c>
      <c r="E4141" s="3">
        <v>1</v>
      </c>
      <c r="F4141" s="4">
        <v>3260.57</v>
      </c>
      <c r="G4141" s="5"/>
      <c r="H4141" s="6">
        <v>1</v>
      </c>
    </row>
    <row r="4142" spans="1:8" x14ac:dyDescent="0.2">
      <c r="A4142" s="10" t="s">
        <v>6541</v>
      </c>
      <c r="B4142" s="10" t="s">
        <v>6542</v>
      </c>
      <c r="C4142" s="10" t="s">
        <v>1377</v>
      </c>
      <c r="D4142" s="4">
        <v>2872.65</v>
      </c>
      <c r="E4142" s="3">
        <v>2</v>
      </c>
      <c r="F4142" s="7">
        <v>5745.3</v>
      </c>
      <c r="G4142" s="5"/>
      <c r="H4142" s="6">
        <v>2</v>
      </c>
    </row>
    <row r="4143" spans="1:8" x14ac:dyDescent="0.2">
      <c r="A4143" s="10" t="s">
        <v>6543</v>
      </c>
      <c r="B4143" s="10" t="s">
        <v>6542</v>
      </c>
      <c r="C4143" s="10" t="s">
        <v>491</v>
      </c>
      <c r="D4143" s="4">
        <v>2872.65</v>
      </c>
      <c r="E4143" s="3">
        <v>2</v>
      </c>
      <c r="F4143" s="7">
        <v>5745.3</v>
      </c>
      <c r="G4143" s="5"/>
      <c r="H4143" s="6">
        <v>2</v>
      </c>
    </row>
    <row r="4144" spans="1:8" x14ac:dyDescent="0.2">
      <c r="A4144" s="10" t="s">
        <v>6544</v>
      </c>
      <c r="B4144" s="10" t="s">
        <v>6542</v>
      </c>
      <c r="C4144" s="10" t="s">
        <v>2486</v>
      </c>
      <c r="D4144" s="4">
        <v>2872.65</v>
      </c>
      <c r="E4144" s="3">
        <v>1</v>
      </c>
      <c r="F4144" s="4">
        <v>2872.65</v>
      </c>
      <c r="G4144" s="5"/>
      <c r="H4144" s="6">
        <v>1</v>
      </c>
    </row>
    <row r="4145" spans="1:8" x14ac:dyDescent="0.2">
      <c r="A4145" s="10" t="s">
        <v>6545</v>
      </c>
      <c r="B4145" s="10" t="s">
        <v>6546</v>
      </c>
      <c r="C4145" s="10" t="s">
        <v>491</v>
      </c>
      <c r="D4145" s="4">
        <v>2197.67</v>
      </c>
      <c r="E4145" s="3">
        <v>2</v>
      </c>
      <c r="F4145" s="4">
        <v>4395.34</v>
      </c>
      <c r="G4145" s="5"/>
      <c r="H4145" s="6">
        <v>2</v>
      </c>
    </row>
    <row r="4146" spans="1:8" x14ac:dyDescent="0.2">
      <c r="A4146" s="10" t="s">
        <v>6547</v>
      </c>
      <c r="B4146" s="10" t="s">
        <v>6546</v>
      </c>
      <c r="C4146" s="10" t="s">
        <v>1385</v>
      </c>
      <c r="D4146" s="4">
        <v>2197.67</v>
      </c>
      <c r="E4146" s="3">
        <v>3</v>
      </c>
      <c r="F4146" s="4">
        <v>6593.01</v>
      </c>
      <c r="G4146" s="5"/>
      <c r="H4146" s="6">
        <v>3</v>
      </c>
    </row>
    <row r="4147" spans="1:8" x14ac:dyDescent="0.2">
      <c r="A4147" s="10" t="s">
        <v>6548</v>
      </c>
      <c r="B4147" s="10" t="s">
        <v>6546</v>
      </c>
      <c r="C4147" s="10" t="s">
        <v>1693</v>
      </c>
      <c r="D4147" s="4">
        <v>2197.6799999999998</v>
      </c>
      <c r="E4147" s="3">
        <v>1</v>
      </c>
      <c r="F4147" s="4">
        <v>2197.6799999999998</v>
      </c>
      <c r="G4147" s="5"/>
      <c r="H4147" s="6">
        <v>1</v>
      </c>
    </row>
    <row r="4148" spans="1:8" x14ac:dyDescent="0.2">
      <c r="A4148" s="10" t="s">
        <v>6549</v>
      </c>
      <c r="B4148" s="10" t="s">
        <v>6546</v>
      </c>
      <c r="C4148" s="10" t="s">
        <v>493</v>
      </c>
      <c r="D4148" s="4">
        <v>2197.6799999999998</v>
      </c>
      <c r="E4148" s="3">
        <v>2</v>
      </c>
      <c r="F4148" s="4">
        <v>4395.3599999999997</v>
      </c>
      <c r="G4148" s="5"/>
      <c r="H4148" s="6">
        <v>2</v>
      </c>
    </row>
    <row r="4149" spans="1:8" x14ac:dyDescent="0.2">
      <c r="A4149" s="10" t="s">
        <v>6550</v>
      </c>
      <c r="B4149" s="10" t="s">
        <v>6551</v>
      </c>
      <c r="C4149" s="10" t="s">
        <v>934</v>
      </c>
      <c r="D4149" s="4">
        <v>1977.41</v>
      </c>
      <c r="E4149" s="3">
        <v>2</v>
      </c>
      <c r="F4149" s="4">
        <v>3954.82</v>
      </c>
      <c r="G4149" s="5"/>
      <c r="H4149" s="6">
        <v>2</v>
      </c>
    </row>
    <row r="4150" spans="1:8" x14ac:dyDescent="0.2">
      <c r="A4150" s="10" t="s">
        <v>6552</v>
      </c>
      <c r="B4150" s="10" t="s">
        <v>6551</v>
      </c>
      <c r="C4150" s="10" t="s">
        <v>1693</v>
      </c>
      <c r="D4150" s="4">
        <v>1977.41</v>
      </c>
      <c r="E4150" s="3">
        <v>2</v>
      </c>
      <c r="F4150" s="4">
        <v>3954.82</v>
      </c>
      <c r="G4150" s="5"/>
      <c r="H4150" s="6">
        <v>2</v>
      </c>
    </row>
    <row r="4151" spans="1:8" x14ac:dyDescent="0.2">
      <c r="A4151" s="10" t="s">
        <v>6553</v>
      </c>
      <c r="B4151" s="10" t="s">
        <v>6554</v>
      </c>
      <c r="C4151" s="10" t="s">
        <v>1385</v>
      </c>
      <c r="D4151" s="4">
        <v>2197.6799999999998</v>
      </c>
      <c r="E4151" s="3">
        <v>1</v>
      </c>
      <c r="F4151" s="4">
        <v>2197.6799999999998</v>
      </c>
      <c r="G4151" s="5"/>
      <c r="H4151" s="6">
        <v>1</v>
      </c>
    </row>
    <row r="4152" spans="1:8" x14ac:dyDescent="0.2">
      <c r="A4152" s="10" t="s">
        <v>6555</v>
      </c>
      <c r="B4152" s="10" t="s">
        <v>6554</v>
      </c>
      <c r="C4152" s="10" t="s">
        <v>1693</v>
      </c>
      <c r="D4152" s="4">
        <v>2197.6799999999998</v>
      </c>
      <c r="E4152" s="3">
        <v>1</v>
      </c>
      <c r="F4152" s="4">
        <v>2197.6799999999998</v>
      </c>
      <c r="G4152" s="5"/>
      <c r="H4152" s="6">
        <v>1</v>
      </c>
    </row>
    <row r="4153" spans="1:8" x14ac:dyDescent="0.2">
      <c r="A4153" s="10" t="s">
        <v>6556</v>
      </c>
      <c r="B4153" s="10" t="s">
        <v>6554</v>
      </c>
      <c r="C4153" s="10" t="s">
        <v>493</v>
      </c>
      <c r="D4153" s="4">
        <v>2197.67</v>
      </c>
      <c r="E4153" s="3">
        <v>1</v>
      </c>
      <c r="F4153" s="4">
        <v>2197.67</v>
      </c>
      <c r="G4153" s="5"/>
      <c r="H4153" s="6">
        <v>1</v>
      </c>
    </row>
    <row r="4154" spans="1:8" x14ac:dyDescent="0.2">
      <c r="A4154" s="10" t="s">
        <v>6557</v>
      </c>
      <c r="B4154" s="10" t="s">
        <v>6554</v>
      </c>
      <c r="C4154" s="10" t="s">
        <v>2486</v>
      </c>
      <c r="D4154" s="4">
        <v>2197.6799999999998</v>
      </c>
      <c r="E4154" s="3">
        <v>2</v>
      </c>
      <c r="F4154" s="4">
        <v>4395.3599999999997</v>
      </c>
      <c r="G4154" s="5"/>
      <c r="H4154" s="6">
        <v>2</v>
      </c>
    </row>
    <row r="4155" spans="1:8" x14ac:dyDescent="0.2">
      <c r="A4155" s="10" t="s">
        <v>6558</v>
      </c>
      <c r="B4155" s="10" t="s">
        <v>6559</v>
      </c>
      <c r="C4155" s="10" t="s">
        <v>491</v>
      </c>
      <c r="D4155" s="4">
        <v>2197.6799999999998</v>
      </c>
      <c r="E4155" s="3">
        <v>1</v>
      </c>
      <c r="F4155" s="4">
        <v>2197.6799999999998</v>
      </c>
      <c r="G4155" s="5"/>
      <c r="H4155" s="6">
        <v>1</v>
      </c>
    </row>
    <row r="4156" spans="1:8" x14ac:dyDescent="0.2">
      <c r="A4156" s="10" t="s">
        <v>6560</v>
      </c>
      <c r="B4156" s="10" t="s">
        <v>6559</v>
      </c>
      <c r="C4156" s="10" t="s">
        <v>1693</v>
      </c>
      <c r="D4156" s="4">
        <v>2197.6799999999998</v>
      </c>
      <c r="E4156" s="3">
        <v>1</v>
      </c>
      <c r="F4156" s="4">
        <v>2197.6799999999998</v>
      </c>
      <c r="G4156" s="5"/>
      <c r="H4156" s="6">
        <v>1</v>
      </c>
    </row>
    <row r="4157" spans="1:8" x14ac:dyDescent="0.2">
      <c r="A4157" s="10" t="s">
        <v>6561</v>
      </c>
      <c r="B4157" s="10" t="s">
        <v>6562</v>
      </c>
      <c r="C4157" s="10" t="s">
        <v>536</v>
      </c>
      <c r="D4157" s="4">
        <v>2442.91</v>
      </c>
      <c r="E4157" s="3">
        <v>4</v>
      </c>
      <c r="F4157" s="4">
        <v>9771.64</v>
      </c>
      <c r="G4157" s="5"/>
      <c r="H4157" s="6">
        <v>4</v>
      </c>
    </row>
    <row r="4158" spans="1:8" x14ac:dyDescent="0.2">
      <c r="A4158" s="10" t="s">
        <v>6563</v>
      </c>
      <c r="B4158" s="10" t="s">
        <v>6562</v>
      </c>
      <c r="C4158" s="10" t="s">
        <v>491</v>
      </c>
      <c r="D4158" s="4">
        <v>2263.4</v>
      </c>
      <c r="E4158" s="3">
        <v>2</v>
      </c>
      <c r="F4158" s="7">
        <v>4526.8</v>
      </c>
      <c r="G4158" s="5"/>
      <c r="H4158" s="6">
        <v>2</v>
      </c>
    </row>
    <row r="4159" spans="1:8" x14ac:dyDescent="0.2">
      <c r="A4159" s="10" t="s">
        <v>6564</v>
      </c>
      <c r="B4159" s="10" t="s">
        <v>6562</v>
      </c>
      <c r="C4159" s="10" t="s">
        <v>934</v>
      </c>
      <c r="D4159" s="4">
        <v>2442.91</v>
      </c>
      <c r="E4159" s="3">
        <v>2</v>
      </c>
      <c r="F4159" s="4">
        <v>4885.82</v>
      </c>
      <c r="G4159" s="5"/>
      <c r="H4159" s="6">
        <v>2</v>
      </c>
    </row>
    <row r="4160" spans="1:8" x14ac:dyDescent="0.2">
      <c r="A4160" s="10" t="s">
        <v>6565</v>
      </c>
      <c r="B4160" s="10" t="s">
        <v>6562</v>
      </c>
      <c r="C4160" s="10" t="s">
        <v>1385</v>
      </c>
      <c r="D4160" s="4">
        <v>2442.91</v>
      </c>
      <c r="E4160" s="3">
        <v>1</v>
      </c>
      <c r="F4160" s="4">
        <v>2442.91</v>
      </c>
      <c r="G4160" s="5"/>
      <c r="H4160" s="6">
        <v>1</v>
      </c>
    </row>
    <row r="4161" spans="1:8" x14ac:dyDescent="0.2">
      <c r="A4161" s="10" t="s">
        <v>6566</v>
      </c>
      <c r="B4161" s="10" t="s">
        <v>6562</v>
      </c>
      <c r="C4161" s="10" t="s">
        <v>493</v>
      </c>
      <c r="D4161" s="4">
        <v>2442.91</v>
      </c>
      <c r="E4161" s="3">
        <v>1</v>
      </c>
      <c r="F4161" s="4">
        <v>2442.91</v>
      </c>
      <c r="G4161" s="5"/>
      <c r="H4161" s="6">
        <v>1</v>
      </c>
    </row>
    <row r="4162" spans="1:8" x14ac:dyDescent="0.2">
      <c r="A4162" s="10" t="s">
        <v>6567</v>
      </c>
      <c r="B4162" s="10" t="s">
        <v>6562</v>
      </c>
      <c r="C4162" s="10" t="s">
        <v>2486</v>
      </c>
      <c r="D4162" s="4">
        <v>2178.06</v>
      </c>
      <c r="E4162" s="3">
        <v>1</v>
      </c>
      <c r="F4162" s="4">
        <v>2178.06</v>
      </c>
      <c r="G4162" s="5"/>
      <c r="H4162" s="6">
        <v>1</v>
      </c>
    </row>
    <row r="4163" spans="1:8" x14ac:dyDescent="0.2">
      <c r="A4163" s="10" t="s">
        <v>6568</v>
      </c>
      <c r="B4163" s="10" t="s">
        <v>6569</v>
      </c>
      <c r="C4163" s="10" t="s">
        <v>536</v>
      </c>
      <c r="D4163" s="4">
        <v>1826</v>
      </c>
      <c r="E4163" s="3">
        <v>1</v>
      </c>
      <c r="F4163" s="8">
        <v>1826</v>
      </c>
      <c r="G4163" s="5"/>
      <c r="H4163" s="6">
        <v>1</v>
      </c>
    </row>
    <row r="4164" spans="1:8" x14ac:dyDescent="0.2">
      <c r="A4164" s="10" t="s">
        <v>6570</v>
      </c>
      <c r="B4164" s="10" t="s">
        <v>6569</v>
      </c>
      <c r="C4164" s="10" t="s">
        <v>491</v>
      </c>
      <c r="D4164" s="4">
        <v>2273.08</v>
      </c>
      <c r="E4164" s="3">
        <v>1</v>
      </c>
      <c r="F4164" s="4">
        <v>2273.08</v>
      </c>
      <c r="G4164" s="5"/>
      <c r="H4164" s="6">
        <v>1</v>
      </c>
    </row>
    <row r="4165" spans="1:8" x14ac:dyDescent="0.2">
      <c r="A4165" s="10" t="s">
        <v>6571</v>
      </c>
      <c r="B4165" s="10" t="s">
        <v>6572</v>
      </c>
      <c r="C4165" s="10" t="s">
        <v>1377</v>
      </c>
      <c r="D4165" s="4">
        <v>2266.29</v>
      </c>
      <c r="E4165" s="3">
        <v>1</v>
      </c>
      <c r="F4165" s="4">
        <v>2266.29</v>
      </c>
      <c r="G4165" s="5"/>
      <c r="H4165" s="6">
        <v>1</v>
      </c>
    </row>
    <row r="4166" spans="1:8" x14ac:dyDescent="0.2">
      <c r="A4166" s="10" t="s">
        <v>6573</v>
      </c>
      <c r="B4166" s="10" t="s">
        <v>6572</v>
      </c>
      <c r="C4166" s="10" t="s">
        <v>536</v>
      </c>
      <c r="D4166" s="4">
        <v>2266.29</v>
      </c>
      <c r="E4166" s="3">
        <v>1</v>
      </c>
      <c r="F4166" s="4">
        <v>2266.29</v>
      </c>
      <c r="G4166" s="5"/>
      <c r="H4166" s="6">
        <v>1</v>
      </c>
    </row>
    <row r="4167" spans="1:8" x14ac:dyDescent="0.2">
      <c r="A4167" s="10" t="s">
        <v>6574</v>
      </c>
      <c r="B4167" s="10" t="s">
        <v>6572</v>
      </c>
      <c r="C4167" s="10" t="s">
        <v>491</v>
      </c>
      <c r="D4167" s="4">
        <v>2266.29</v>
      </c>
      <c r="E4167" s="3">
        <v>7</v>
      </c>
      <c r="F4167" s="4">
        <v>15864.03</v>
      </c>
      <c r="G4167" s="5"/>
      <c r="H4167" s="6">
        <v>7</v>
      </c>
    </row>
    <row r="4168" spans="1:8" x14ac:dyDescent="0.2">
      <c r="A4168" s="10" t="s">
        <v>6575</v>
      </c>
      <c r="B4168" s="10" t="s">
        <v>6572</v>
      </c>
      <c r="C4168" s="10" t="s">
        <v>1385</v>
      </c>
      <c r="D4168" s="4">
        <v>2266.29</v>
      </c>
      <c r="E4168" s="3">
        <v>6</v>
      </c>
      <c r="F4168" s="4">
        <v>13597.74</v>
      </c>
      <c r="G4168" s="5"/>
      <c r="H4168" s="6">
        <v>6</v>
      </c>
    </row>
    <row r="4169" spans="1:8" x14ac:dyDescent="0.2">
      <c r="A4169" s="10" t="s">
        <v>6576</v>
      </c>
      <c r="B4169" s="10" t="s">
        <v>6572</v>
      </c>
      <c r="C4169" s="10" t="s">
        <v>493</v>
      </c>
      <c r="D4169" s="4">
        <v>2266.29</v>
      </c>
      <c r="E4169" s="3">
        <v>8</v>
      </c>
      <c r="F4169" s="4">
        <v>18130.32</v>
      </c>
      <c r="G4169" s="5"/>
      <c r="H4169" s="6">
        <v>8</v>
      </c>
    </row>
    <row r="4170" spans="1:8" x14ac:dyDescent="0.2">
      <c r="A4170" s="10" t="s">
        <v>6577</v>
      </c>
      <c r="B4170" s="10" t="s">
        <v>6572</v>
      </c>
      <c r="C4170" s="10" t="s">
        <v>1745</v>
      </c>
      <c r="D4170" s="4">
        <v>2266.29</v>
      </c>
      <c r="E4170" s="3">
        <v>2</v>
      </c>
      <c r="F4170" s="4">
        <v>4532.58</v>
      </c>
      <c r="G4170" s="5"/>
      <c r="H4170" s="6">
        <v>2</v>
      </c>
    </row>
    <row r="4171" spans="1:8" x14ac:dyDescent="0.2">
      <c r="A4171" s="10" t="s">
        <v>6578</v>
      </c>
      <c r="B4171" s="10" t="s">
        <v>6579</v>
      </c>
      <c r="C4171" s="10" t="s">
        <v>1377</v>
      </c>
      <c r="D4171" s="4">
        <v>2266.29</v>
      </c>
      <c r="E4171" s="3">
        <v>2</v>
      </c>
      <c r="F4171" s="4">
        <v>4532.58</v>
      </c>
      <c r="G4171" s="5"/>
      <c r="H4171" s="6">
        <v>2</v>
      </c>
    </row>
    <row r="4172" spans="1:8" x14ac:dyDescent="0.2">
      <c r="A4172" s="10" t="s">
        <v>6580</v>
      </c>
      <c r="B4172" s="10" t="s">
        <v>6581</v>
      </c>
      <c r="C4172" s="10" t="s">
        <v>491</v>
      </c>
      <c r="D4172" s="4">
        <v>1758.08</v>
      </c>
      <c r="E4172" s="3">
        <v>2</v>
      </c>
      <c r="F4172" s="4">
        <v>3516.16</v>
      </c>
      <c r="G4172" s="5"/>
      <c r="H4172" s="6">
        <v>2</v>
      </c>
    </row>
    <row r="4173" spans="1:8" x14ac:dyDescent="0.2">
      <c r="A4173" s="10" t="s">
        <v>6582</v>
      </c>
      <c r="B4173" s="10" t="s">
        <v>6581</v>
      </c>
      <c r="C4173" s="10" t="s">
        <v>1385</v>
      </c>
      <c r="D4173" s="4">
        <v>1953.38</v>
      </c>
      <c r="E4173" s="3">
        <v>4</v>
      </c>
      <c r="F4173" s="4">
        <v>7813.52</v>
      </c>
      <c r="G4173" s="5"/>
      <c r="H4173" s="6">
        <v>4</v>
      </c>
    </row>
    <row r="4174" spans="1:8" x14ac:dyDescent="0.2">
      <c r="A4174" s="10" t="s">
        <v>6583</v>
      </c>
      <c r="B4174" s="10" t="s">
        <v>6581</v>
      </c>
      <c r="C4174" s="10" t="s">
        <v>493</v>
      </c>
      <c r="D4174" s="4">
        <v>1758.08</v>
      </c>
      <c r="E4174" s="3">
        <v>5</v>
      </c>
      <c r="F4174" s="7">
        <v>8790.4</v>
      </c>
      <c r="G4174" s="5"/>
      <c r="H4174" s="6">
        <v>5</v>
      </c>
    </row>
    <row r="4175" spans="1:8" x14ac:dyDescent="0.2">
      <c r="A4175" s="10" t="s">
        <v>6584</v>
      </c>
      <c r="B4175" s="10" t="s">
        <v>6585</v>
      </c>
      <c r="C4175" s="10" t="s">
        <v>493</v>
      </c>
      <c r="D4175" s="4">
        <v>1959.52</v>
      </c>
      <c r="E4175" s="3">
        <v>1</v>
      </c>
      <c r="F4175" s="4">
        <v>1959.52</v>
      </c>
      <c r="G4175" s="5"/>
      <c r="H4175" s="6">
        <v>1</v>
      </c>
    </row>
    <row r="4176" spans="1:8" x14ac:dyDescent="0.2">
      <c r="A4176" s="10" t="s">
        <v>6586</v>
      </c>
      <c r="B4176" s="10" t="s">
        <v>6587</v>
      </c>
      <c r="C4176" s="10" t="s">
        <v>491</v>
      </c>
      <c r="D4176" s="4">
        <v>2273.08</v>
      </c>
      <c r="E4176" s="3">
        <v>1</v>
      </c>
      <c r="F4176" s="4">
        <v>2273.08</v>
      </c>
      <c r="G4176" s="5"/>
      <c r="H4176" s="6">
        <v>1</v>
      </c>
    </row>
    <row r="4177" spans="1:8" x14ac:dyDescent="0.2">
      <c r="A4177" s="10" t="s">
        <v>6588</v>
      </c>
      <c r="B4177" s="10" t="s">
        <v>6589</v>
      </c>
      <c r="C4177" s="10" t="s">
        <v>491</v>
      </c>
      <c r="D4177" s="4">
        <v>1249.48</v>
      </c>
      <c r="E4177" s="3">
        <v>3</v>
      </c>
      <c r="F4177" s="4">
        <v>3748.44</v>
      </c>
      <c r="G4177" s="5"/>
      <c r="H4177" s="6">
        <v>3</v>
      </c>
    </row>
    <row r="4178" spans="1:8" x14ac:dyDescent="0.2">
      <c r="A4178" s="10" t="s">
        <v>6590</v>
      </c>
      <c r="B4178" s="10" t="s">
        <v>6589</v>
      </c>
      <c r="C4178" s="10" t="s">
        <v>934</v>
      </c>
      <c r="D4178" s="4">
        <v>1249.48</v>
      </c>
      <c r="E4178" s="3">
        <v>4</v>
      </c>
      <c r="F4178" s="4">
        <v>4997.92</v>
      </c>
      <c r="G4178" s="5"/>
      <c r="H4178" s="6">
        <v>4</v>
      </c>
    </row>
    <row r="4179" spans="1:8" x14ac:dyDescent="0.2">
      <c r="A4179" s="10" t="s">
        <v>6591</v>
      </c>
      <c r="B4179" s="10" t="s">
        <v>6589</v>
      </c>
      <c r="C4179" s="10" t="s">
        <v>1385</v>
      </c>
      <c r="D4179" s="4">
        <v>1249.48</v>
      </c>
      <c r="E4179" s="3">
        <v>5</v>
      </c>
      <c r="F4179" s="7">
        <v>6247.4</v>
      </c>
      <c r="G4179" s="5"/>
      <c r="H4179" s="6">
        <v>5</v>
      </c>
    </row>
    <row r="4180" spans="1:8" x14ac:dyDescent="0.2">
      <c r="A4180" s="10" t="s">
        <v>6592</v>
      </c>
      <c r="B4180" s="10" t="s">
        <v>6589</v>
      </c>
      <c r="C4180" s="10" t="s">
        <v>1693</v>
      </c>
      <c r="D4180" s="4">
        <v>1249.48</v>
      </c>
      <c r="E4180" s="3">
        <v>4</v>
      </c>
      <c r="F4180" s="4">
        <v>4997.92</v>
      </c>
      <c r="G4180" s="5"/>
      <c r="H4180" s="6">
        <v>4</v>
      </c>
    </row>
    <row r="4181" spans="1:8" x14ac:dyDescent="0.2">
      <c r="A4181" s="10" t="s">
        <v>6593</v>
      </c>
      <c r="B4181" s="10" t="s">
        <v>6589</v>
      </c>
      <c r="C4181" s="10" t="s">
        <v>493</v>
      </c>
      <c r="D4181" s="4">
        <v>1249.48</v>
      </c>
      <c r="E4181" s="3">
        <v>3</v>
      </c>
      <c r="F4181" s="4">
        <v>3748.44</v>
      </c>
      <c r="G4181" s="5"/>
      <c r="H4181" s="6">
        <v>3</v>
      </c>
    </row>
    <row r="4182" spans="1:8" x14ac:dyDescent="0.2">
      <c r="A4182" s="10" t="s">
        <v>6594</v>
      </c>
      <c r="B4182" s="10" t="s">
        <v>6589</v>
      </c>
      <c r="C4182" s="10" t="s">
        <v>1745</v>
      </c>
      <c r="D4182" s="4">
        <v>1249.48</v>
      </c>
      <c r="E4182" s="3">
        <v>2</v>
      </c>
      <c r="F4182" s="4">
        <v>2498.96</v>
      </c>
      <c r="G4182" s="5"/>
      <c r="H4182" s="6">
        <v>2</v>
      </c>
    </row>
    <row r="4183" spans="1:8" x14ac:dyDescent="0.2">
      <c r="A4183" s="10" t="s">
        <v>6595</v>
      </c>
      <c r="B4183" s="10" t="s">
        <v>6596</v>
      </c>
      <c r="C4183" s="10" t="s">
        <v>1377</v>
      </c>
      <c r="D4183" s="4">
        <v>1562.54</v>
      </c>
      <c r="E4183" s="3">
        <v>1</v>
      </c>
      <c r="F4183" s="4">
        <v>1562.54</v>
      </c>
      <c r="G4183" s="5"/>
      <c r="H4183" s="6">
        <v>1</v>
      </c>
    </row>
    <row r="4184" spans="1:8" x14ac:dyDescent="0.2">
      <c r="A4184" s="10" t="s">
        <v>6597</v>
      </c>
      <c r="B4184" s="10" t="s">
        <v>6596</v>
      </c>
      <c r="C4184" s="10" t="s">
        <v>536</v>
      </c>
      <c r="D4184" s="4">
        <v>1562.54</v>
      </c>
      <c r="E4184" s="3">
        <v>1</v>
      </c>
      <c r="F4184" s="4">
        <v>1562.54</v>
      </c>
      <c r="G4184" s="5"/>
      <c r="H4184" s="6">
        <v>1</v>
      </c>
    </row>
    <row r="4185" spans="1:8" x14ac:dyDescent="0.2">
      <c r="A4185" s="10" t="s">
        <v>6598</v>
      </c>
      <c r="B4185" s="10" t="s">
        <v>6596</v>
      </c>
      <c r="C4185" s="10" t="s">
        <v>491</v>
      </c>
      <c r="D4185" s="4">
        <v>3047.57</v>
      </c>
      <c r="E4185" s="3">
        <v>6</v>
      </c>
      <c r="F4185" s="4">
        <v>18285.419999999998</v>
      </c>
      <c r="G4185" s="5"/>
      <c r="H4185" s="6">
        <v>6</v>
      </c>
    </row>
    <row r="4186" spans="1:8" x14ac:dyDescent="0.2">
      <c r="A4186" s="10" t="s">
        <v>6599</v>
      </c>
      <c r="B4186" s="10" t="s">
        <v>6596</v>
      </c>
      <c r="C4186" s="10" t="s">
        <v>934</v>
      </c>
      <c r="D4186" s="4">
        <v>1562.54</v>
      </c>
      <c r="E4186" s="3">
        <v>3</v>
      </c>
      <c r="F4186" s="4">
        <v>4687.62</v>
      </c>
      <c r="G4186" s="5"/>
      <c r="H4186" s="6">
        <v>3</v>
      </c>
    </row>
    <row r="4187" spans="1:8" x14ac:dyDescent="0.2">
      <c r="A4187" s="10" t="s">
        <v>6600</v>
      </c>
      <c r="B4187" s="10" t="s">
        <v>6596</v>
      </c>
      <c r="C4187" s="10" t="s">
        <v>1385</v>
      </c>
      <c r="D4187" s="4">
        <v>3047.56</v>
      </c>
      <c r="E4187" s="3">
        <v>8</v>
      </c>
      <c r="F4187" s="4">
        <v>24380.48</v>
      </c>
      <c r="G4187" s="5"/>
      <c r="H4187" s="6">
        <v>8</v>
      </c>
    </row>
    <row r="4188" spans="1:8" x14ac:dyDescent="0.2">
      <c r="A4188" s="10" t="s">
        <v>6601</v>
      </c>
      <c r="B4188" s="10" t="s">
        <v>6596</v>
      </c>
      <c r="C4188" s="10" t="s">
        <v>1693</v>
      </c>
      <c r="D4188" s="4">
        <v>1562.54</v>
      </c>
      <c r="E4188" s="3">
        <v>3</v>
      </c>
      <c r="F4188" s="4">
        <v>4687.62</v>
      </c>
      <c r="G4188" s="5"/>
      <c r="H4188" s="6">
        <v>3</v>
      </c>
    </row>
    <row r="4189" spans="1:8" x14ac:dyDescent="0.2">
      <c r="A4189" s="10" t="s">
        <v>6602</v>
      </c>
      <c r="B4189" s="10" t="s">
        <v>6596</v>
      </c>
      <c r="C4189" s="10" t="s">
        <v>493</v>
      </c>
      <c r="D4189" s="4">
        <v>3047.57</v>
      </c>
      <c r="E4189" s="3">
        <v>4</v>
      </c>
      <c r="F4189" s="4">
        <v>12190.28</v>
      </c>
      <c r="G4189" s="5"/>
      <c r="H4189" s="6">
        <v>4</v>
      </c>
    </row>
    <row r="4190" spans="1:8" x14ac:dyDescent="0.2">
      <c r="A4190" s="10" t="s">
        <v>6603</v>
      </c>
      <c r="B4190" s="10" t="s">
        <v>6596</v>
      </c>
      <c r="C4190" s="10" t="s">
        <v>1745</v>
      </c>
      <c r="D4190" s="4">
        <v>1562.54</v>
      </c>
      <c r="E4190" s="3">
        <v>2</v>
      </c>
      <c r="F4190" s="4">
        <v>3125.08</v>
      </c>
      <c r="G4190" s="5"/>
      <c r="H4190" s="6">
        <v>2</v>
      </c>
    </row>
    <row r="4191" spans="1:8" x14ac:dyDescent="0.2">
      <c r="A4191" s="10" t="s">
        <v>6604</v>
      </c>
      <c r="B4191" s="10" t="s">
        <v>6605</v>
      </c>
      <c r="C4191" s="10" t="s">
        <v>536</v>
      </c>
      <c r="D4191" s="2">
        <v>904.63</v>
      </c>
      <c r="E4191" s="3">
        <v>2</v>
      </c>
      <c r="F4191" s="4">
        <v>1809.26</v>
      </c>
      <c r="G4191" s="5"/>
      <c r="H4191" s="6">
        <v>2</v>
      </c>
    </row>
    <row r="4192" spans="1:8" x14ac:dyDescent="0.2">
      <c r="A4192" s="10" t="s">
        <v>6606</v>
      </c>
      <c r="B4192" s="10" t="s">
        <v>6605</v>
      </c>
      <c r="C4192" s="10" t="s">
        <v>491</v>
      </c>
      <c r="D4192" s="2">
        <v>904.63</v>
      </c>
      <c r="E4192" s="3">
        <v>5</v>
      </c>
      <c r="F4192" s="4">
        <v>4523.1499999999996</v>
      </c>
      <c r="G4192" s="5"/>
      <c r="H4192" s="6">
        <v>5</v>
      </c>
    </row>
    <row r="4193" spans="1:8" x14ac:dyDescent="0.2">
      <c r="A4193" s="10" t="s">
        <v>6607</v>
      </c>
      <c r="B4193" s="10" t="s">
        <v>6605</v>
      </c>
      <c r="C4193" s="10" t="s">
        <v>1385</v>
      </c>
      <c r="D4193" s="2">
        <v>904.63</v>
      </c>
      <c r="E4193" s="3">
        <v>9</v>
      </c>
      <c r="F4193" s="4">
        <v>8141.67</v>
      </c>
      <c r="G4193" s="5"/>
      <c r="H4193" s="6">
        <v>9</v>
      </c>
    </row>
    <row r="4194" spans="1:8" x14ac:dyDescent="0.2">
      <c r="A4194" s="10" t="s">
        <v>6608</v>
      </c>
      <c r="B4194" s="10" t="s">
        <v>6605</v>
      </c>
      <c r="C4194" s="10" t="s">
        <v>1693</v>
      </c>
      <c r="D4194" s="2">
        <v>904.63</v>
      </c>
      <c r="E4194" s="3">
        <v>1</v>
      </c>
      <c r="F4194" s="2">
        <v>904.63</v>
      </c>
      <c r="G4194" s="5"/>
      <c r="H4194" s="6">
        <v>1</v>
      </c>
    </row>
    <row r="4195" spans="1:8" x14ac:dyDescent="0.2">
      <c r="A4195" s="10" t="s">
        <v>6609</v>
      </c>
      <c r="B4195" s="10" t="s">
        <v>6605</v>
      </c>
      <c r="C4195" s="10" t="s">
        <v>493</v>
      </c>
      <c r="D4195" s="2">
        <v>904.63</v>
      </c>
      <c r="E4195" s="3">
        <v>3</v>
      </c>
      <c r="F4195" s="4">
        <v>2713.89</v>
      </c>
      <c r="G4195" s="5"/>
      <c r="H4195" s="6">
        <v>3</v>
      </c>
    </row>
    <row r="4196" spans="1:8" x14ac:dyDescent="0.2">
      <c r="A4196" s="10" t="s">
        <v>6610</v>
      </c>
      <c r="B4196" s="10" t="s">
        <v>6605</v>
      </c>
      <c r="C4196" s="10" t="s">
        <v>1745</v>
      </c>
      <c r="D4196" s="2">
        <v>904.63</v>
      </c>
      <c r="E4196" s="3">
        <v>2</v>
      </c>
      <c r="F4196" s="4">
        <v>1809.26</v>
      </c>
      <c r="G4196" s="5"/>
      <c r="H4196" s="6">
        <v>2</v>
      </c>
    </row>
    <row r="4197" spans="1:8" x14ac:dyDescent="0.2">
      <c r="A4197" s="10" t="s">
        <v>6611</v>
      </c>
      <c r="B4197" s="10" t="s">
        <v>6612</v>
      </c>
      <c r="C4197" s="10" t="s">
        <v>1693</v>
      </c>
      <c r="D4197" s="4">
        <v>1826</v>
      </c>
      <c r="E4197" s="3">
        <v>1</v>
      </c>
      <c r="F4197" s="8">
        <v>1826</v>
      </c>
      <c r="G4197" s="5"/>
      <c r="H4197" s="6">
        <v>1</v>
      </c>
    </row>
    <row r="4198" spans="1:8" x14ac:dyDescent="0.2">
      <c r="A4198" s="10" t="s">
        <v>6613</v>
      </c>
      <c r="B4198" s="10" t="s">
        <v>6612</v>
      </c>
      <c r="C4198" s="10" t="s">
        <v>493</v>
      </c>
      <c r="D4198" s="4">
        <v>1826</v>
      </c>
      <c r="E4198" s="3">
        <v>1</v>
      </c>
      <c r="F4198" s="8">
        <v>1826</v>
      </c>
      <c r="G4198" s="5"/>
      <c r="H4198" s="6">
        <v>1</v>
      </c>
    </row>
    <row r="4199" spans="1:8" x14ac:dyDescent="0.2">
      <c r="A4199" s="10" t="s">
        <v>6614</v>
      </c>
      <c r="B4199" s="10" t="s">
        <v>6615</v>
      </c>
      <c r="C4199" s="10" t="s">
        <v>1693</v>
      </c>
      <c r="D4199" s="4">
        <v>1826</v>
      </c>
      <c r="E4199" s="3">
        <v>2</v>
      </c>
      <c r="F4199" s="8">
        <v>3652</v>
      </c>
      <c r="G4199" s="5"/>
      <c r="H4199" s="6">
        <v>2</v>
      </c>
    </row>
    <row r="4200" spans="1:8" x14ac:dyDescent="0.2">
      <c r="A4200" s="10" t="s">
        <v>6616</v>
      </c>
      <c r="B4200" s="10" t="s">
        <v>6617</v>
      </c>
      <c r="C4200" s="10" t="s">
        <v>1377</v>
      </c>
      <c r="D4200" s="4">
        <v>1826</v>
      </c>
      <c r="E4200" s="3">
        <v>1</v>
      </c>
      <c r="F4200" s="8">
        <v>1826</v>
      </c>
      <c r="G4200" s="5"/>
      <c r="H4200" s="6">
        <v>1</v>
      </c>
    </row>
    <row r="4201" spans="1:8" x14ac:dyDescent="0.2">
      <c r="A4201" s="10" t="s">
        <v>6618</v>
      </c>
      <c r="B4201" s="10" t="s">
        <v>6617</v>
      </c>
      <c r="C4201" s="10" t="s">
        <v>536</v>
      </c>
      <c r="D4201" s="4">
        <v>1826</v>
      </c>
      <c r="E4201" s="3">
        <v>1</v>
      </c>
      <c r="F4201" s="8">
        <v>1826</v>
      </c>
      <c r="G4201" s="5"/>
      <c r="H4201" s="6">
        <v>1</v>
      </c>
    </row>
    <row r="4202" spans="1:8" x14ac:dyDescent="0.2">
      <c r="A4202" s="10" t="s">
        <v>6619</v>
      </c>
      <c r="B4202" s="10" t="s">
        <v>6617</v>
      </c>
      <c r="C4202" s="10" t="s">
        <v>1385</v>
      </c>
      <c r="D4202" s="4">
        <v>1826</v>
      </c>
      <c r="E4202" s="3">
        <v>1</v>
      </c>
      <c r="F4202" s="8">
        <v>1826</v>
      </c>
      <c r="G4202" s="5"/>
      <c r="H4202" s="6">
        <v>1</v>
      </c>
    </row>
    <row r="4203" spans="1:8" x14ac:dyDescent="0.2">
      <c r="A4203" s="10" t="s">
        <v>6620</v>
      </c>
      <c r="B4203" s="10" t="s">
        <v>6617</v>
      </c>
      <c r="C4203" s="10" t="s">
        <v>1693</v>
      </c>
      <c r="D4203" s="4">
        <v>1826</v>
      </c>
      <c r="E4203" s="3">
        <v>2</v>
      </c>
      <c r="F4203" s="8">
        <v>3652</v>
      </c>
      <c r="G4203" s="5"/>
      <c r="H4203" s="6">
        <v>2</v>
      </c>
    </row>
    <row r="4204" spans="1:8" x14ac:dyDescent="0.2">
      <c r="A4204" s="10" t="s">
        <v>6621</v>
      </c>
      <c r="B4204" s="10" t="s">
        <v>6617</v>
      </c>
      <c r="C4204" s="10" t="s">
        <v>493</v>
      </c>
      <c r="D4204" s="4">
        <v>1826</v>
      </c>
      <c r="E4204" s="3">
        <v>2</v>
      </c>
      <c r="F4204" s="8">
        <v>3652</v>
      </c>
      <c r="G4204" s="5"/>
      <c r="H4204" s="6">
        <v>2</v>
      </c>
    </row>
    <row r="4205" spans="1:8" x14ac:dyDescent="0.2">
      <c r="A4205" s="10" t="s">
        <v>6622</v>
      </c>
      <c r="B4205" s="10" t="s">
        <v>6617</v>
      </c>
      <c r="C4205" s="10" t="s">
        <v>1745</v>
      </c>
      <c r="D4205" s="4">
        <v>1826</v>
      </c>
      <c r="E4205" s="3">
        <v>2</v>
      </c>
      <c r="F4205" s="8">
        <v>3652</v>
      </c>
      <c r="G4205" s="5"/>
      <c r="H4205" s="6">
        <v>2</v>
      </c>
    </row>
    <row r="4206" spans="1:8" x14ac:dyDescent="0.2">
      <c r="A4206" s="10" t="s">
        <v>6623</v>
      </c>
      <c r="B4206" s="10" t="s">
        <v>6617</v>
      </c>
      <c r="C4206" s="10" t="s">
        <v>2486</v>
      </c>
      <c r="D4206" s="4">
        <v>1826</v>
      </c>
      <c r="E4206" s="3">
        <v>1</v>
      </c>
      <c r="F4206" s="8">
        <v>1826</v>
      </c>
      <c r="G4206" s="5"/>
      <c r="H4206" s="6">
        <v>1</v>
      </c>
    </row>
    <row r="4207" spans="1:8" x14ac:dyDescent="0.2">
      <c r="A4207" s="10" t="s">
        <v>6624</v>
      </c>
      <c r="B4207" s="10" t="s">
        <v>6625</v>
      </c>
      <c r="C4207" s="10" t="s">
        <v>536</v>
      </c>
      <c r="D4207" s="2">
        <v>904.63</v>
      </c>
      <c r="E4207" s="3">
        <v>1</v>
      </c>
      <c r="F4207" s="2">
        <v>904.63</v>
      </c>
      <c r="G4207" s="5"/>
      <c r="H4207" s="6">
        <v>1</v>
      </c>
    </row>
    <row r="4208" spans="1:8" x14ac:dyDescent="0.2">
      <c r="A4208" s="10" t="s">
        <v>6626</v>
      </c>
      <c r="B4208" s="10" t="s">
        <v>6625</v>
      </c>
      <c r="C4208" s="10" t="s">
        <v>491</v>
      </c>
      <c r="D4208" s="2">
        <v>904.63</v>
      </c>
      <c r="E4208" s="3">
        <v>6</v>
      </c>
      <c r="F4208" s="4">
        <v>5427.78</v>
      </c>
      <c r="G4208" s="5"/>
      <c r="H4208" s="6">
        <v>6</v>
      </c>
    </row>
    <row r="4209" spans="1:8" x14ac:dyDescent="0.2">
      <c r="A4209" s="10" t="s">
        <v>6627</v>
      </c>
      <c r="B4209" s="10" t="s">
        <v>6625</v>
      </c>
      <c r="C4209" s="10" t="s">
        <v>934</v>
      </c>
      <c r="D4209" s="2">
        <v>904.63</v>
      </c>
      <c r="E4209" s="3">
        <v>5</v>
      </c>
      <c r="F4209" s="4">
        <v>4523.1499999999996</v>
      </c>
      <c r="G4209" s="5"/>
      <c r="H4209" s="6">
        <v>5</v>
      </c>
    </row>
    <row r="4210" spans="1:8" x14ac:dyDescent="0.2">
      <c r="A4210" s="10" t="s">
        <v>6628</v>
      </c>
      <c r="B4210" s="10" t="s">
        <v>6625</v>
      </c>
      <c r="C4210" s="10" t="s">
        <v>1385</v>
      </c>
      <c r="D4210" s="2">
        <v>904.63</v>
      </c>
      <c r="E4210" s="3">
        <v>8</v>
      </c>
      <c r="F4210" s="4">
        <v>7237.04</v>
      </c>
      <c r="G4210" s="5"/>
      <c r="H4210" s="6">
        <v>8</v>
      </c>
    </row>
    <row r="4211" spans="1:8" x14ac:dyDescent="0.2">
      <c r="A4211" s="10" t="s">
        <v>6629</v>
      </c>
      <c r="B4211" s="10" t="s">
        <v>6625</v>
      </c>
      <c r="C4211" s="10" t="s">
        <v>1693</v>
      </c>
      <c r="D4211" s="2">
        <v>904.63</v>
      </c>
      <c r="E4211" s="3">
        <v>4</v>
      </c>
      <c r="F4211" s="4">
        <v>3618.52</v>
      </c>
      <c r="G4211" s="5"/>
      <c r="H4211" s="6">
        <v>4</v>
      </c>
    </row>
    <row r="4212" spans="1:8" x14ac:dyDescent="0.2">
      <c r="A4212" s="10" t="s">
        <v>6630</v>
      </c>
      <c r="B4212" s="10" t="s">
        <v>6625</v>
      </c>
      <c r="C4212" s="10" t="s">
        <v>493</v>
      </c>
      <c r="D4212" s="2">
        <v>904.63</v>
      </c>
      <c r="E4212" s="3">
        <v>6</v>
      </c>
      <c r="F4212" s="4">
        <v>5427.78</v>
      </c>
      <c r="G4212" s="5"/>
      <c r="H4212" s="6">
        <v>6</v>
      </c>
    </row>
    <row r="4213" spans="1:8" x14ac:dyDescent="0.2">
      <c r="A4213" s="10" t="s">
        <v>6631</v>
      </c>
      <c r="B4213" s="10" t="s">
        <v>6625</v>
      </c>
      <c r="C4213" s="10" t="s">
        <v>1745</v>
      </c>
      <c r="D4213" s="2">
        <v>904.63</v>
      </c>
      <c r="E4213" s="3">
        <v>4</v>
      </c>
      <c r="F4213" s="4">
        <v>3618.52</v>
      </c>
      <c r="G4213" s="5"/>
      <c r="H4213" s="6">
        <v>4</v>
      </c>
    </row>
    <row r="4214" spans="1:8" x14ac:dyDescent="0.2">
      <c r="A4214" s="10" t="s">
        <v>6632</v>
      </c>
      <c r="B4214" s="10" t="s">
        <v>6633</v>
      </c>
      <c r="C4214" s="10" t="s">
        <v>1377</v>
      </c>
      <c r="D4214" s="4">
        <v>2415.2399999999998</v>
      </c>
      <c r="E4214" s="3">
        <v>1</v>
      </c>
      <c r="F4214" s="4">
        <v>2415.2399999999998</v>
      </c>
      <c r="G4214" s="5"/>
      <c r="H4214" s="6">
        <v>1</v>
      </c>
    </row>
    <row r="4215" spans="1:8" x14ac:dyDescent="0.2">
      <c r="A4215" s="10" t="s">
        <v>6634</v>
      </c>
      <c r="B4215" s="10" t="s">
        <v>6633</v>
      </c>
      <c r="C4215" s="10" t="s">
        <v>536</v>
      </c>
      <c r="D4215" s="4">
        <v>2415.2399999999998</v>
      </c>
      <c r="E4215" s="3">
        <v>1</v>
      </c>
      <c r="F4215" s="4">
        <v>2415.2399999999998</v>
      </c>
      <c r="G4215" s="5"/>
      <c r="H4215" s="6">
        <v>1</v>
      </c>
    </row>
    <row r="4216" spans="1:8" x14ac:dyDescent="0.2">
      <c r="A4216" s="10" t="s">
        <v>6635</v>
      </c>
      <c r="B4216" s="10" t="s">
        <v>6633</v>
      </c>
      <c r="C4216" s="10" t="s">
        <v>491</v>
      </c>
      <c r="D4216" s="4">
        <v>2415.2399999999998</v>
      </c>
      <c r="E4216" s="3">
        <v>3</v>
      </c>
      <c r="F4216" s="4">
        <v>7245.72</v>
      </c>
      <c r="G4216" s="5"/>
      <c r="H4216" s="6">
        <v>3</v>
      </c>
    </row>
    <row r="4217" spans="1:8" x14ac:dyDescent="0.2">
      <c r="A4217" s="10" t="s">
        <v>6636</v>
      </c>
      <c r="B4217" s="10" t="s">
        <v>6633</v>
      </c>
      <c r="C4217" s="10" t="s">
        <v>934</v>
      </c>
      <c r="D4217" s="4">
        <v>2415.2399999999998</v>
      </c>
      <c r="E4217" s="3">
        <v>2</v>
      </c>
      <c r="F4217" s="4">
        <v>4830.4799999999996</v>
      </c>
      <c r="G4217" s="5"/>
      <c r="H4217" s="6">
        <v>2</v>
      </c>
    </row>
    <row r="4218" spans="1:8" x14ac:dyDescent="0.2">
      <c r="A4218" s="10" t="s">
        <v>6637</v>
      </c>
      <c r="B4218" s="10" t="s">
        <v>6633</v>
      </c>
      <c r="C4218" s="10" t="s">
        <v>1385</v>
      </c>
      <c r="D4218" s="4">
        <v>2415.2399999999998</v>
      </c>
      <c r="E4218" s="3">
        <v>5</v>
      </c>
      <c r="F4218" s="7">
        <v>12076.2</v>
      </c>
      <c r="G4218" s="5"/>
      <c r="H4218" s="6">
        <v>5</v>
      </c>
    </row>
    <row r="4219" spans="1:8" x14ac:dyDescent="0.2">
      <c r="A4219" s="10" t="s">
        <v>6638</v>
      </c>
      <c r="B4219" s="10" t="s">
        <v>6633</v>
      </c>
      <c r="C4219" s="10" t="s">
        <v>1693</v>
      </c>
      <c r="D4219" s="4">
        <v>2415.2399999999998</v>
      </c>
      <c r="E4219" s="3">
        <v>2</v>
      </c>
      <c r="F4219" s="4">
        <v>4830.4799999999996</v>
      </c>
      <c r="G4219" s="5"/>
      <c r="H4219" s="6">
        <v>2</v>
      </c>
    </row>
    <row r="4220" spans="1:8" x14ac:dyDescent="0.2">
      <c r="A4220" s="10" t="s">
        <v>6639</v>
      </c>
      <c r="B4220" s="10" t="s">
        <v>6633</v>
      </c>
      <c r="C4220" s="10" t="s">
        <v>493</v>
      </c>
      <c r="D4220" s="4">
        <v>2415.2399999999998</v>
      </c>
      <c r="E4220" s="3">
        <v>2</v>
      </c>
      <c r="F4220" s="4">
        <v>4830.4799999999996</v>
      </c>
      <c r="G4220" s="5"/>
      <c r="H4220" s="6">
        <v>2</v>
      </c>
    </row>
    <row r="4221" spans="1:8" x14ac:dyDescent="0.2">
      <c r="A4221" s="10" t="s">
        <v>6640</v>
      </c>
      <c r="B4221" s="10" t="s">
        <v>6633</v>
      </c>
      <c r="C4221" s="10" t="s">
        <v>2486</v>
      </c>
      <c r="D4221" s="4">
        <v>2415.2399999999998</v>
      </c>
      <c r="E4221" s="3">
        <v>2</v>
      </c>
      <c r="F4221" s="4">
        <v>4830.4799999999996</v>
      </c>
      <c r="G4221" s="5"/>
      <c r="H4221" s="6">
        <v>2</v>
      </c>
    </row>
    <row r="4222" spans="1:8" x14ac:dyDescent="0.2">
      <c r="A4222" s="10" t="s">
        <v>6641</v>
      </c>
      <c r="B4222" s="10" t="s">
        <v>6642</v>
      </c>
      <c r="C4222" s="10" t="s">
        <v>1377</v>
      </c>
      <c r="D4222" s="4">
        <v>2415.2399999999998</v>
      </c>
      <c r="E4222" s="3">
        <v>1</v>
      </c>
      <c r="F4222" s="4">
        <v>2415.2399999999998</v>
      </c>
      <c r="G4222" s="5"/>
      <c r="H4222" s="6">
        <v>1</v>
      </c>
    </row>
    <row r="4223" spans="1:8" x14ac:dyDescent="0.2">
      <c r="A4223" s="10" t="s">
        <v>6643</v>
      </c>
      <c r="B4223" s="10" t="s">
        <v>6642</v>
      </c>
      <c r="C4223" s="10" t="s">
        <v>536</v>
      </c>
      <c r="D4223" s="4">
        <v>2415.2399999999998</v>
      </c>
      <c r="E4223" s="3">
        <v>2</v>
      </c>
      <c r="F4223" s="4">
        <v>4830.4799999999996</v>
      </c>
      <c r="G4223" s="5"/>
      <c r="H4223" s="6">
        <v>2</v>
      </c>
    </row>
    <row r="4224" spans="1:8" x14ac:dyDescent="0.2">
      <c r="A4224" s="10" t="s">
        <v>6644</v>
      </c>
      <c r="B4224" s="10" t="s">
        <v>6642</v>
      </c>
      <c r="C4224" s="10" t="s">
        <v>491</v>
      </c>
      <c r="D4224" s="4">
        <v>2415.2399999999998</v>
      </c>
      <c r="E4224" s="3">
        <v>2</v>
      </c>
      <c r="F4224" s="4">
        <v>4830.4799999999996</v>
      </c>
      <c r="G4224" s="5"/>
      <c r="H4224" s="6">
        <v>2</v>
      </c>
    </row>
    <row r="4225" spans="1:8" x14ac:dyDescent="0.2">
      <c r="A4225" s="10" t="s">
        <v>6645</v>
      </c>
      <c r="B4225" s="10" t="s">
        <v>6642</v>
      </c>
      <c r="C4225" s="10" t="s">
        <v>934</v>
      </c>
      <c r="D4225" s="4">
        <v>2415.2399999999998</v>
      </c>
      <c r="E4225" s="3">
        <v>3</v>
      </c>
      <c r="F4225" s="4">
        <v>7245.72</v>
      </c>
      <c r="G4225" s="5"/>
      <c r="H4225" s="6">
        <v>3</v>
      </c>
    </row>
    <row r="4226" spans="1:8" x14ac:dyDescent="0.2">
      <c r="A4226" s="10" t="s">
        <v>6646</v>
      </c>
      <c r="B4226" s="10" t="s">
        <v>6642</v>
      </c>
      <c r="C4226" s="10" t="s">
        <v>1385</v>
      </c>
      <c r="D4226" s="4">
        <v>2415.2399999999998</v>
      </c>
      <c r="E4226" s="3">
        <v>5</v>
      </c>
      <c r="F4226" s="7">
        <v>12076.2</v>
      </c>
      <c r="G4226" s="5"/>
      <c r="H4226" s="6">
        <v>5</v>
      </c>
    </row>
    <row r="4227" spans="1:8" x14ac:dyDescent="0.2">
      <c r="A4227" s="10" t="s">
        <v>6647</v>
      </c>
      <c r="B4227" s="10" t="s">
        <v>6642</v>
      </c>
      <c r="C4227" s="10" t="s">
        <v>1693</v>
      </c>
      <c r="D4227" s="4">
        <v>2415.2399999999998</v>
      </c>
      <c r="E4227" s="3">
        <v>3</v>
      </c>
      <c r="F4227" s="4">
        <v>7245.72</v>
      </c>
      <c r="G4227" s="5"/>
      <c r="H4227" s="6">
        <v>3</v>
      </c>
    </row>
    <row r="4228" spans="1:8" x14ac:dyDescent="0.2">
      <c r="A4228" s="10" t="s">
        <v>6648</v>
      </c>
      <c r="B4228" s="10" t="s">
        <v>6642</v>
      </c>
      <c r="C4228" s="10" t="s">
        <v>493</v>
      </c>
      <c r="D4228" s="4">
        <v>2415.2399999999998</v>
      </c>
      <c r="E4228" s="3">
        <v>2</v>
      </c>
      <c r="F4228" s="4">
        <v>4830.4799999999996</v>
      </c>
      <c r="G4228" s="5"/>
      <c r="H4228" s="6">
        <v>2</v>
      </c>
    </row>
    <row r="4229" spans="1:8" x14ac:dyDescent="0.2">
      <c r="A4229" s="10" t="s">
        <v>6649</v>
      </c>
      <c r="B4229" s="10" t="s">
        <v>6642</v>
      </c>
      <c r="C4229" s="10" t="s">
        <v>1745</v>
      </c>
      <c r="D4229" s="4">
        <v>2415.2399999999998</v>
      </c>
      <c r="E4229" s="3">
        <v>1</v>
      </c>
      <c r="F4229" s="4">
        <v>2415.2399999999998</v>
      </c>
      <c r="G4229" s="5"/>
      <c r="H4229" s="6">
        <v>1</v>
      </c>
    </row>
    <row r="4230" spans="1:8" x14ac:dyDescent="0.2">
      <c r="A4230" s="10" t="s">
        <v>6650</v>
      </c>
      <c r="B4230" s="10" t="s">
        <v>6642</v>
      </c>
      <c r="C4230" s="10" t="s">
        <v>2486</v>
      </c>
      <c r="D4230" s="4">
        <v>2415.2399999999998</v>
      </c>
      <c r="E4230" s="3">
        <v>1</v>
      </c>
      <c r="F4230" s="4">
        <v>2415.2399999999998</v>
      </c>
      <c r="G4230" s="5"/>
      <c r="H4230" s="6">
        <v>1</v>
      </c>
    </row>
    <row r="4231" spans="1:8" x14ac:dyDescent="0.2">
      <c r="A4231" s="10" t="s">
        <v>6651</v>
      </c>
      <c r="B4231" s="10" t="s">
        <v>6652</v>
      </c>
      <c r="C4231" s="10" t="s">
        <v>491</v>
      </c>
      <c r="D4231" s="4">
        <v>2569.4699999999998</v>
      </c>
      <c r="E4231" s="3">
        <v>3</v>
      </c>
      <c r="F4231" s="4">
        <v>7708.41</v>
      </c>
      <c r="G4231" s="5"/>
      <c r="H4231" s="6">
        <v>3</v>
      </c>
    </row>
    <row r="4232" spans="1:8" x14ac:dyDescent="0.2">
      <c r="A4232" s="10" t="s">
        <v>6653</v>
      </c>
      <c r="B4232" s="10" t="s">
        <v>6654</v>
      </c>
      <c r="C4232" s="10" t="s">
        <v>491</v>
      </c>
      <c r="D4232" s="4">
        <v>1809.25</v>
      </c>
      <c r="E4232" s="3">
        <v>4</v>
      </c>
      <c r="F4232" s="8">
        <v>7237</v>
      </c>
      <c r="G4232" s="5"/>
      <c r="H4232" s="6">
        <v>4</v>
      </c>
    </row>
    <row r="4233" spans="1:8" x14ac:dyDescent="0.2">
      <c r="A4233" s="10" t="s">
        <v>6655</v>
      </c>
      <c r="B4233" s="10" t="s">
        <v>6654</v>
      </c>
      <c r="C4233" s="10" t="s">
        <v>934</v>
      </c>
      <c r="D4233" s="4">
        <v>1809.25</v>
      </c>
      <c r="E4233" s="3">
        <v>4</v>
      </c>
      <c r="F4233" s="8">
        <v>7237</v>
      </c>
      <c r="G4233" s="5"/>
      <c r="H4233" s="6">
        <v>4</v>
      </c>
    </row>
    <row r="4234" spans="1:8" x14ac:dyDescent="0.2">
      <c r="A4234" s="10" t="s">
        <v>6656</v>
      </c>
      <c r="B4234" s="10" t="s">
        <v>6654</v>
      </c>
      <c r="C4234" s="10" t="s">
        <v>1385</v>
      </c>
      <c r="D4234" s="4">
        <v>1809.25</v>
      </c>
      <c r="E4234" s="3">
        <v>5</v>
      </c>
      <c r="F4234" s="4">
        <v>9046.25</v>
      </c>
      <c r="G4234" s="5"/>
      <c r="H4234" s="6">
        <v>5</v>
      </c>
    </row>
    <row r="4235" spans="1:8" x14ac:dyDescent="0.2">
      <c r="A4235" s="10" t="s">
        <v>6657</v>
      </c>
      <c r="B4235" s="10" t="s">
        <v>6658</v>
      </c>
      <c r="C4235" s="10" t="s">
        <v>1377</v>
      </c>
      <c r="D4235" s="4">
        <v>2415.2399999999998</v>
      </c>
      <c r="E4235" s="3">
        <v>1</v>
      </c>
      <c r="F4235" s="4">
        <v>2415.2399999999998</v>
      </c>
      <c r="G4235" s="5"/>
      <c r="H4235" s="6">
        <v>1</v>
      </c>
    </row>
    <row r="4236" spans="1:8" x14ac:dyDescent="0.2">
      <c r="A4236" s="10" t="s">
        <v>6659</v>
      </c>
      <c r="B4236" s="10" t="s">
        <v>6658</v>
      </c>
      <c r="C4236" s="10" t="s">
        <v>536</v>
      </c>
      <c r="D4236" s="4">
        <v>2415.2399999999998</v>
      </c>
      <c r="E4236" s="3">
        <v>2</v>
      </c>
      <c r="F4236" s="4">
        <v>4830.4799999999996</v>
      </c>
      <c r="G4236" s="5"/>
      <c r="H4236" s="6">
        <v>2</v>
      </c>
    </row>
    <row r="4237" spans="1:8" x14ac:dyDescent="0.2">
      <c r="A4237" s="10" t="s">
        <v>6660</v>
      </c>
      <c r="B4237" s="10" t="s">
        <v>6658</v>
      </c>
      <c r="C4237" s="10" t="s">
        <v>491</v>
      </c>
      <c r="D4237" s="4">
        <v>2415.2399999999998</v>
      </c>
      <c r="E4237" s="3">
        <v>5</v>
      </c>
      <c r="F4237" s="7">
        <v>12076.2</v>
      </c>
      <c r="G4237" s="5"/>
      <c r="H4237" s="6">
        <v>5</v>
      </c>
    </row>
    <row r="4238" spans="1:8" x14ac:dyDescent="0.2">
      <c r="A4238" s="10" t="s">
        <v>6661</v>
      </c>
      <c r="B4238" s="10" t="s">
        <v>6658</v>
      </c>
      <c r="C4238" s="10" t="s">
        <v>934</v>
      </c>
      <c r="D4238" s="4">
        <v>2415.2399999999998</v>
      </c>
      <c r="E4238" s="3">
        <v>3</v>
      </c>
      <c r="F4238" s="4">
        <v>7245.72</v>
      </c>
      <c r="G4238" s="5"/>
      <c r="H4238" s="6">
        <v>3</v>
      </c>
    </row>
    <row r="4239" spans="1:8" x14ac:dyDescent="0.2">
      <c r="A4239" s="10" t="s">
        <v>6662</v>
      </c>
      <c r="B4239" s="10" t="s">
        <v>6658</v>
      </c>
      <c r="C4239" s="10" t="s">
        <v>1385</v>
      </c>
      <c r="D4239" s="4">
        <v>2415.2399999999998</v>
      </c>
      <c r="E4239" s="3">
        <v>8</v>
      </c>
      <c r="F4239" s="4">
        <v>19321.919999999998</v>
      </c>
      <c r="G4239" s="5"/>
      <c r="H4239" s="6">
        <v>8</v>
      </c>
    </row>
    <row r="4240" spans="1:8" x14ac:dyDescent="0.2">
      <c r="A4240" s="10" t="s">
        <v>6663</v>
      </c>
      <c r="B4240" s="10" t="s">
        <v>6658</v>
      </c>
      <c r="C4240" s="10" t="s">
        <v>1693</v>
      </c>
      <c r="D4240" s="4">
        <v>2415.2399999999998</v>
      </c>
      <c r="E4240" s="3">
        <v>2</v>
      </c>
      <c r="F4240" s="4">
        <v>4830.4799999999996</v>
      </c>
      <c r="G4240" s="5"/>
      <c r="H4240" s="6">
        <v>2</v>
      </c>
    </row>
    <row r="4241" spans="1:8" x14ac:dyDescent="0.2">
      <c r="A4241" s="10" t="s">
        <v>6664</v>
      </c>
      <c r="B4241" s="10" t="s">
        <v>6658</v>
      </c>
      <c r="C4241" s="10" t="s">
        <v>493</v>
      </c>
      <c r="D4241" s="4">
        <v>2415.2399999999998</v>
      </c>
      <c r="E4241" s="3">
        <v>2</v>
      </c>
      <c r="F4241" s="4">
        <v>4830.4799999999996</v>
      </c>
      <c r="G4241" s="5"/>
      <c r="H4241" s="6">
        <v>2</v>
      </c>
    </row>
    <row r="4242" spans="1:8" x14ac:dyDescent="0.2">
      <c r="A4242" s="10" t="s">
        <v>6665</v>
      </c>
      <c r="B4242" s="10" t="s">
        <v>6658</v>
      </c>
      <c r="C4242" s="10" t="s">
        <v>1745</v>
      </c>
      <c r="D4242" s="4">
        <v>2415.2399999999998</v>
      </c>
      <c r="E4242" s="3">
        <v>1</v>
      </c>
      <c r="F4242" s="4">
        <v>2415.2399999999998</v>
      </c>
      <c r="G4242" s="5"/>
      <c r="H4242" s="6">
        <v>1</v>
      </c>
    </row>
    <row r="4243" spans="1:8" x14ac:dyDescent="0.2">
      <c r="A4243" s="10" t="s">
        <v>6666</v>
      </c>
      <c r="B4243" s="10" t="s">
        <v>6658</v>
      </c>
      <c r="C4243" s="10" t="s">
        <v>2486</v>
      </c>
      <c r="D4243" s="4">
        <v>2415.2399999999998</v>
      </c>
      <c r="E4243" s="3">
        <v>2</v>
      </c>
      <c r="F4243" s="4">
        <v>4830.4799999999996</v>
      </c>
      <c r="G4243" s="5"/>
      <c r="H4243" s="6">
        <v>2</v>
      </c>
    </row>
    <row r="4244" spans="1:8" x14ac:dyDescent="0.2">
      <c r="A4244" s="10" t="s">
        <v>6667</v>
      </c>
      <c r="B4244" s="10" t="s">
        <v>6668</v>
      </c>
      <c r="C4244" s="10" t="s">
        <v>1377</v>
      </c>
      <c r="D4244" s="4">
        <v>2415.2399999999998</v>
      </c>
      <c r="E4244" s="3">
        <v>1</v>
      </c>
      <c r="F4244" s="4">
        <v>2415.2399999999998</v>
      </c>
      <c r="G4244" s="5"/>
      <c r="H4244" s="6">
        <v>1</v>
      </c>
    </row>
    <row r="4245" spans="1:8" x14ac:dyDescent="0.2">
      <c r="A4245" s="10" t="s">
        <v>6669</v>
      </c>
      <c r="B4245" s="10" t="s">
        <v>6668</v>
      </c>
      <c r="C4245" s="10" t="s">
        <v>536</v>
      </c>
      <c r="D4245" s="4">
        <v>2415.2399999999998</v>
      </c>
      <c r="E4245" s="3">
        <v>2</v>
      </c>
      <c r="F4245" s="4">
        <v>4830.4799999999996</v>
      </c>
      <c r="G4245" s="5"/>
      <c r="H4245" s="6">
        <v>2</v>
      </c>
    </row>
    <row r="4246" spans="1:8" x14ac:dyDescent="0.2">
      <c r="A4246" s="10" t="s">
        <v>6670</v>
      </c>
      <c r="B4246" s="10" t="s">
        <v>6668</v>
      </c>
      <c r="C4246" s="10" t="s">
        <v>491</v>
      </c>
      <c r="D4246" s="4">
        <v>2415.2399999999998</v>
      </c>
      <c r="E4246" s="3">
        <v>2</v>
      </c>
      <c r="F4246" s="4">
        <v>4830.4799999999996</v>
      </c>
      <c r="G4246" s="5"/>
      <c r="H4246" s="6">
        <v>2</v>
      </c>
    </row>
    <row r="4247" spans="1:8" x14ac:dyDescent="0.2">
      <c r="A4247" s="10" t="s">
        <v>6671</v>
      </c>
      <c r="B4247" s="10" t="s">
        <v>6668</v>
      </c>
      <c r="C4247" s="10" t="s">
        <v>1385</v>
      </c>
      <c r="D4247" s="4">
        <v>2415.2399999999998</v>
      </c>
      <c r="E4247" s="3">
        <v>5</v>
      </c>
      <c r="F4247" s="7">
        <v>12076.2</v>
      </c>
      <c r="G4247" s="5"/>
      <c r="H4247" s="6">
        <v>5</v>
      </c>
    </row>
    <row r="4248" spans="1:8" x14ac:dyDescent="0.2">
      <c r="A4248" s="10" t="s">
        <v>6672</v>
      </c>
      <c r="B4248" s="10" t="s">
        <v>6668</v>
      </c>
      <c r="C4248" s="10" t="s">
        <v>1693</v>
      </c>
      <c r="D4248" s="4">
        <v>2415.2399999999998</v>
      </c>
      <c r="E4248" s="3">
        <v>2</v>
      </c>
      <c r="F4248" s="4">
        <v>4830.4799999999996</v>
      </c>
      <c r="G4248" s="5"/>
      <c r="H4248" s="6">
        <v>2</v>
      </c>
    </row>
    <row r="4249" spans="1:8" x14ac:dyDescent="0.2">
      <c r="A4249" s="10" t="s">
        <v>6673</v>
      </c>
      <c r="B4249" s="10" t="s">
        <v>6668</v>
      </c>
      <c r="C4249" s="10" t="s">
        <v>493</v>
      </c>
      <c r="D4249" s="4">
        <v>2415.2399999999998</v>
      </c>
      <c r="E4249" s="3">
        <v>2</v>
      </c>
      <c r="F4249" s="4">
        <v>4830.4799999999996</v>
      </c>
      <c r="G4249" s="5"/>
      <c r="H4249" s="6">
        <v>2</v>
      </c>
    </row>
    <row r="4250" spans="1:8" x14ac:dyDescent="0.2">
      <c r="A4250" s="10" t="s">
        <v>6674</v>
      </c>
      <c r="B4250" s="10" t="s">
        <v>6668</v>
      </c>
      <c r="C4250" s="10" t="s">
        <v>1745</v>
      </c>
      <c r="D4250" s="4">
        <v>2415.2399999999998</v>
      </c>
      <c r="E4250" s="3">
        <v>1</v>
      </c>
      <c r="F4250" s="4">
        <v>2415.2399999999998</v>
      </c>
      <c r="G4250" s="5"/>
      <c r="H4250" s="6">
        <v>1</v>
      </c>
    </row>
    <row r="4251" spans="1:8" x14ac:dyDescent="0.2">
      <c r="A4251" s="10" t="s">
        <v>6675</v>
      </c>
      <c r="B4251" s="10" t="s">
        <v>6676</v>
      </c>
      <c r="C4251" s="10" t="s">
        <v>536</v>
      </c>
      <c r="D4251" s="4">
        <v>2476.52</v>
      </c>
      <c r="E4251" s="3">
        <v>2</v>
      </c>
      <c r="F4251" s="4">
        <v>4953.04</v>
      </c>
      <c r="G4251" s="5"/>
      <c r="H4251" s="6">
        <v>2</v>
      </c>
    </row>
    <row r="4252" spans="1:8" x14ac:dyDescent="0.2">
      <c r="A4252" s="10" t="s">
        <v>6677</v>
      </c>
      <c r="B4252" s="10" t="s">
        <v>6676</v>
      </c>
      <c r="C4252" s="10" t="s">
        <v>491</v>
      </c>
      <c r="D4252" s="4">
        <v>2476.5100000000002</v>
      </c>
      <c r="E4252" s="3">
        <v>11</v>
      </c>
      <c r="F4252" s="4">
        <v>27241.61</v>
      </c>
      <c r="G4252" s="5"/>
      <c r="H4252" s="6">
        <v>11</v>
      </c>
    </row>
    <row r="4253" spans="1:8" x14ac:dyDescent="0.2">
      <c r="A4253" s="10" t="s">
        <v>6678</v>
      </c>
      <c r="B4253" s="10" t="s">
        <v>6676</v>
      </c>
      <c r="C4253" s="10" t="s">
        <v>934</v>
      </c>
      <c r="D4253" s="4">
        <v>2476.5100000000002</v>
      </c>
      <c r="E4253" s="3">
        <v>4</v>
      </c>
      <c r="F4253" s="4">
        <v>9906.0400000000009</v>
      </c>
      <c r="G4253" s="5"/>
      <c r="H4253" s="6">
        <v>4</v>
      </c>
    </row>
    <row r="4254" spans="1:8" x14ac:dyDescent="0.2">
      <c r="A4254" s="10" t="s">
        <v>6679</v>
      </c>
      <c r="B4254" s="10" t="s">
        <v>6676</v>
      </c>
      <c r="C4254" s="10" t="s">
        <v>1385</v>
      </c>
      <c r="D4254" s="4">
        <v>2476.5100000000002</v>
      </c>
      <c r="E4254" s="3">
        <v>15</v>
      </c>
      <c r="F4254" s="4">
        <v>37147.65</v>
      </c>
      <c r="G4254" s="5"/>
      <c r="H4254" s="6">
        <v>15</v>
      </c>
    </row>
    <row r="4255" spans="1:8" x14ac:dyDescent="0.2">
      <c r="A4255" s="10" t="s">
        <v>6680</v>
      </c>
      <c r="B4255" s="10" t="s">
        <v>6676</v>
      </c>
      <c r="C4255" s="10" t="s">
        <v>1693</v>
      </c>
      <c r="D4255" s="4">
        <v>2476.5100000000002</v>
      </c>
      <c r="E4255" s="3">
        <v>4</v>
      </c>
      <c r="F4255" s="4">
        <v>9906.0400000000009</v>
      </c>
      <c r="G4255" s="5"/>
      <c r="H4255" s="6">
        <v>4</v>
      </c>
    </row>
    <row r="4256" spans="1:8" x14ac:dyDescent="0.2">
      <c r="A4256" s="10" t="s">
        <v>6681</v>
      </c>
      <c r="B4256" s="10" t="s">
        <v>6676</v>
      </c>
      <c r="C4256" s="10" t="s">
        <v>493</v>
      </c>
      <c r="D4256" s="4">
        <v>2476.5100000000002</v>
      </c>
      <c r="E4256" s="3">
        <v>10</v>
      </c>
      <c r="F4256" s="7">
        <v>24765.1</v>
      </c>
      <c r="G4256" s="5"/>
      <c r="H4256" s="6">
        <v>10</v>
      </c>
    </row>
    <row r="4257" spans="1:8" x14ac:dyDescent="0.2">
      <c r="A4257" s="10" t="s">
        <v>6682</v>
      </c>
      <c r="B4257" s="10" t="s">
        <v>6676</v>
      </c>
      <c r="C4257" s="10" t="s">
        <v>1745</v>
      </c>
      <c r="D4257" s="4">
        <v>2476.5100000000002</v>
      </c>
      <c r="E4257" s="3">
        <v>3</v>
      </c>
      <c r="F4257" s="4">
        <v>7429.53</v>
      </c>
      <c r="G4257" s="5"/>
      <c r="H4257" s="6">
        <v>3</v>
      </c>
    </row>
    <row r="4258" spans="1:8" x14ac:dyDescent="0.2">
      <c r="A4258" s="10" t="s">
        <v>6683</v>
      </c>
      <c r="B4258" s="10" t="s">
        <v>6676</v>
      </c>
      <c r="C4258" s="10" t="s">
        <v>2486</v>
      </c>
      <c r="D4258" s="4">
        <v>2476.5100000000002</v>
      </c>
      <c r="E4258" s="3">
        <v>2</v>
      </c>
      <c r="F4258" s="4">
        <v>4953.0200000000004</v>
      </c>
      <c r="G4258" s="5"/>
      <c r="H4258" s="6">
        <v>2</v>
      </c>
    </row>
    <row r="4259" spans="1:8" x14ac:dyDescent="0.2">
      <c r="A4259" s="10" t="s">
        <v>6684</v>
      </c>
      <c r="B4259" s="10" t="s">
        <v>6685</v>
      </c>
      <c r="C4259" s="10" t="s">
        <v>491</v>
      </c>
      <c r="D4259" s="4">
        <v>2760.81</v>
      </c>
      <c r="E4259" s="3">
        <v>2</v>
      </c>
      <c r="F4259" s="4">
        <v>5521.62</v>
      </c>
      <c r="G4259" s="5"/>
      <c r="H4259" s="6">
        <v>2</v>
      </c>
    </row>
    <row r="4260" spans="1:8" x14ac:dyDescent="0.2">
      <c r="A4260" s="10" t="s">
        <v>6686</v>
      </c>
      <c r="B4260" s="10" t="s">
        <v>6685</v>
      </c>
      <c r="C4260" s="10" t="s">
        <v>1385</v>
      </c>
      <c r="D4260" s="4">
        <v>2760.81</v>
      </c>
      <c r="E4260" s="3">
        <v>5</v>
      </c>
      <c r="F4260" s="4">
        <v>13804.05</v>
      </c>
      <c r="G4260" s="5"/>
      <c r="H4260" s="6">
        <v>5</v>
      </c>
    </row>
    <row r="4261" spans="1:8" x14ac:dyDescent="0.2">
      <c r="A4261" s="10" t="s">
        <v>6687</v>
      </c>
      <c r="B4261" s="10" t="s">
        <v>6685</v>
      </c>
      <c r="C4261" s="10" t="s">
        <v>493</v>
      </c>
      <c r="D4261" s="4">
        <v>2760.81</v>
      </c>
      <c r="E4261" s="3">
        <v>3</v>
      </c>
      <c r="F4261" s="4">
        <v>8282.43</v>
      </c>
      <c r="G4261" s="5"/>
      <c r="H4261" s="6">
        <v>3</v>
      </c>
    </row>
    <row r="4262" spans="1:8" x14ac:dyDescent="0.2">
      <c r="A4262" s="10" t="s">
        <v>6688</v>
      </c>
      <c r="B4262" s="10" t="s">
        <v>6685</v>
      </c>
      <c r="C4262" s="10" t="s">
        <v>2486</v>
      </c>
      <c r="D4262" s="4">
        <v>2760.82</v>
      </c>
      <c r="E4262" s="3">
        <v>2</v>
      </c>
      <c r="F4262" s="4">
        <v>5521.64</v>
      </c>
      <c r="G4262" s="5"/>
      <c r="H4262" s="6">
        <v>2</v>
      </c>
    </row>
    <row r="4263" spans="1:8" x14ac:dyDescent="0.2">
      <c r="A4263" s="10" t="s">
        <v>6689</v>
      </c>
      <c r="B4263" s="10" t="s">
        <v>6690</v>
      </c>
      <c r="C4263" s="10" t="s">
        <v>1385</v>
      </c>
      <c r="D4263" s="4">
        <v>1643.08</v>
      </c>
      <c r="E4263" s="3">
        <v>1</v>
      </c>
      <c r="F4263" s="4">
        <v>1643.08</v>
      </c>
      <c r="G4263" s="5"/>
      <c r="H4263" s="6">
        <v>1</v>
      </c>
    </row>
    <row r="4264" spans="1:8" x14ac:dyDescent="0.2">
      <c r="A4264" s="10" t="s">
        <v>6691</v>
      </c>
      <c r="B4264" s="10" t="s">
        <v>6690</v>
      </c>
      <c r="C4264" s="10" t="s">
        <v>1745</v>
      </c>
      <c r="D4264" s="4">
        <v>1643.08</v>
      </c>
      <c r="E4264" s="3">
        <v>2</v>
      </c>
      <c r="F4264" s="4">
        <v>3286.16</v>
      </c>
      <c r="G4264" s="5"/>
      <c r="H4264" s="6">
        <v>2</v>
      </c>
    </row>
    <row r="4265" spans="1:8" x14ac:dyDescent="0.2">
      <c r="A4265" s="10" t="s">
        <v>6692</v>
      </c>
      <c r="B4265" s="10" t="s">
        <v>6693</v>
      </c>
      <c r="C4265" s="10" t="s">
        <v>536</v>
      </c>
      <c r="D4265" s="4">
        <v>1643.08</v>
      </c>
      <c r="E4265" s="3">
        <v>1</v>
      </c>
      <c r="F4265" s="4">
        <v>1643.08</v>
      </c>
      <c r="G4265" s="5"/>
      <c r="H4265" s="6">
        <v>1</v>
      </c>
    </row>
    <row r="4266" spans="1:8" x14ac:dyDescent="0.2">
      <c r="A4266" s="10" t="s">
        <v>6694</v>
      </c>
      <c r="B4266" s="10" t="s">
        <v>6693</v>
      </c>
      <c r="C4266" s="10" t="s">
        <v>1385</v>
      </c>
      <c r="D4266" s="4">
        <v>1892.47</v>
      </c>
      <c r="E4266" s="3">
        <v>1</v>
      </c>
      <c r="F4266" s="4">
        <v>1892.47</v>
      </c>
      <c r="G4266" s="5"/>
      <c r="H4266" s="6">
        <v>1</v>
      </c>
    </row>
    <row r="4267" spans="1:8" x14ac:dyDescent="0.2">
      <c r="A4267" s="10" t="s">
        <v>6695</v>
      </c>
      <c r="B4267" s="10" t="s">
        <v>6696</v>
      </c>
      <c r="C4267" s="10" t="s">
        <v>934</v>
      </c>
      <c r="D4267" s="4">
        <v>4411.32</v>
      </c>
      <c r="E4267" s="3">
        <v>5</v>
      </c>
      <c r="F4267" s="7">
        <v>22056.6</v>
      </c>
      <c r="G4267" s="5"/>
      <c r="H4267" s="6">
        <v>5</v>
      </c>
    </row>
    <row r="4268" spans="1:8" x14ac:dyDescent="0.2">
      <c r="A4268" s="10" t="s">
        <v>6697</v>
      </c>
      <c r="B4268" s="10" t="s">
        <v>6696</v>
      </c>
      <c r="C4268" s="10" t="s">
        <v>2486</v>
      </c>
      <c r="D4268" s="4">
        <v>4411.32</v>
      </c>
      <c r="E4268" s="3">
        <v>1</v>
      </c>
      <c r="F4268" s="4">
        <v>4411.32</v>
      </c>
      <c r="G4268" s="5"/>
      <c r="H4268" s="6">
        <v>1</v>
      </c>
    </row>
    <row r="4269" spans="1:8" x14ac:dyDescent="0.2">
      <c r="A4269" s="10" t="s">
        <v>6698</v>
      </c>
      <c r="B4269" s="10" t="s">
        <v>6699</v>
      </c>
      <c r="C4269" s="10" t="s">
        <v>491</v>
      </c>
      <c r="D4269" s="4">
        <v>4411.32</v>
      </c>
      <c r="E4269" s="3">
        <v>1</v>
      </c>
      <c r="F4269" s="4">
        <v>4411.32</v>
      </c>
      <c r="G4269" s="5"/>
      <c r="H4269" s="6">
        <v>1</v>
      </c>
    </row>
    <row r="4270" spans="1:8" x14ac:dyDescent="0.2">
      <c r="A4270" s="10" t="s">
        <v>6700</v>
      </c>
      <c r="B4270" s="10" t="s">
        <v>6699</v>
      </c>
      <c r="C4270" s="10" t="s">
        <v>1385</v>
      </c>
      <c r="D4270" s="4">
        <v>4411.32</v>
      </c>
      <c r="E4270" s="3">
        <v>5</v>
      </c>
      <c r="F4270" s="7">
        <v>22056.6</v>
      </c>
      <c r="G4270" s="5"/>
      <c r="H4270" s="6">
        <v>5</v>
      </c>
    </row>
    <row r="4271" spans="1:8" x14ac:dyDescent="0.2">
      <c r="A4271" s="10" t="s">
        <v>6701</v>
      </c>
      <c r="B4271" s="10" t="s">
        <v>6702</v>
      </c>
      <c r="C4271" s="10" t="s">
        <v>1377</v>
      </c>
      <c r="D4271" s="4">
        <v>2869</v>
      </c>
      <c r="E4271" s="3">
        <v>2</v>
      </c>
      <c r="F4271" s="8">
        <v>5738</v>
      </c>
      <c r="G4271" s="5"/>
      <c r="H4271" s="6">
        <v>2</v>
      </c>
    </row>
    <row r="4272" spans="1:8" x14ac:dyDescent="0.2">
      <c r="A4272" s="10" t="s">
        <v>6703</v>
      </c>
      <c r="B4272" s="10" t="s">
        <v>6702</v>
      </c>
      <c r="C4272" s="10" t="s">
        <v>491</v>
      </c>
      <c r="D4272" s="4">
        <v>2881.16</v>
      </c>
      <c r="E4272" s="3">
        <v>4</v>
      </c>
      <c r="F4272" s="4">
        <v>11524.64</v>
      </c>
      <c r="G4272" s="5"/>
      <c r="H4272" s="6">
        <v>4</v>
      </c>
    </row>
    <row r="4273" spans="1:8" x14ac:dyDescent="0.2">
      <c r="A4273" s="10" t="s">
        <v>6704</v>
      </c>
      <c r="B4273" s="10" t="s">
        <v>6702</v>
      </c>
      <c r="C4273" s="10" t="s">
        <v>1385</v>
      </c>
      <c r="D4273" s="4">
        <v>2881.16</v>
      </c>
      <c r="E4273" s="3">
        <v>11</v>
      </c>
      <c r="F4273" s="4">
        <v>31692.76</v>
      </c>
      <c r="G4273" s="5"/>
      <c r="H4273" s="6">
        <v>11</v>
      </c>
    </row>
    <row r="4274" spans="1:8" x14ac:dyDescent="0.2">
      <c r="A4274" s="10" t="s">
        <v>6705</v>
      </c>
      <c r="B4274" s="10" t="s">
        <v>6702</v>
      </c>
      <c r="C4274" s="10" t="s">
        <v>493</v>
      </c>
      <c r="D4274" s="4">
        <v>2881.16</v>
      </c>
      <c r="E4274" s="3">
        <v>6</v>
      </c>
      <c r="F4274" s="4">
        <v>17286.96</v>
      </c>
      <c r="G4274" s="5"/>
      <c r="H4274" s="6">
        <v>6</v>
      </c>
    </row>
    <row r="4275" spans="1:8" x14ac:dyDescent="0.2">
      <c r="A4275" s="10" t="s">
        <v>6706</v>
      </c>
      <c r="B4275" s="10" t="s">
        <v>6702</v>
      </c>
      <c r="C4275" s="10" t="s">
        <v>1745</v>
      </c>
      <c r="D4275" s="4">
        <v>2869</v>
      </c>
      <c r="E4275" s="3">
        <v>1</v>
      </c>
      <c r="F4275" s="8">
        <v>2869</v>
      </c>
      <c r="G4275" s="5"/>
      <c r="H4275" s="6">
        <v>1</v>
      </c>
    </row>
    <row r="4276" spans="1:8" x14ac:dyDescent="0.2">
      <c r="A4276" s="10" t="s">
        <v>6707</v>
      </c>
      <c r="B4276" s="10" t="s">
        <v>6702</v>
      </c>
      <c r="C4276" s="10" t="s">
        <v>2486</v>
      </c>
      <c r="D4276" s="4">
        <v>2869</v>
      </c>
      <c r="E4276" s="3">
        <v>3</v>
      </c>
      <c r="F4276" s="8">
        <v>8607</v>
      </c>
      <c r="G4276" s="5"/>
      <c r="H4276" s="6">
        <v>3</v>
      </c>
    </row>
    <row r="4277" spans="1:8" x14ac:dyDescent="0.2">
      <c r="A4277" s="10" t="s">
        <v>6708</v>
      </c>
      <c r="B4277" s="10" t="s">
        <v>6709</v>
      </c>
      <c r="C4277" s="10" t="s">
        <v>1377</v>
      </c>
      <c r="D4277" s="4">
        <v>2315.09</v>
      </c>
      <c r="E4277" s="3">
        <v>2</v>
      </c>
      <c r="F4277" s="4">
        <v>4630.18</v>
      </c>
      <c r="G4277" s="5"/>
      <c r="H4277" s="6">
        <v>2</v>
      </c>
    </row>
    <row r="4278" spans="1:8" x14ac:dyDescent="0.2">
      <c r="A4278" s="10" t="s">
        <v>6710</v>
      </c>
      <c r="B4278" s="10" t="s">
        <v>6709</v>
      </c>
      <c r="C4278" s="10" t="s">
        <v>491</v>
      </c>
      <c r="D4278" s="4">
        <v>2872.65</v>
      </c>
      <c r="E4278" s="3">
        <v>1</v>
      </c>
      <c r="F4278" s="4">
        <v>2872.65</v>
      </c>
      <c r="G4278" s="5"/>
      <c r="H4278" s="6">
        <v>1</v>
      </c>
    </row>
    <row r="4279" spans="1:8" x14ac:dyDescent="0.2">
      <c r="A4279" s="10" t="s">
        <v>6711</v>
      </c>
      <c r="B4279" s="10" t="s">
        <v>6709</v>
      </c>
      <c r="C4279" s="10" t="s">
        <v>1385</v>
      </c>
      <c r="D4279" s="4">
        <v>2872.65</v>
      </c>
      <c r="E4279" s="3">
        <v>2</v>
      </c>
      <c r="F4279" s="7">
        <v>5745.3</v>
      </c>
      <c r="G4279" s="5"/>
      <c r="H4279" s="6">
        <v>2</v>
      </c>
    </row>
    <row r="4280" spans="1:8" x14ac:dyDescent="0.2">
      <c r="A4280" s="10" t="s">
        <v>6712</v>
      </c>
      <c r="B4280" s="10" t="s">
        <v>6713</v>
      </c>
      <c r="C4280" s="10" t="s">
        <v>536</v>
      </c>
      <c r="D4280" s="4">
        <v>2476.5100000000002</v>
      </c>
      <c r="E4280" s="3">
        <v>1</v>
      </c>
      <c r="F4280" s="4">
        <v>2476.5100000000002</v>
      </c>
      <c r="G4280" s="5"/>
      <c r="H4280" s="6">
        <v>1</v>
      </c>
    </row>
    <row r="4281" spans="1:8" x14ac:dyDescent="0.2">
      <c r="A4281" s="10" t="s">
        <v>6714</v>
      </c>
      <c r="B4281" s="10" t="s">
        <v>6713</v>
      </c>
      <c r="C4281" s="10" t="s">
        <v>491</v>
      </c>
      <c r="D4281" s="4">
        <v>2881.16</v>
      </c>
      <c r="E4281" s="3">
        <v>14</v>
      </c>
      <c r="F4281" s="4">
        <v>40336.239999999998</v>
      </c>
      <c r="G4281" s="5"/>
      <c r="H4281" s="6">
        <v>14</v>
      </c>
    </row>
    <row r="4282" spans="1:8" x14ac:dyDescent="0.2">
      <c r="A4282" s="10" t="s">
        <v>6715</v>
      </c>
      <c r="B4282" s="10" t="s">
        <v>6713</v>
      </c>
      <c r="C4282" s="10" t="s">
        <v>1385</v>
      </c>
      <c r="D4282" s="4">
        <v>2881.16</v>
      </c>
      <c r="E4282" s="3">
        <v>9</v>
      </c>
      <c r="F4282" s="4">
        <v>25930.44</v>
      </c>
      <c r="G4282" s="5"/>
      <c r="H4282" s="6">
        <v>9</v>
      </c>
    </row>
    <row r="4283" spans="1:8" x14ac:dyDescent="0.2">
      <c r="A4283" s="10" t="s">
        <v>6716</v>
      </c>
      <c r="B4283" s="10" t="s">
        <v>6713</v>
      </c>
      <c r="C4283" s="10" t="s">
        <v>493</v>
      </c>
      <c r="D4283" s="4">
        <v>2881.16</v>
      </c>
      <c r="E4283" s="3">
        <v>10</v>
      </c>
      <c r="F4283" s="7">
        <v>28811.599999999999</v>
      </c>
      <c r="G4283" s="5"/>
      <c r="H4283" s="6">
        <v>10</v>
      </c>
    </row>
    <row r="4284" spans="1:8" x14ac:dyDescent="0.2">
      <c r="A4284" s="10" t="s">
        <v>6717</v>
      </c>
      <c r="B4284" s="10" t="s">
        <v>6713</v>
      </c>
      <c r="C4284" s="10" t="s">
        <v>1745</v>
      </c>
      <c r="D4284" s="4">
        <v>2869</v>
      </c>
      <c r="E4284" s="3">
        <v>2</v>
      </c>
      <c r="F4284" s="8">
        <v>5738</v>
      </c>
      <c r="G4284" s="5"/>
      <c r="H4284" s="6">
        <v>2</v>
      </c>
    </row>
    <row r="4285" spans="1:8" x14ac:dyDescent="0.2">
      <c r="A4285" s="10" t="s">
        <v>6718</v>
      </c>
      <c r="B4285" s="10" t="s">
        <v>6713</v>
      </c>
      <c r="C4285" s="10" t="s">
        <v>2486</v>
      </c>
      <c r="D4285" s="4">
        <v>2869</v>
      </c>
      <c r="E4285" s="3">
        <v>3</v>
      </c>
      <c r="F4285" s="8">
        <v>8607</v>
      </c>
      <c r="G4285" s="5"/>
      <c r="H4285" s="6">
        <v>3</v>
      </c>
    </row>
    <row r="4286" spans="1:8" x14ac:dyDescent="0.2">
      <c r="A4286" s="10" t="s">
        <v>6719</v>
      </c>
      <c r="B4286" s="10" t="s">
        <v>6720</v>
      </c>
      <c r="C4286" s="10" t="s">
        <v>491</v>
      </c>
      <c r="D4286" s="4">
        <v>2881.16</v>
      </c>
      <c r="E4286" s="3">
        <v>4</v>
      </c>
      <c r="F4286" s="4">
        <v>11524.64</v>
      </c>
      <c r="G4286" s="5"/>
      <c r="H4286" s="6">
        <v>4</v>
      </c>
    </row>
    <row r="4287" spans="1:8" x14ac:dyDescent="0.2">
      <c r="A4287" s="10" t="s">
        <v>6721</v>
      </c>
      <c r="B4287" s="10" t="s">
        <v>6720</v>
      </c>
      <c r="C4287" s="10" t="s">
        <v>1385</v>
      </c>
      <c r="D4287" s="4">
        <v>2881.16</v>
      </c>
      <c r="E4287" s="3">
        <v>5</v>
      </c>
      <c r="F4287" s="7">
        <v>14405.8</v>
      </c>
      <c r="G4287" s="5"/>
      <c r="H4287" s="6">
        <v>5</v>
      </c>
    </row>
    <row r="4288" spans="1:8" x14ac:dyDescent="0.2">
      <c r="A4288" s="10" t="s">
        <v>6722</v>
      </c>
      <c r="B4288" s="10" t="s">
        <v>6720</v>
      </c>
      <c r="C4288" s="10" t="s">
        <v>493</v>
      </c>
      <c r="D4288" s="4">
        <v>2881.16</v>
      </c>
      <c r="E4288" s="3">
        <v>11</v>
      </c>
      <c r="F4288" s="4">
        <v>31692.76</v>
      </c>
      <c r="G4288" s="5"/>
      <c r="H4288" s="6">
        <v>11</v>
      </c>
    </row>
    <row r="4289" spans="1:8" x14ac:dyDescent="0.2">
      <c r="A4289" s="10" t="s">
        <v>6723</v>
      </c>
      <c r="B4289" s="10" t="s">
        <v>6720</v>
      </c>
      <c r="C4289" s="10" t="s">
        <v>1745</v>
      </c>
      <c r="D4289" s="4">
        <v>2872.65</v>
      </c>
      <c r="E4289" s="3">
        <v>1</v>
      </c>
      <c r="F4289" s="4">
        <v>2872.65</v>
      </c>
      <c r="G4289" s="5"/>
      <c r="H4289" s="6">
        <v>1</v>
      </c>
    </row>
    <row r="4290" spans="1:8" x14ac:dyDescent="0.2">
      <c r="A4290" s="10" t="s">
        <v>6724</v>
      </c>
      <c r="B4290" s="10" t="s">
        <v>6720</v>
      </c>
      <c r="C4290" s="10" t="s">
        <v>6725</v>
      </c>
      <c r="D4290" s="4">
        <v>3095.91</v>
      </c>
      <c r="E4290" s="3">
        <v>1</v>
      </c>
      <c r="F4290" s="4">
        <v>3095.91</v>
      </c>
      <c r="G4290" s="5"/>
      <c r="H4290" s="6">
        <v>1</v>
      </c>
    </row>
    <row r="4291" spans="1:8" x14ac:dyDescent="0.2">
      <c r="A4291" s="10" t="s">
        <v>6726</v>
      </c>
      <c r="B4291" s="10" t="s">
        <v>6727</v>
      </c>
      <c r="C4291" s="10" t="s">
        <v>536</v>
      </c>
      <c r="D4291" s="4">
        <v>2869</v>
      </c>
      <c r="E4291" s="3">
        <v>1</v>
      </c>
      <c r="F4291" s="8">
        <v>2869</v>
      </c>
      <c r="G4291" s="5"/>
      <c r="H4291" s="6">
        <v>1</v>
      </c>
    </row>
    <row r="4292" spans="1:8" x14ac:dyDescent="0.2">
      <c r="A4292" s="10" t="s">
        <v>6728</v>
      </c>
      <c r="B4292" s="10" t="s">
        <v>6727</v>
      </c>
      <c r="C4292" s="10" t="s">
        <v>491</v>
      </c>
      <c r="D4292" s="4">
        <v>2869</v>
      </c>
      <c r="E4292" s="3">
        <v>5</v>
      </c>
      <c r="F4292" s="8">
        <v>14345</v>
      </c>
      <c r="G4292" s="5"/>
      <c r="H4292" s="6">
        <v>5</v>
      </c>
    </row>
    <row r="4293" spans="1:8" x14ac:dyDescent="0.2">
      <c r="A4293" s="10" t="s">
        <v>6729</v>
      </c>
      <c r="B4293" s="10" t="s">
        <v>6727</v>
      </c>
      <c r="C4293" s="10" t="s">
        <v>1385</v>
      </c>
      <c r="D4293" s="4">
        <v>2869</v>
      </c>
      <c r="E4293" s="3">
        <v>3</v>
      </c>
      <c r="F4293" s="8">
        <v>8607</v>
      </c>
      <c r="G4293" s="5"/>
      <c r="H4293" s="6">
        <v>3</v>
      </c>
    </row>
    <row r="4294" spans="1:8" x14ac:dyDescent="0.2">
      <c r="A4294" s="10" t="s">
        <v>6730</v>
      </c>
      <c r="B4294" s="10" t="s">
        <v>6727</v>
      </c>
      <c r="C4294" s="10" t="s">
        <v>493</v>
      </c>
      <c r="D4294" s="4">
        <v>2872.65</v>
      </c>
      <c r="E4294" s="3">
        <v>5</v>
      </c>
      <c r="F4294" s="4">
        <v>14363.25</v>
      </c>
      <c r="G4294" s="5"/>
      <c r="H4294" s="6">
        <v>5</v>
      </c>
    </row>
    <row r="4295" spans="1:8" x14ac:dyDescent="0.2">
      <c r="A4295" s="10" t="s">
        <v>6731</v>
      </c>
      <c r="B4295" s="10" t="s">
        <v>6727</v>
      </c>
      <c r="C4295" s="10" t="s">
        <v>2486</v>
      </c>
      <c r="D4295" s="4">
        <v>2760.81</v>
      </c>
      <c r="E4295" s="3">
        <v>1</v>
      </c>
      <c r="F4295" s="4">
        <v>2760.81</v>
      </c>
      <c r="G4295" s="5"/>
      <c r="H4295" s="6">
        <v>1</v>
      </c>
    </row>
    <row r="4296" spans="1:8" x14ac:dyDescent="0.2">
      <c r="A4296" s="10" t="s">
        <v>6732</v>
      </c>
      <c r="B4296" s="10" t="s">
        <v>6733</v>
      </c>
      <c r="C4296" s="10" t="s">
        <v>1377</v>
      </c>
      <c r="D4296" s="4">
        <v>2315.09</v>
      </c>
      <c r="E4296" s="3">
        <v>1</v>
      </c>
      <c r="F4296" s="4">
        <v>2315.09</v>
      </c>
      <c r="G4296" s="5"/>
      <c r="H4296" s="6">
        <v>1</v>
      </c>
    </row>
    <row r="4297" spans="1:8" x14ac:dyDescent="0.2">
      <c r="A4297" s="10" t="s">
        <v>6734</v>
      </c>
      <c r="B4297" s="10" t="s">
        <v>6733</v>
      </c>
      <c r="C4297" s="10" t="s">
        <v>491</v>
      </c>
      <c r="D4297" s="4">
        <v>2315.1</v>
      </c>
      <c r="E4297" s="3">
        <v>1</v>
      </c>
      <c r="F4297" s="7">
        <v>2315.1</v>
      </c>
      <c r="G4297" s="5"/>
      <c r="H4297" s="6">
        <v>1</v>
      </c>
    </row>
    <row r="4298" spans="1:8" x14ac:dyDescent="0.2">
      <c r="A4298" s="10" t="s">
        <v>6735</v>
      </c>
      <c r="B4298" s="10" t="s">
        <v>6736</v>
      </c>
      <c r="C4298" s="10" t="s">
        <v>536</v>
      </c>
      <c r="D4298" s="4">
        <v>2869</v>
      </c>
      <c r="E4298" s="3">
        <v>2</v>
      </c>
      <c r="F4298" s="8">
        <v>5738</v>
      </c>
      <c r="G4298" s="5"/>
      <c r="H4298" s="6">
        <v>2</v>
      </c>
    </row>
    <row r="4299" spans="1:8" x14ac:dyDescent="0.2">
      <c r="A4299" s="10" t="s">
        <v>6737</v>
      </c>
      <c r="B4299" s="10" t="s">
        <v>6736</v>
      </c>
      <c r="C4299" s="10" t="s">
        <v>491</v>
      </c>
      <c r="D4299" s="4">
        <v>2881.16</v>
      </c>
      <c r="E4299" s="3">
        <v>1</v>
      </c>
      <c r="F4299" s="4">
        <v>2881.16</v>
      </c>
      <c r="G4299" s="5"/>
      <c r="H4299" s="6">
        <v>1</v>
      </c>
    </row>
    <row r="4300" spans="1:8" x14ac:dyDescent="0.2">
      <c r="A4300" s="10" t="s">
        <v>6738</v>
      </c>
      <c r="B4300" s="10" t="s">
        <v>6736</v>
      </c>
      <c r="C4300" s="10" t="s">
        <v>934</v>
      </c>
      <c r="D4300" s="4">
        <v>2872.65</v>
      </c>
      <c r="E4300" s="3">
        <v>1</v>
      </c>
      <c r="F4300" s="4">
        <v>2872.65</v>
      </c>
      <c r="G4300" s="5"/>
      <c r="H4300" s="6">
        <v>1</v>
      </c>
    </row>
    <row r="4301" spans="1:8" x14ac:dyDescent="0.2">
      <c r="A4301" s="10" t="s">
        <v>6739</v>
      </c>
      <c r="B4301" s="10" t="s">
        <v>6736</v>
      </c>
      <c r="C4301" s="10" t="s">
        <v>1385</v>
      </c>
      <c r="D4301" s="4">
        <v>2881.16</v>
      </c>
      <c r="E4301" s="3">
        <v>3</v>
      </c>
      <c r="F4301" s="4">
        <v>8643.48</v>
      </c>
      <c r="G4301" s="5"/>
      <c r="H4301" s="6">
        <v>3</v>
      </c>
    </row>
    <row r="4302" spans="1:8" x14ac:dyDescent="0.2">
      <c r="A4302" s="10" t="s">
        <v>6740</v>
      </c>
      <c r="B4302" s="10" t="s">
        <v>6736</v>
      </c>
      <c r="C4302" s="10" t="s">
        <v>2486</v>
      </c>
      <c r="D4302" s="4">
        <v>2869</v>
      </c>
      <c r="E4302" s="3">
        <v>1</v>
      </c>
      <c r="F4302" s="8">
        <v>2869</v>
      </c>
      <c r="G4302" s="5"/>
      <c r="H4302" s="6">
        <v>1</v>
      </c>
    </row>
    <row r="4303" spans="1:8" x14ac:dyDescent="0.2">
      <c r="A4303" s="10" t="s">
        <v>6741</v>
      </c>
      <c r="B4303" s="10" t="s">
        <v>6742</v>
      </c>
      <c r="C4303" s="10" t="s">
        <v>1385</v>
      </c>
      <c r="D4303" s="4">
        <v>2577.12</v>
      </c>
      <c r="E4303" s="3">
        <v>1</v>
      </c>
      <c r="F4303" s="4">
        <v>2577.12</v>
      </c>
      <c r="G4303" s="5"/>
      <c r="H4303" s="6">
        <v>1</v>
      </c>
    </row>
    <row r="4304" spans="1:8" x14ac:dyDescent="0.2">
      <c r="A4304" s="10" t="s">
        <v>6743</v>
      </c>
      <c r="B4304" s="10" t="s">
        <v>6744</v>
      </c>
      <c r="C4304" s="10" t="s">
        <v>2486</v>
      </c>
      <c r="D4304" s="4">
        <v>2569.4699999999998</v>
      </c>
      <c r="E4304" s="3">
        <v>1</v>
      </c>
      <c r="F4304" s="4">
        <v>2569.4699999999998</v>
      </c>
      <c r="G4304" s="5"/>
      <c r="H4304" s="6">
        <v>1</v>
      </c>
    </row>
    <row r="4305" spans="1:8" x14ac:dyDescent="0.2">
      <c r="A4305" s="10" t="s">
        <v>6745</v>
      </c>
      <c r="B4305" s="10" t="s">
        <v>6746</v>
      </c>
      <c r="C4305" s="10" t="s">
        <v>491</v>
      </c>
      <c r="D4305" s="4">
        <v>2569.4699999999998</v>
      </c>
      <c r="E4305" s="3">
        <v>1</v>
      </c>
      <c r="F4305" s="4">
        <v>2569.4699999999998</v>
      </c>
      <c r="G4305" s="5"/>
      <c r="H4305" s="6">
        <v>1</v>
      </c>
    </row>
    <row r="4306" spans="1:8" x14ac:dyDescent="0.2">
      <c r="A4306" s="10" t="s">
        <v>6747</v>
      </c>
      <c r="B4306" s="10" t="s">
        <v>6746</v>
      </c>
      <c r="C4306" s="10" t="s">
        <v>2486</v>
      </c>
      <c r="D4306" s="4">
        <v>2569.4699999999998</v>
      </c>
      <c r="E4306" s="3">
        <v>1</v>
      </c>
      <c r="F4306" s="4">
        <v>2569.4699999999998</v>
      </c>
      <c r="G4306" s="5"/>
      <c r="H4306" s="6">
        <v>1</v>
      </c>
    </row>
    <row r="4307" spans="1:8" x14ac:dyDescent="0.2">
      <c r="A4307" s="10" t="s">
        <v>6748</v>
      </c>
      <c r="B4307" s="10" t="s">
        <v>6749</v>
      </c>
      <c r="C4307" s="10" t="s">
        <v>491</v>
      </c>
      <c r="D4307" s="4">
        <v>2760.81</v>
      </c>
      <c r="E4307" s="3">
        <v>4</v>
      </c>
      <c r="F4307" s="4">
        <v>11043.24</v>
      </c>
      <c r="G4307" s="5"/>
      <c r="H4307" s="6">
        <v>4</v>
      </c>
    </row>
    <row r="4308" spans="1:8" x14ac:dyDescent="0.2">
      <c r="A4308" s="10" t="s">
        <v>6750</v>
      </c>
      <c r="B4308" s="10" t="s">
        <v>6749</v>
      </c>
      <c r="C4308" s="10" t="s">
        <v>1385</v>
      </c>
      <c r="D4308" s="4">
        <v>2760.81</v>
      </c>
      <c r="E4308" s="3">
        <v>9</v>
      </c>
      <c r="F4308" s="4">
        <v>24847.29</v>
      </c>
      <c r="G4308" s="5"/>
      <c r="H4308" s="6">
        <v>9</v>
      </c>
    </row>
    <row r="4309" spans="1:8" x14ac:dyDescent="0.2">
      <c r="A4309" s="10" t="s">
        <v>6751</v>
      </c>
      <c r="B4309" s="10" t="s">
        <v>6749</v>
      </c>
      <c r="C4309" s="10" t="s">
        <v>1693</v>
      </c>
      <c r="D4309" s="4">
        <v>2760.82</v>
      </c>
      <c r="E4309" s="3">
        <v>1</v>
      </c>
      <c r="F4309" s="4">
        <v>2760.82</v>
      </c>
      <c r="G4309" s="5"/>
      <c r="H4309" s="6">
        <v>1</v>
      </c>
    </row>
    <row r="4310" spans="1:8" x14ac:dyDescent="0.2">
      <c r="A4310" s="10" t="s">
        <v>6752</v>
      </c>
      <c r="B4310" s="10" t="s">
        <v>6749</v>
      </c>
      <c r="C4310" s="10" t="s">
        <v>493</v>
      </c>
      <c r="D4310" s="4">
        <v>2760.81</v>
      </c>
      <c r="E4310" s="3">
        <v>3</v>
      </c>
      <c r="F4310" s="4">
        <v>8282.43</v>
      </c>
      <c r="G4310" s="5"/>
      <c r="H4310" s="6">
        <v>3</v>
      </c>
    </row>
    <row r="4311" spans="1:8" x14ac:dyDescent="0.2">
      <c r="A4311" s="10" t="s">
        <v>6753</v>
      </c>
      <c r="B4311" s="10" t="s">
        <v>6749</v>
      </c>
      <c r="C4311" s="10" t="s">
        <v>2486</v>
      </c>
      <c r="D4311" s="4">
        <v>2760.82</v>
      </c>
      <c r="E4311" s="3">
        <v>2</v>
      </c>
      <c r="F4311" s="4">
        <v>5521.64</v>
      </c>
      <c r="G4311" s="5"/>
      <c r="H4311" s="6">
        <v>2</v>
      </c>
    </row>
    <row r="4312" spans="1:8" x14ac:dyDescent="0.2">
      <c r="A4312" s="10" t="s">
        <v>6754</v>
      </c>
      <c r="B4312" s="10" t="s">
        <v>6755</v>
      </c>
      <c r="C4312" s="10" t="s">
        <v>1377</v>
      </c>
      <c r="D4312" s="4">
        <v>2700.23</v>
      </c>
      <c r="E4312" s="3">
        <v>1</v>
      </c>
      <c r="F4312" s="4">
        <v>2700.23</v>
      </c>
      <c r="G4312" s="5"/>
      <c r="H4312" s="6">
        <v>1</v>
      </c>
    </row>
    <row r="4313" spans="1:8" x14ac:dyDescent="0.2">
      <c r="A4313" s="10" t="s">
        <v>6756</v>
      </c>
      <c r="B4313" s="10" t="s">
        <v>6755</v>
      </c>
      <c r="C4313" s="10" t="s">
        <v>536</v>
      </c>
      <c r="D4313" s="4">
        <v>2700.23</v>
      </c>
      <c r="E4313" s="3">
        <v>2</v>
      </c>
      <c r="F4313" s="4">
        <v>5400.46</v>
      </c>
      <c r="G4313" s="5"/>
      <c r="H4313" s="6">
        <v>2</v>
      </c>
    </row>
    <row r="4314" spans="1:8" x14ac:dyDescent="0.2">
      <c r="A4314" s="10" t="s">
        <v>6757</v>
      </c>
      <c r="B4314" s="10" t="s">
        <v>6755</v>
      </c>
      <c r="C4314" s="10" t="s">
        <v>491</v>
      </c>
      <c r="D4314" s="4">
        <v>2700.23</v>
      </c>
      <c r="E4314" s="3">
        <v>2</v>
      </c>
      <c r="F4314" s="4">
        <v>5400.46</v>
      </c>
      <c r="G4314" s="5"/>
      <c r="H4314" s="6">
        <v>2</v>
      </c>
    </row>
    <row r="4315" spans="1:8" x14ac:dyDescent="0.2">
      <c r="A4315" s="10" t="s">
        <v>6758</v>
      </c>
      <c r="B4315" s="10" t="s">
        <v>6755</v>
      </c>
      <c r="C4315" s="10" t="s">
        <v>934</v>
      </c>
      <c r="D4315" s="4">
        <v>2700.23</v>
      </c>
      <c r="E4315" s="3">
        <v>1</v>
      </c>
      <c r="F4315" s="4">
        <v>2700.23</v>
      </c>
      <c r="G4315" s="5"/>
      <c r="H4315" s="6">
        <v>1</v>
      </c>
    </row>
    <row r="4316" spans="1:8" x14ac:dyDescent="0.2">
      <c r="A4316" s="10" t="s">
        <v>6759</v>
      </c>
      <c r="B4316" s="10" t="s">
        <v>6755</v>
      </c>
      <c r="C4316" s="10" t="s">
        <v>1385</v>
      </c>
      <c r="D4316" s="4">
        <v>2700.23</v>
      </c>
      <c r="E4316" s="3">
        <v>2</v>
      </c>
      <c r="F4316" s="4">
        <v>5400.46</v>
      </c>
      <c r="G4316" s="5"/>
      <c r="H4316" s="6">
        <v>2</v>
      </c>
    </row>
    <row r="4317" spans="1:8" x14ac:dyDescent="0.2">
      <c r="A4317" s="10" t="s">
        <v>6760</v>
      </c>
      <c r="B4317" s="10" t="s">
        <v>6755</v>
      </c>
      <c r="C4317" s="10" t="s">
        <v>1693</v>
      </c>
      <c r="D4317" s="4">
        <v>2700.23</v>
      </c>
      <c r="E4317" s="3">
        <v>4</v>
      </c>
      <c r="F4317" s="4">
        <v>10800.92</v>
      </c>
      <c r="G4317" s="5"/>
      <c r="H4317" s="6">
        <v>4</v>
      </c>
    </row>
    <row r="4318" spans="1:8" x14ac:dyDescent="0.2">
      <c r="A4318" s="10" t="s">
        <v>6761</v>
      </c>
      <c r="B4318" s="10" t="s">
        <v>6755</v>
      </c>
      <c r="C4318" s="10" t="s">
        <v>493</v>
      </c>
      <c r="D4318" s="4">
        <v>2700.23</v>
      </c>
      <c r="E4318" s="3">
        <v>2</v>
      </c>
      <c r="F4318" s="4">
        <v>5400.46</v>
      </c>
      <c r="G4318" s="5"/>
      <c r="H4318" s="6">
        <v>2</v>
      </c>
    </row>
    <row r="4319" spans="1:8" x14ac:dyDescent="0.2">
      <c r="A4319" s="10" t="s">
        <v>6762</v>
      </c>
      <c r="B4319" s="10" t="s">
        <v>6755</v>
      </c>
      <c r="C4319" s="10" t="s">
        <v>1745</v>
      </c>
      <c r="D4319" s="4">
        <v>2700.23</v>
      </c>
      <c r="E4319" s="3">
        <v>1</v>
      </c>
      <c r="F4319" s="4">
        <v>2700.23</v>
      </c>
      <c r="G4319" s="5"/>
      <c r="H4319" s="6">
        <v>1</v>
      </c>
    </row>
    <row r="4320" spans="1:8" x14ac:dyDescent="0.2">
      <c r="A4320" s="10" t="s">
        <v>6763</v>
      </c>
      <c r="B4320" s="10" t="s">
        <v>6755</v>
      </c>
      <c r="C4320" s="10" t="s">
        <v>2486</v>
      </c>
      <c r="D4320" s="4">
        <v>2700.23</v>
      </c>
      <c r="E4320" s="3">
        <v>2</v>
      </c>
      <c r="F4320" s="4">
        <v>5400.46</v>
      </c>
      <c r="G4320" s="5"/>
      <c r="H4320" s="6">
        <v>2</v>
      </c>
    </row>
    <row r="4321" spans="1:8" x14ac:dyDescent="0.2">
      <c r="A4321" s="10" t="s">
        <v>6764</v>
      </c>
      <c r="B4321" s="10" t="s">
        <v>6765</v>
      </c>
      <c r="C4321" s="10" t="s">
        <v>934</v>
      </c>
      <c r="D4321" s="4">
        <v>1826</v>
      </c>
      <c r="E4321" s="3">
        <v>4</v>
      </c>
      <c r="F4321" s="8">
        <v>7304</v>
      </c>
      <c r="G4321" s="5"/>
      <c r="H4321" s="6">
        <v>4</v>
      </c>
    </row>
    <row r="4322" spans="1:8" x14ac:dyDescent="0.2">
      <c r="A4322" s="10" t="s">
        <v>6766</v>
      </c>
      <c r="B4322" s="10" t="s">
        <v>6765</v>
      </c>
      <c r="C4322" s="10" t="s">
        <v>1693</v>
      </c>
      <c r="D4322" s="4">
        <v>1826</v>
      </c>
      <c r="E4322" s="3">
        <v>1</v>
      </c>
      <c r="F4322" s="8">
        <v>1826</v>
      </c>
      <c r="G4322" s="5"/>
      <c r="H4322" s="6">
        <v>1</v>
      </c>
    </row>
    <row r="4323" spans="1:8" x14ac:dyDescent="0.2">
      <c r="A4323" s="10" t="s">
        <v>6767</v>
      </c>
      <c r="B4323" s="10" t="s">
        <v>6765</v>
      </c>
      <c r="C4323" s="10" t="s">
        <v>493</v>
      </c>
      <c r="D4323" s="4">
        <v>1826</v>
      </c>
      <c r="E4323" s="3">
        <v>1</v>
      </c>
      <c r="F4323" s="8">
        <v>1826</v>
      </c>
      <c r="G4323" s="5"/>
      <c r="H4323" s="6">
        <v>1</v>
      </c>
    </row>
    <row r="4324" spans="1:8" x14ac:dyDescent="0.2">
      <c r="A4324" s="10" t="s">
        <v>6768</v>
      </c>
      <c r="B4324" s="10" t="s">
        <v>6765</v>
      </c>
      <c r="C4324" s="10" t="s">
        <v>1745</v>
      </c>
      <c r="D4324" s="2">
        <v>955.89</v>
      </c>
      <c r="E4324" s="3">
        <v>1</v>
      </c>
      <c r="F4324" s="2">
        <v>955.89</v>
      </c>
      <c r="G4324" s="5"/>
      <c r="H4324" s="6">
        <v>1</v>
      </c>
    </row>
    <row r="4325" spans="1:8" x14ac:dyDescent="0.2">
      <c r="A4325" s="10" t="s">
        <v>6769</v>
      </c>
      <c r="B4325" s="10" t="s">
        <v>6770</v>
      </c>
      <c r="C4325" s="10" t="s">
        <v>1377</v>
      </c>
      <c r="D4325" s="4">
        <v>2566.19</v>
      </c>
      <c r="E4325" s="3">
        <v>2</v>
      </c>
      <c r="F4325" s="4">
        <v>5132.38</v>
      </c>
      <c r="G4325" s="5"/>
      <c r="H4325" s="6">
        <v>2</v>
      </c>
    </row>
    <row r="4326" spans="1:8" x14ac:dyDescent="0.2">
      <c r="A4326" s="10" t="s">
        <v>6771</v>
      </c>
      <c r="B4326" s="10" t="s">
        <v>6770</v>
      </c>
      <c r="C4326" s="10" t="s">
        <v>491</v>
      </c>
      <c r="D4326" s="4">
        <v>3041.51</v>
      </c>
      <c r="E4326" s="3">
        <v>8</v>
      </c>
      <c r="F4326" s="4">
        <v>24332.080000000002</v>
      </c>
      <c r="G4326" s="5"/>
      <c r="H4326" s="6">
        <v>8</v>
      </c>
    </row>
    <row r="4327" spans="1:8" x14ac:dyDescent="0.2">
      <c r="A4327" s="10" t="s">
        <v>6772</v>
      </c>
      <c r="B4327" s="10" t="s">
        <v>6770</v>
      </c>
      <c r="C4327" s="10" t="s">
        <v>1385</v>
      </c>
      <c r="D4327" s="4">
        <v>2569.4699999999998</v>
      </c>
      <c r="E4327" s="3">
        <v>10</v>
      </c>
      <c r="F4327" s="7">
        <v>25694.7</v>
      </c>
      <c r="G4327" s="5"/>
      <c r="H4327" s="6">
        <v>10</v>
      </c>
    </row>
    <row r="4328" spans="1:8" x14ac:dyDescent="0.2">
      <c r="A4328" s="10" t="s">
        <v>6773</v>
      </c>
      <c r="B4328" s="10" t="s">
        <v>6770</v>
      </c>
      <c r="C4328" s="10" t="s">
        <v>493</v>
      </c>
      <c r="D4328" s="4">
        <v>2569.4699999999998</v>
      </c>
      <c r="E4328" s="3">
        <v>11</v>
      </c>
      <c r="F4328" s="4">
        <v>28264.17</v>
      </c>
      <c r="G4328" s="5"/>
      <c r="H4328" s="6">
        <v>11</v>
      </c>
    </row>
    <row r="4329" spans="1:8" x14ac:dyDescent="0.2">
      <c r="A4329" s="10" t="s">
        <v>6774</v>
      </c>
      <c r="B4329" s="10" t="s">
        <v>6770</v>
      </c>
      <c r="C4329" s="10" t="s">
        <v>1745</v>
      </c>
      <c r="D4329" s="4">
        <v>2566.1999999999998</v>
      </c>
      <c r="E4329" s="3">
        <v>1</v>
      </c>
      <c r="F4329" s="7">
        <v>2566.1999999999998</v>
      </c>
      <c r="G4329" s="5"/>
      <c r="H4329" s="6">
        <v>1</v>
      </c>
    </row>
    <row r="4330" spans="1:8" x14ac:dyDescent="0.2">
      <c r="A4330" s="10" t="s">
        <v>6775</v>
      </c>
      <c r="B4330" s="10" t="s">
        <v>6770</v>
      </c>
      <c r="C4330" s="10" t="s">
        <v>2486</v>
      </c>
      <c r="D4330" s="4">
        <v>2569.4699999999998</v>
      </c>
      <c r="E4330" s="3">
        <v>2</v>
      </c>
      <c r="F4330" s="4">
        <v>5138.9399999999996</v>
      </c>
      <c r="G4330" s="5"/>
      <c r="H4330" s="6">
        <v>2</v>
      </c>
    </row>
    <row r="4331" spans="1:8" x14ac:dyDescent="0.2">
      <c r="A4331" s="10" t="s">
        <v>6776</v>
      </c>
      <c r="B4331" s="10" t="s">
        <v>6770</v>
      </c>
      <c r="C4331" s="10" t="s">
        <v>6725</v>
      </c>
      <c r="D4331" s="4">
        <v>1826</v>
      </c>
      <c r="E4331" s="3">
        <v>1</v>
      </c>
      <c r="F4331" s="8">
        <v>1826</v>
      </c>
      <c r="G4331" s="5"/>
      <c r="H4331" s="6">
        <v>1</v>
      </c>
    </row>
    <row r="4332" spans="1:8" x14ac:dyDescent="0.2">
      <c r="A4332" s="10" t="s">
        <v>6777</v>
      </c>
      <c r="B4332" s="10" t="s">
        <v>6778</v>
      </c>
      <c r="C4332" s="10" t="s">
        <v>536</v>
      </c>
      <c r="D4332" s="4">
        <v>2469.44</v>
      </c>
      <c r="E4332" s="3">
        <v>1</v>
      </c>
      <c r="F4332" s="4">
        <v>2469.44</v>
      </c>
      <c r="G4332" s="5"/>
      <c r="H4332" s="6">
        <v>1</v>
      </c>
    </row>
    <row r="4333" spans="1:8" x14ac:dyDescent="0.2">
      <c r="A4333" s="10" t="s">
        <v>6779</v>
      </c>
      <c r="B4333" s="10" t="s">
        <v>6778</v>
      </c>
      <c r="C4333" s="10" t="s">
        <v>491</v>
      </c>
      <c r="D4333" s="4">
        <v>2469.4299999999998</v>
      </c>
      <c r="E4333" s="3">
        <v>7</v>
      </c>
      <c r="F4333" s="4">
        <v>17286.009999999998</v>
      </c>
      <c r="G4333" s="5"/>
      <c r="H4333" s="6">
        <v>7</v>
      </c>
    </row>
    <row r="4334" spans="1:8" x14ac:dyDescent="0.2">
      <c r="A4334" s="10" t="s">
        <v>6780</v>
      </c>
      <c r="B4334" s="10" t="s">
        <v>6778</v>
      </c>
      <c r="C4334" s="10" t="s">
        <v>1385</v>
      </c>
      <c r="D4334" s="4">
        <v>2469.4299999999998</v>
      </c>
      <c r="E4334" s="3">
        <v>9</v>
      </c>
      <c r="F4334" s="4">
        <v>22224.87</v>
      </c>
      <c r="G4334" s="5"/>
      <c r="H4334" s="6">
        <v>9</v>
      </c>
    </row>
    <row r="4335" spans="1:8" x14ac:dyDescent="0.2">
      <c r="A4335" s="10" t="s">
        <v>6781</v>
      </c>
      <c r="B4335" s="10" t="s">
        <v>6778</v>
      </c>
      <c r="C4335" s="10" t="s">
        <v>493</v>
      </c>
      <c r="D4335" s="4">
        <v>2469.4299999999998</v>
      </c>
      <c r="E4335" s="3">
        <v>7</v>
      </c>
      <c r="F4335" s="4">
        <v>17286.009999999998</v>
      </c>
      <c r="G4335" s="5"/>
      <c r="H4335" s="6">
        <v>7</v>
      </c>
    </row>
    <row r="4336" spans="1:8" x14ac:dyDescent="0.2">
      <c r="A4336" s="10" t="s">
        <v>6782</v>
      </c>
      <c r="B4336" s="10" t="s">
        <v>6778</v>
      </c>
      <c r="C4336" s="10" t="s">
        <v>2486</v>
      </c>
      <c r="D4336" s="4">
        <v>2469.44</v>
      </c>
      <c r="E4336" s="3">
        <v>2</v>
      </c>
      <c r="F4336" s="4">
        <v>4938.88</v>
      </c>
      <c r="G4336" s="5"/>
      <c r="H4336" s="6">
        <v>2</v>
      </c>
    </row>
    <row r="4337" spans="1:8" x14ac:dyDescent="0.2">
      <c r="A4337" s="10" t="s">
        <v>6783</v>
      </c>
      <c r="B4337" s="10" t="s">
        <v>6784</v>
      </c>
      <c r="C4337" s="10" t="s">
        <v>1377</v>
      </c>
      <c r="D4337" s="4">
        <v>1826</v>
      </c>
      <c r="E4337" s="3">
        <v>1</v>
      </c>
      <c r="F4337" s="8">
        <v>1826</v>
      </c>
      <c r="G4337" s="5"/>
      <c r="H4337" s="6">
        <v>1</v>
      </c>
    </row>
    <row r="4338" spans="1:8" x14ac:dyDescent="0.2">
      <c r="A4338" s="10" t="s">
        <v>6785</v>
      </c>
      <c r="B4338" s="10" t="s">
        <v>6784</v>
      </c>
      <c r="C4338" s="10" t="s">
        <v>491</v>
      </c>
      <c r="D4338" s="4">
        <v>1826</v>
      </c>
      <c r="E4338" s="3">
        <v>1</v>
      </c>
      <c r="F4338" s="8">
        <v>1826</v>
      </c>
      <c r="G4338" s="5"/>
      <c r="H4338" s="6">
        <v>1</v>
      </c>
    </row>
    <row r="4339" spans="1:8" x14ac:dyDescent="0.2">
      <c r="A4339" s="10" t="s">
        <v>6786</v>
      </c>
      <c r="B4339" s="10" t="s">
        <v>6784</v>
      </c>
      <c r="C4339" s="10" t="s">
        <v>2486</v>
      </c>
      <c r="D4339" s="4">
        <v>1826</v>
      </c>
      <c r="E4339" s="3">
        <v>1</v>
      </c>
      <c r="F4339" s="8">
        <v>1826</v>
      </c>
      <c r="G4339" s="5"/>
      <c r="H4339" s="6">
        <v>1</v>
      </c>
    </row>
    <row r="4340" spans="1:8" x14ac:dyDescent="0.2">
      <c r="A4340" s="10" t="s">
        <v>6787</v>
      </c>
      <c r="B4340" s="10" t="s">
        <v>6788</v>
      </c>
      <c r="C4340" s="10" t="s">
        <v>536</v>
      </c>
      <c r="D4340" s="4">
        <v>1826</v>
      </c>
      <c r="E4340" s="3">
        <v>1</v>
      </c>
      <c r="F4340" s="8">
        <v>1826</v>
      </c>
      <c r="G4340" s="5"/>
      <c r="H4340" s="6">
        <v>1</v>
      </c>
    </row>
    <row r="4341" spans="1:8" x14ac:dyDescent="0.2">
      <c r="A4341" s="10" t="s">
        <v>6789</v>
      </c>
      <c r="B4341" s="10" t="s">
        <v>6788</v>
      </c>
      <c r="C4341" s="10" t="s">
        <v>491</v>
      </c>
      <c r="D4341" s="4">
        <v>1826</v>
      </c>
      <c r="E4341" s="3">
        <v>2</v>
      </c>
      <c r="F4341" s="8">
        <v>3652</v>
      </c>
      <c r="G4341" s="5"/>
      <c r="H4341" s="6">
        <v>2</v>
      </c>
    </row>
    <row r="4342" spans="1:8" x14ac:dyDescent="0.2">
      <c r="A4342" s="10" t="s">
        <v>6790</v>
      </c>
      <c r="B4342" s="10" t="s">
        <v>6791</v>
      </c>
      <c r="C4342" s="10" t="s">
        <v>2486</v>
      </c>
      <c r="D4342" s="4">
        <v>2469.44</v>
      </c>
      <c r="E4342" s="3">
        <v>1</v>
      </c>
      <c r="F4342" s="4">
        <v>2469.44</v>
      </c>
      <c r="G4342" s="5"/>
      <c r="H4342" s="6">
        <v>1</v>
      </c>
    </row>
    <row r="4343" spans="1:8" x14ac:dyDescent="0.2">
      <c r="A4343" s="10" t="s">
        <v>6792</v>
      </c>
      <c r="B4343" s="10" t="s">
        <v>6793</v>
      </c>
      <c r="C4343" s="10" t="s">
        <v>1377</v>
      </c>
      <c r="D4343" s="4">
        <v>2559.2600000000002</v>
      </c>
      <c r="E4343" s="3">
        <v>2</v>
      </c>
      <c r="F4343" s="4">
        <v>5118.5200000000004</v>
      </c>
      <c r="G4343" s="5"/>
      <c r="H4343" s="6">
        <v>2</v>
      </c>
    </row>
    <row r="4344" spans="1:8" x14ac:dyDescent="0.2">
      <c r="A4344" s="10" t="s">
        <v>6794</v>
      </c>
      <c r="B4344" s="10" t="s">
        <v>6795</v>
      </c>
      <c r="C4344" s="10" t="s">
        <v>491</v>
      </c>
      <c r="D4344" s="4">
        <v>1562.54</v>
      </c>
      <c r="E4344" s="3">
        <v>1</v>
      </c>
      <c r="F4344" s="4">
        <v>1562.54</v>
      </c>
      <c r="G4344" s="5"/>
      <c r="H4344" s="6">
        <v>1</v>
      </c>
    </row>
    <row r="4345" spans="1:8" x14ac:dyDescent="0.2">
      <c r="A4345" s="10" t="s">
        <v>6796</v>
      </c>
      <c r="B4345" s="10" t="s">
        <v>6795</v>
      </c>
      <c r="C4345" s="10" t="s">
        <v>1385</v>
      </c>
      <c r="D4345" s="4">
        <v>1562.54</v>
      </c>
      <c r="E4345" s="3">
        <v>4</v>
      </c>
      <c r="F4345" s="4">
        <v>6250.16</v>
      </c>
      <c r="G4345" s="5"/>
      <c r="H4345" s="6">
        <v>4</v>
      </c>
    </row>
    <row r="4346" spans="1:8" x14ac:dyDescent="0.2">
      <c r="A4346" s="10" t="s">
        <v>6797</v>
      </c>
      <c r="B4346" s="10" t="s">
        <v>6795</v>
      </c>
      <c r="C4346" s="10" t="s">
        <v>1745</v>
      </c>
      <c r="D4346" s="4">
        <v>1562.54</v>
      </c>
      <c r="E4346" s="3">
        <v>1</v>
      </c>
      <c r="F4346" s="4">
        <v>1562.54</v>
      </c>
      <c r="G4346" s="5"/>
      <c r="H4346" s="6">
        <v>1</v>
      </c>
    </row>
    <row r="4347" spans="1:8" x14ac:dyDescent="0.2">
      <c r="A4347" s="10" t="s">
        <v>6798</v>
      </c>
      <c r="B4347" s="10" t="s">
        <v>6795</v>
      </c>
      <c r="C4347" s="10" t="s">
        <v>2486</v>
      </c>
      <c r="D4347" s="4">
        <v>1562.54</v>
      </c>
      <c r="E4347" s="3">
        <v>1</v>
      </c>
      <c r="F4347" s="4">
        <v>1562.54</v>
      </c>
      <c r="G4347" s="5"/>
      <c r="H4347" s="6">
        <v>1</v>
      </c>
    </row>
    <row r="4348" spans="1:8" x14ac:dyDescent="0.2">
      <c r="A4348" s="10" t="s">
        <v>6799</v>
      </c>
      <c r="B4348" s="10" t="s">
        <v>6800</v>
      </c>
      <c r="C4348" s="10" t="s">
        <v>491</v>
      </c>
      <c r="D4348" s="4">
        <v>2559.2600000000002</v>
      </c>
      <c r="E4348" s="3">
        <v>1</v>
      </c>
      <c r="F4348" s="4">
        <v>2559.2600000000002</v>
      </c>
      <c r="G4348" s="5"/>
      <c r="H4348" s="6">
        <v>1</v>
      </c>
    </row>
    <row r="4349" spans="1:8" x14ac:dyDescent="0.2">
      <c r="A4349" s="10" t="s">
        <v>6801</v>
      </c>
      <c r="B4349" s="10" t="s">
        <v>6802</v>
      </c>
      <c r="C4349" s="10" t="s">
        <v>934</v>
      </c>
      <c r="D4349" s="4">
        <v>1562.54</v>
      </c>
      <c r="E4349" s="3">
        <v>1</v>
      </c>
      <c r="F4349" s="4">
        <v>1562.54</v>
      </c>
      <c r="G4349" s="5"/>
      <c r="H4349" s="6">
        <v>1</v>
      </c>
    </row>
    <row r="4350" spans="1:8" x14ac:dyDescent="0.2">
      <c r="A4350" s="10" t="s">
        <v>6803</v>
      </c>
      <c r="B4350" s="10" t="s">
        <v>6802</v>
      </c>
      <c r="C4350" s="10" t="s">
        <v>1385</v>
      </c>
      <c r="D4350" s="4">
        <v>1562.54</v>
      </c>
      <c r="E4350" s="3">
        <v>8</v>
      </c>
      <c r="F4350" s="4">
        <v>12500.32</v>
      </c>
      <c r="G4350" s="5"/>
      <c r="H4350" s="6">
        <v>8</v>
      </c>
    </row>
    <row r="4351" spans="1:8" x14ac:dyDescent="0.2">
      <c r="A4351" s="10" t="s">
        <v>6804</v>
      </c>
      <c r="B4351" s="10" t="s">
        <v>6802</v>
      </c>
      <c r="C4351" s="10" t="s">
        <v>493</v>
      </c>
      <c r="D4351" s="4">
        <v>1562.54</v>
      </c>
      <c r="E4351" s="3">
        <v>2</v>
      </c>
      <c r="F4351" s="4">
        <v>3125.08</v>
      </c>
      <c r="G4351" s="5"/>
      <c r="H4351" s="6">
        <v>2</v>
      </c>
    </row>
    <row r="4352" spans="1:8" x14ac:dyDescent="0.2">
      <c r="A4352" s="10" t="s">
        <v>6805</v>
      </c>
      <c r="B4352" s="10" t="s">
        <v>6802</v>
      </c>
      <c r="C4352" s="10" t="s">
        <v>1745</v>
      </c>
      <c r="D4352" s="4">
        <v>1562.54</v>
      </c>
      <c r="E4352" s="3">
        <v>1</v>
      </c>
      <c r="F4352" s="4">
        <v>1562.54</v>
      </c>
      <c r="G4352" s="5"/>
      <c r="H4352" s="6">
        <v>1</v>
      </c>
    </row>
    <row r="4353" spans="1:8" x14ac:dyDescent="0.2">
      <c r="A4353" s="10" t="s">
        <v>6806</v>
      </c>
      <c r="B4353" s="10" t="s">
        <v>6802</v>
      </c>
      <c r="C4353" s="10" t="s">
        <v>2486</v>
      </c>
      <c r="D4353" s="4">
        <v>1562.54</v>
      </c>
      <c r="E4353" s="3">
        <v>2</v>
      </c>
      <c r="F4353" s="4">
        <v>3125.08</v>
      </c>
      <c r="G4353" s="5"/>
      <c r="H4353" s="6">
        <v>2</v>
      </c>
    </row>
    <row r="4354" spans="1:8" x14ac:dyDescent="0.2">
      <c r="A4354" s="10" t="s">
        <v>6807</v>
      </c>
      <c r="B4354" s="10" t="s">
        <v>6808</v>
      </c>
      <c r="C4354" s="10" t="s">
        <v>1377</v>
      </c>
      <c r="D4354" s="4">
        <v>3555.18</v>
      </c>
      <c r="E4354" s="3">
        <v>1</v>
      </c>
      <c r="F4354" s="4">
        <v>3555.18</v>
      </c>
      <c r="G4354" s="5"/>
      <c r="H4354" s="6">
        <v>1</v>
      </c>
    </row>
    <row r="4355" spans="1:8" x14ac:dyDescent="0.2">
      <c r="A4355" s="10" t="s">
        <v>6809</v>
      </c>
      <c r="B4355" s="10" t="s">
        <v>6808</v>
      </c>
      <c r="C4355" s="10" t="s">
        <v>536</v>
      </c>
      <c r="D4355" s="4">
        <v>3555.18</v>
      </c>
      <c r="E4355" s="3">
        <v>1</v>
      </c>
      <c r="F4355" s="4">
        <v>3555.18</v>
      </c>
      <c r="G4355" s="5"/>
      <c r="H4355" s="6">
        <v>1</v>
      </c>
    </row>
    <row r="4356" spans="1:8" x14ac:dyDescent="0.2">
      <c r="A4356" s="10" t="s">
        <v>6810</v>
      </c>
      <c r="B4356" s="10" t="s">
        <v>6808</v>
      </c>
      <c r="C4356" s="10" t="s">
        <v>491</v>
      </c>
      <c r="D4356" s="4">
        <v>3555.18</v>
      </c>
      <c r="E4356" s="3">
        <v>1</v>
      </c>
      <c r="F4356" s="4">
        <v>3555.18</v>
      </c>
      <c r="G4356" s="5"/>
      <c r="H4356" s="6">
        <v>1</v>
      </c>
    </row>
    <row r="4357" spans="1:8" x14ac:dyDescent="0.2">
      <c r="A4357" s="10" t="s">
        <v>6811</v>
      </c>
      <c r="B4357" s="10" t="s">
        <v>6808</v>
      </c>
      <c r="C4357" s="10" t="s">
        <v>493</v>
      </c>
      <c r="D4357" s="4">
        <v>3555.18</v>
      </c>
      <c r="E4357" s="3">
        <v>2</v>
      </c>
      <c r="F4357" s="4">
        <v>7110.36</v>
      </c>
      <c r="G4357" s="5"/>
      <c r="H4357" s="6">
        <v>2</v>
      </c>
    </row>
    <row r="4358" spans="1:8" x14ac:dyDescent="0.2">
      <c r="A4358" s="10" t="s">
        <v>6812</v>
      </c>
      <c r="B4358" s="10" t="s">
        <v>6813</v>
      </c>
      <c r="C4358" s="10" t="s">
        <v>493</v>
      </c>
      <c r="D4358" s="4">
        <v>3511.56</v>
      </c>
      <c r="E4358" s="3">
        <v>2</v>
      </c>
      <c r="F4358" s="4">
        <v>7023.12</v>
      </c>
      <c r="G4358" s="5"/>
      <c r="H4358" s="6">
        <v>2</v>
      </c>
    </row>
    <row r="4359" spans="1:8" x14ac:dyDescent="0.2">
      <c r="A4359" s="10" t="s">
        <v>6814</v>
      </c>
      <c r="B4359" s="10" t="s">
        <v>6815</v>
      </c>
      <c r="C4359" s="10" t="s">
        <v>536</v>
      </c>
      <c r="D4359" s="4">
        <v>2752.02</v>
      </c>
      <c r="E4359" s="3">
        <v>1</v>
      </c>
      <c r="F4359" s="4">
        <v>2752.02</v>
      </c>
      <c r="G4359" s="5"/>
      <c r="H4359" s="6">
        <v>1</v>
      </c>
    </row>
    <row r="4360" spans="1:8" x14ac:dyDescent="0.2">
      <c r="A4360" s="10" t="s">
        <v>6816</v>
      </c>
      <c r="B4360" s="10" t="s">
        <v>6815</v>
      </c>
      <c r="C4360" s="10" t="s">
        <v>491</v>
      </c>
      <c r="D4360" s="4">
        <v>2752.02</v>
      </c>
      <c r="E4360" s="3">
        <v>6</v>
      </c>
      <c r="F4360" s="4">
        <v>16512.12</v>
      </c>
      <c r="G4360" s="5"/>
      <c r="H4360" s="6">
        <v>6</v>
      </c>
    </row>
    <row r="4361" spans="1:8" x14ac:dyDescent="0.2">
      <c r="A4361" s="10" t="s">
        <v>6817</v>
      </c>
      <c r="B4361" s="10" t="s">
        <v>6815</v>
      </c>
      <c r="C4361" s="10" t="s">
        <v>934</v>
      </c>
      <c r="D4361" s="4">
        <v>2752.03</v>
      </c>
      <c r="E4361" s="3">
        <v>3</v>
      </c>
      <c r="F4361" s="4">
        <v>8256.09</v>
      </c>
      <c r="G4361" s="5"/>
      <c r="H4361" s="6">
        <v>3</v>
      </c>
    </row>
    <row r="4362" spans="1:8" x14ac:dyDescent="0.2">
      <c r="A4362" s="10" t="s">
        <v>6818</v>
      </c>
      <c r="B4362" s="10" t="s">
        <v>6815</v>
      </c>
      <c r="C4362" s="10" t="s">
        <v>1385</v>
      </c>
      <c r="D4362" s="4">
        <v>2752.02</v>
      </c>
      <c r="E4362" s="3">
        <v>10</v>
      </c>
      <c r="F4362" s="7">
        <v>27520.2</v>
      </c>
      <c r="G4362" s="5"/>
      <c r="H4362" s="6">
        <v>10</v>
      </c>
    </row>
    <row r="4363" spans="1:8" x14ac:dyDescent="0.2">
      <c r="A4363" s="10" t="s">
        <v>6819</v>
      </c>
      <c r="B4363" s="10" t="s">
        <v>6815</v>
      </c>
      <c r="C4363" s="10" t="s">
        <v>1693</v>
      </c>
      <c r="D4363" s="4">
        <v>2752.03</v>
      </c>
      <c r="E4363" s="3">
        <v>3</v>
      </c>
      <c r="F4363" s="4">
        <v>8256.09</v>
      </c>
      <c r="G4363" s="5"/>
      <c r="H4363" s="6">
        <v>3</v>
      </c>
    </row>
    <row r="4364" spans="1:8" x14ac:dyDescent="0.2">
      <c r="A4364" s="10" t="s">
        <v>6820</v>
      </c>
      <c r="B4364" s="10" t="s">
        <v>6815</v>
      </c>
      <c r="C4364" s="10" t="s">
        <v>493</v>
      </c>
      <c r="D4364" s="4">
        <v>2752.02</v>
      </c>
      <c r="E4364" s="3">
        <v>6</v>
      </c>
      <c r="F4364" s="4">
        <v>16512.12</v>
      </c>
      <c r="G4364" s="5"/>
      <c r="H4364" s="6">
        <v>6</v>
      </c>
    </row>
    <row r="4365" spans="1:8" x14ac:dyDescent="0.2">
      <c r="A4365" s="10" t="s">
        <v>6821</v>
      </c>
      <c r="B4365" s="10" t="s">
        <v>6815</v>
      </c>
      <c r="C4365" s="10" t="s">
        <v>1745</v>
      </c>
      <c r="D4365" s="4">
        <v>2752.02</v>
      </c>
      <c r="E4365" s="3">
        <v>1</v>
      </c>
      <c r="F4365" s="4">
        <v>2752.02</v>
      </c>
      <c r="G4365" s="5"/>
      <c r="H4365" s="6">
        <v>1</v>
      </c>
    </row>
    <row r="4366" spans="1:8" x14ac:dyDescent="0.2">
      <c r="A4366" s="10" t="s">
        <v>6822</v>
      </c>
      <c r="B4366" s="10" t="s">
        <v>6815</v>
      </c>
      <c r="C4366" s="10" t="s">
        <v>2486</v>
      </c>
      <c r="D4366" s="4">
        <v>2752.02</v>
      </c>
      <c r="E4366" s="3">
        <v>2</v>
      </c>
      <c r="F4366" s="4">
        <v>5504.04</v>
      </c>
      <c r="G4366" s="5"/>
      <c r="H4366" s="6">
        <v>2</v>
      </c>
    </row>
    <row r="4367" spans="1:8" x14ac:dyDescent="0.2">
      <c r="A4367" s="10" t="s">
        <v>6823</v>
      </c>
      <c r="B4367" s="10" t="s">
        <v>6824</v>
      </c>
      <c r="C4367" s="10" t="s">
        <v>491</v>
      </c>
      <c r="D4367" s="4">
        <v>3095.91</v>
      </c>
      <c r="E4367" s="3">
        <v>6</v>
      </c>
      <c r="F4367" s="4">
        <v>18575.46</v>
      </c>
      <c r="G4367" s="5"/>
      <c r="H4367" s="6">
        <v>6</v>
      </c>
    </row>
    <row r="4368" spans="1:8" x14ac:dyDescent="0.2">
      <c r="A4368" s="10" t="s">
        <v>6825</v>
      </c>
      <c r="B4368" s="10" t="s">
        <v>6824</v>
      </c>
      <c r="C4368" s="10" t="s">
        <v>1385</v>
      </c>
      <c r="D4368" s="4">
        <v>3095.91</v>
      </c>
      <c r="E4368" s="3">
        <v>1</v>
      </c>
      <c r="F4368" s="4">
        <v>3095.91</v>
      </c>
      <c r="G4368" s="5"/>
      <c r="H4368" s="6">
        <v>1</v>
      </c>
    </row>
    <row r="4369" spans="1:8" x14ac:dyDescent="0.2">
      <c r="A4369" s="10" t="s">
        <v>6826</v>
      </c>
      <c r="B4369" s="10" t="s">
        <v>6824</v>
      </c>
      <c r="C4369" s="10" t="s">
        <v>1693</v>
      </c>
      <c r="D4369" s="4">
        <v>3095.91</v>
      </c>
      <c r="E4369" s="3">
        <v>1</v>
      </c>
      <c r="F4369" s="4">
        <v>3095.91</v>
      </c>
      <c r="G4369" s="5"/>
      <c r="H4369" s="6">
        <v>1</v>
      </c>
    </row>
    <row r="4370" spans="1:8" x14ac:dyDescent="0.2">
      <c r="A4370" s="10" t="s">
        <v>6827</v>
      </c>
      <c r="B4370" s="10" t="s">
        <v>6828</v>
      </c>
      <c r="C4370" s="10" t="s">
        <v>1377</v>
      </c>
      <c r="D4370" s="4">
        <v>2869</v>
      </c>
      <c r="E4370" s="3">
        <v>1</v>
      </c>
      <c r="F4370" s="8">
        <v>2869</v>
      </c>
      <c r="G4370" s="5"/>
      <c r="H4370" s="6">
        <v>1</v>
      </c>
    </row>
    <row r="4371" spans="1:8" x14ac:dyDescent="0.2">
      <c r="A4371" s="10" t="s">
        <v>6829</v>
      </c>
      <c r="B4371" s="10" t="s">
        <v>6828</v>
      </c>
      <c r="C4371" s="10" t="s">
        <v>536</v>
      </c>
      <c r="D4371" s="4">
        <v>2872.65</v>
      </c>
      <c r="E4371" s="3">
        <v>2</v>
      </c>
      <c r="F4371" s="7">
        <v>5745.3</v>
      </c>
      <c r="G4371" s="5"/>
      <c r="H4371" s="6">
        <v>2</v>
      </c>
    </row>
    <row r="4372" spans="1:8" x14ac:dyDescent="0.2">
      <c r="A4372" s="10" t="s">
        <v>6830</v>
      </c>
      <c r="B4372" s="10" t="s">
        <v>6828</v>
      </c>
      <c r="C4372" s="10" t="s">
        <v>491</v>
      </c>
      <c r="D4372" s="4">
        <v>2881.16</v>
      </c>
      <c r="E4372" s="3">
        <v>9</v>
      </c>
      <c r="F4372" s="4">
        <v>25930.44</v>
      </c>
      <c r="G4372" s="5"/>
      <c r="H4372" s="6">
        <v>9</v>
      </c>
    </row>
    <row r="4373" spans="1:8" x14ac:dyDescent="0.2">
      <c r="A4373" s="10" t="s">
        <v>6831</v>
      </c>
      <c r="B4373" s="10" t="s">
        <v>6828</v>
      </c>
      <c r="C4373" s="10" t="s">
        <v>1385</v>
      </c>
      <c r="D4373" s="4">
        <v>2881.16</v>
      </c>
      <c r="E4373" s="3">
        <v>10</v>
      </c>
      <c r="F4373" s="7">
        <v>28811.599999999999</v>
      </c>
      <c r="G4373" s="5"/>
      <c r="H4373" s="6">
        <v>10</v>
      </c>
    </row>
    <row r="4374" spans="1:8" x14ac:dyDescent="0.2">
      <c r="A4374" s="10" t="s">
        <v>6832</v>
      </c>
      <c r="B4374" s="10" t="s">
        <v>6828</v>
      </c>
      <c r="C4374" s="10" t="s">
        <v>493</v>
      </c>
      <c r="D4374" s="4">
        <v>2881.16</v>
      </c>
      <c r="E4374" s="3">
        <v>9</v>
      </c>
      <c r="F4374" s="4">
        <v>25930.44</v>
      </c>
      <c r="G4374" s="5"/>
      <c r="H4374" s="6">
        <v>9</v>
      </c>
    </row>
    <row r="4375" spans="1:8" x14ac:dyDescent="0.2">
      <c r="A4375" s="10" t="s">
        <v>6833</v>
      </c>
      <c r="B4375" s="10" t="s">
        <v>6828</v>
      </c>
      <c r="C4375" s="10" t="s">
        <v>2486</v>
      </c>
      <c r="D4375" s="4">
        <v>2872.65</v>
      </c>
      <c r="E4375" s="3">
        <v>3</v>
      </c>
      <c r="F4375" s="4">
        <v>8617.9500000000007</v>
      </c>
      <c r="G4375" s="5"/>
      <c r="H4375" s="6">
        <v>3</v>
      </c>
    </row>
    <row r="4376" spans="1:8" x14ac:dyDescent="0.2">
      <c r="A4376" s="10" t="s">
        <v>6834</v>
      </c>
      <c r="B4376" s="10" t="s">
        <v>6835</v>
      </c>
      <c r="C4376" s="10" t="s">
        <v>491</v>
      </c>
      <c r="D4376" s="4">
        <v>2315.1</v>
      </c>
      <c r="E4376" s="3">
        <v>1</v>
      </c>
      <c r="F4376" s="7">
        <v>2315.1</v>
      </c>
      <c r="G4376" s="5"/>
      <c r="H4376" s="6">
        <v>1</v>
      </c>
    </row>
    <row r="4377" spans="1:8" x14ac:dyDescent="0.2">
      <c r="A4377" s="10" t="s">
        <v>6836</v>
      </c>
      <c r="B4377" s="10" t="s">
        <v>6835</v>
      </c>
      <c r="C4377" s="10" t="s">
        <v>1385</v>
      </c>
      <c r="D4377" s="4">
        <v>2315.1</v>
      </c>
      <c r="E4377" s="3">
        <v>1</v>
      </c>
      <c r="F4377" s="7">
        <v>2315.1</v>
      </c>
      <c r="G4377" s="5"/>
      <c r="H4377" s="6">
        <v>1</v>
      </c>
    </row>
    <row r="4378" spans="1:8" x14ac:dyDescent="0.2">
      <c r="A4378" s="10" t="s">
        <v>6837</v>
      </c>
      <c r="B4378" s="10" t="s">
        <v>6835</v>
      </c>
      <c r="C4378" s="10" t="s">
        <v>493</v>
      </c>
      <c r="D4378" s="4">
        <v>2315.1</v>
      </c>
      <c r="E4378" s="3">
        <v>1</v>
      </c>
      <c r="F4378" s="7">
        <v>2315.1</v>
      </c>
      <c r="G4378" s="5"/>
      <c r="H4378" s="6">
        <v>1</v>
      </c>
    </row>
    <row r="4379" spans="1:8" x14ac:dyDescent="0.2">
      <c r="A4379" s="10" t="s">
        <v>6838</v>
      </c>
      <c r="B4379" s="10" t="s">
        <v>6839</v>
      </c>
      <c r="C4379" s="10" t="s">
        <v>934</v>
      </c>
      <c r="D4379" s="4">
        <v>2315.1</v>
      </c>
      <c r="E4379" s="3">
        <v>1</v>
      </c>
      <c r="F4379" s="7">
        <v>2315.1</v>
      </c>
      <c r="G4379" s="5"/>
      <c r="H4379" s="6">
        <v>1</v>
      </c>
    </row>
    <row r="4380" spans="1:8" x14ac:dyDescent="0.2">
      <c r="A4380" s="10" t="s">
        <v>6840</v>
      </c>
      <c r="B4380" s="10" t="s">
        <v>6839</v>
      </c>
      <c r="C4380" s="10" t="s">
        <v>1693</v>
      </c>
      <c r="D4380" s="4">
        <v>2315.1</v>
      </c>
      <c r="E4380" s="3">
        <v>2</v>
      </c>
      <c r="F4380" s="7">
        <v>4630.2</v>
      </c>
      <c r="G4380" s="5"/>
      <c r="H4380" s="6">
        <v>2</v>
      </c>
    </row>
    <row r="4381" spans="1:8" x14ac:dyDescent="0.2">
      <c r="A4381" s="10" t="s">
        <v>6841</v>
      </c>
      <c r="B4381" s="10" t="s">
        <v>6839</v>
      </c>
      <c r="C4381" s="10" t="s">
        <v>2486</v>
      </c>
      <c r="D4381" s="4">
        <v>2315.09</v>
      </c>
      <c r="E4381" s="3">
        <v>1</v>
      </c>
      <c r="F4381" s="4">
        <v>2315.09</v>
      </c>
      <c r="G4381" s="5"/>
      <c r="H4381" s="6">
        <v>1</v>
      </c>
    </row>
    <row r="4382" spans="1:8" x14ac:dyDescent="0.2">
      <c r="A4382" s="10" t="s">
        <v>6842</v>
      </c>
      <c r="B4382" s="10" t="s">
        <v>6843</v>
      </c>
      <c r="C4382" s="10" t="s">
        <v>491</v>
      </c>
      <c r="D4382" s="4">
        <v>2770.54</v>
      </c>
      <c r="E4382" s="3">
        <v>4</v>
      </c>
      <c r="F4382" s="4">
        <v>11082.16</v>
      </c>
      <c r="G4382" s="5"/>
      <c r="H4382" s="6">
        <v>4</v>
      </c>
    </row>
    <row r="4383" spans="1:8" x14ac:dyDescent="0.2">
      <c r="A4383" s="10" t="s">
        <v>6844</v>
      </c>
      <c r="B4383" s="10" t="s">
        <v>6843</v>
      </c>
      <c r="C4383" s="10" t="s">
        <v>1385</v>
      </c>
      <c r="D4383" s="4">
        <v>2770.54</v>
      </c>
      <c r="E4383" s="3">
        <v>7</v>
      </c>
      <c r="F4383" s="4">
        <v>19393.78</v>
      </c>
      <c r="G4383" s="5"/>
      <c r="H4383" s="6">
        <v>7</v>
      </c>
    </row>
    <row r="4384" spans="1:8" x14ac:dyDescent="0.2">
      <c r="A4384" s="10" t="s">
        <v>6845</v>
      </c>
      <c r="B4384" s="10" t="s">
        <v>6843</v>
      </c>
      <c r="C4384" s="10" t="s">
        <v>493</v>
      </c>
      <c r="D4384" s="4">
        <v>2770.54</v>
      </c>
      <c r="E4384" s="3">
        <v>5</v>
      </c>
      <c r="F4384" s="7">
        <v>13852.7</v>
      </c>
      <c r="G4384" s="5"/>
      <c r="H4384" s="6">
        <v>5</v>
      </c>
    </row>
    <row r="4385" spans="1:8" x14ac:dyDescent="0.2">
      <c r="A4385" s="10" t="s">
        <v>6846</v>
      </c>
      <c r="B4385" s="10" t="s">
        <v>6847</v>
      </c>
      <c r="C4385" s="10" t="s">
        <v>1377</v>
      </c>
      <c r="D4385" s="4">
        <v>2872.65</v>
      </c>
      <c r="E4385" s="3">
        <v>2</v>
      </c>
      <c r="F4385" s="7">
        <v>5745.3</v>
      </c>
      <c r="G4385" s="5"/>
      <c r="H4385" s="6">
        <v>2</v>
      </c>
    </row>
    <row r="4386" spans="1:8" x14ac:dyDescent="0.2">
      <c r="A4386" s="10" t="s">
        <v>6848</v>
      </c>
      <c r="B4386" s="10" t="s">
        <v>6847</v>
      </c>
      <c r="C4386" s="10" t="s">
        <v>536</v>
      </c>
      <c r="D4386" s="4">
        <v>2869</v>
      </c>
      <c r="E4386" s="3">
        <v>3</v>
      </c>
      <c r="F4386" s="8">
        <v>8607</v>
      </c>
      <c r="G4386" s="5"/>
      <c r="H4386" s="6">
        <v>3</v>
      </c>
    </row>
    <row r="4387" spans="1:8" x14ac:dyDescent="0.2">
      <c r="A4387" s="10" t="s">
        <v>6849</v>
      </c>
      <c r="B4387" s="10" t="s">
        <v>6847</v>
      </c>
      <c r="C4387" s="10" t="s">
        <v>491</v>
      </c>
      <c r="D4387" s="4">
        <v>2872.65</v>
      </c>
      <c r="E4387" s="3">
        <v>17</v>
      </c>
      <c r="F4387" s="4">
        <v>48835.05</v>
      </c>
      <c r="G4387" s="5"/>
      <c r="H4387" s="6">
        <v>17</v>
      </c>
    </row>
    <row r="4388" spans="1:8" x14ac:dyDescent="0.2">
      <c r="A4388" s="10" t="s">
        <v>6850</v>
      </c>
      <c r="B4388" s="10" t="s">
        <v>6847</v>
      </c>
      <c r="C4388" s="10" t="s">
        <v>1385</v>
      </c>
      <c r="D4388" s="4">
        <v>2872.65</v>
      </c>
      <c r="E4388" s="3">
        <v>21</v>
      </c>
      <c r="F4388" s="4">
        <v>60325.65</v>
      </c>
      <c r="G4388" s="5"/>
      <c r="H4388" s="6">
        <v>21</v>
      </c>
    </row>
    <row r="4389" spans="1:8" x14ac:dyDescent="0.2">
      <c r="A4389" s="10" t="s">
        <v>6851</v>
      </c>
      <c r="B4389" s="10" t="s">
        <v>6847</v>
      </c>
      <c r="C4389" s="10" t="s">
        <v>1693</v>
      </c>
      <c r="D4389" s="4">
        <v>2872.65</v>
      </c>
      <c r="E4389" s="3">
        <v>4</v>
      </c>
      <c r="F4389" s="7">
        <v>11490.6</v>
      </c>
      <c r="G4389" s="5"/>
      <c r="H4389" s="6">
        <v>4</v>
      </c>
    </row>
    <row r="4390" spans="1:8" x14ac:dyDescent="0.2">
      <c r="A4390" s="10" t="s">
        <v>6852</v>
      </c>
      <c r="B4390" s="10" t="s">
        <v>6847</v>
      </c>
      <c r="C4390" s="10" t="s">
        <v>493</v>
      </c>
      <c r="D4390" s="4">
        <v>2872.65</v>
      </c>
      <c r="E4390" s="3">
        <v>18</v>
      </c>
      <c r="F4390" s="7">
        <v>51707.7</v>
      </c>
      <c r="G4390" s="5"/>
      <c r="H4390" s="6">
        <v>18</v>
      </c>
    </row>
    <row r="4391" spans="1:8" x14ac:dyDescent="0.2">
      <c r="A4391" s="10" t="s">
        <v>6853</v>
      </c>
      <c r="B4391" s="10" t="s">
        <v>6847</v>
      </c>
      <c r="C4391" s="10" t="s">
        <v>2486</v>
      </c>
      <c r="D4391" s="4">
        <v>2872.65</v>
      </c>
      <c r="E4391" s="3">
        <v>2</v>
      </c>
      <c r="F4391" s="7">
        <v>5745.3</v>
      </c>
      <c r="G4391" s="5"/>
      <c r="H4391" s="6">
        <v>2</v>
      </c>
    </row>
    <row r="4392" spans="1:8" x14ac:dyDescent="0.2">
      <c r="A4392" s="10" t="s">
        <v>6854</v>
      </c>
      <c r="B4392" s="10" t="s">
        <v>6855</v>
      </c>
      <c r="C4392" s="10" t="s">
        <v>1377</v>
      </c>
      <c r="D4392" s="4">
        <v>2789.29</v>
      </c>
      <c r="E4392" s="3">
        <v>1</v>
      </c>
      <c r="F4392" s="4">
        <v>2789.29</v>
      </c>
      <c r="G4392" s="5"/>
      <c r="H4392" s="6">
        <v>1</v>
      </c>
    </row>
    <row r="4393" spans="1:8" x14ac:dyDescent="0.2">
      <c r="A4393" s="10" t="s">
        <v>6856</v>
      </c>
      <c r="B4393" s="10" t="s">
        <v>6855</v>
      </c>
      <c r="C4393" s="10" t="s">
        <v>536</v>
      </c>
      <c r="D4393" s="4">
        <v>2789.29</v>
      </c>
      <c r="E4393" s="3">
        <v>2</v>
      </c>
      <c r="F4393" s="4">
        <v>5578.58</v>
      </c>
      <c r="G4393" s="5"/>
      <c r="H4393" s="6">
        <v>2</v>
      </c>
    </row>
    <row r="4394" spans="1:8" x14ac:dyDescent="0.2">
      <c r="A4394" s="10" t="s">
        <v>6857</v>
      </c>
      <c r="B4394" s="10" t="s">
        <v>6855</v>
      </c>
      <c r="C4394" s="10" t="s">
        <v>491</v>
      </c>
      <c r="D4394" s="4">
        <v>2789.29</v>
      </c>
      <c r="E4394" s="3">
        <v>10</v>
      </c>
      <c r="F4394" s="7">
        <v>27892.9</v>
      </c>
      <c r="G4394" s="5"/>
      <c r="H4394" s="6">
        <v>10</v>
      </c>
    </row>
    <row r="4395" spans="1:8" x14ac:dyDescent="0.2">
      <c r="A4395" s="10" t="s">
        <v>6858</v>
      </c>
      <c r="B4395" s="10" t="s">
        <v>6855</v>
      </c>
      <c r="C4395" s="10" t="s">
        <v>1385</v>
      </c>
      <c r="D4395" s="4">
        <v>2789.29</v>
      </c>
      <c r="E4395" s="3">
        <v>8</v>
      </c>
      <c r="F4395" s="4">
        <v>22314.32</v>
      </c>
      <c r="G4395" s="5"/>
      <c r="H4395" s="6">
        <v>8</v>
      </c>
    </row>
    <row r="4396" spans="1:8" x14ac:dyDescent="0.2">
      <c r="A4396" s="10" t="s">
        <v>6859</v>
      </c>
      <c r="B4396" s="10" t="s">
        <v>6855</v>
      </c>
      <c r="C4396" s="10" t="s">
        <v>1693</v>
      </c>
      <c r="D4396" s="4">
        <v>2789.29</v>
      </c>
      <c r="E4396" s="3">
        <v>1</v>
      </c>
      <c r="F4396" s="4">
        <v>2789.29</v>
      </c>
      <c r="G4396" s="5"/>
      <c r="H4396" s="6">
        <v>1</v>
      </c>
    </row>
    <row r="4397" spans="1:8" x14ac:dyDescent="0.2">
      <c r="A4397" s="10" t="s">
        <v>6860</v>
      </c>
      <c r="B4397" s="10" t="s">
        <v>6855</v>
      </c>
      <c r="C4397" s="10" t="s">
        <v>493</v>
      </c>
      <c r="D4397" s="4">
        <v>2789.29</v>
      </c>
      <c r="E4397" s="3">
        <v>9</v>
      </c>
      <c r="F4397" s="4">
        <v>25103.61</v>
      </c>
      <c r="G4397" s="5"/>
      <c r="H4397" s="6">
        <v>9</v>
      </c>
    </row>
    <row r="4398" spans="1:8" x14ac:dyDescent="0.2">
      <c r="A4398" s="10" t="s">
        <v>6861</v>
      </c>
      <c r="B4398" s="10" t="s">
        <v>6855</v>
      </c>
      <c r="C4398" s="10" t="s">
        <v>2486</v>
      </c>
      <c r="D4398" s="4">
        <v>2789.29</v>
      </c>
      <c r="E4398" s="3">
        <v>1</v>
      </c>
      <c r="F4398" s="4">
        <v>2789.29</v>
      </c>
      <c r="G4398" s="5"/>
      <c r="H4398" s="6">
        <v>1</v>
      </c>
    </row>
    <row r="4399" spans="1:8" x14ac:dyDescent="0.2">
      <c r="A4399" s="10" t="s">
        <v>6862</v>
      </c>
      <c r="B4399" s="10" t="s">
        <v>6863</v>
      </c>
      <c r="C4399" s="10" t="s">
        <v>1377</v>
      </c>
      <c r="D4399" s="4">
        <v>2869</v>
      </c>
      <c r="E4399" s="3">
        <v>2</v>
      </c>
      <c r="F4399" s="8">
        <v>5738</v>
      </c>
      <c r="G4399" s="5"/>
      <c r="H4399" s="6">
        <v>2</v>
      </c>
    </row>
    <row r="4400" spans="1:8" x14ac:dyDescent="0.2">
      <c r="A4400" s="10" t="s">
        <v>6864</v>
      </c>
      <c r="B4400" s="10" t="s">
        <v>6863</v>
      </c>
      <c r="C4400" s="10" t="s">
        <v>536</v>
      </c>
      <c r="D4400" s="4">
        <v>2872.65</v>
      </c>
      <c r="E4400" s="3">
        <v>3</v>
      </c>
      <c r="F4400" s="4">
        <v>8617.9500000000007</v>
      </c>
      <c r="G4400" s="5"/>
      <c r="H4400" s="6">
        <v>3</v>
      </c>
    </row>
    <row r="4401" spans="1:8" x14ac:dyDescent="0.2">
      <c r="A4401" s="10" t="s">
        <v>6865</v>
      </c>
      <c r="B4401" s="10" t="s">
        <v>6863</v>
      </c>
      <c r="C4401" s="10" t="s">
        <v>491</v>
      </c>
      <c r="D4401" s="4">
        <v>2881.16</v>
      </c>
      <c r="E4401" s="3">
        <v>14</v>
      </c>
      <c r="F4401" s="4">
        <v>40336.239999999998</v>
      </c>
      <c r="G4401" s="5"/>
      <c r="H4401" s="6">
        <v>14</v>
      </c>
    </row>
    <row r="4402" spans="1:8" x14ac:dyDescent="0.2">
      <c r="A4402" s="10" t="s">
        <v>6866</v>
      </c>
      <c r="B4402" s="10" t="s">
        <v>6863</v>
      </c>
      <c r="C4402" s="10" t="s">
        <v>934</v>
      </c>
      <c r="D4402" s="4">
        <v>2872.65</v>
      </c>
      <c r="E4402" s="3">
        <v>1</v>
      </c>
      <c r="F4402" s="4">
        <v>2872.65</v>
      </c>
      <c r="G4402" s="5"/>
      <c r="H4402" s="6">
        <v>1</v>
      </c>
    </row>
    <row r="4403" spans="1:8" x14ac:dyDescent="0.2">
      <c r="A4403" s="10" t="s">
        <v>6867</v>
      </c>
      <c r="B4403" s="10" t="s">
        <v>6863</v>
      </c>
      <c r="C4403" s="10" t="s">
        <v>1385</v>
      </c>
      <c r="D4403" s="4">
        <v>2881.16</v>
      </c>
      <c r="E4403" s="3">
        <v>14</v>
      </c>
      <c r="F4403" s="4">
        <v>40336.239999999998</v>
      </c>
      <c r="G4403" s="5"/>
      <c r="H4403" s="6">
        <v>14</v>
      </c>
    </row>
    <row r="4404" spans="1:8" x14ac:dyDescent="0.2">
      <c r="A4404" s="10" t="s">
        <v>6868</v>
      </c>
      <c r="B4404" s="10" t="s">
        <v>6863</v>
      </c>
      <c r="C4404" s="10" t="s">
        <v>1693</v>
      </c>
      <c r="D4404" s="4">
        <v>2770.54</v>
      </c>
      <c r="E4404" s="3">
        <v>3</v>
      </c>
      <c r="F4404" s="4">
        <v>8311.6200000000008</v>
      </c>
      <c r="G4404" s="5"/>
      <c r="H4404" s="6">
        <v>3</v>
      </c>
    </row>
    <row r="4405" spans="1:8" x14ac:dyDescent="0.2">
      <c r="A4405" s="10" t="s">
        <v>6869</v>
      </c>
      <c r="B4405" s="10" t="s">
        <v>6863</v>
      </c>
      <c r="C4405" s="10" t="s">
        <v>493</v>
      </c>
      <c r="D4405" s="4">
        <v>2881.16</v>
      </c>
      <c r="E4405" s="3">
        <v>10</v>
      </c>
      <c r="F4405" s="7">
        <v>28811.599999999999</v>
      </c>
      <c r="G4405" s="5"/>
      <c r="H4405" s="6">
        <v>10</v>
      </c>
    </row>
    <row r="4406" spans="1:8" x14ac:dyDescent="0.2">
      <c r="A4406" s="10" t="s">
        <v>6870</v>
      </c>
      <c r="B4406" s="10" t="s">
        <v>6863</v>
      </c>
      <c r="C4406" s="10" t="s">
        <v>2486</v>
      </c>
      <c r="D4406" s="4">
        <v>2872.65</v>
      </c>
      <c r="E4406" s="3">
        <v>1</v>
      </c>
      <c r="F4406" s="4">
        <v>2872.65</v>
      </c>
      <c r="G4406" s="5"/>
      <c r="H4406" s="6">
        <v>1</v>
      </c>
    </row>
    <row r="4407" spans="1:8" x14ac:dyDescent="0.2">
      <c r="A4407" s="10" t="s">
        <v>6871</v>
      </c>
      <c r="B4407" s="10" t="s">
        <v>6872</v>
      </c>
      <c r="C4407" s="10" t="s">
        <v>491</v>
      </c>
      <c r="D4407" s="4">
        <v>2770.54</v>
      </c>
      <c r="E4407" s="3">
        <v>7</v>
      </c>
      <c r="F4407" s="4">
        <v>19393.78</v>
      </c>
      <c r="G4407" s="5"/>
      <c r="H4407" s="6">
        <v>7</v>
      </c>
    </row>
    <row r="4408" spans="1:8" x14ac:dyDescent="0.2">
      <c r="A4408" s="10" t="s">
        <v>6873</v>
      </c>
      <c r="B4408" s="10" t="s">
        <v>6872</v>
      </c>
      <c r="C4408" s="10" t="s">
        <v>1385</v>
      </c>
      <c r="D4408" s="4">
        <v>2770.54</v>
      </c>
      <c r="E4408" s="3">
        <v>9</v>
      </c>
      <c r="F4408" s="4">
        <v>24934.86</v>
      </c>
      <c r="G4408" s="5"/>
      <c r="H4408" s="6">
        <v>9</v>
      </c>
    </row>
    <row r="4409" spans="1:8" x14ac:dyDescent="0.2">
      <c r="A4409" s="10" t="s">
        <v>6874</v>
      </c>
      <c r="B4409" s="10" t="s">
        <v>6872</v>
      </c>
      <c r="C4409" s="10" t="s">
        <v>493</v>
      </c>
      <c r="D4409" s="4">
        <v>2770.54</v>
      </c>
      <c r="E4409" s="3">
        <v>6</v>
      </c>
      <c r="F4409" s="4">
        <v>16623.240000000002</v>
      </c>
      <c r="G4409" s="5"/>
      <c r="H4409" s="6">
        <v>6</v>
      </c>
    </row>
    <row r="4410" spans="1:8" x14ac:dyDescent="0.2">
      <c r="A4410" s="10" t="s">
        <v>6875</v>
      </c>
      <c r="B4410" s="10" t="s">
        <v>6872</v>
      </c>
      <c r="C4410" s="10" t="s">
        <v>2486</v>
      </c>
      <c r="D4410" s="4">
        <v>2770.54</v>
      </c>
      <c r="E4410" s="3">
        <v>1</v>
      </c>
      <c r="F4410" s="4">
        <v>2770.54</v>
      </c>
      <c r="G4410" s="5"/>
      <c r="H4410" s="6">
        <v>1</v>
      </c>
    </row>
    <row r="4411" spans="1:8" x14ac:dyDescent="0.2">
      <c r="A4411" s="10" t="s">
        <v>6876</v>
      </c>
      <c r="B4411" s="10" t="s">
        <v>6877</v>
      </c>
      <c r="C4411" s="10" t="s">
        <v>493</v>
      </c>
      <c r="D4411" s="4">
        <v>2559.2600000000002</v>
      </c>
      <c r="E4411" s="3">
        <v>1</v>
      </c>
      <c r="F4411" s="4">
        <v>2559.2600000000002</v>
      </c>
      <c r="G4411" s="5"/>
      <c r="H4411" s="6">
        <v>1</v>
      </c>
    </row>
    <row r="4412" spans="1:8" x14ac:dyDescent="0.2">
      <c r="A4412" s="10" t="s">
        <v>6878</v>
      </c>
      <c r="B4412" s="10" t="s">
        <v>6879</v>
      </c>
      <c r="C4412" s="10" t="s">
        <v>536</v>
      </c>
      <c r="D4412" s="4">
        <v>2559.2600000000002</v>
      </c>
      <c r="E4412" s="3">
        <v>1</v>
      </c>
      <c r="F4412" s="4">
        <v>2559.2600000000002</v>
      </c>
      <c r="G4412" s="5"/>
      <c r="H4412" s="6">
        <v>1</v>
      </c>
    </row>
    <row r="4413" spans="1:8" x14ac:dyDescent="0.2">
      <c r="A4413" s="10" t="s">
        <v>6880</v>
      </c>
      <c r="B4413" s="10" t="s">
        <v>6881</v>
      </c>
      <c r="C4413" s="10" t="s">
        <v>1377</v>
      </c>
      <c r="D4413" s="4">
        <v>2559.2600000000002</v>
      </c>
      <c r="E4413" s="3">
        <v>2</v>
      </c>
      <c r="F4413" s="4">
        <v>5118.5200000000004</v>
      </c>
      <c r="G4413" s="5"/>
      <c r="H4413" s="6">
        <v>2</v>
      </c>
    </row>
    <row r="4414" spans="1:8" x14ac:dyDescent="0.2">
      <c r="A4414" s="10" t="s">
        <v>6882</v>
      </c>
      <c r="B4414" s="10" t="s">
        <v>6881</v>
      </c>
      <c r="C4414" s="10" t="s">
        <v>536</v>
      </c>
      <c r="D4414" s="4">
        <v>2985.21</v>
      </c>
      <c r="E4414" s="3">
        <v>1</v>
      </c>
      <c r="F4414" s="4">
        <v>2985.21</v>
      </c>
      <c r="G4414" s="5"/>
      <c r="H4414" s="6">
        <v>1</v>
      </c>
    </row>
    <row r="4415" spans="1:8" x14ac:dyDescent="0.2">
      <c r="A4415" s="10" t="s">
        <v>6883</v>
      </c>
      <c r="B4415" s="10" t="s">
        <v>6881</v>
      </c>
      <c r="C4415" s="10" t="s">
        <v>491</v>
      </c>
      <c r="D4415" s="4">
        <v>3062.94</v>
      </c>
      <c r="E4415" s="3">
        <v>4</v>
      </c>
      <c r="F4415" s="4">
        <v>12251.76</v>
      </c>
      <c r="G4415" s="5"/>
      <c r="H4415" s="6">
        <v>4</v>
      </c>
    </row>
    <row r="4416" spans="1:8" x14ac:dyDescent="0.2">
      <c r="A4416" s="10" t="s">
        <v>6884</v>
      </c>
      <c r="B4416" s="10" t="s">
        <v>6881</v>
      </c>
      <c r="C4416" s="10" t="s">
        <v>934</v>
      </c>
      <c r="D4416" s="4">
        <v>2985.21</v>
      </c>
      <c r="E4416" s="3">
        <v>2</v>
      </c>
      <c r="F4416" s="4">
        <v>5970.42</v>
      </c>
      <c r="G4416" s="5"/>
      <c r="H4416" s="6">
        <v>2</v>
      </c>
    </row>
    <row r="4417" spans="1:8" x14ac:dyDescent="0.2">
      <c r="A4417" s="10" t="s">
        <v>6885</v>
      </c>
      <c r="B4417" s="10" t="s">
        <v>6881</v>
      </c>
      <c r="C4417" s="10" t="s">
        <v>1385</v>
      </c>
      <c r="D4417" s="4">
        <v>3062.94</v>
      </c>
      <c r="E4417" s="3">
        <v>8</v>
      </c>
      <c r="F4417" s="4">
        <v>24503.52</v>
      </c>
      <c r="G4417" s="5"/>
      <c r="H4417" s="6">
        <v>8</v>
      </c>
    </row>
    <row r="4418" spans="1:8" x14ac:dyDescent="0.2">
      <c r="A4418" s="10" t="s">
        <v>6886</v>
      </c>
      <c r="B4418" s="10" t="s">
        <v>6881</v>
      </c>
      <c r="C4418" s="10" t="s">
        <v>493</v>
      </c>
      <c r="D4418" s="4">
        <v>3062.94</v>
      </c>
      <c r="E4418" s="3">
        <v>5</v>
      </c>
      <c r="F4418" s="7">
        <v>15314.7</v>
      </c>
      <c r="G4418" s="5"/>
      <c r="H4418" s="6">
        <v>5</v>
      </c>
    </row>
    <row r="4419" spans="1:8" x14ac:dyDescent="0.2">
      <c r="A4419" s="10" t="s">
        <v>6887</v>
      </c>
      <c r="B4419" s="10" t="s">
        <v>6881</v>
      </c>
      <c r="C4419" s="10" t="s">
        <v>1745</v>
      </c>
      <c r="D4419" s="4">
        <v>2559.2600000000002</v>
      </c>
      <c r="E4419" s="3">
        <v>1</v>
      </c>
      <c r="F4419" s="4">
        <v>2559.2600000000002</v>
      </c>
      <c r="G4419" s="5"/>
      <c r="H4419" s="6">
        <v>1</v>
      </c>
    </row>
    <row r="4420" spans="1:8" x14ac:dyDescent="0.2">
      <c r="A4420" s="10" t="s">
        <v>6888</v>
      </c>
      <c r="B4420" s="10" t="s">
        <v>6881</v>
      </c>
      <c r="C4420" s="10" t="s">
        <v>2486</v>
      </c>
      <c r="D4420" s="4">
        <v>2985.21</v>
      </c>
      <c r="E4420" s="3">
        <v>1</v>
      </c>
      <c r="F4420" s="4">
        <v>2985.21</v>
      </c>
      <c r="G4420" s="5"/>
      <c r="H4420" s="6">
        <v>1</v>
      </c>
    </row>
    <row r="4421" spans="1:8" x14ac:dyDescent="0.2">
      <c r="A4421" s="10" t="s">
        <v>6889</v>
      </c>
      <c r="B4421" s="10" t="s">
        <v>6890</v>
      </c>
      <c r="C4421" s="10" t="s">
        <v>1377</v>
      </c>
      <c r="D4421" s="4">
        <v>3171.79</v>
      </c>
      <c r="E4421" s="3">
        <v>1</v>
      </c>
      <c r="F4421" s="4">
        <v>3171.79</v>
      </c>
      <c r="G4421" s="5"/>
      <c r="H4421" s="6">
        <v>1</v>
      </c>
    </row>
    <row r="4422" spans="1:8" x14ac:dyDescent="0.2">
      <c r="A4422" s="10" t="s">
        <v>6891</v>
      </c>
      <c r="B4422" s="10" t="s">
        <v>6890</v>
      </c>
      <c r="C4422" s="10" t="s">
        <v>536</v>
      </c>
      <c r="D4422" s="4">
        <v>3422.89</v>
      </c>
      <c r="E4422" s="3">
        <v>3</v>
      </c>
      <c r="F4422" s="4">
        <v>10268.67</v>
      </c>
      <c r="G4422" s="5"/>
      <c r="H4422" s="6">
        <v>3</v>
      </c>
    </row>
    <row r="4423" spans="1:8" x14ac:dyDescent="0.2">
      <c r="A4423" s="10" t="s">
        <v>6892</v>
      </c>
      <c r="B4423" s="10" t="s">
        <v>6890</v>
      </c>
      <c r="C4423" s="10" t="s">
        <v>491</v>
      </c>
      <c r="D4423" s="4">
        <v>3171.79</v>
      </c>
      <c r="E4423" s="3">
        <v>8</v>
      </c>
      <c r="F4423" s="4">
        <v>25374.32</v>
      </c>
      <c r="G4423" s="5"/>
      <c r="H4423" s="6">
        <v>8</v>
      </c>
    </row>
    <row r="4424" spans="1:8" x14ac:dyDescent="0.2">
      <c r="A4424" s="10" t="s">
        <v>6893</v>
      </c>
      <c r="B4424" s="10" t="s">
        <v>6890</v>
      </c>
      <c r="C4424" s="10" t="s">
        <v>934</v>
      </c>
      <c r="D4424" s="4">
        <v>3422.88</v>
      </c>
      <c r="E4424" s="3">
        <v>5</v>
      </c>
      <c r="F4424" s="7">
        <v>17114.400000000001</v>
      </c>
      <c r="G4424" s="5"/>
      <c r="H4424" s="6">
        <v>5</v>
      </c>
    </row>
    <row r="4425" spans="1:8" x14ac:dyDescent="0.2">
      <c r="A4425" s="10" t="s">
        <v>6894</v>
      </c>
      <c r="B4425" s="10" t="s">
        <v>6890</v>
      </c>
      <c r="C4425" s="10" t="s">
        <v>1385</v>
      </c>
      <c r="D4425" s="4">
        <v>3422.88</v>
      </c>
      <c r="E4425" s="3">
        <v>10</v>
      </c>
      <c r="F4425" s="7">
        <v>34228.800000000003</v>
      </c>
      <c r="G4425" s="5"/>
      <c r="H4425" s="6">
        <v>10</v>
      </c>
    </row>
    <row r="4426" spans="1:8" x14ac:dyDescent="0.2">
      <c r="A4426" s="10" t="s">
        <v>6895</v>
      </c>
      <c r="B4426" s="10" t="s">
        <v>6890</v>
      </c>
      <c r="C4426" s="10" t="s">
        <v>1693</v>
      </c>
      <c r="D4426" s="4">
        <v>3422.88</v>
      </c>
      <c r="E4426" s="3">
        <v>2</v>
      </c>
      <c r="F4426" s="4">
        <v>6845.76</v>
      </c>
      <c r="G4426" s="5"/>
      <c r="H4426" s="6">
        <v>2</v>
      </c>
    </row>
    <row r="4427" spans="1:8" x14ac:dyDescent="0.2">
      <c r="A4427" s="10" t="s">
        <v>6896</v>
      </c>
      <c r="B4427" s="10" t="s">
        <v>6890</v>
      </c>
      <c r="C4427" s="10" t="s">
        <v>493</v>
      </c>
      <c r="D4427" s="4">
        <v>3171.79</v>
      </c>
      <c r="E4427" s="3">
        <v>5</v>
      </c>
      <c r="F4427" s="4">
        <v>15858.95</v>
      </c>
      <c r="G4427" s="5"/>
      <c r="H4427" s="6">
        <v>5</v>
      </c>
    </row>
    <row r="4428" spans="1:8" x14ac:dyDescent="0.2">
      <c r="A4428" s="10" t="s">
        <v>6897</v>
      </c>
      <c r="B4428" s="10" t="s">
        <v>6890</v>
      </c>
      <c r="C4428" s="10" t="s">
        <v>1745</v>
      </c>
      <c r="D4428" s="4">
        <v>3052.2</v>
      </c>
      <c r="E4428" s="3">
        <v>1</v>
      </c>
      <c r="F4428" s="7">
        <v>3052.2</v>
      </c>
      <c r="G4428" s="5"/>
      <c r="H4428" s="6">
        <v>1</v>
      </c>
    </row>
    <row r="4429" spans="1:8" x14ac:dyDescent="0.2">
      <c r="A4429" s="10" t="s">
        <v>6898</v>
      </c>
      <c r="B4429" s="10" t="s">
        <v>6890</v>
      </c>
      <c r="C4429" s="10" t="s">
        <v>2486</v>
      </c>
      <c r="D4429" s="4">
        <v>3171.79</v>
      </c>
      <c r="E4429" s="3">
        <v>2</v>
      </c>
      <c r="F4429" s="4">
        <v>6343.58</v>
      </c>
      <c r="G4429" s="5"/>
      <c r="H4429" s="6">
        <v>2</v>
      </c>
    </row>
    <row r="4430" spans="1:8" x14ac:dyDescent="0.2">
      <c r="A4430" s="10" t="s">
        <v>6899</v>
      </c>
      <c r="B4430" s="10" t="s">
        <v>6900</v>
      </c>
      <c r="C4430" s="10" t="s">
        <v>491</v>
      </c>
      <c r="D4430" s="4">
        <v>2559.2600000000002</v>
      </c>
      <c r="E4430" s="3">
        <v>1</v>
      </c>
      <c r="F4430" s="4">
        <v>2559.2600000000002</v>
      </c>
      <c r="G4430" s="5"/>
      <c r="H4430" s="6">
        <v>1</v>
      </c>
    </row>
    <row r="4431" spans="1:8" x14ac:dyDescent="0.2">
      <c r="A4431" s="10" t="s">
        <v>6901</v>
      </c>
      <c r="B4431" s="10" t="s">
        <v>6902</v>
      </c>
      <c r="C4431" s="10" t="s">
        <v>491</v>
      </c>
      <c r="D4431" s="4">
        <v>2196.9299999999998</v>
      </c>
      <c r="E4431" s="3">
        <v>9</v>
      </c>
      <c r="F4431" s="4">
        <v>19772.37</v>
      </c>
      <c r="G4431" s="5"/>
      <c r="H4431" s="6">
        <v>9</v>
      </c>
    </row>
    <row r="4432" spans="1:8" x14ac:dyDescent="0.2">
      <c r="A4432" s="10" t="s">
        <v>6903</v>
      </c>
      <c r="B4432" s="10" t="s">
        <v>6902</v>
      </c>
      <c r="C4432" s="10" t="s">
        <v>1385</v>
      </c>
      <c r="D4432" s="4">
        <v>2196.9299999999998</v>
      </c>
      <c r="E4432" s="3">
        <v>11</v>
      </c>
      <c r="F4432" s="4">
        <v>24166.23</v>
      </c>
      <c r="G4432" s="5"/>
      <c r="H4432" s="6">
        <v>11</v>
      </c>
    </row>
    <row r="4433" spans="1:8" x14ac:dyDescent="0.2">
      <c r="A4433" s="10" t="s">
        <v>6904</v>
      </c>
      <c r="B4433" s="10" t="s">
        <v>6902</v>
      </c>
      <c r="C4433" s="10" t="s">
        <v>493</v>
      </c>
      <c r="D4433" s="4">
        <v>2196.9299999999998</v>
      </c>
      <c r="E4433" s="3">
        <v>4</v>
      </c>
      <c r="F4433" s="4">
        <v>8787.7199999999993</v>
      </c>
      <c r="G4433" s="5"/>
      <c r="H4433" s="6">
        <v>4</v>
      </c>
    </row>
    <row r="4434" spans="1:8" x14ac:dyDescent="0.2">
      <c r="A4434" s="10" t="s">
        <v>6905</v>
      </c>
      <c r="B4434" s="10" t="s">
        <v>6902</v>
      </c>
      <c r="C4434" s="10" t="s">
        <v>2486</v>
      </c>
      <c r="D4434" s="4">
        <v>2196.9299999999998</v>
      </c>
      <c r="E4434" s="3">
        <v>3</v>
      </c>
      <c r="F4434" s="4">
        <v>6590.79</v>
      </c>
      <c r="G4434" s="5"/>
      <c r="H4434" s="6">
        <v>3</v>
      </c>
    </row>
    <row r="4435" spans="1:8" x14ac:dyDescent="0.2">
      <c r="A4435" s="10" t="s">
        <v>6906</v>
      </c>
      <c r="B4435" s="10" t="s">
        <v>6907</v>
      </c>
      <c r="C4435" s="10" t="s">
        <v>493</v>
      </c>
      <c r="D4435" s="4">
        <v>1793.88</v>
      </c>
      <c r="E4435" s="3">
        <v>1</v>
      </c>
      <c r="F4435" s="4">
        <v>1793.88</v>
      </c>
      <c r="G4435" s="5"/>
      <c r="H4435" s="6">
        <v>1</v>
      </c>
    </row>
    <row r="4436" spans="1:8" x14ac:dyDescent="0.2">
      <c r="A4436" s="10" t="s">
        <v>6908</v>
      </c>
      <c r="B4436" s="10" t="s">
        <v>6907</v>
      </c>
      <c r="C4436" s="10" t="s">
        <v>2486</v>
      </c>
      <c r="D4436" s="4">
        <v>1793.88</v>
      </c>
      <c r="E4436" s="3">
        <v>1</v>
      </c>
      <c r="F4436" s="4">
        <v>1793.88</v>
      </c>
      <c r="G4436" s="5"/>
      <c r="H4436" s="6">
        <v>1</v>
      </c>
    </row>
    <row r="4437" spans="1:8" x14ac:dyDescent="0.2">
      <c r="A4437" s="10" t="s">
        <v>6909</v>
      </c>
      <c r="B4437" s="10" t="s">
        <v>6910</v>
      </c>
      <c r="C4437" s="10" t="s">
        <v>491</v>
      </c>
      <c r="D4437" s="4">
        <v>2260.6999999999998</v>
      </c>
      <c r="E4437" s="3">
        <v>2</v>
      </c>
      <c r="F4437" s="7">
        <v>4521.3999999999996</v>
      </c>
      <c r="G4437" s="5"/>
      <c r="H4437" s="6">
        <v>2</v>
      </c>
    </row>
    <row r="4438" spans="1:8" x14ac:dyDescent="0.2">
      <c r="A4438" s="10" t="s">
        <v>6911</v>
      </c>
      <c r="B4438" s="10" t="s">
        <v>6910</v>
      </c>
      <c r="C4438" s="10" t="s">
        <v>1385</v>
      </c>
      <c r="D4438" s="4">
        <v>3119.74</v>
      </c>
      <c r="E4438" s="3">
        <v>2</v>
      </c>
      <c r="F4438" s="4">
        <v>6239.48</v>
      </c>
      <c r="G4438" s="5"/>
      <c r="H4438" s="6">
        <v>2</v>
      </c>
    </row>
    <row r="4439" spans="1:8" x14ac:dyDescent="0.2">
      <c r="A4439" s="10" t="s">
        <v>6912</v>
      </c>
      <c r="B4439" s="10" t="s">
        <v>6910</v>
      </c>
      <c r="C4439" s="10" t="s">
        <v>493</v>
      </c>
      <c r="D4439" s="4">
        <v>2260.6999999999998</v>
      </c>
      <c r="E4439" s="3">
        <v>2</v>
      </c>
      <c r="F4439" s="7">
        <v>4521.3999999999996</v>
      </c>
      <c r="G4439" s="5"/>
      <c r="H4439" s="6">
        <v>2</v>
      </c>
    </row>
    <row r="4440" spans="1:8" x14ac:dyDescent="0.2">
      <c r="A4440" s="10" t="s">
        <v>6913</v>
      </c>
      <c r="B4440" s="10" t="s">
        <v>6910</v>
      </c>
      <c r="C4440" s="10" t="s">
        <v>2486</v>
      </c>
      <c r="D4440" s="4">
        <v>3071.1</v>
      </c>
      <c r="E4440" s="3">
        <v>1</v>
      </c>
      <c r="F4440" s="7">
        <v>3071.1</v>
      </c>
      <c r="G4440" s="5"/>
      <c r="H4440" s="6">
        <v>1</v>
      </c>
    </row>
    <row r="4441" spans="1:8" x14ac:dyDescent="0.2">
      <c r="A4441" s="10" t="s">
        <v>6914</v>
      </c>
      <c r="B4441" s="10" t="s">
        <v>6915</v>
      </c>
      <c r="C4441" s="10" t="s">
        <v>1377</v>
      </c>
      <c r="D4441" s="4">
        <v>1855.62</v>
      </c>
      <c r="E4441" s="3">
        <v>1</v>
      </c>
      <c r="F4441" s="4">
        <v>1855.62</v>
      </c>
      <c r="G4441" s="5"/>
      <c r="H4441" s="6">
        <v>1</v>
      </c>
    </row>
    <row r="4442" spans="1:8" x14ac:dyDescent="0.2">
      <c r="A4442" s="10" t="s">
        <v>6916</v>
      </c>
      <c r="B4442" s="10" t="s">
        <v>6915</v>
      </c>
      <c r="C4442" s="10" t="s">
        <v>491</v>
      </c>
      <c r="D4442" s="4">
        <v>1855.62</v>
      </c>
      <c r="E4442" s="3">
        <v>1</v>
      </c>
      <c r="F4442" s="4">
        <v>1855.62</v>
      </c>
      <c r="G4442" s="5"/>
      <c r="H4442" s="6">
        <v>1</v>
      </c>
    </row>
    <row r="4443" spans="1:8" x14ac:dyDescent="0.2">
      <c r="A4443" s="10" t="s">
        <v>6917</v>
      </c>
      <c r="B4443" s="10" t="s">
        <v>6915</v>
      </c>
      <c r="C4443" s="10" t="s">
        <v>1385</v>
      </c>
      <c r="D4443" s="4">
        <v>1855.62</v>
      </c>
      <c r="E4443" s="3">
        <v>1</v>
      </c>
      <c r="F4443" s="4">
        <v>1855.62</v>
      </c>
      <c r="G4443" s="5"/>
      <c r="H4443" s="6">
        <v>1</v>
      </c>
    </row>
    <row r="4444" spans="1:8" x14ac:dyDescent="0.2">
      <c r="A4444" s="10" t="s">
        <v>6918</v>
      </c>
      <c r="B4444" s="10" t="s">
        <v>6915</v>
      </c>
      <c r="C4444" s="10" t="s">
        <v>493</v>
      </c>
      <c r="D4444" s="4">
        <v>1855.62</v>
      </c>
      <c r="E4444" s="3">
        <v>1</v>
      </c>
      <c r="F4444" s="4">
        <v>1855.62</v>
      </c>
      <c r="G4444" s="5"/>
      <c r="H4444" s="6">
        <v>1</v>
      </c>
    </row>
    <row r="4445" spans="1:8" x14ac:dyDescent="0.2">
      <c r="A4445" s="10" t="s">
        <v>6919</v>
      </c>
      <c r="B4445" s="10" t="s">
        <v>6920</v>
      </c>
      <c r="C4445" s="10" t="s">
        <v>1377</v>
      </c>
      <c r="D4445" s="4">
        <v>1738.44</v>
      </c>
      <c r="E4445" s="3">
        <v>2</v>
      </c>
      <c r="F4445" s="4">
        <v>3476.88</v>
      </c>
      <c r="G4445" s="5"/>
      <c r="H4445" s="6">
        <v>2</v>
      </c>
    </row>
    <row r="4446" spans="1:8" x14ac:dyDescent="0.2">
      <c r="A4446" s="10" t="s">
        <v>6921</v>
      </c>
      <c r="B4446" s="10" t="s">
        <v>6920</v>
      </c>
      <c r="C4446" s="10" t="s">
        <v>491</v>
      </c>
      <c r="D4446" s="4">
        <v>1738.44</v>
      </c>
      <c r="E4446" s="3">
        <v>5</v>
      </c>
      <c r="F4446" s="7">
        <v>8692.2000000000007</v>
      </c>
      <c r="G4446" s="5"/>
      <c r="H4446" s="6">
        <v>5</v>
      </c>
    </row>
    <row r="4447" spans="1:8" x14ac:dyDescent="0.2">
      <c r="A4447" s="10" t="s">
        <v>6922</v>
      </c>
      <c r="B4447" s="10" t="s">
        <v>6920</v>
      </c>
      <c r="C4447" s="10" t="s">
        <v>1385</v>
      </c>
      <c r="D4447" s="4">
        <v>1738.44</v>
      </c>
      <c r="E4447" s="3">
        <v>7</v>
      </c>
      <c r="F4447" s="4">
        <v>12169.08</v>
      </c>
      <c r="G4447" s="5"/>
      <c r="H4447" s="6">
        <v>7</v>
      </c>
    </row>
    <row r="4448" spans="1:8" x14ac:dyDescent="0.2">
      <c r="A4448" s="10" t="s">
        <v>6923</v>
      </c>
      <c r="B4448" s="10" t="s">
        <v>6920</v>
      </c>
      <c r="C4448" s="10" t="s">
        <v>493</v>
      </c>
      <c r="D4448" s="4">
        <v>1738.44</v>
      </c>
      <c r="E4448" s="3">
        <v>4</v>
      </c>
      <c r="F4448" s="4">
        <v>6953.76</v>
      </c>
      <c r="G4448" s="5"/>
      <c r="H4448" s="6">
        <v>4</v>
      </c>
    </row>
    <row r="4449" spans="1:8" x14ac:dyDescent="0.2">
      <c r="A4449" s="10" t="s">
        <v>6924</v>
      </c>
      <c r="B4449" s="10" t="s">
        <v>6925</v>
      </c>
      <c r="C4449" s="10" t="s">
        <v>1377</v>
      </c>
      <c r="D4449" s="4">
        <v>1738.44</v>
      </c>
      <c r="E4449" s="3">
        <v>1</v>
      </c>
      <c r="F4449" s="4">
        <v>1738.44</v>
      </c>
      <c r="G4449" s="5"/>
      <c r="H4449" s="6">
        <v>1</v>
      </c>
    </row>
    <row r="4450" spans="1:8" x14ac:dyDescent="0.2">
      <c r="A4450" s="10" t="s">
        <v>6926</v>
      </c>
      <c r="B4450" s="10" t="s">
        <v>6925</v>
      </c>
      <c r="C4450" s="10" t="s">
        <v>491</v>
      </c>
      <c r="D4450" s="4">
        <v>1738.44</v>
      </c>
      <c r="E4450" s="3">
        <v>4</v>
      </c>
      <c r="F4450" s="4">
        <v>6953.76</v>
      </c>
      <c r="G4450" s="5"/>
      <c r="H4450" s="6">
        <v>4</v>
      </c>
    </row>
    <row r="4451" spans="1:8" x14ac:dyDescent="0.2">
      <c r="A4451" s="10" t="s">
        <v>6927</v>
      </c>
      <c r="B4451" s="10" t="s">
        <v>6925</v>
      </c>
      <c r="C4451" s="10" t="s">
        <v>1385</v>
      </c>
      <c r="D4451" s="4">
        <v>1738.44</v>
      </c>
      <c r="E4451" s="3">
        <v>6</v>
      </c>
      <c r="F4451" s="4">
        <v>10430.64</v>
      </c>
      <c r="G4451" s="5"/>
      <c r="H4451" s="6">
        <v>6</v>
      </c>
    </row>
    <row r="4452" spans="1:8" x14ac:dyDescent="0.2">
      <c r="A4452" s="10" t="s">
        <v>6928</v>
      </c>
      <c r="B4452" s="10" t="s">
        <v>6925</v>
      </c>
      <c r="C4452" s="10" t="s">
        <v>493</v>
      </c>
      <c r="D4452" s="4">
        <v>1738.44</v>
      </c>
      <c r="E4452" s="3">
        <v>3</v>
      </c>
      <c r="F4452" s="4">
        <v>5215.32</v>
      </c>
      <c r="G4452" s="5"/>
      <c r="H4452" s="6">
        <v>3</v>
      </c>
    </row>
    <row r="4453" spans="1:8" x14ac:dyDescent="0.2">
      <c r="A4453" s="10" t="s">
        <v>6929</v>
      </c>
      <c r="B4453" s="10" t="s">
        <v>6925</v>
      </c>
      <c r="C4453" s="10" t="s">
        <v>2486</v>
      </c>
      <c r="D4453" s="4">
        <v>1738.45</v>
      </c>
      <c r="E4453" s="3">
        <v>2</v>
      </c>
      <c r="F4453" s="7">
        <v>3476.9</v>
      </c>
      <c r="G4453" s="5"/>
      <c r="H4453" s="6">
        <v>2</v>
      </c>
    </row>
    <row r="4454" spans="1:8" x14ac:dyDescent="0.2">
      <c r="A4454" s="10" t="s">
        <v>6930</v>
      </c>
      <c r="B4454" s="10" t="s">
        <v>6931</v>
      </c>
      <c r="C4454" s="10" t="s">
        <v>491</v>
      </c>
      <c r="D4454" s="4">
        <v>2263.4</v>
      </c>
      <c r="E4454" s="3">
        <v>2</v>
      </c>
      <c r="F4454" s="7">
        <v>4526.8</v>
      </c>
      <c r="G4454" s="5"/>
      <c r="H4454" s="6">
        <v>2</v>
      </c>
    </row>
    <row r="4455" spans="1:8" x14ac:dyDescent="0.2">
      <c r="A4455" s="10" t="s">
        <v>6932</v>
      </c>
      <c r="B4455" s="10" t="s">
        <v>6931</v>
      </c>
      <c r="C4455" s="10" t="s">
        <v>1385</v>
      </c>
      <c r="D4455" s="4">
        <v>2263.4</v>
      </c>
      <c r="E4455" s="3">
        <v>2</v>
      </c>
      <c r="F4455" s="7">
        <v>4526.8</v>
      </c>
      <c r="G4455" s="5"/>
      <c r="H4455" s="6">
        <v>2</v>
      </c>
    </row>
    <row r="4456" spans="1:8" x14ac:dyDescent="0.2">
      <c r="A4456" s="10" t="s">
        <v>6933</v>
      </c>
      <c r="B4456" s="10" t="s">
        <v>6931</v>
      </c>
      <c r="C4456" s="10" t="s">
        <v>2486</v>
      </c>
      <c r="D4456" s="4">
        <v>2144.67</v>
      </c>
      <c r="E4456" s="3">
        <v>2</v>
      </c>
      <c r="F4456" s="4">
        <v>4289.34</v>
      </c>
      <c r="G4456" s="5"/>
      <c r="H4456" s="6">
        <v>2</v>
      </c>
    </row>
    <row r="4457" spans="1:8" x14ac:dyDescent="0.2">
      <c r="A4457" s="10" t="s">
        <v>6934</v>
      </c>
      <c r="B4457" s="10" t="s">
        <v>6935</v>
      </c>
      <c r="C4457" s="10" t="s">
        <v>491</v>
      </c>
      <c r="D4457" s="4">
        <v>1793.89</v>
      </c>
      <c r="E4457" s="3">
        <v>1</v>
      </c>
      <c r="F4457" s="4">
        <v>1793.89</v>
      </c>
      <c r="G4457" s="5"/>
      <c r="H4457" s="6">
        <v>1</v>
      </c>
    </row>
    <row r="4458" spans="1:8" x14ac:dyDescent="0.2">
      <c r="A4458" s="10" t="s">
        <v>6936</v>
      </c>
      <c r="B4458" s="10" t="s">
        <v>6935</v>
      </c>
      <c r="C4458" s="10" t="s">
        <v>1745</v>
      </c>
      <c r="D4458" s="4">
        <v>1793.89</v>
      </c>
      <c r="E4458" s="3">
        <v>2</v>
      </c>
      <c r="F4458" s="4">
        <v>3587.78</v>
      </c>
      <c r="G4458" s="5"/>
      <c r="H4458" s="6">
        <v>2</v>
      </c>
    </row>
    <row r="4459" spans="1:8" x14ac:dyDescent="0.2">
      <c r="A4459" s="10" t="s">
        <v>6937</v>
      </c>
      <c r="B4459" s="10" t="s">
        <v>6935</v>
      </c>
      <c r="C4459" s="10" t="s">
        <v>2486</v>
      </c>
      <c r="D4459" s="4">
        <v>1793.89</v>
      </c>
      <c r="E4459" s="3">
        <v>1</v>
      </c>
      <c r="F4459" s="4">
        <v>1793.89</v>
      </c>
      <c r="G4459" s="5"/>
      <c r="H4459" s="6">
        <v>1</v>
      </c>
    </row>
    <row r="4460" spans="1:8" x14ac:dyDescent="0.2">
      <c r="A4460" s="10" t="s">
        <v>6938</v>
      </c>
      <c r="B4460" s="10" t="s">
        <v>6939</v>
      </c>
      <c r="C4460" s="10" t="s">
        <v>536</v>
      </c>
      <c r="D4460" s="4">
        <v>1954.1</v>
      </c>
      <c r="E4460" s="3">
        <v>2</v>
      </c>
      <c r="F4460" s="7">
        <v>3908.2</v>
      </c>
      <c r="G4460" s="5"/>
      <c r="H4460" s="6">
        <v>2</v>
      </c>
    </row>
    <row r="4461" spans="1:8" x14ac:dyDescent="0.2">
      <c r="A4461" s="10" t="s">
        <v>6940</v>
      </c>
      <c r="B4461" s="10" t="s">
        <v>6939</v>
      </c>
      <c r="C4461" s="10" t="s">
        <v>491</v>
      </c>
      <c r="D4461" s="4">
        <v>1954.1</v>
      </c>
      <c r="E4461" s="3">
        <v>8</v>
      </c>
      <c r="F4461" s="7">
        <v>15632.8</v>
      </c>
      <c r="G4461" s="5"/>
      <c r="H4461" s="6">
        <v>8</v>
      </c>
    </row>
    <row r="4462" spans="1:8" x14ac:dyDescent="0.2">
      <c r="A4462" s="10" t="s">
        <v>6941</v>
      </c>
      <c r="B4462" s="10" t="s">
        <v>6939</v>
      </c>
      <c r="C4462" s="10" t="s">
        <v>934</v>
      </c>
      <c r="D4462" s="4">
        <v>1954.1</v>
      </c>
      <c r="E4462" s="3">
        <v>1</v>
      </c>
      <c r="F4462" s="7">
        <v>1954.1</v>
      </c>
      <c r="G4462" s="5"/>
      <c r="H4462" s="6">
        <v>1</v>
      </c>
    </row>
    <row r="4463" spans="1:8" x14ac:dyDescent="0.2">
      <c r="A4463" s="10" t="s">
        <v>6942</v>
      </c>
      <c r="B4463" s="10" t="s">
        <v>6939</v>
      </c>
      <c r="C4463" s="10" t="s">
        <v>1385</v>
      </c>
      <c r="D4463" s="4">
        <v>1954.1</v>
      </c>
      <c r="E4463" s="3">
        <v>13</v>
      </c>
      <c r="F4463" s="7">
        <v>25403.3</v>
      </c>
      <c r="G4463" s="5"/>
      <c r="H4463" s="6">
        <v>13</v>
      </c>
    </row>
    <row r="4464" spans="1:8" x14ac:dyDescent="0.2">
      <c r="A4464" s="10" t="s">
        <v>6943</v>
      </c>
      <c r="B4464" s="10" t="s">
        <v>6939</v>
      </c>
      <c r="C4464" s="10" t="s">
        <v>1693</v>
      </c>
      <c r="D4464" s="4">
        <v>1954.1</v>
      </c>
      <c r="E4464" s="3">
        <v>3</v>
      </c>
      <c r="F4464" s="7">
        <v>5862.3</v>
      </c>
      <c r="G4464" s="5"/>
      <c r="H4464" s="6">
        <v>3</v>
      </c>
    </row>
    <row r="4465" spans="1:8" x14ac:dyDescent="0.2">
      <c r="A4465" s="10" t="s">
        <v>6944</v>
      </c>
      <c r="B4465" s="10" t="s">
        <v>6939</v>
      </c>
      <c r="C4465" s="10" t="s">
        <v>493</v>
      </c>
      <c r="D4465" s="4">
        <v>1954.1</v>
      </c>
      <c r="E4465" s="3">
        <v>7</v>
      </c>
      <c r="F4465" s="7">
        <v>13678.7</v>
      </c>
      <c r="G4465" s="5"/>
      <c r="H4465" s="6">
        <v>7</v>
      </c>
    </row>
    <row r="4466" spans="1:8" x14ac:dyDescent="0.2">
      <c r="A4466" s="10" t="s">
        <v>6945</v>
      </c>
      <c r="B4466" s="10" t="s">
        <v>6939</v>
      </c>
      <c r="C4466" s="10" t="s">
        <v>1745</v>
      </c>
      <c r="D4466" s="4">
        <v>1954.1</v>
      </c>
      <c r="E4466" s="3">
        <v>2</v>
      </c>
      <c r="F4466" s="7">
        <v>3908.2</v>
      </c>
      <c r="G4466" s="5"/>
      <c r="H4466" s="6">
        <v>2</v>
      </c>
    </row>
    <row r="4467" spans="1:8" x14ac:dyDescent="0.2">
      <c r="A4467" s="10" t="s">
        <v>6946</v>
      </c>
      <c r="B4467" s="10" t="s">
        <v>6939</v>
      </c>
      <c r="C4467" s="10" t="s">
        <v>2486</v>
      </c>
      <c r="D4467" s="4">
        <v>1954.1</v>
      </c>
      <c r="E4467" s="3">
        <v>3</v>
      </c>
      <c r="F4467" s="7">
        <v>5862.3</v>
      </c>
      <c r="G4467" s="5"/>
      <c r="H4467" s="6">
        <v>3</v>
      </c>
    </row>
    <row r="4468" spans="1:8" x14ac:dyDescent="0.2">
      <c r="A4468" s="10" t="s">
        <v>6947</v>
      </c>
      <c r="B4468" s="10" t="s">
        <v>6948</v>
      </c>
      <c r="C4468" s="10" t="s">
        <v>1377</v>
      </c>
      <c r="D4468" s="4">
        <v>1793.88</v>
      </c>
      <c r="E4468" s="3">
        <v>1</v>
      </c>
      <c r="F4468" s="4">
        <v>1793.88</v>
      </c>
      <c r="G4468" s="5"/>
      <c r="H4468" s="6">
        <v>1</v>
      </c>
    </row>
    <row r="4469" spans="1:8" x14ac:dyDescent="0.2">
      <c r="A4469" s="10" t="s">
        <v>6949</v>
      </c>
      <c r="B4469" s="10" t="s">
        <v>6948</v>
      </c>
      <c r="C4469" s="10" t="s">
        <v>536</v>
      </c>
      <c r="D4469" s="4">
        <v>1793.88</v>
      </c>
      <c r="E4469" s="3">
        <v>3</v>
      </c>
      <c r="F4469" s="4">
        <v>5381.64</v>
      </c>
      <c r="G4469" s="5"/>
      <c r="H4469" s="6">
        <v>3</v>
      </c>
    </row>
    <row r="4470" spans="1:8" x14ac:dyDescent="0.2">
      <c r="A4470" s="10" t="s">
        <v>6950</v>
      </c>
      <c r="B4470" s="10" t="s">
        <v>6948</v>
      </c>
      <c r="C4470" s="10" t="s">
        <v>491</v>
      </c>
      <c r="D4470" s="4">
        <v>2144.67</v>
      </c>
      <c r="E4470" s="3">
        <v>2</v>
      </c>
      <c r="F4470" s="4">
        <v>4289.34</v>
      </c>
      <c r="G4470" s="5"/>
      <c r="H4470" s="6">
        <v>2</v>
      </c>
    </row>
    <row r="4471" spans="1:8" x14ac:dyDescent="0.2">
      <c r="A4471" s="10" t="s">
        <v>6951</v>
      </c>
      <c r="B4471" s="10" t="s">
        <v>6948</v>
      </c>
      <c r="C4471" s="10" t="s">
        <v>934</v>
      </c>
      <c r="D4471" s="4">
        <v>1793.88</v>
      </c>
      <c r="E4471" s="3">
        <v>1</v>
      </c>
      <c r="F4471" s="4">
        <v>1793.88</v>
      </c>
      <c r="G4471" s="5"/>
      <c r="H4471" s="6">
        <v>1</v>
      </c>
    </row>
    <row r="4472" spans="1:8" x14ac:dyDescent="0.2">
      <c r="A4472" s="10" t="s">
        <v>6952</v>
      </c>
      <c r="B4472" s="10" t="s">
        <v>6948</v>
      </c>
      <c r="C4472" s="10" t="s">
        <v>1385</v>
      </c>
      <c r="D4472" s="4">
        <v>2144.67</v>
      </c>
      <c r="E4472" s="3">
        <v>1</v>
      </c>
      <c r="F4472" s="4">
        <v>2144.67</v>
      </c>
      <c r="G4472" s="5"/>
      <c r="H4472" s="6">
        <v>1</v>
      </c>
    </row>
    <row r="4473" spans="1:8" x14ac:dyDescent="0.2">
      <c r="A4473" s="10" t="s">
        <v>6953</v>
      </c>
      <c r="B4473" s="10" t="s">
        <v>6954</v>
      </c>
      <c r="C4473" s="10" t="s">
        <v>491</v>
      </c>
      <c r="D4473" s="4">
        <v>1954.1</v>
      </c>
      <c r="E4473" s="3">
        <v>3</v>
      </c>
      <c r="F4473" s="7">
        <v>5862.3</v>
      </c>
      <c r="G4473" s="5"/>
      <c r="H4473" s="6">
        <v>3</v>
      </c>
    </row>
    <row r="4474" spans="1:8" x14ac:dyDescent="0.2">
      <c r="A4474" s="10" t="s">
        <v>6955</v>
      </c>
      <c r="B4474" s="10" t="s">
        <v>6954</v>
      </c>
      <c r="C4474" s="10" t="s">
        <v>1385</v>
      </c>
      <c r="D4474" s="4">
        <v>1954.1</v>
      </c>
      <c r="E4474" s="3">
        <v>3</v>
      </c>
      <c r="F4474" s="7">
        <v>5862.3</v>
      </c>
      <c r="G4474" s="5"/>
      <c r="H4474" s="6">
        <v>3</v>
      </c>
    </row>
    <row r="4475" spans="1:8" x14ac:dyDescent="0.2">
      <c r="A4475" s="10" t="s">
        <v>6956</v>
      </c>
      <c r="B4475" s="10" t="s">
        <v>6954</v>
      </c>
      <c r="C4475" s="10" t="s">
        <v>493</v>
      </c>
      <c r="D4475" s="4">
        <v>1954.1</v>
      </c>
      <c r="E4475" s="3">
        <v>3</v>
      </c>
      <c r="F4475" s="7">
        <v>5862.3</v>
      </c>
      <c r="G4475" s="5"/>
      <c r="H4475" s="6">
        <v>3</v>
      </c>
    </row>
    <row r="4476" spans="1:8" x14ac:dyDescent="0.2">
      <c r="A4476" s="10" t="s">
        <v>6957</v>
      </c>
      <c r="B4476" s="10" t="s">
        <v>6958</v>
      </c>
      <c r="C4476" s="10" t="s">
        <v>1385</v>
      </c>
      <c r="D4476" s="4">
        <v>2042.1</v>
      </c>
      <c r="E4476" s="3">
        <v>2</v>
      </c>
      <c r="F4476" s="7">
        <v>4084.2</v>
      </c>
      <c r="G4476" s="5"/>
      <c r="H4476" s="6">
        <v>2</v>
      </c>
    </row>
    <row r="4477" spans="1:8" x14ac:dyDescent="0.2">
      <c r="A4477" s="10" t="s">
        <v>6959</v>
      </c>
      <c r="B4477" s="10" t="s">
        <v>6958</v>
      </c>
      <c r="C4477" s="10" t="s">
        <v>493</v>
      </c>
      <c r="D4477" s="4">
        <v>2042.1</v>
      </c>
      <c r="E4477" s="3">
        <v>3</v>
      </c>
      <c r="F4477" s="7">
        <v>6126.3</v>
      </c>
      <c r="G4477" s="5"/>
      <c r="H4477" s="6">
        <v>3</v>
      </c>
    </row>
    <row r="4478" spans="1:8" x14ac:dyDescent="0.2">
      <c r="A4478" s="10" t="s">
        <v>6960</v>
      </c>
      <c r="B4478" s="10" t="s">
        <v>6958</v>
      </c>
      <c r="C4478" s="10" t="s">
        <v>2486</v>
      </c>
      <c r="D4478" s="4">
        <v>2042.1</v>
      </c>
      <c r="E4478" s="3">
        <v>3</v>
      </c>
      <c r="F4478" s="7">
        <v>6126.3</v>
      </c>
      <c r="G4478" s="5"/>
      <c r="H4478" s="6">
        <v>3</v>
      </c>
    </row>
    <row r="4479" spans="1:8" x14ac:dyDescent="0.2">
      <c r="A4479" s="10" t="s">
        <v>6961</v>
      </c>
      <c r="B4479" s="10" t="s">
        <v>6962</v>
      </c>
      <c r="C4479" s="10" t="s">
        <v>1377</v>
      </c>
      <c r="D4479" s="4">
        <v>1738.44</v>
      </c>
      <c r="E4479" s="3">
        <v>2</v>
      </c>
      <c r="F4479" s="4">
        <v>3476.88</v>
      </c>
      <c r="G4479" s="5"/>
      <c r="H4479" s="6">
        <v>2</v>
      </c>
    </row>
    <row r="4480" spans="1:8" x14ac:dyDescent="0.2">
      <c r="A4480" s="10" t="s">
        <v>6963</v>
      </c>
      <c r="B4480" s="10" t="s">
        <v>6962</v>
      </c>
      <c r="C4480" s="10" t="s">
        <v>491</v>
      </c>
      <c r="D4480" s="4">
        <v>1738.44</v>
      </c>
      <c r="E4480" s="3">
        <v>6</v>
      </c>
      <c r="F4480" s="4">
        <v>10430.64</v>
      </c>
      <c r="G4480" s="5"/>
      <c r="H4480" s="6">
        <v>6</v>
      </c>
    </row>
    <row r="4481" spans="1:8" x14ac:dyDescent="0.2">
      <c r="A4481" s="10" t="s">
        <v>6964</v>
      </c>
      <c r="B4481" s="10" t="s">
        <v>6962</v>
      </c>
      <c r="C4481" s="10" t="s">
        <v>1385</v>
      </c>
      <c r="D4481" s="4">
        <v>1738.44</v>
      </c>
      <c r="E4481" s="3">
        <v>5</v>
      </c>
      <c r="F4481" s="7">
        <v>8692.2000000000007</v>
      </c>
      <c r="G4481" s="5"/>
      <c r="H4481" s="6">
        <v>5</v>
      </c>
    </row>
    <row r="4482" spans="1:8" x14ac:dyDescent="0.2">
      <c r="A4482" s="10" t="s">
        <v>6965</v>
      </c>
      <c r="B4482" s="10" t="s">
        <v>6962</v>
      </c>
      <c r="C4482" s="10" t="s">
        <v>493</v>
      </c>
      <c r="D4482" s="4">
        <v>1738.44</v>
      </c>
      <c r="E4482" s="3">
        <v>5</v>
      </c>
      <c r="F4482" s="7">
        <v>8692.2000000000007</v>
      </c>
      <c r="G4482" s="5"/>
      <c r="H4482" s="6">
        <v>5</v>
      </c>
    </row>
    <row r="4483" spans="1:8" x14ac:dyDescent="0.2">
      <c r="A4483" s="10" t="s">
        <v>6966</v>
      </c>
      <c r="B4483" s="10" t="s">
        <v>6967</v>
      </c>
      <c r="C4483" s="10" t="s">
        <v>491</v>
      </c>
      <c r="D4483" s="4">
        <v>1733.5</v>
      </c>
      <c r="E4483" s="3">
        <v>1</v>
      </c>
      <c r="F4483" s="7">
        <v>1733.5</v>
      </c>
      <c r="G4483" s="5"/>
      <c r="H4483" s="6">
        <v>1</v>
      </c>
    </row>
    <row r="4484" spans="1:8" x14ac:dyDescent="0.2">
      <c r="A4484" s="10" t="s">
        <v>6968</v>
      </c>
      <c r="B4484" s="10" t="s">
        <v>6967</v>
      </c>
      <c r="C4484" s="10" t="s">
        <v>493</v>
      </c>
      <c r="D4484" s="4">
        <v>1733.5</v>
      </c>
      <c r="E4484" s="3">
        <v>1</v>
      </c>
      <c r="F4484" s="7">
        <v>1733.5</v>
      </c>
      <c r="G4484" s="5"/>
      <c r="H4484" s="6">
        <v>1</v>
      </c>
    </row>
    <row r="4485" spans="1:8" x14ac:dyDescent="0.2">
      <c r="A4485" s="10" t="s">
        <v>6969</v>
      </c>
      <c r="B4485" s="10" t="s">
        <v>6967</v>
      </c>
      <c r="C4485" s="10" t="s">
        <v>2486</v>
      </c>
      <c r="D4485" s="4">
        <v>1733.51</v>
      </c>
      <c r="E4485" s="3">
        <v>1</v>
      </c>
      <c r="F4485" s="4">
        <v>1733.51</v>
      </c>
      <c r="G4485" s="5"/>
      <c r="H4485" s="6">
        <v>1</v>
      </c>
    </row>
    <row r="4486" spans="1:8" x14ac:dyDescent="0.2">
      <c r="A4486" s="10" t="s">
        <v>6970</v>
      </c>
      <c r="B4486" s="10" t="s">
        <v>6971</v>
      </c>
      <c r="C4486" s="10" t="s">
        <v>1377</v>
      </c>
      <c r="D4486" s="4">
        <v>1916.52</v>
      </c>
      <c r="E4486" s="3">
        <v>2</v>
      </c>
      <c r="F4486" s="4">
        <v>3833.04</v>
      </c>
      <c r="G4486" s="5"/>
      <c r="H4486" s="6">
        <v>2</v>
      </c>
    </row>
    <row r="4487" spans="1:8" x14ac:dyDescent="0.2">
      <c r="A4487" s="10" t="s">
        <v>6972</v>
      </c>
      <c r="B4487" s="10" t="s">
        <v>6971</v>
      </c>
      <c r="C4487" s="10" t="s">
        <v>491</v>
      </c>
      <c r="D4487" s="4">
        <v>1916.52</v>
      </c>
      <c r="E4487" s="3">
        <v>4</v>
      </c>
      <c r="F4487" s="4">
        <v>7666.08</v>
      </c>
      <c r="G4487" s="5"/>
      <c r="H4487" s="6">
        <v>4</v>
      </c>
    </row>
    <row r="4488" spans="1:8" x14ac:dyDescent="0.2">
      <c r="A4488" s="10" t="s">
        <v>6973</v>
      </c>
      <c r="B4488" s="10" t="s">
        <v>6971</v>
      </c>
      <c r="C4488" s="10" t="s">
        <v>1385</v>
      </c>
      <c r="D4488" s="4">
        <v>1916.52</v>
      </c>
      <c r="E4488" s="3">
        <v>7</v>
      </c>
      <c r="F4488" s="4">
        <v>13415.64</v>
      </c>
      <c r="G4488" s="5"/>
      <c r="H4488" s="6">
        <v>7</v>
      </c>
    </row>
    <row r="4489" spans="1:8" x14ac:dyDescent="0.2">
      <c r="A4489" s="10" t="s">
        <v>6974</v>
      </c>
      <c r="B4489" s="10" t="s">
        <v>6971</v>
      </c>
      <c r="C4489" s="10" t="s">
        <v>493</v>
      </c>
      <c r="D4489" s="4">
        <v>1916.52</v>
      </c>
      <c r="E4489" s="3">
        <v>4</v>
      </c>
      <c r="F4489" s="4">
        <v>7666.08</v>
      </c>
      <c r="G4489" s="5"/>
      <c r="H4489" s="6">
        <v>4</v>
      </c>
    </row>
    <row r="4490" spans="1:8" x14ac:dyDescent="0.2">
      <c r="A4490" s="10" t="s">
        <v>6975</v>
      </c>
      <c r="B4490" s="10" t="s">
        <v>6976</v>
      </c>
      <c r="C4490" s="10" t="s">
        <v>491</v>
      </c>
      <c r="D4490" s="4">
        <v>2422.85</v>
      </c>
      <c r="E4490" s="3">
        <v>1</v>
      </c>
      <c r="F4490" s="4">
        <v>2422.85</v>
      </c>
      <c r="G4490" s="5"/>
      <c r="H4490" s="6">
        <v>1</v>
      </c>
    </row>
    <row r="4491" spans="1:8" x14ac:dyDescent="0.2">
      <c r="A4491" s="10" t="s">
        <v>6977</v>
      </c>
      <c r="B4491" s="10" t="s">
        <v>6976</v>
      </c>
      <c r="C4491" s="10" t="s">
        <v>493</v>
      </c>
      <c r="D4491" s="4">
        <v>2422.85</v>
      </c>
      <c r="E4491" s="3">
        <v>2</v>
      </c>
      <c r="F4491" s="7">
        <v>4845.7</v>
      </c>
      <c r="G4491" s="5"/>
      <c r="H4491" s="6">
        <v>2</v>
      </c>
    </row>
    <row r="4492" spans="1:8" x14ac:dyDescent="0.2">
      <c r="A4492" s="10" t="s">
        <v>6978</v>
      </c>
      <c r="B4492" s="10" t="s">
        <v>6976</v>
      </c>
      <c r="C4492" s="10" t="s">
        <v>2486</v>
      </c>
      <c r="D4492" s="4">
        <v>2422.85</v>
      </c>
      <c r="E4492" s="3">
        <v>1</v>
      </c>
      <c r="F4492" s="4">
        <v>2422.85</v>
      </c>
      <c r="G4492" s="5"/>
      <c r="H4492" s="6">
        <v>1</v>
      </c>
    </row>
    <row r="4493" spans="1:8" x14ac:dyDescent="0.2">
      <c r="A4493" s="10" t="s">
        <v>6979</v>
      </c>
      <c r="B4493" s="10" t="s">
        <v>6980</v>
      </c>
      <c r="C4493" s="10" t="s">
        <v>491</v>
      </c>
      <c r="D4493" s="4">
        <v>3060.94</v>
      </c>
      <c r="E4493" s="3">
        <v>1</v>
      </c>
      <c r="F4493" s="4">
        <v>3060.94</v>
      </c>
      <c r="G4493" s="5"/>
      <c r="H4493" s="6">
        <v>1</v>
      </c>
    </row>
    <row r="4494" spans="1:8" x14ac:dyDescent="0.2">
      <c r="A4494" s="10" t="s">
        <v>6981</v>
      </c>
      <c r="B4494" s="10" t="s">
        <v>6980</v>
      </c>
      <c r="C4494" s="10" t="s">
        <v>1385</v>
      </c>
      <c r="D4494" s="4">
        <v>3060.94</v>
      </c>
      <c r="E4494" s="3">
        <v>1</v>
      </c>
      <c r="F4494" s="4">
        <v>3060.94</v>
      </c>
      <c r="G4494" s="5"/>
      <c r="H4494" s="6">
        <v>1</v>
      </c>
    </row>
    <row r="4495" spans="1:8" x14ac:dyDescent="0.2">
      <c r="A4495" s="10" t="s">
        <v>6982</v>
      </c>
      <c r="B4495" s="10" t="s">
        <v>6983</v>
      </c>
      <c r="C4495" s="10" t="s">
        <v>491</v>
      </c>
      <c r="D4495" s="4">
        <v>2527.4499999999998</v>
      </c>
      <c r="E4495" s="3">
        <v>2</v>
      </c>
      <c r="F4495" s="7">
        <v>5054.8999999999996</v>
      </c>
      <c r="G4495" s="5"/>
      <c r="H4495" s="6">
        <v>2</v>
      </c>
    </row>
    <row r="4496" spans="1:8" x14ac:dyDescent="0.2">
      <c r="A4496" s="10" t="s">
        <v>6984</v>
      </c>
      <c r="B4496" s="10" t="s">
        <v>6985</v>
      </c>
      <c r="C4496" s="10" t="s">
        <v>491</v>
      </c>
      <c r="D4496" s="4">
        <v>2746.97</v>
      </c>
      <c r="E4496" s="3">
        <v>3</v>
      </c>
      <c r="F4496" s="4">
        <v>8240.91</v>
      </c>
      <c r="G4496" s="5"/>
      <c r="H4496" s="6">
        <v>3</v>
      </c>
    </row>
    <row r="4497" spans="1:8" x14ac:dyDescent="0.2">
      <c r="A4497" s="10" t="s">
        <v>6986</v>
      </c>
      <c r="B4497" s="10" t="s">
        <v>6985</v>
      </c>
      <c r="C4497" s="10" t="s">
        <v>934</v>
      </c>
      <c r="D4497" s="4">
        <v>2746.97</v>
      </c>
      <c r="E4497" s="3">
        <v>1</v>
      </c>
      <c r="F4497" s="4">
        <v>2746.97</v>
      </c>
      <c r="G4497" s="5"/>
      <c r="H4497" s="6">
        <v>1</v>
      </c>
    </row>
    <row r="4498" spans="1:8" x14ac:dyDescent="0.2">
      <c r="A4498" s="10" t="s">
        <v>6987</v>
      </c>
      <c r="B4498" s="10" t="s">
        <v>6988</v>
      </c>
      <c r="C4498" s="10" t="s">
        <v>491</v>
      </c>
      <c r="D4498" s="4">
        <v>2573.5100000000002</v>
      </c>
      <c r="E4498" s="3">
        <v>4</v>
      </c>
      <c r="F4498" s="4">
        <v>10294.040000000001</v>
      </c>
      <c r="G4498" s="5"/>
      <c r="H4498" s="6">
        <v>4</v>
      </c>
    </row>
    <row r="4499" spans="1:8" x14ac:dyDescent="0.2">
      <c r="A4499" s="10" t="s">
        <v>6989</v>
      </c>
      <c r="B4499" s="10" t="s">
        <v>6988</v>
      </c>
      <c r="C4499" s="10" t="s">
        <v>1385</v>
      </c>
      <c r="D4499" s="4">
        <v>2573.5100000000002</v>
      </c>
      <c r="E4499" s="3">
        <v>4</v>
      </c>
      <c r="F4499" s="4">
        <v>10294.040000000001</v>
      </c>
      <c r="G4499" s="5"/>
      <c r="H4499" s="6">
        <v>4</v>
      </c>
    </row>
    <row r="4500" spans="1:8" x14ac:dyDescent="0.2">
      <c r="A4500" s="10" t="s">
        <v>6990</v>
      </c>
      <c r="B4500" s="10" t="s">
        <v>6988</v>
      </c>
      <c r="C4500" s="10" t="s">
        <v>493</v>
      </c>
      <c r="D4500" s="4">
        <v>2573.5100000000002</v>
      </c>
      <c r="E4500" s="3">
        <v>5</v>
      </c>
      <c r="F4500" s="4">
        <v>12867.55</v>
      </c>
      <c r="G4500" s="5"/>
      <c r="H4500" s="6">
        <v>5</v>
      </c>
    </row>
    <row r="4501" spans="1:8" x14ac:dyDescent="0.2">
      <c r="A4501" s="10" t="s">
        <v>6991</v>
      </c>
      <c r="B4501" s="10" t="s">
        <v>6988</v>
      </c>
      <c r="C4501" s="10" t="s">
        <v>2486</v>
      </c>
      <c r="D4501" s="4">
        <v>2573.5100000000002</v>
      </c>
      <c r="E4501" s="3">
        <v>1</v>
      </c>
      <c r="F4501" s="4">
        <v>2573.5100000000002</v>
      </c>
      <c r="G4501" s="5"/>
      <c r="H4501" s="6">
        <v>1</v>
      </c>
    </row>
    <row r="4502" spans="1:8" x14ac:dyDescent="0.2">
      <c r="A4502" s="10" t="s">
        <v>6992</v>
      </c>
      <c r="B4502" s="10" t="s">
        <v>6993</v>
      </c>
      <c r="C4502" s="10" t="s">
        <v>491</v>
      </c>
      <c r="D4502" s="4">
        <v>4163.45</v>
      </c>
      <c r="E4502" s="3">
        <v>1</v>
      </c>
      <c r="F4502" s="4">
        <v>4163.45</v>
      </c>
      <c r="G4502" s="5"/>
      <c r="H4502" s="6">
        <v>1</v>
      </c>
    </row>
    <row r="4503" spans="1:8" x14ac:dyDescent="0.2">
      <c r="A4503" s="10" t="s">
        <v>6994</v>
      </c>
      <c r="B4503" s="10" t="s">
        <v>6995</v>
      </c>
      <c r="C4503" s="10" t="s">
        <v>536</v>
      </c>
      <c r="D4503" s="4">
        <v>1954.1</v>
      </c>
      <c r="E4503" s="3">
        <v>3</v>
      </c>
      <c r="F4503" s="7">
        <v>5862.3</v>
      </c>
      <c r="G4503" s="5"/>
      <c r="H4503" s="6">
        <v>3</v>
      </c>
    </row>
    <row r="4504" spans="1:8" x14ac:dyDescent="0.2">
      <c r="A4504" s="10" t="s">
        <v>6996</v>
      </c>
      <c r="B4504" s="10" t="s">
        <v>6995</v>
      </c>
      <c r="C4504" s="10" t="s">
        <v>491</v>
      </c>
      <c r="D4504" s="4">
        <v>1954.1</v>
      </c>
      <c r="E4504" s="3">
        <v>13</v>
      </c>
      <c r="F4504" s="7">
        <v>25403.3</v>
      </c>
      <c r="G4504" s="5"/>
      <c r="H4504" s="6">
        <v>13</v>
      </c>
    </row>
    <row r="4505" spans="1:8" x14ac:dyDescent="0.2">
      <c r="A4505" s="10" t="s">
        <v>6997</v>
      </c>
      <c r="B4505" s="10" t="s">
        <v>6995</v>
      </c>
      <c r="C4505" s="10" t="s">
        <v>934</v>
      </c>
      <c r="D4505" s="4">
        <v>1954.1</v>
      </c>
      <c r="E4505" s="3">
        <v>6</v>
      </c>
      <c r="F4505" s="7">
        <v>11724.6</v>
      </c>
      <c r="G4505" s="5"/>
      <c r="H4505" s="6">
        <v>6</v>
      </c>
    </row>
    <row r="4506" spans="1:8" x14ac:dyDescent="0.2">
      <c r="A4506" s="10" t="s">
        <v>6998</v>
      </c>
      <c r="B4506" s="10" t="s">
        <v>6995</v>
      </c>
      <c r="C4506" s="10" t="s">
        <v>1385</v>
      </c>
      <c r="D4506" s="4">
        <v>1954.1</v>
      </c>
      <c r="E4506" s="3">
        <v>22</v>
      </c>
      <c r="F4506" s="7">
        <v>42990.2</v>
      </c>
      <c r="G4506" s="5"/>
      <c r="H4506" s="6">
        <v>22</v>
      </c>
    </row>
    <row r="4507" spans="1:8" x14ac:dyDescent="0.2">
      <c r="A4507" s="10" t="s">
        <v>6999</v>
      </c>
      <c r="B4507" s="10" t="s">
        <v>6995</v>
      </c>
      <c r="C4507" s="10" t="s">
        <v>1693</v>
      </c>
      <c r="D4507" s="4">
        <v>1954.1</v>
      </c>
      <c r="E4507" s="3">
        <v>6</v>
      </c>
      <c r="F4507" s="7">
        <v>11724.6</v>
      </c>
      <c r="G4507" s="5"/>
      <c r="H4507" s="6">
        <v>6</v>
      </c>
    </row>
    <row r="4508" spans="1:8" x14ac:dyDescent="0.2">
      <c r="A4508" s="10" t="s">
        <v>7000</v>
      </c>
      <c r="B4508" s="10" t="s">
        <v>6995</v>
      </c>
      <c r="C4508" s="10" t="s">
        <v>493</v>
      </c>
      <c r="D4508" s="4">
        <v>1954.1</v>
      </c>
      <c r="E4508" s="3">
        <v>12</v>
      </c>
      <c r="F4508" s="7">
        <v>23449.200000000001</v>
      </c>
      <c r="G4508" s="5"/>
      <c r="H4508" s="6">
        <v>12</v>
      </c>
    </row>
    <row r="4509" spans="1:8" x14ac:dyDescent="0.2">
      <c r="A4509" s="10" t="s">
        <v>7001</v>
      </c>
      <c r="B4509" s="10" t="s">
        <v>6995</v>
      </c>
      <c r="C4509" s="10" t="s">
        <v>1745</v>
      </c>
      <c r="D4509" s="4">
        <v>1954.1</v>
      </c>
      <c r="E4509" s="3">
        <v>2</v>
      </c>
      <c r="F4509" s="7">
        <v>3908.2</v>
      </c>
      <c r="G4509" s="5"/>
      <c r="H4509" s="6">
        <v>2</v>
      </c>
    </row>
    <row r="4510" spans="1:8" x14ac:dyDescent="0.2">
      <c r="A4510" s="10" t="s">
        <v>7002</v>
      </c>
      <c r="B4510" s="10" t="s">
        <v>6995</v>
      </c>
      <c r="C4510" s="10" t="s">
        <v>2486</v>
      </c>
      <c r="D4510" s="4">
        <v>1954.1</v>
      </c>
      <c r="E4510" s="3">
        <v>2</v>
      </c>
      <c r="F4510" s="7">
        <v>3908.2</v>
      </c>
      <c r="G4510" s="5"/>
      <c r="H4510" s="6">
        <v>2</v>
      </c>
    </row>
    <row r="4511" spans="1:8" x14ac:dyDescent="0.2">
      <c r="A4511" s="10" t="s">
        <v>7003</v>
      </c>
      <c r="B4511" s="10" t="s">
        <v>7004</v>
      </c>
      <c r="C4511" s="10" t="s">
        <v>491</v>
      </c>
      <c r="D4511" s="4">
        <v>3062.94</v>
      </c>
      <c r="E4511" s="3">
        <v>2</v>
      </c>
      <c r="F4511" s="4">
        <v>6125.88</v>
      </c>
      <c r="G4511" s="5"/>
      <c r="H4511" s="6">
        <v>2</v>
      </c>
    </row>
    <row r="4512" spans="1:8" x14ac:dyDescent="0.2">
      <c r="A4512" s="10" t="s">
        <v>7005</v>
      </c>
      <c r="B4512" s="10" t="s">
        <v>7004</v>
      </c>
      <c r="C4512" s="10" t="s">
        <v>1385</v>
      </c>
      <c r="D4512" s="4">
        <v>3171.79</v>
      </c>
      <c r="E4512" s="3">
        <v>1</v>
      </c>
      <c r="F4512" s="4">
        <v>3171.79</v>
      </c>
      <c r="G4512" s="5"/>
      <c r="H4512" s="6">
        <v>1</v>
      </c>
    </row>
    <row r="4513" spans="1:8" x14ac:dyDescent="0.2">
      <c r="A4513" s="10" t="s">
        <v>7006</v>
      </c>
      <c r="B4513" s="10" t="s">
        <v>7004</v>
      </c>
      <c r="C4513" s="10" t="s">
        <v>493</v>
      </c>
      <c r="D4513" s="4">
        <v>3171.79</v>
      </c>
      <c r="E4513" s="3">
        <v>1</v>
      </c>
      <c r="F4513" s="4">
        <v>3171.79</v>
      </c>
      <c r="G4513" s="5"/>
      <c r="H4513" s="6">
        <v>1</v>
      </c>
    </row>
    <row r="4514" spans="1:8" x14ac:dyDescent="0.2">
      <c r="A4514" s="10" t="s">
        <v>7007</v>
      </c>
      <c r="B4514" s="10" t="s">
        <v>7004</v>
      </c>
      <c r="C4514" s="10" t="s">
        <v>2486</v>
      </c>
      <c r="D4514" s="4">
        <v>3171.79</v>
      </c>
      <c r="E4514" s="3">
        <v>2</v>
      </c>
      <c r="F4514" s="4">
        <v>6343.58</v>
      </c>
      <c r="G4514" s="5"/>
      <c r="H4514" s="6">
        <v>2</v>
      </c>
    </row>
    <row r="4515" spans="1:8" x14ac:dyDescent="0.2">
      <c r="A4515" s="10" t="s">
        <v>7008</v>
      </c>
      <c r="B4515" s="10" t="s">
        <v>7009</v>
      </c>
      <c r="C4515" s="10" t="s">
        <v>1377</v>
      </c>
      <c r="D4515" s="4">
        <v>3175.83</v>
      </c>
      <c r="E4515" s="3">
        <v>1</v>
      </c>
      <c r="F4515" s="4">
        <v>3175.83</v>
      </c>
      <c r="G4515" s="5"/>
      <c r="H4515" s="6">
        <v>1</v>
      </c>
    </row>
    <row r="4516" spans="1:8" x14ac:dyDescent="0.2">
      <c r="A4516" s="10" t="s">
        <v>7010</v>
      </c>
      <c r="B4516" s="10" t="s">
        <v>7009</v>
      </c>
      <c r="C4516" s="10" t="s">
        <v>491</v>
      </c>
      <c r="D4516" s="4">
        <v>3175.83</v>
      </c>
      <c r="E4516" s="3">
        <v>5</v>
      </c>
      <c r="F4516" s="4">
        <v>15879.15</v>
      </c>
      <c r="G4516" s="5"/>
      <c r="H4516" s="6">
        <v>5</v>
      </c>
    </row>
    <row r="4517" spans="1:8" x14ac:dyDescent="0.2">
      <c r="A4517" s="10" t="s">
        <v>7011</v>
      </c>
      <c r="B4517" s="10" t="s">
        <v>7009</v>
      </c>
      <c r="C4517" s="10" t="s">
        <v>1385</v>
      </c>
      <c r="D4517" s="4">
        <v>3005.41</v>
      </c>
      <c r="E4517" s="3">
        <v>3</v>
      </c>
      <c r="F4517" s="4">
        <v>9016.23</v>
      </c>
      <c r="G4517" s="5"/>
      <c r="H4517" s="6">
        <v>3</v>
      </c>
    </row>
    <row r="4518" spans="1:8" x14ac:dyDescent="0.2">
      <c r="A4518" s="10" t="s">
        <v>7012</v>
      </c>
      <c r="B4518" s="10" t="s">
        <v>7009</v>
      </c>
      <c r="C4518" s="10" t="s">
        <v>493</v>
      </c>
      <c r="D4518" s="4">
        <v>3005.41</v>
      </c>
      <c r="E4518" s="3">
        <v>4</v>
      </c>
      <c r="F4518" s="4">
        <v>12021.64</v>
      </c>
      <c r="G4518" s="5"/>
      <c r="H4518" s="6">
        <v>4</v>
      </c>
    </row>
    <row r="4519" spans="1:8" x14ac:dyDescent="0.2">
      <c r="A4519" s="10" t="s">
        <v>7013</v>
      </c>
      <c r="B4519" s="10" t="s">
        <v>7014</v>
      </c>
      <c r="C4519" s="10" t="s">
        <v>493</v>
      </c>
      <c r="D4519" s="4">
        <v>2315.09</v>
      </c>
      <c r="E4519" s="3">
        <v>2</v>
      </c>
      <c r="F4519" s="4">
        <v>4630.18</v>
      </c>
      <c r="G4519" s="5"/>
      <c r="H4519" s="6">
        <v>2</v>
      </c>
    </row>
    <row r="4520" spans="1:8" x14ac:dyDescent="0.2">
      <c r="A4520" s="10" t="s">
        <v>7015</v>
      </c>
      <c r="B4520" s="10" t="s">
        <v>7016</v>
      </c>
      <c r="C4520" s="10" t="s">
        <v>1377</v>
      </c>
      <c r="D4520" s="4">
        <v>2877.17</v>
      </c>
      <c r="E4520" s="3">
        <v>1</v>
      </c>
      <c r="F4520" s="4">
        <v>2877.17</v>
      </c>
      <c r="G4520" s="5"/>
      <c r="H4520" s="6">
        <v>1</v>
      </c>
    </row>
    <row r="4521" spans="1:8" x14ac:dyDescent="0.2">
      <c r="A4521" s="10" t="s">
        <v>7017</v>
      </c>
      <c r="B4521" s="10" t="s">
        <v>7016</v>
      </c>
      <c r="C4521" s="10" t="s">
        <v>491</v>
      </c>
      <c r="D4521" s="4">
        <v>2877.17</v>
      </c>
      <c r="E4521" s="3">
        <v>3</v>
      </c>
      <c r="F4521" s="4">
        <v>8631.51</v>
      </c>
      <c r="G4521" s="5"/>
      <c r="H4521" s="6">
        <v>3</v>
      </c>
    </row>
    <row r="4522" spans="1:8" x14ac:dyDescent="0.2">
      <c r="A4522" s="10" t="s">
        <v>7018</v>
      </c>
      <c r="B4522" s="10" t="s">
        <v>7016</v>
      </c>
      <c r="C4522" s="10" t="s">
        <v>1385</v>
      </c>
      <c r="D4522" s="4">
        <v>2877.17</v>
      </c>
      <c r="E4522" s="3">
        <v>3</v>
      </c>
      <c r="F4522" s="4">
        <v>8631.51</v>
      </c>
      <c r="G4522" s="5"/>
      <c r="H4522" s="6">
        <v>3</v>
      </c>
    </row>
    <row r="4523" spans="1:8" x14ac:dyDescent="0.2">
      <c r="A4523" s="10" t="s">
        <v>7019</v>
      </c>
      <c r="B4523" s="10" t="s">
        <v>7016</v>
      </c>
      <c r="C4523" s="10" t="s">
        <v>493</v>
      </c>
      <c r="D4523" s="4">
        <v>2877.17</v>
      </c>
      <c r="E4523" s="3">
        <v>2</v>
      </c>
      <c r="F4523" s="4">
        <v>5754.34</v>
      </c>
      <c r="G4523" s="5"/>
      <c r="H4523" s="6">
        <v>2</v>
      </c>
    </row>
    <row r="4524" spans="1:8" x14ac:dyDescent="0.2">
      <c r="A4524" s="10" t="s">
        <v>7020</v>
      </c>
      <c r="B4524" s="10" t="s">
        <v>7016</v>
      </c>
      <c r="C4524" s="10" t="s">
        <v>2486</v>
      </c>
      <c r="D4524" s="4">
        <v>2877.17</v>
      </c>
      <c r="E4524" s="3">
        <v>2</v>
      </c>
      <c r="F4524" s="4">
        <v>5754.34</v>
      </c>
      <c r="G4524" s="5"/>
      <c r="H4524" s="6">
        <v>2</v>
      </c>
    </row>
    <row r="4525" spans="1:8" x14ac:dyDescent="0.2">
      <c r="A4525" s="10" t="s">
        <v>7021</v>
      </c>
      <c r="B4525" s="10" t="s">
        <v>7022</v>
      </c>
      <c r="C4525" s="10" t="s">
        <v>491</v>
      </c>
      <c r="D4525" s="4">
        <v>3042.36</v>
      </c>
      <c r="E4525" s="3">
        <v>3</v>
      </c>
      <c r="F4525" s="4">
        <v>9127.08</v>
      </c>
      <c r="G4525" s="5"/>
      <c r="H4525" s="6">
        <v>3</v>
      </c>
    </row>
    <row r="4526" spans="1:8" x14ac:dyDescent="0.2">
      <c r="A4526" s="10" t="s">
        <v>7023</v>
      </c>
      <c r="B4526" s="10" t="s">
        <v>7022</v>
      </c>
      <c r="C4526" s="10" t="s">
        <v>1385</v>
      </c>
      <c r="D4526" s="4">
        <v>3042.36</v>
      </c>
      <c r="E4526" s="3">
        <v>2</v>
      </c>
      <c r="F4526" s="4">
        <v>6084.72</v>
      </c>
      <c r="G4526" s="5"/>
      <c r="H4526" s="6">
        <v>2</v>
      </c>
    </row>
    <row r="4527" spans="1:8" x14ac:dyDescent="0.2">
      <c r="A4527" s="10" t="s">
        <v>7024</v>
      </c>
      <c r="B4527" s="10" t="s">
        <v>7022</v>
      </c>
      <c r="C4527" s="10" t="s">
        <v>493</v>
      </c>
      <c r="D4527" s="4">
        <v>3042.36</v>
      </c>
      <c r="E4527" s="3">
        <v>2</v>
      </c>
      <c r="F4527" s="4">
        <v>6084.72</v>
      </c>
      <c r="G4527" s="5"/>
      <c r="H4527" s="6">
        <v>2</v>
      </c>
    </row>
    <row r="4528" spans="1:8" x14ac:dyDescent="0.2">
      <c r="A4528" s="10" t="s">
        <v>7025</v>
      </c>
      <c r="B4528" s="10" t="s">
        <v>7022</v>
      </c>
      <c r="C4528" s="10" t="s">
        <v>2486</v>
      </c>
      <c r="D4528" s="4">
        <v>3042.36</v>
      </c>
      <c r="E4528" s="3">
        <v>1</v>
      </c>
      <c r="F4528" s="4">
        <v>3042.36</v>
      </c>
      <c r="G4528" s="5"/>
      <c r="H4528" s="6">
        <v>1</v>
      </c>
    </row>
    <row r="4529" spans="1:8" x14ac:dyDescent="0.2">
      <c r="A4529" s="10" t="s">
        <v>7026</v>
      </c>
      <c r="B4529" s="10" t="s">
        <v>7027</v>
      </c>
      <c r="C4529" s="10" t="s">
        <v>491</v>
      </c>
      <c r="D4529" s="4">
        <v>3602.52</v>
      </c>
      <c r="E4529" s="3">
        <v>2</v>
      </c>
      <c r="F4529" s="4">
        <v>7205.04</v>
      </c>
      <c r="G4529" s="5"/>
      <c r="H4529" s="6">
        <v>2</v>
      </c>
    </row>
    <row r="4530" spans="1:8" x14ac:dyDescent="0.2">
      <c r="A4530" s="10" t="s">
        <v>7028</v>
      </c>
      <c r="B4530" s="10" t="s">
        <v>7027</v>
      </c>
      <c r="C4530" s="10" t="s">
        <v>934</v>
      </c>
      <c r="D4530" s="4">
        <v>3602.52</v>
      </c>
      <c r="E4530" s="3">
        <v>1</v>
      </c>
      <c r="F4530" s="4">
        <v>3602.52</v>
      </c>
      <c r="G4530" s="5"/>
      <c r="H4530" s="6">
        <v>1</v>
      </c>
    </row>
    <row r="4531" spans="1:8" x14ac:dyDescent="0.2">
      <c r="A4531" s="10" t="s">
        <v>7029</v>
      </c>
      <c r="B4531" s="10" t="s">
        <v>7027</v>
      </c>
      <c r="C4531" s="10" t="s">
        <v>1385</v>
      </c>
      <c r="D4531" s="4">
        <v>3602.52</v>
      </c>
      <c r="E4531" s="3">
        <v>2</v>
      </c>
      <c r="F4531" s="4">
        <v>7205.04</v>
      </c>
      <c r="G4531" s="5"/>
      <c r="H4531" s="6">
        <v>2</v>
      </c>
    </row>
    <row r="4532" spans="1:8" x14ac:dyDescent="0.2">
      <c r="A4532" s="10" t="s">
        <v>7030</v>
      </c>
      <c r="B4532" s="10" t="s">
        <v>7027</v>
      </c>
      <c r="C4532" s="10" t="s">
        <v>1693</v>
      </c>
      <c r="D4532" s="4">
        <v>3602.52</v>
      </c>
      <c r="E4532" s="3">
        <v>1</v>
      </c>
      <c r="F4532" s="4">
        <v>3602.52</v>
      </c>
      <c r="G4532" s="5"/>
      <c r="H4532" s="6">
        <v>1</v>
      </c>
    </row>
    <row r="4533" spans="1:8" x14ac:dyDescent="0.2">
      <c r="A4533" s="10" t="s">
        <v>7031</v>
      </c>
      <c r="B4533" s="10" t="s">
        <v>7032</v>
      </c>
      <c r="C4533" s="10" t="s">
        <v>1377</v>
      </c>
      <c r="D4533" s="4">
        <v>2266.29</v>
      </c>
      <c r="E4533" s="3">
        <v>2</v>
      </c>
      <c r="F4533" s="4">
        <v>4532.58</v>
      </c>
      <c r="G4533" s="5"/>
      <c r="H4533" s="6">
        <v>2</v>
      </c>
    </row>
    <row r="4534" spans="1:8" x14ac:dyDescent="0.2">
      <c r="A4534" s="10" t="s">
        <v>7033</v>
      </c>
      <c r="B4534" s="10" t="s">
        <v>7032</v>
      </c>
      <c r="C4534" s="10" t="s">
        <v>536</v>
      </c>
      <c r="D4534" s="4">
        <v>2266.29</v>
      </c>
      <c r="E4534" s="3">
        <v>2</v>
      </c>
      <c r="F4534" s="4">
        <v>4532.58</v>
      </c>
      <c r="G4534" s="5"/>
      <c r="H4534" s="6">
        <v>2</v>
      </c>
    </row>
    <row r="4535" spans="1:8" x14ac:dyDescent="0.2">
      <c r="A4535" s="10" t="s">
        <v>7034</v>
      </c>
      <c r="B4535" s="10" t="s">
        <v>7032</v>
      </c>
      <c r="C4535" s="10" t="s">
        <v>491</v>
      </c>
      <c r="D4535" s="4">
        <v>2266.29</v>
      </c>
      <c r="E4535" s="3">
        <v>3</v>
      </c>
      <c r="F4535" s="4">
        <v>6798.87</v>
      </c>
      <c r="G4535" s="5"/>
      <c r="H4535" s="6">
        <v>3</v>
      </c>
    </row>
    <row r="4536" spans="1:8" x14ac:dyDescent="0.2">
      <c r="A4536" s="10" t="s">
        <v>7035</v>
      </c>
      <c r="B4536" s="10" t="s">
        <v>7032</v>
      </c>
      <c r="C4536" s="10" t="s">
        <v>934</v>
      </c>
      <c r="D4536" s="4">
        <v>2266.29</v>
      </c>
      <c r="E4536" s="3">
        <v>3</v>
      </c>
      <c r="F4536" s="4">
        <v>6798.87</v>
      </c>
      <c r="G4536" s="5"/>
      <c r="H4536" s="6">
        <v>3</v>
      </c>
    </row>
    <row r="4537" spans="1:8" x14ac:dyDescent="0.2">
      <c r="A4537" s="10" t="s">
        <v>7036</v>
      </c>
      <c r="B4537" s="10" t="s">
        <v>7032</v>
      </c>
      <c r="C4537" s="10" t="s">
        <v>1385</v>
      </c>
      <c r="D4537" s="4">
        <v>2266.29</v>
      </c>
      <c r="E4537" s="3">
        <v>4</v>
      </c>
      <c r="F4537" s="4">
        <v>9065.16</v>
      </c>
      <c r="G4537" s="5"/>
      <c r="H4537" s="6">
        <v>4</v>
      </c>
    </row>
    <row r="4538" spans="1:8" x14ac:dyDescent="0.2">
      <c r="A4538" s="10" t="s">
        <v>7037</v>
      </c>
      <c r="B4538" s="10" t="s">
        <v>7032</v>
      </c>
      <c r="C4538" s="10" t="s">
        <v>1693</v>
      </c>
      <c r="D4538" s="4">
        <v>2144.67</v>
      </c>
      <c r="E4538" s="3">
        <v>2</v>
      </c>
      <c r="F4538" s="4">
        <v>4289.34</v>
      </c>
      <c r="G4538" s="5"/>
      <c r="H4538" s="6">
        <v>2</v>
      </c>
    </row>
    <row r="4539" spans="1:8" x14ac:dyDescent="0.2">
      <c r="A4539" s="10" t="s">
        <v>7038</v>
      </c>
      <c r="B4539" s="10" t="s">
        <v>7032</v>
      </c>
      <c r="C4539" s="10" t="s">
        <v>493</v>
      </c>
      <c r="D4539" s="4">
        <v>2266.29</v>
      </c>
      <c r="E4539" s="3">
        <v>5</v>
      </c>
      <c r="F4539" s="4">
        <v>11331.45</v>
      </c>
      <c r="G4539" s="5"/>
      <c r="H4539" s="6">
        <v>5</v>
      </c>
    </row>
    <row r="4540" spans="1:8" x14ac:dyDescent="0.2">
      <c r="A4540" s="10" t="s">
        <v>7039</v>
      </c>
      <c r="B4540" s="10" t="s">
        <v>7032</v>
      </c>
      <c r="C4540" s="10" t="s">
        <v>1745</v>
      </c>
      <c r="D4540" s="4">
        <v>2144.67</v>
      </c>
      <c r="E4540" s="3">
        <v>3</v>
      </c>
      <c r="F4540" s="4">
        <v>6434.01</v>
      </c>
      <c r="G4540" s="5"/>
      <c r="H4540" s="6">
        <v>3</v>
      </c>
    </row>
    <row r="4541" spans="1:8" x14ac:dyDescent="0.2">
      <c r="A4541" s="10" t="s">
        <v>7040</v>
      </c>
      <c r="B4541" s="10" t="s">
        <v>7032</v>
      </c>
      <c r="C4541" s="10" t="s">
        <v>2486</v>
      </c>
      <c r="D4541" s="4">
        <v>2266.29</v>
      </c>
      <c r="E4541" s="3">
        <v>1</v>
      </c>
      <c r="F4541" s="4">
        <v>2266.29</v>
      </c>
      <c r="G4541" s="5"/>
      <c r="H4541" s="6">
        <v>1</v>
      </c>
    </row>
    <row r="4542" spans="1:8" x14ac:dyDescent="0.2">
      <c r="A4542" s="10" t="s">
        <v>7041</v>
      </c>
      <c r="B4542" s="10" t="s">
        <v>7042</v>
      </c>
      <c r="C4542" s="10" t="s">
        <v>491</v>
      </c>
      <c r="D4542" s="4">
        <v>2266.29</v>
      </c>
      <c r="E4542" s="3">
        <v>1</v>
      </c>
      <c r="F4542" s="4">
        <v>2266.29</v>
      </c>
      <c r="G4542" s="5"/>
      <c r="H4542" s="6">
        <v>1</v>
      </c>
    </row>
    <row r="4543" spans="1:8" x14ac:dyDescent="0.2">
      <c r="A4543" s="10" t="s">
        <v>7043</v>
      </c>
      <c r="B4543" s="10" t="s">
        <v>7042</v>
      </c>
      <c r="C4543" s="10" t="s">
        <v>1385</v>
      </c>
      <c r="D4543" s="4">
        <v>2266.29</v>
      </c>
      <c r="E4543" s="3">
        <v>2</v>
      </c>
      <c r="F4543" s="4">
        <v>4532.58</v>
      </c>
      <c r="G4543" s="5"/>
      <c r="H4543" s="6">
        <v>2</v>
      </c>
    </row>
    <row r="4544" spans="1:8" x14ac:dyDescent="0.2">
      <c r="A4544" s="10" t="s">
        <v>7044</v>
      </c>
      <c r="B4544" s="10" t="s">
        <v>7045</v>
      </c>
      <c r="C4544" s="10" t="s">
        <v>491</v>
      </c>
      <c r="D4544" s="4">
        <v>2266.29</v>
      </c>
      <c r="E4544" s="3">
        <v>1</v>
      </c>
      <c r="F4544" s="4">
        <v>2266.29</v>
      </c>
      <c r="G4544" s="5"/>
      <c r="H4544" s="6">
        <v>1</v>
      </c>
    </row>
    <row r="4545" spans="1:8" x14ac:dyDescent="0.2">
      <c r="A4545" s="10" t="s">
        <v>7046</v>
      </c>
      <c r="B4545" s="10" t="s">
        <v>7045</v>
      </c>
      <c r="C4545" s="10" t="s">
        <v>1385</v>
      </c>
      <c r="D4545" s="4">
        <v>2266.29</v>
      </c>
      <c r="E4545" s="3">
        <v>5</v>
      </c>
      <c r="F4545" s="4">
        <v>11331.45</v>
      </c>
      <c r="G4545" s="5"/>
      <c r="H4545" s="6">
        <v>5</v>
      </c>
    </row>
    <row r="4546" spans="1:8" x14ac:dyDescent="0.2">
      <c r="A4546" s="10" t="s">
        <v>7047</v>
      </c>
      <c r="B4546" s="10" t="s">
        <v>7045</v>
      </c>
      <c r="C4546" s="10" t="s">
        <v>493</v>
      </c>
      <c r="D4546" s="4">
        <v>2266.29</v>
      </c>
      <c r="E4546" s="3">
        <v>1</v>
      </c>
      <c r="F4546" s="4">
        <v>2266.29</v>
      </c>
      <c r="G4546" s="5"/>
      <c r="H4546" s="6">
        <v>1</v>
      </c>
    </row>
    <row r="4547" spans="1:8" x14ac:dyDescent="0.2">
      <c r="A4547" s="10" t="s">
        <v>7048</v>
      </c>
      <c r="B4547" s="10" t="s">
        <v>7049</v>
      </c>
      <c r="C4547" s="10" t="s">
        <v>536</v>
      </c>
      <c r="D4547" s="4">
        <v>2760.82</v>
      </c>
      <c r="E4547" s="3">
        <v>2</v>
      </c>
      <c r="F4547" s="4">
        <v>5521.64</v>
      </c>
      <c r="G4547" s="5"/>
      <c r="H4547" s="6">
        <v>2</v>
      </c>
    </row>
    <row r="4548" spans="1:8" x14ac:dyDescent="0.2">
      <c r="A4548" s="10" t="s">
        <v>7050</v>
      </c>
      <c r="B4548" s="10" t="s">
        <v>7049</v>
      </c>
      <c r="C4548" s="10" t="s">
        <v>491</v>
      </c>
      <c r="D4548" s="4">
        <v>2760.81</v>
      </c>
      <c r="E4548" s="3">
        <v>3</v>
      </c>
      <c r="F4548" s="4">
        <v>8282.43</v>
      </c>
      <c r="G4548" s="5"/>
      <c r="H4548" s="6">
        <v>3</v>
      </c>
    </row>
    <row r="4549" spans="1:8" x14ac:dyDescent="0.2">
      <c r="A4549" s="10" t="s">
        <v>7051</v>
      </c>
      <c r="B4549" s="10" t="s">
        <v>7049</v>
      </c>
      <c r="C4549" s="10" t="s">
        <v>1385</v>
      </c>
      <c r="D4549" s="4">
        <v>3095.91</v>
      </c>
      <c r="E4549" s="3">
        <v>5</v>
      </c>
      <c r="F4549" s="4">
        <v>15479.55</v>
      </c>
      <c r="G4549" s="5"/>
      <c r="H4549" s="6">
        <v>5</v>
      </c>
    </row>
    <row r="4550" spans="1:8" x14ac:dyDescent="0.2">
      <c r="A4550" s="10" t="s">
        <v>7052</v>
      </c>
      <c r="B4550" s="10" t="s">
        <v>7049</v>
      </c>
      <c r="C4550" s="10" t="s">
        <v>493</v>
      </c>
      <c r="D4550" s="4">
        <v>2760.81</v>
      </c>
      <c r="E4550" s="3">
        <v>3</v>
      </c>
      <c r="F4550" s="4">
        <v>8282.43</v>
      </c>
      <c r="G4550" s="5"/>
      <c r="H4550" s="6">
        <v>3</v>
      </c>
    </row>
    <row r="4551" spans="1:8" x14ac:dyDescent="0.2">
      <c r="A4551" s="10" t="s">
        <v>7053</v>
      </c>
      <c r="B4551" s="10" t="s">
        <v>7049</v>
      </c>
      <c r="C4551" s="10" t="s">
        <v>1745</v>
      </c>
      <c r="D4551" s="4">
        <v>2760.82</v>
      </c>
      <c r="E4551" s="3">
        <v>2</v>
      </c>
      <c r="F4551" s="4">
        <v>5521.64</v>
      </c>
      <c r="G4551" s="5"/>
      <c r="H4551" s="6">
        <v>2</v>
      </c>
    </row>
    <row r="4552" spans="1:8" x14ac:dyDescent="0.2">
      <c r="A4552" s="10" t="s">
        <v>7054</v>
      </c>
      <c r="B4552" s="10" t="s">
        <v>7049</v>
      </c>
      <c r="C4552" s="10" t="s">
        <v>2486</v>
      </c>
      <c r="D4552" s="4">
        <v>2760.81</v>
      </c>
      <c r="E4552" s="3">
        <v>3</v>
      </c>
      <c r="F4552" s="4">
        <v>8282.43</v>
      </c>
      <c r="G4552" s="5"/>
      <c r="H4552" s="6">
        <v>3</v>
      </c>
    </row>
    <row r="4553" spans="1:8" x14ac:dyDescent="0.2">
      <c r="A4553" s="10" t="s">
        <v>7055</v>
      </c>
      <c r="B4553" s="10" t="s">
        <v>7056</v>
      </c>
      <c r="C4553" s="10" t="s">
        <v>491</v>
      </c>
      <c r="D4553" s="4">
        <v>2478.14</v>
      </c>
      <c r="E4553" s="3">
        <v>2</v>
      </c>
      <c r="F4553" s="4">
        <v>4956.28</v>
      </c>
      <c r="G4553" s="5"/>
      <c r="H4553" s="6">
        <v>2</v>
      </c>
    </row>
    <row r="4554" spans="1:8" x14ac:dyDescent="0.2">
      <c r="A4554" s="10" t="s">
        <v>7057</v>
      </c>
      <c r="B4554" s="10" t="s">
        <v>7056</v>
      </c>
      <c r="C4554" s="10" t="s">
        <v>1385</v>
      </c>
      <c r="D4554" s="4">
        <v>2478.13</v>
      </c>
      <c r="E4554" s="3">
        <v>4</v>
      </c>
      <c r="F4554" s="4">
        <v>9912.52</v>
      </c>
      <c r="G4554" s="5"/>
      <c r="H4554" s="6">
        <v>4</v>
      </c>
    </row>
    <row r="4555" spans="1:8" x14ac:dyDescent="0.2">
      <c r="A4555" s="10" t="s">
        <v>7058</v>
      </c>
      <c r="B4555" s="10" t="s">
        <v>7056</v>
      </c>
      <c r="C4555" s="10" t="s">
        <v>493</v>
      </c>
      <c r="D4555" s="4">
        <v>2478.14</v>
      </c>
      <c r="E4555" s="3">
        <v>1</v>
      </c>
      <c r="F4555" s="4">
        <v>2478.14</v>
      </c>
      <c r="G4555" s="5"/>
      <c r="H4555" s="6">
        <v>1</v>
      </c>
    </row>
    <row r="4556" spans="1:8" x14ac:dyDescent="0.2">
      <c r="A4556" s="10" t="s">
        <v>7059</v>
      </c>
      <c r="B4556" s="10" t="s">
        <v>7060</v>
      </c>
      <c r="C4556" s="10" t="s">
        <v>536</v>
      </c>
      <c r="D4556" s="4">
        <v>2215.7399999999998</v>
      </c>
      <c r="E4556" s="3">
        <v>2</v>
      </c>
      <c r="F4556" s="4">
        <v>4431.4799999999996</v>
      </c>
      <c r="G4556" s="5"/>
      <c r="H4556" s="6">
        <v>2</v>
      </c>
    </row>
    <row r="4557" spans="1:8" x14ac:dyDescent="0.2">
      <c r="A4557" s="10" t="s">
        <v>7061</v>
      </c>
      <c r="B4557" s="10" t="s">
        <v>7060</v>
      </c>
      <c r="C4557" s="10" t="s">
        <v>491</v>
      </c>
      <c r="D4557" s="4">
        <v>2215.7399999999998</v>
      </c>
      <c r="E4557" s="3">
        <v>6</v>
      </c>
      <c r="F4557" s="4">
        <v>13294.44</v>
      </c>
      <c r="G4557" s="5"/>
      <c r="H4557" s="6">
        <v>6</v>
      </c>
    </row>
    <row r="4558" spans="1:8" x14ac:dyDescent="0.2">
      <c r="A4558" s="10" t="s">
        <v>7062</v>
      </c>
      <c r="B4558" s="10" t="s">
        <v>7060</v>
      </c>
      <c r="C4558" s="10" t="s">
        <v>934</v>
      </c>
      <c r="D4558" s="4">
        <v>2215.7399999999998</v>
      </c>
      <c r="E4558" s="3">
        <v>3</v>
      </c>
      <c r="F4558" s="4">
        <v>6647.22</v>
      </c>
      <c r="G4558" s="5"/>
      <c r="H4558" s="6">
        <v>3</v>
      </c>
    </row>
    <row r="4559" spans="1:8" x14ac:dyDescent="0.2">
      <c r="A4559" s="10" t="s">
        <v>7063</v>
      </c>
      <c r="B4559" s="10" t="s">
        <v>7060</v>
      </c>
      <c r="C4559" s="10" t="s">
        <v>1385</v>
      </c>
      <c r="D4559" s="4">
        <v>2215.7399999999998</v>
      </c>
      <c r="E4559" s="3">
        <v>12</v>
      </c>
      <c r="F4559" s="4">
        <v>26588.880000000001</v>
      </c>
      <c r="G4559" s="5"/>
      <c r="H4559" s="6">
        <v>12</v>
      </c>
    </row>
    <row r="4560" spans="1:8" x14ac:dyDescent="0.2">
      <c r="A4560" s="10" t="s">
        <v>7064</v>
      </c>
      <c r="B4560" s="10" t="s">
        <v>7060</v>
      </c>
      <c r="C4560" s="10" t="s">
        <v>1693</v>
      </c>
      <c r="D4560" s="4">
        <v>2215.7399999999998</v>
      </c>
      <c r="E4560" s="3">
        <v>3</v>
      </c>
      <c r="F4560" s="4">
        <v>6647.22</v>
      </c>
      <c r="G4560" s="5"/>
      <c r="H4560" s="6">
        <v>3</v>
      </c>
    </row>
    <row r="4561" spans="1:8" x14ac:dyDescent="0.2">
      <c r="A4561" s="10" t="s">
        <v>7065</v>
      </c>
      <c r="B4561" s="10" t="s">
        <v>7060</v>
      </c>
      <c r="C4561" s="10" t="s">
        <v>493</v>
      </c>
      <c r="D4561" s="4">
        <v>2215.7399999999998</v>
      </c>
      <c r="E4561" s="3">
        <v>5</v>
      </c>
      <c r="F4561" s="7">
        <v>11078.7</v>
      </c>
      <c r="G4561" s="5"/>
      <c r="H4561" s="6">
        <v>5</v>
      </c>
    </row>
    <row r="4562" spans="1:8" x14ac:dyDescent="0.2">
      <c r="A4562" s="10" t="s">
        <v>7066</v>
      </c>
      <c r="B4562" s="10" t="s">
        <v>7060</v>
      </c>
      <c r="C4562" s="10" t="s">
        <v>1745</v>
      </c>
      <c r="D4562" s="4">
        <v>2215.7399999999998</v>
      </c>
      <c r="E4562" s="3">
        <v>2</v>
      </c>
      <c r="F4562" s="4">
        <v>4431.4799999999996</v>
      </c>
      <c r="G4562" s="5"/>
      <c r="H4562" s="6">
        <v>2</v>
      </c>
    </row>
    <row r="4563" spans="1:8" x14ac:dyDescent="0.2">
      <c r="A4563" s="10" t="s">
        <v>7067</v>
      </c>
      <c r="B4563" s="10" t="s">
        <v>7060</v>
      </c>
      <c r="C4563" s="10" t="s">
        <v>2486</v>
      </c>
      <c r="D4563" s="4">
        <v>2215.7399999999998</v>
      </c>
      <c r="E4563" s="3">
        <v>2</v>
      </c>
      <c r="F4563" s="4">
        <v>4431.4799999999996</v>
      </c>
      <c r="G4563" s="5"/>
      <c r="H4563" s="6">
        <v>2</v>
      </c>
    </row>
    <row r="4564" spans="1:8" x14ac:dyDescent="0.2">
      <c r="A4564" s="10" t="s">
        <v>7068</v>
      </c>
      <c r="B4564" s="10" t="s">
        <v>7069</v>
      </c>
      <c r="C4564" s="10" t="s">
        <v>1377</v>
      </c>
      <c r="D4564" s="4">
        <v>2269.85</v>
      </c>
      <c r="E4564" s="3">
        <v>1</v>
      </c>
      <c r="F4564" s="4">
        <v>2269.85</v>
      </c>
      <c r="G4564" s="5"/>
      <c r="H4564" s="6">
        <v>1</v>
      </c>
    </row>
    <row r="4565" spans="1:8" x14ac:dyDescent="0.2">
      <c r="A4565" s="10" t="s">
        <v>7070</v>
      </c>
      <c r="B4565" s="10" t="s">
        <v>7069</v>
      </c>
      <c r="C4565" s="10" t="s">
        <v>491</v>
      </c>
      <c r="D4565" s="4">
        <v>2269.85</v>
      </c>
      <c r="E4565" s="3">
        <v>2</v>
      </c>
      <c r="F4565" s="7">
        <v>4539.7</v>
      </c>
      <c r="G4565" s="5"/>
      <c r="H4565" s="6">
        <v>2</v>
      </c>
    </row>
    <row r="4566" spans="1:8" x14ac:dyDescent="0.2">
      <c r="A4566" s="10" t="s">
        <v>7071</v>
      </c>
      <c r="B4566" s="10" t="s">
        <v>7069</v>
      </c>
      <c r="C4566" s="10" t="s">
        <v>493</v>
      </c>
      <c r="D4566" s="4">
        <v>2269.85</v>
      </c>
      <c r="E4566" s="3">
        <v>3</v>
      </c>
      <c r="F4566" s="4">
        <v>6809.55</v>
      </c>
      <c r="G4566" s="5"/>
      <c r="H4566" s="6">
        <v>3</v>
      </c>
    </row>
    <row r="4567" spans="1:8" x14ac:dyDescent="0.2">
      <c r="A4567" s="10" t="s">
        <v>7072</v>
      </c>
      <c r="B4567" s="10" t="s">
        <v>7073</v>
      </c>
      <c r="C4567" s="10" t="s">
        <v>491</v>
      </c>
      <c r="D4567" s="4">
        <v>2269.85</v>
      </c>
      <c r="E4567" s="3">
        <v>2</v>
      </c>
      <c r="F4567" s="7">
        <v>4539.7</v>
      </c>
      <c r="G4567" s="5"/>
      <c r="H4567" s="6">
        <v>2</v>
      </c>
    </row>
    <row r="4568" spans="1:8" x14ac:dyDescent="0.2">
      <c r="A4568" s="10" t="s">
        <v>7074</v>
      </c>
      <c r="B4568" s="10" t="s">
        <v>7073</v>
      </c>
      <c r="C4568" s="10" t="s">
        <v>2486</v>
      </c>
      <c r="D4568" s="4">
        <v>2269.85</v>
      </c>
      <c r="E4568" s="3">
        <v>1</v>
      </c>
      <c r="F4568" s="4">
        <v>2269.85</v>
      </c>
      <c r="G4568" s="5"/>
      <c r="H4568" s="6">
        <v>1</v>
      </c>
    </row>
    <row r="4569" spans="1:8" x14ac:dyDescent="0.2">
      <c r="A4569" s="10" t="s">
        <v>7075</v>
      </c>
      <c r="B4569" s="10" t="s">
        <v>7076</v>
      </c>
      <c r="C4569" s="10" t="s">
        <v>491</v>
      </c>
      <c r="D4569" s="4">
        <v>3005.41</v>
      </c>
      <c r="E4569" s="3">
        <v>1</v>
      </c>
      <c r="F4569" s="4">
        <v>3005.41</v>
      </c>
      <c r="G4569" s="5"/>
      <c r="H4569" s="6">
        <v>1</v>
      </c>
    </row>
    <row r="4570" spans="1:8" x14ac:dyDescent="0.2">
      <c r="A4570" s="10" t="s">
        <v>7077</v>
      </c>
      <c r="B4570" s="10" t="s">
        <v>7076</v>
      </c>
      <c r="C4570" s="10" t="s">
        <v>1385</v>
      </c>
      <c r="D4570" s="4">
        <v>3005.41</v>
      </c>
      <c r="E4570" s="3">
        <v>2</v>
      </c>
      <c r="F4570" s="4">
        <v>6010.82</v>
      </c>
      <c r="G4570" s="5"/>
      <c r="H4570" s="6">
        <v>2</v>
      </c>
    </row>
    <row r="4571" spans="1:8" x14ac:dyDescent="0.2">
      <c r="A4571" s="10" t="s">
        <v>7078</v>
      </c>
      <c r="B4571" s="10" t="s">
        <v>7076</v>
      </c>
      <c r="C4571" s="10" t="s">
        <v>493</v>
      </c>
      <c r="D4571" s="4">
        <v>3005.41</v>
      </c>
      <c r="E4571" s="3">
        <v>2</v>
      </c>
      <c r="F4571" s="4">
        <v>6010.82</v>
      </c>
      <c r="G4571" s="5"/>
      <c r="H4571" s="6">
        <v>2</v>
      </c>
    </row>
    <row r="4572" spans="1:8" x14ac:dyDescent="0.2">
      <c r="A4572" s="10" t="s">
        <v>7079</v>
      </c>
      <c r="B4572" s="10" t="s">
        <v>7080</v>
      </c>
      <c r="C4572" s="10" t="s">
        <v>491</v>
      </c>
      <c r="D4572" s="2">
        <v>666.87</v>
      </c>
      <c r="E4572" s="3">
        <v>2</v>
      </c>
      <c r="F4572" s="4">
        <v>1333.74</v>
      </c>
      <c r="G4572" s="5"/>
      <c r="H4572" s="6">
        <v>2</v>
      </c>
    </row>
    <row r="4573" spans="1:8" x14ac:dyDescent="0.2">
      <c r="A4573" s="10" t="s">
        <v>7081</v>
      </c>
      <c r="B4573" s="10" t="s">
        <v>7080</v>
      </c>
      <c r="C4573" s="10" t="s">
        <v>1385</v>
      </c>
      <c r="D4573" s="2">
        <v>666.87</v>
      </c>
      <c r="E4573" s="3">
        <v>1</v>
      </c>
      <c r="F4573" s="2">
        <v>666.87</v>
      </c>
      <c r="G4573" s="5"/>
      <c r="H4573" s="6">
        <v>1</v>
      </c>
    </row>
    <row r="4574" spans="1:8" x14ac:dyDescent="0.2">
      <c r="A4574" s="10" t="s">
        <v>7082</v>
      </c>
      <c r="B4574" s="10" t="s">
        <v>7083</v>
      </c>
      <c r="C4574" s="10" t="s">
        <v>1385</v>
      </c>
      <c r="D4574" s="4">
        <v>2024.31</v>
      </c>
      <c r="E4574" s="3">
        <v>2</v>
      </c>
      <c r="F4574" s="4">
        <v>4048.62</v>
      </c>
      <c r="G4574" s="5"/>
      <c r="H4574" s="6">
        <v>2</v>
      </c>
    </row>
    <row r="4575" spans="1:8" x14ac:dyDescent="0.2">
      <c r="A4575" s="10" t="s">
        <v>7084</v>
      </c>
      <c r="B4575" s="10" t="s">
        <v>7083</v>
      </c>
      <c r="C4575" s="10" t="s">
        <v>493</v>
      </c>
      <c r="D4575" s="4">
        <v>2024.31</v>
      </c>
      <c r="E4575" s="3">
        <v>1</v>
      </c>
      <c r="F4575" s="4">
        <v>2024.31</v>
      </c>
      <c r="G4575" s="5"/>
      <c r="H4575" s="6">
        <v>1</v>
      </c>
    </row>
    <row r="4576" spans="1:8" x14ac:dyDescent="0.2">
      <c r="A4576" s="10" t="s">
        <v>7085</v>
      </c>
      <c r="B4576" s="10" t="s">
        <v>7086</v>
      </c>
      <c r="C4576" s="10" t="s">
        <v>1377</v>
      </c>
      <c r="D4576" s="4">
        <v>1131.1300000000001</v>
      </c>
      <c r="E4576" s="3">
        <v>1</v>
      </c>
      <c r="F4576" s="4">
        <v>1131.1300000000001</v>
      </c>
      <c r="G4576" s="5"/>
      <c r="H4576" s="6">
        <v>1</v>
      </c>
    </row>
    <row r="4577" spans="1:8" x14ac:dyDescent="0.2">
      <c r="A4577" s="10" t="s">
        <v>7087</v>
      </c>
      <c r="B4577" s="10" t="s">
        <v>7086</v>
      </c>
      <c r="C4577" s="10" t="s">
        <v>491</v>
      </c>
      <c r="D4577" s="4">
        <v>1131.1300000000001</v>
      </c>
      <c r="E4577" s="3">
        <v>1</v>
      </c>
      <c r="F4577" s="4">
        <v>1131.1300000000001</v>
      </c>
      <c r="G4577" s="5"/>
      <c r="H4577" s="6">
        <v>1</v>
      </c>
    </row>
    <row r="4578" spans="1:8" x14ac:dyDescent="0.2">
      <c r="A4578" s="10" t="s">
        <v>7088</v>
      </c>
      <c r="B4578" s="10" t="s">
        <v>7086</v>
      </c>
      <c r="C4578" s="10" t="s">
        <v>493</v>
      </c>
      <c r="D4578" s="4">
        <v>1131.1300000000001</v>
      </c>
      <c r="E4578" s="3">
        <v>3</v>
      </c>
      <c r="F4578" s="4">
        <v>3393.39</v>
      </c>
      <c r="G4578" s="5"/>
      <c r="H4578" s="6">
        <v>3</v>
      </c>
    </row>
    <row r="4579" spans="1:8" x14ac:dyDescent="0.2">
      <c r="A4579" s="10" t="s">
        <v>7089</v>
      </c>
      <c r="B4579" s="10" t="s">
        <v>7090</v>
      </c>
      <c r="C4579" s="10" t="s">
        <v>1385</v>
      </c>
      <c r="D4579" s="4">
        <v>1225.3599999999999</v>
      </c>
      <c r="E4579" s="3">
        <v>5</v>
      </c>
      <c r="F4579" s="7">
        <v>6126.8</v>
      </c>
      <c r="G4579" s="5"/>
      <c r="H4579" s="6">
        <v>5</v>
      </c>
    </row>
    <row r="4580" spans="1:8" x14ac:dyDescent="0.2">
      <c r="A4580" s="10" t="s">
        <v>7091</v>
      </c>
      <c r="B4580" s="10" t="s">
        <v>7090</v>
      </c>
      <c r="C4580" s="10" t="s">
        <v>493</v>
      </c>
      <c r="D4580" s="4">
        <v>1225.3599999999999</v>
      </c>
      <c r="E4580" s="3">
        <v>4</v>
      </c>
      <c r="F4580" s="4">
        <v>4901.4399999999996</v>
      </c>
      <c r="G4580" s="5"/>
      <c r="H4580" s="6">
        <v>4</v>
      </c>
    </row>
    <row r="4581" spans="1:8" x14ac:dyDescent="0.2">
      <c r="A4581" s="10" t="s">
        <v>7092</v>
      </c>
      <c r="B4581" s="10" t="s">
        <v>7093</v>
      </c>
      <c r="C4581" s="10" t="s">
        <v>1385</v>
      </c>
      <c r="D4581" s="4">
        <v>1131.1300000000001</v>
      </c>
      <c r="E4581" s="3">
        <v>1</v>
      </c>
      <c r="F4581" s="4">
        <v>1131.1300000000001</v>
      </c>
      <c r="G4581" s="5"/>
      <c r="H4581" s="6">
        <v>1</v>
      </c>
    </row>
    <row r="4582" spans="1:8" x14ac:dyDescent="0.2">
      <c r="A4582" s="10" t="s">
        <v>7094</v>
      </c>
      <c r="B4582" s="10" t="s">
        <v>7093</v>
      </c>
      <c r="C4582" s="10" t="s">
        <v>493</v>
      </c>
      <c r="D4582" s="4">
        <v>1131.1300000000001</v>
      </c>
      <c r="E4582" s="3">
        <v>5</v>
      </c>
      <c r="F4582" s="4">
        <v>5655.65</v>
      </c>
      <c r="G4582" s="5"/>
      <c r="H4582" s="6">
        <v>5</v>
      </c>
    </row>
    <row r="4583" spans="1:8" x14ac:dyDescent="0.2">
      <c r="A4583" s="10" t="s">
        <v>7095</v>
      </c>
      <c r="B4583" s="10" t="s">
        <v>7096</v>
      </c>
      <c r="C4583" s="10" t="s">
        <v>1385</v>
      </c>
      <c r="D4583" s="4">
        <v>1089.21</v>
      </c>
      <c r="E4583" s="3">
        <v>2</v>
      </c>
      <c r="F4583" s="4">
        <v>2178.42</v>
      </c>
      <c r="G4583" s="5"/>
      <c r="H4583" s="6">
        <v>2</v>
      </c>
    </row>
    <row r="4584" spans="1:8" x14ac:dyDescent="0.2">
      <c r="A4584" s="10" t="s">
        <v>7097</v>
      </c>
      <c r="B4584" s="10" t="s">
        <v>7096</v>
      </c>
      <c r="C4584" s="10" t="s">
        <v>493</v>
      </c>
      <c r="D4584" s="4">
        <v>1089.21</v>
      </c>
      <c r="E4584" s="3">
        <v>2</v>
      </c>
      <c r="F4584" s="4">
        <v>2178.42</v>
      </c>
      <c r="G4584" s="5"/>
      <c r="H4584" s="6">
        <v>2</v>
      </c>
    </row>
    <row r="4585" spans="1:8" x14ac:dyDescent="0.2">
      <c r="A4585" s="10" t="s">
        <v>7098</v>
      </c>
      <c r="B4585" s="10" t="s">
        <v>7099</v>
      </c>
      <c r="C4585" s="10" t="s">
        <v>491</v>
      </c>
      <c r="D4585" s="2">
        <v>657.91</v>
      </c>
      <c r="E4585" s="3">
        <v>1</v>
      </c>
      <c r="F4585" s="2">
        <v>657.91</v>
      </c>
      <c r="G4585" s="5"/>
      <c r="H4585" s="6">
        <v>1</v>
      </c>
    </row>
    <row r="4586" spans="1:8" x14ac:dyDescent="0.2">
      <c r="A4586" s="10" t="s">
        <v>7100</v>
      </c>
      <c r="B4586" s="10" t="s">
        <v>7099</v>
      </c>
      <c r="C4586" s="10" t="s">
        <v>1385</v>
      </c>
      <c r="D4586" s="2">
        <v>657.91</v>
      </c>
      <c r="E4586" s="3">
        <v>3</v>
      </c>
      <c r="F4586" s="4">
        <v>1973.73</v>
      </c>
      <c r="G4586" s="5"/>
      <c r="H4586" s="6">
        <v>3</v>
      </c>
    </row>
    <row r="4587" spans="1:8" x14ac:dyDescent="0.2">
      <c r="A4587" s="10" t="s">
        <v>7101</v>
      </c>
      <c r="B4587" s="10" t="s">
        <v>7102</v>
      </c>
      <c r="C4587" s="10" t="s">
        <v>198</v>
      </c>
      <c r="D4587" s="4">
        <v>2197.67</v>
      </c>
      <c r="E4587" s="3">
        <v>8</v>
      </c>
      <c r="F4587" s="4">
        <v>17581.36</v>
      </c>
      <c r="G4587" s="5"/>
      <c r="H4587" s="6">
        <v>8</v>
      </c>
    </row>
    <row r="4588" spans="1:8" x14ac:dyDescent="0.2">
      <c r="A4588" s="10" t="s">
        <v>7103</v>
      </c>
      <c r="B4588" s="10" t="s">
        <v>7104</v>
      </c>
      <c r="C4588" s="10" t="s">
        <v>198</v>
      </c>
      <c r="D4588" s="4">
        <v>2197.67</v>
      </c>
      <c r="E4588" s="3">
        <v>9</v>
      </c>
      <c r="F4588" s="4">
        <v>19779.03</v>
      </c>
      <c r="G4588" s="5"/>
      <c r="H4588" s="6">
        <v>9</v>
      </c>
    </row>
    <row r="4589" spans="1:8" x14ac:dyDescent="0.2">
      <c r="A4589" s="10" t="s">
        <v>7105</v>
      </c>
      <c r="B4589" s="10" t="s">
        <v>7106</v>
      </c>
      <c r="C4589" s="10" t="s">
        <v>198</v>
      </c>
      <c r="D4589" s="4">
        <v>1280.5</v>
      </c>
      <c r="E4589" s="3">
        <v>6</v>
      </c>
      <c r="F4589" s="8">
        <v>7683</v>
      </c>
      <c r="G4589" s="5"/>
      <c r="H4589" s="6">
        <v>6</v>
      </c>
    </row>
    <row r="4590" spans="1:8" x14ac:dyDescent="0.2">
      <c r="A4590" s="10" t="s">
        <v>7107</v>
      </c>
      <c r="B4590" s="10" t="s">
        <v>7108</v>
      </c>
      <c r="C4590" s="10" t="s">
        <v>198</v>
      </c>
      <c r="D4590" s="4">
        <v>1177.32</v>
      </c>
      <c r="E4590" s="3">
        <v>1</v>
      </c>
      <c r="F4590" s="4">
        <v>1177.32</v>
      </c>
      <c r="G4590" s="5"/>
      <c r="H4590" s="6">
        <v>1</v>
      </c>
    </row>
    <row r="4591" spans="1:8" x14ac:dyDescent="0.2">
      <c r="A4591" s="10" t="s">
        <v>7109</v>
      </c>
      <c r="B4591" s="10" t="s">
        <v>7110</v>
      </c>
      <c r="C4591" s="10" t="s">
        <v>198</v>
      </c>
      <c r="D4591" s="4">
        <v>1177.32</v>
      </c>
      <c r="E4591" s="3">
        <v>10</v>
      </c>
      <c r="F4591" s="7">
        <v>11773.2</v>
      </c>
      <c r="G4591" s="5"/>
      <c r="H4591" s="6">
        <v>10</v>
      </c>
    </row>
    <row r="4592" spans="1:8" x14ac:dyDescent="0.2">
      <c r="A4592" s="10" t="s">
        <v>7111</v>
      </c>
      <c r="B4592" s="10" t="s">
        <v>7112</v>
      </c>
      <c r="C4592" s="10" t="s">
        <v>198</v>
      </c>
      <c r="D4592" s="4">
        <v>1177.32</v>
      </c>
      <c r="E4592" s="3">
        <v>1</v>
      </c>
      <c r="F4592" s="4">
        <v>1177.32</v>
      </c>
      <c r="G4592" s="5"/>
      <c r="H4592" s="6">
        <v>1</v>
      </c>
    </row>
    <row r="4593" spans="1:8" x14ac:dyDescent="0.2">
      <c r="A4593" s="10" t="s">
        <v>7113</v>
      </c>
      <c r="B4593" s="10" t="s">
        <v>7114</v>
      </c>
      <c r="C4593" s="10" t="s">
        <v>198</v>
      </c>
      <c r="D4593" s="4">
        <v>1076.1400000000001</v>
      </c>
      <c r="E4593" s="3">
        <v>2</v>
      </c>
      <c r="F4593" s="4">
        <v>2152.2800000000002</v>
      </c>
      <c r="G4593" s="5"/>
      <c r="H4593" s="6">
        <v>2</v>
      </c>
    </row>
    <row r="4594" spans="1:8" x14ac:dyDescent="0.2">
      <c r="A4594" s="10" t="s">
        <v>7115</v>
      </c>
      <c r="B4594" s="10" t="s">
        <v>7116</v>
      </c>
      <c r="C4594" s="10" t="s">
        <v>198</v>
      </c>
      <c r="D4594" s="4">
        <v>1299.1600000000001</v>
      </c>
      <c r="E4594" s="3">
        <v>6</v>
      </c>
      <c r="F4594" s="4">
        <v>7794.96</v>
      </c>
      <c r="G4594" s="5"/>
      <c r="H4594" s="6">
        <v>6</v>
      </c>
    </row>
    <row r="4595" spans="1:8" x14ac:dyDescent="0.2">
      <c r="A4595" s="10" t="s">
        <v>7117</v>
      </c>
      <c r="B4595" s="10" t="s">
        <v>7118</v>
      </c>
      <c r="C4595" s="10" t="s">
        <v>198</v>
      </c>
      <c r="D4595" s="4">
        <v>1000.16</v>
      </c>
      <c r="E4595" s="3">
        <v>1</v>
      </c>
      <c r="F4595" s="4">
        <v>1000.16</v>
      </c>
      <c r="G4595" s="5"/>
      <c r="H4595" s="6">
        <v>1</v>
      </c>
    </row>
    <row r="4596" spans="1:8" x14ac:dyDescent="0.2">
      <c r="A4596" s="10" t="s">
        <v>7119</v>
      </c>
      <c r="B4596" s="10" t="s">
        <v>7120</v>
      </c>
      <c r="C4596" s="10" t="s">
        <v>198</v>
      </c>
      <c r="D4596" s="2">
        <v>533.99</v>
      </c>
      <c r="E4596" s="3">
        <v>34</v>
      </c>
      <c r="F4596" s="4">
        <v>18155.66</v>
      </c>
      <c r="G4596" s="5"/>
      <c r="H4596" s="6">
        <v>34</v>
      </c>
    </row>
    <row r="4597" spans="1:8" x14ac:dyDescent="0.2">
      <c r="A4597" s="10" t="s">
        <v>7121</v>
      </c>
      <c r="B4597" s="10" t="s">
        <v>7122</v>
      </c>
      <c r="C4597" s="10" t="s">
        <v>198</v>
      </c>
      <c r="D4597" s="2">
        <v>533.99</v>
      </c>
      <c r="E4597" s="3">
        <v>31</v>
      </c>
      <c r="F4597" s="4">
        <v>16553.689999999999</v>
      </c>
      <c r="G4597" s="5"/>
      <c r="H4597" s="6">
        <v>31</v>
      </c>
    </row>
    <row r="4598" spans="1:8" x14ac:dyDescent="0.2">
      <c r="A4598" s="10" t="s">
        <v>7123</v>
      </c>
      <c r="B4598" s="10" t="s">
        <v>7124</v>
      </c>
      <c r="C4598" s="10" t="s">
        <v>198</v>
      </c>
      <c r="D4598" s="2">
        <v>533.99</v>
      </c>
      <c r="E4598" s="3">
        <v>28</v>
      </c>
      <c r="F4598" s="4">
        <v>14951.72</v>
      </c>
      <c r="G4598" s="5"/>
      <c r="H4598" s="6">
        <v>28</v>
      </c>
    </row>
    <row r="4599" spans="1:8" x14ac:dyDescent="0.2">
      <c r="A4599" s="10" t="s">
        <v>7125</v>
      </c>
      <c r="B4599" s="10" t="s">
        <v>7126</v>
      </c>
      <c r="C4599" s="10" t="s">
        <v>198</v>
      </c>
      <c r="D4599" s="2">
        <v>470.67</v>
      </c>
      <c r="E4599" s="3">
        <v>43</v>
      </c>
      <c r="F4599" s="4">
        <v>20238.810000000001</v>
      </c>
      <c r="G4599" s="5"/>
      <c r="H4599" s="6">
        <v>43</v>
      </c>
    </row>
    <row r="4600" spans="1:8" x14ac:dyDescent="0.2">
      <c r="A4600" s="10" t="s">
        <v>7127</v>
      </c>
      <c r="B4600" s="10" t="s">
        <v>7128</v>
      </c>
      <c r="C4600" s="10" t="s">
        <v>198</v>
      </c>
      <c r="D4600" s="2">
        <v>470.67</v>
      </c>
      <c r="E4600" s="3">
        <v>28</v>
      </c>
      <c r="F4600" s="4">
        <v>13178.76</v>
      </c>
      <c r="G4600" s="5"/>
      <c r="H4600" s="6">
        <v>28</v>
      </c>
    </row>
    <row r="4601" spans="1:8" x14ac:dyDescent="0.2">
      <c r="A4601" s="10" t="s">
        <v>7129</v>
      </c>
      <c r="B4601" s="10" t="s">
        <v>7130</v>
      </c>
      <c r="C4601" s="10" t="s">
        <v>198</v>
      </c>
      <c r="D4601" s="2">
        <v>536.09</v>
      </c>
      <c r="E4601" s="3">
        <v>35</v>
      </c>
      <c r="F4601" s="4">
        <v>18763.150000000001</v>
      </c>
      <c r="G4601" s="6">
        <v>1</v>
      </c>
      <c r="H4601" s="6">
        <v>34</v>
      </c>
    </row>
    <row r="4602" spans="1:8" x14ac:dyDescent="0.2">
      <c r="A4602" s="10" t="s">
        <v>7131</v>
      </c>
      <c r="B4602" s="10" t="s">
        <v>7132</v>
      </c>
      <c r="C4602" s="10" t="s">
        <v>198</v>
      </c>
      <c r="D4602" s="2">
        <v>394.73</v>
      </c>
      <c r="E4602" s="3">
        <v>13</v>
      </c>
      <c r="F4602" s="4">
        <v>5131.49</v>
      </c>
      <c r="G4602" s="5"/>
      <c r="H4602" s="6">
        <v>13</v>
      </c>
    </row>
    <row r="4603" spans="1:8" x14ac:dyDescent="0.2">
      <c r="A4603" s="10" t="s">
        <v>7133</v>
      </c>
      <c r="B4603" s="10" t="s">
        <v>7134</v>
      </c>
      <c r="C4603" s="10" t="s">
        <v>198</v>
      </c>
      <c r="D4603" s="2">
        <v>538.54</v>
      </c>
      <c r="E4603" s="3">
        <v>13</v>
      </c>
      <c r="F4603" s="4">
        <v>7001.02</v>
      </c>
      <c r="G4603" s="5"/>
      <c r="H4603" s="6">
        <v>13</v>
      </c>
    </row>
    <row r="4604" spans="1:8" x14ac:dyDescent="0.2">
      <c r="A4604" s="10" t="s">
        <v>7135</v>
      </c>
      <c r="B4604" s="10" t="s">
        <v>7136</v>
      </c>
      <c r="C4604" s="10" t="s">
        <v>198</v>
      </c>
      <c r="D4604" s="2">
        <v>354.19</v>
      </c>
      <c r="E4604" s="3">
        <v>15</v>
      </c>
      <c r="F4604" s="4">
        <v>5312.85</v>
      </c>
      <c r="G4604" s="5"/>
      <c r="H4604" s="6">
        <v>15</v>
      </c>
    </row>
    <row r="4605" spans="1:8" x14ac:dyDescent="0.2">
      <c r="A4605" s="10" t="s">
        <v>7137</v>
      </c>
      <c r="B4605" s="10" t="s">
        <v>7138</v>
      </c>
      <c r="C4605" s="10" t="s">
        <v>198</v>
      </c>
      <c r="D4605" s="2">
        <v>354.19</v>
      </c>
      <c r="E4605" s="3">
        <v>18</v>
      </c>
      <c r="F4605" s="4">
        <v>6375.42</v>
      </c>
      <c r="G4605" s="5"/>
      <c r="H4605" s="6">
        <v>18</v>
      </c>
    </row>
    <row r="4606" spans="1:8" x14ac:dyDescent="0.2">
      <c r="A4606" s="10" t="s">
        <v>7139</v>
      </c>
      <c r="B4606" s="10" t="s">
        <v>7140</v>
      </c>
      <c r="C4606" s="10" t="s">
        <v>198</v>
      </c>
      <c r="D4606" s="2">
        <v>692</v>
      </c>
      <c r="E4606" s="3">
        <v>2</v>
      </c>
      <c r="F4606" s="8">
        <v>1384</v>
      </c>
      <c r="G4606" s="5"/>
      <c r="H4606" s="6">
        <v>2</v>
      </c>
    </row>
    <row r="4607" spans="1:8" x14ac:dyDescent="0.2">
      <c r="A4607" s="10" t="s">
        <v>7141</v>
      </c>
      <c r="B4607" s="10" t="s">
        <v>7142</v>
      </c>
      <c r="C4607" s="10" t="s">
        <v>198</v>
      </c>
      <c r="D4607" s="2">
        <v>266.64999999999998</v>
      </c>
      <c r="E4607" s="3">
        <v>37</v>
      </c>
      <c r="F4607" s="4">
        <v>9866.0499999999993</v>
      </c>
      <c r="G4607" s="5"/>
      <c r="H4607" s="6">
        <v>37</v>
      </c>
    </row>
    <row r="4608" spans="1:8" x14ac:dyDescent="0.2">
      <c r="A4608" s="10" t="s">
        <v>7143</v>
      </c>
      <c r="B4608" s="10" t="s">
        <v>7144</v>
      </c>
      <c r="C4608" s="10" t="s">
        <v>198</v>
      </c>
      <c r="D4608" s="2">
        <v>266.64999999999998</v>
      </c>
      <c r="E4608" s="3">
        <v>34</v>
      </c>
      <c r="F4608" s="7">
        <v>9066.1</v>
      </c>
      <c r="G4608" s="5"/>
      <c r="H4608" s="6">
        <v>34</v>
      </c>
    </row>
    <row r="4609" spans="1:8" x14ac:dyDescent="0.2">
      <c r="A4609" s="10" t="s">
        <v>7145</v>
      </c>
      <c r="B4609" s="10" t="s">
        <v>7146</v>
      </c>
      <c r="C4609" s="10" t="s">
        <v>198</v>
      </c>
      <c r="D4609" s="2">
        <v>266.64999999999998</v>
      </c>
      <c r="E4609" s="3">
        <v>22</v>
      </c>
      <c r="F4609" s="7">
        <v>5866.3</v>
      </c>
      <c r="G4609" s="5"/>
      <c r="H4609" s="6">
        <v>22</v>
      </c>
    </row>
    <row r="4610" spans="1:8" x14ac:dyDescent="0.2">
      <c r="A4610" s="10" t="s">
        <v>7147</v>
      </c>
      <c r="B4610" s="10" t="s">
        <v>7148</v>
      </c>
      <c r="C4610" s="10" t="s">
        <v>198</v>
      </c>
      <c r="D4610" s="2">
        <v>266.64999999999998</v>
      </c>
      <c r="E4610" s="3">
        <v>37</v>
      </c>
      <c r="F4610" s="4">
        <v>9866.0499999999993</v>
      </c>
      <c r="G4610" s="5"/>
      <c r="H4610" s="6">
        <v>37</v>
      </c>
    </row>
    <row r="4611" spans="1:8" x14ac:dyDescent="0.2">
      <c r="A4611" s="10" t="s">
        <v>7149</v>
      </c>
      <c r="B4611" s="10" t="s">
        <v>7150</v>
      </c>
      <c r="C4611" s="10" t="s">
        <v>198</v>
      </c>
      <c r="D4611" s="2">
        <v>10</v>
      </c>
      <c r="E4611" s="3">
        <v>177</v>
      </c>
      <c r="F4611" s="8">
        <v>1770</v>
      </c>
      <c r="G4611" s="5"/>
      <c r="H4611" s="6">
        <v>177</v>
      </c>
    </row>
    <row r="4612" spans="1:8" x14ac:dyDescent="0.2">
      <c r="A4612" s="10" t="s">
        <v>7151</v>
      </c>
      <c r="B4612" s="10" t="s">
        <v>7152</v>
      </c>
      <c r="C4612" s="10" t="s">
        <v>198</v>
      </c>
      <c r="D4612" s="2">
        <v>10</v>
      </c>
      <c r="E4612" s="3">
        <v>304</v>
      </c>
      <c r="F4612" s="8">
        <v>3040</v>
      </c>
      <c r="G4612" s="5"/>
      <c r="H4612" s="6">
        <v>304</v>
      </c>
    </row>
    <row r="4613" spans="1:8" x14ac:dyDescent="0.2">
      <c r="A4613" s="10" t="s">
        <v>7153</v>
      </c>
      <c r="B4613" s="10" t="s">
        <v>7154</v>
      </c>
      <c r="C4613" s="10" t="s">
        <v>198</v>
      </c>
      <c r="D4613" s="2">
        <v>10</v>
      </c>
      <c r="E4613" s="3">
        <v>147</v>
      </c>
      <c r="F4613" s="8">
        <v>1470</v>
      </c>
      <c r="G4613" s="5"/>
      <c r="H4613" s="6">
        <v>147</v>
      </c>
    </row>
    <row r="4614" spans="1:8" x14ac:dyDescent="0.2">
      <c r="A4614" s="10" t="s">
        <v>7155</v>
      </c>
      <c r="B4614" s="10" t="s">
        <v>7156</v>
      </c>
      <c r="C4614" s="10" t="s">
        <v>198</v>
      </c>
      <c r="D4614" s="2">
        <v>10.5</v>
      </c>
      <c r="E4614" s="3">
        <v>60</v>
      </c>
      <c r="F4614" s="3">
        <v>630</v>
      </c>
      <c r="G4614" s="5"/>
      <c r="H4614" s="6">
        <v>60</v>
      </c>
    </row>
    <row r="4615" spans="1:8" x14ac:dyDescent="0.2">
      <c r="A4615" s="10" t="s">
        <v>7157</v>
      </c>
      <c r="B4615" s="10" t="s">
        <v>7158</v>
      </c>
      <c r="C4615" s="10" t="s">
        <v>198</v>
      </c>
      <c r="D4615" s="2">
        <v>10</v>
      </c>
      <c r="E4615" s="3">
        <v>46</v>
      </c>
      <c r="F4615" s="3">
        <v>460</v>
      </c>
      <c r="G4615" s="5"/>
      <c r="H4615" s="6">
        <v>46</v>
      </c>
    </row>
    <row r="4616" spans="1:8" x14ac:dyDescent="0.2">
      <c r="A4616" s="10" t="s">
        <v>7159</v>
      </c>
      <c r="B4616" s="10" t="s">
        <v>7160</v>
      </c>
      <c r="C4616" s="10" t="s">
        <v>198</v>
      </c>
      <c r="D4616" s="2">
        <v>10</v>
      </c>
      <c r="E4616" s="3">
        <v>88</v>
      </c>
      <c r="F4616" s="3">
        <v>880</v>
      </c>
      <c r="G4616" s="5"/>
      <c r="H4616" s="6">
        <v>88</v>
      </c>
    </row>
    <row r="4617" spans="1:8" x14ac:dyDescent="0.2">
      <c r="A4617" s="10" t="s">
        <v>7161</v>
      </c>
      <c r="B4617" s="10" t="s">
        <v>7162</v>
      </c>
      <c r="C4617" s="10" t="s">
        <v>198</v>
      </c>
      <c r="D4617" s="2">
        <v>10</v>
      </c>
      <c r="E4617" s="3">
        <v>74</v>
      </c>
      <c r="F4617" s="3">
        <v>740</v>
      </c>
      <c r="G4617" s="5"/>
      <c r="H4617" s="6">
        <v>74</v>
      </c>
    </row>
    <row r="4618" spans="1:8" x14ac:dyDescent="0.2">
      <c r="A4618" s="10" t="s">
        <v>7163</v>
      </c>
      <c r="B4618" s="10" t="s">
        <v>7164</v>
      </c>
      <c r="C4618" s="10" t="s">
        <v>198</v>
      </c>
      <c r="D4618" s="2">
        <v>10</v>
      </c>
      <c r="E4618" s="3">
        <v>20</v>
      </c>
      <c r="F4618" s="3">
        <v>200</v>
      </c>
      <c r="G4618" s="5"/>
      <c r="H4618" s="6">
        <v>20</v>
      </c>
    </row>
    <row r="4619" spans="1:8" x14ac:dyDescent="0.2">
      <c r="A4619" s="10" t="s">
        <v>7165</v>
      </c>
      <c r="B4619" s="10" t="s">
        <v>7166</v>
      </c>
      <c r="C4619" s="10" t="s">
        <v>198</v>
      </c>
      <c r="D4619" s="2">
        <v>10.5</v>
      </c>
      <c r="E4619" s="3">
        <v>59</v>
      </c>
      <c r="F4619" s="9">
        <v>619.5</v>
      </c>
      <c r="G4619" s="5"/>
      <c r="H4619" s="6">
        <v>59</v>
      </c>
    </row>
    <row r="4620" spans="1:8" x14ac:dyDescent="0.2">
      <c r="A4620" s="10" t="s">
        <v>7167</v>
      </c>
      <c r="B4620" s="10" t="s">
        <v>7168</v>
      </c>
      <c r="C4620" s="10" t="s">
        <v>198</v>
      </c>
      <c r="D4620" s="2">
        <v>10</v>
      </c>
      <c r="E4620" s="3">
        <v>106</v>
      </c>
      <c r="F4620" s="8">
        <v>1060</v>
      </c>
      <c r="G4620" s="5"/>
      <c r="H4620" s="6">
        <v>106</v>
      </c>
    </row>
    <row r="4621" spans="1:8" x14ac:dyDescent="0.2">
      <c r="A4621" s="10" t="s">
        <v>7169</v>
      </c>
      <c r="B4621" s="10" t="s">
        <v>7170</v>
      </c>
      <c r="C4621" s="10" t="s">
        <v>198</v>
      </c>
      <c r="D4621" s="2">
        <v>10</v>
      </c>
      <c r="E4621" s="3">
        <v>101</v>
      </c>
      <c r="F4621" s="8">
        <v>1010</v>
      </c>
      <c r="G4621" s="5"/>
      <c r="H4621" s="6">
        <v>101</v>
      </c>
    </row>
    <row r="4622" spans="1:8" x14ac:dyDescent="0.2">
      <c r="A4622" s="10" t="s">
        <v>7171</v>
      </c>
      <c r="B4622" s="10" t="s">
        <v>7172</v>
      </c>
      <c r="C4622" s="10" t="s">
        <v>198</v>
      </c>
      <c r="D4622" s="2">
        <v>854.09</v>
      </c>
      <c r="E4622" s="3">
        <v>1</v>
      </c>
      <c r="F4622" s="2">
        <v>854.09</v>
      </c>
      <c r="G4622" s="5"/>
      <c r="H4622" s="6">
        <v>1</v>
      </c>
    </row>
    <row r="4623" spans="1:8" x14ac:dyDescent="0.2">
      <c r="A4623" s="10" t="s">
        <v>7173</v>
      </c>
      <c r="B4623" s="10" t="s">
        <v>7174</v>
      </c>
      <c r="C4623" s="10" t="s">
        <v>536</v>
      </c>
      <c r="D4623" s="2">
        <v>596.55999999999995</v>
      </c>
      <c r="E4623" s="3">
        <v>11</v>
      </c>
      <c r="F4623" s="4">
        <v>6562.16</v>
      </c>
      <c r="G4623" s="5"/>
      <c r="H4623" s="6">
        <v>11</v>
      </c>
    </row>
    <row r="4624" spans="1:8" x14ac:dyDescent="0.2">
      <c r="A4624" s="10" t="s">
        <v>7175</v>
      </c>
      <c r="B4624" s="10" t="s">
        <v>7174</v>
      </c>
      <c r="C4624" s="10" t="s">
        <v>1693</v>
      </c>
      <c r="D4624" s="2">
        <v>596.55999999999995</v>
      </c>
      <c r="E4624" s="3">
        <v>10</v>
      </c>
      <c r="F4624" s="7">
        <v>5965.6</v>
      </c>
      <c r="G4624" s="5"/>
      <c r="H4624" s="6">
        <v>10</v>
      </c>
    </row>
    <row r="4625" spans="1:8" x14ac:dyDescent="0.2">
      <c r="A4625" s="10" t="s">
        <v>7176</v>
      </c>
      <c r="B4625" s="10" t="s">
        <v>7177</v>
      </c>
      <c r="C4625" s="10" t="s">
        <v>536</v>
      </c>
      <c r="D4625" s="2">
        <v>596.55999999999995</v>
      </c>
      <c r="E4625" s="3">
        <v>4</v>
      </c>
      <c r="F4625" s="4">
        <v>2386.2399999999998</v>
      </c>
      <c r="G4625" s="5"/>
      <c r="H4625" s="6">
        <v>4</v>
      </c>
    </row>
    <row r="4626" spans="1:8" x14ac:dyDescent="0.2">
      <c r="A4626" s="10" t="s">
        <v>7178</v>
      </c>
      <c r="B4626" s="10" t="s">
        <v>7179</v>
      </c>
      <c r="C4626" s="10" t="s">
        <v>536</v>
      </c>
      <c r="D4626" s="2">
        <v>596.58000000000004</v>
      </c>
      <c r="E4626" s="3">
        <v>6</v>
      </c>
      <c r="F4626" s="4">
        <v>3579.48</v>
      </c>
      <c r="G4626" s="5"/>
      <c r="H4626" s="6">
        <v>6</v>
      </c>
    </row>
    <row r="4627" spans="1:8" x14ac:dyDescent="0.2">
      <c r="A4627" s="10" t="s">
        <v>7180</v>
      </c>
      <c r="B4627" s="10" t="s">
        <v>7179</v>
      </c>
      <c r="C4627" s="10" t="s">
        <v>1693</v>
      </c>
      <c r="D4627" s="2">
        <v>596.58000000000004</v>
      </c>
      <c r="E4627" s="3">
        <v>3</v>
      </c>
      <c r="F4627" s="4">
        <v>1789.74</v>
      </c>
      <c r="G4627" s="5"/>
      <c r="H4627" s="6">
        <v>3</v>
      </c>
    </row>
    <row r="4628" spans="1:8" x14ac:dyDescent="0.2">
      <c r="A4628" s="10" t="s">
        <v>7181</v>
      </c>
      <c r="B4628" s="10" t="s">
        <v>7182</v>
      </c>
      <c r="C4628" s="10" t="s">
        <v>536</v>
      </c>
      <c r="D4628" s="2">
        <v>596.55999999999995</v>
      </c>
      <c r="E4628" s="3">
        <v>12</v>
      </c>
      <c r="F4628" s="4">
        <v>7158.72</v>
      </c>
      <c r="G4628" s="5"/>
      <c r="H4628" s="6">
        <v>12</v>
      </c>
    </row>
    <row r="4629" spans="1:8" x14ac:dyDescent="0.2">
      <c r="A4629" s="10" t="s">
        <v>7183</v>
      </c>
      <c r="B4629" s="10" t="s">
        <v>7182</v>
      </c>
      <c r="C4629" s="10" t="s">
        <v>1693</v>
      </c>
      <c r="D4629" s="2">
        <v>596.55999999999995</v>
      </c>
      <c r="E4629" s="3">
        <v>11</v>
      </c>
      <c r="F4629" s="4">
        <v>6562.16</v>
      </c>
      <c r="G4629" s="5"/>
      <c r="H4629" s="6">
        <v>11</v>
      </c>
    </row>
    <row r="4630" spans="1:8" x14ac:dyDescent="0.2">
      <c r="A4630" s="10" t="s">
        <v>7184</v>
      </c>
      <c r="B4630" s="10" t="s">
        <v>7185</v>
      </c>
      <c r="C4630" s="10" t="s">
        <v>536</v>
      </c>
      <c r="D4630" s="2">
        <v>596.55999999999995</v>
      </c>
      <c r="E4630" s="3">
        <v>6</v>
      </c>
      <c r="F4630" s="4">
        <v>3579.36</v>
      </c>
      <c r="G4630" s="5"/>
      <c r="H4630" s="6">
        <v>6</v>
      </c>
    </row>
    <row r="4631" spans="1:8" x14ac:dyDescent="0.2">
      <c r="A4631" s="10" t="s">
        <v>7186</v>
      </c>
      <c r="B4631" s="10" t="s">
        <v>7185</v>
      </c>
      <c r="C4631" s="10" t="s">
        <v>1693</v>
      </c>
      <c r="D4631" s="2">
        <v>596.55999999999995</v>
      </c>
      <c r="E4631" s="3">
        <v>8</v>
      </c>
      <c r="F4631" s="4">
        <v>4772.4799999999996</v>
      </c>
      <c r="G4631" s="5"/>
      <c r="H4631" s="6">
        <v>8</v>
      </c>
    </row>
    <row r="4632" spans="1:8" x14ac:dyDescent="0.2">
      <c r="A4632" s="10" t="s">
        <v>7187</v>
      </c>
      <c r="B4632" s="10" t="s">
        <v>7188</v>
      </c>
      <c r="C4632" s="10" t="s">
        <v>536</v>
      </c>
      <c r="D4632" s="2">
        <v>596.55999999999995</v>
      </c>
      <c r="E4632" s="3">
        <v>7</v>
      </c>
      <c r="F4632" s="4">
        <v>4175.92</v>
      </c>
      <c r="G4632" s="5"/>
      <c r="H4632" s="6">
        <v>7</v>
      </c>
    </row>
    <row r="4633" spans="1:8" x14ac:dyDescent="0.2">
      <c r="A4633" s="10" t="s">
        <v>7189</v>
      </c>
      <c r="B4633" s="10" t="s">
        <v>7188</v>
      </c>
      <c r="C4633" s="10" t="s">
        <v>1693</v>
      </c>
      <c r="D4633" s="2">
        <v>596.55999999999995</v>
      </c>
      <c r="E4633" s="3">
        <v>1</v>
      </c>
      <c r="F4633" s="2">
        <v>596.55999999999995</v>
      </c>
      <c r="G4633" s="5"/>
      <c r="H4633" s="6">
        <v>1</v>
      </c>
    </row>
    <row r="4634" spans="1:8" x14ac:dyDescent="0.2">
      <c r="A4634" s="10" t="s">
        <v>7190</v>
      </c>
      <c r="B4634" s="10" t="s">
        <v>7191</v>
      </c>
      <c r="C4634" s="10" t="s">
        <v>536</v>
      </c>
      <c r="D4634" s="2">
        <v>596.58000000000004</v>
      </c>
      <c r="E4634" s="3">
        <v>6</v>
      </c>
      <c r="F4634" s="4">
        <v>3579.48</v>
      </c>
      <c r="G4634" s="5"/>
      <c r="H4634" s="6">
        <v>6</v>
      </c>
    </row>
    <row r="4635" spans="1:8" x14ac:dyDescent="0.2">
      <c r="A4635" s="10" t="s">
        <v>7192</v>
      </c>
      <c r="B4635" s="10" t="s">
        <v>7191</v>
      </c>
      <c r="C4635" s="10" t="s">
        <v>1693</v>
      </c>
      <c r="D4635" s="2">
        <v>596.58000000000004</v>
      </c>
      <c r="E4635" s="3">
        <v>2</v>
      </c>
      <c r="F4635" s="4">
        <v>1193.1600000000001</v>
      </c>
      <c r="G4635" s="5"/>
      <c r="H4635" s="6">
        <v>2</v>
      </c>
    </row>
    <row r="4636" spans="1:8" x14ac:dyDescent="0.2">
      <c r="A4636" s="10" t="s">
        <v>7193</v>
      </c>
      <c r="B4636" s="10" t="s">
        <v>7194</v>
      </c>
      <c r="C4636" s="10" t="s">
        <v>1377</v>
      </c>
      <c r="D4636" s="4">
        <v>1345.2</v>
      </c>
      <c r="E4636" s="3">
        <v>2</v>
      </c>
      <c r="F4636" s="7">
        <v>2690.4</v>
      </c>
      <c r="G4636" s="5"/>
      <c r="H4636" s="6">
        <v>2</v>
      </c>
    </row>
    <row r="4637" spans="1:8" x14ac:dyDescent="0.2">
      <c r="A4637" s="10" t="s">
        <v>7195</v>
      </c>
      <c r="B4637" s="10" t="s">
        <v>7194</v>
      </c>
      <c r="C4637" s="10" t="s">
        <v>491</v>
      </c>
      <c r="D4637" s="4">
        <v>1345.2</v>
      </c>
      <c r="E4637" s="3">
        <v>3</v>
      </c>
      <c r="F4637" s="7">
        <v>4035.6</v>
      </c>
      <c r="G4637" s="5"/>
      <c r="H4637" s="6">
        <v>3</v>
      </c>
    </row>
    <row r="4638" spans="1:8" x14ac:dyDescent="0.2">
      <c r="A4638" s="10" t="s">
        <v>7196</v>
      </c>
      <c r="B4638" s="10" t="s">
        <v>7194</v>
      </c>
      <c r="C4638" s="10" t="s">
        <v>1385</v>
      </c>
      <c r="D4638" s="4">
        <v>1345.19</v>
      </c>
      <c r="E4638" s="3">
        <v>1</v>
      </c>
      <c r="F4638" s="4">
        <v>1345.19</v>
      </c>
      <c r="G4638" s="5"/>
      <c r="H4638" s="6">
        <v>1</v>
      </c>
    </row>
    <row r="4639" spans="1:8" x14ac:dyDescent="0.2">
      <c r="A4639" s="10" t="s">
        <v>7197</v>
      </c>
      <c r="B4639" s="10" t="s">
        <v>7198</v>
      </c>
      <c r="C4639" s="10" t="s">
        <v>1385</v>
      </c>
      <c r="D4639" s="4">
        <v>1361.73</v>
      </c>
      <c r="E4639" s="3">
        <v>1</v>
      </c>
      <c r="F4639" s="4">
        <v>1361.73</v>
      </c>
      <c r="G4639" s="5"/>
      <c r="H4639" s="6">
        <v>1</v>
      </c>
    </row>
    <row r="4640" spans="1:8" x14ac:dyDescent="0.2">
      <c r="A4640" s="10" t="s">
        <v>7199</v>
      </c>
      <c r="B4640" s="10" t="s">
        <v>7200</v>
      </c>
      <c r="C4640" s="10" t="s">
        <v>1385</v>
      </c>
      <c r="D4640" s="4">
        <v>1389.23</v>
      </c>
      <c r="E4640" s="3">
        <v>1</v>
      </c>
      <c r="F4640" s="4">
        <v>1389.23</v>
      </c>
      <c r="G4640" s="5"/>
      <c r="H4640" s="6">
        <v>1</v>
      </c>
    </row>
    <row r="4641" spans="1:8" x14ac:dyDescent="0.2">
      <c r="A4641" s="10" t="s">
        <v>7201</v>
      </c>
      <c r="B4641" s="10" t="s">
        <v>7202</v>
      </c>
      <c r="C4641" s="10" t="s">
        <v>1385</v>
      </c>
      <c r="D4641" s="4">
        <v>1422</v>
      </c>
      <c r="E4641" s="3">
        <v>1</v>
      </c>
      <c r="F4641" s="8">
        <v>1422</v>
      </c>
      <c r="G4641" s="5"/>
      <c r="H4641" s="6">
        <v>1</v>
      </c>
    </row>
    <row r="4642" spans="1:8" x14ac:dyDescent="0.2">
      <c r="A4642" s="10" t="s">
        <v>7203</v>
      </c>
      <c r="B4642" s="10" t="s">
        <v>7204</v>
      </c>
      <c r="C4642" s="10" t="s">
        <v>1385</v>
      </c>
      <c r="D4642" s="4">
        <v>1417.5</v>
      </c>
      <c r="E4642" s="3">
        <v>1</v>
      </c>
      <c r="F4642" s="7">
        <v>1417.5</v>
      </c>
      <c r="G4642" s="5"/>
      <c r="H4642" s="6">
        <v>1</v>
      </c>
    </row>
    <row r="4643" spans="1:8" x14ac:dyDescent="0.2">
      <c r="A4643" s="10" t="s">
        <v>7205</v>
      </c>
      <c r="B4643" s="10" t="s">
        <v>7206</v>
      </c>
      <c r="C4643" s="10" t="s">
        <v>198</v>
      </c>
      <c r="D4643" s="2">
        <v>903.14</v>
      </c>
      <c r="E4643" s="3">
        <v>12</v>
      </c>
      <c r="F4643" s="4">
        <v>10837.68</v>
      </c>
      <c r="G4643" s="5"/>
      <c r="H4643" s="6">
        <v>12</v>
      </c>
    </row>
    <row r="4644" spans="1:8" x14ac:dyDescent="0.2">
      <c r="A4644" s="10" t="s">
        <v>7207</v>
      </c>
      <c r="B4644" s="10" t="s">
        <v>7208</v>
      </c>
      <c r="C4644" s="10" t="s">
        <v>198</v>
      </c>
      <c r="D4644" s="2">
        <v>903.14</v>
      </c>
      <c r="E4644" s="3">
        <v>15</v>
      </c>
      <c r="F4644" s="7">
        <v>13547.1</v>
      </c>
      <c r="G4644" s="5"/>
      <c r="H4644" s="6">
        <v>15</v>
      </c>
    </row>
    <row r="4645" spans="1:8" x14ac:dyDescent="0.2">
      <c r="A4645" s="10" t="s">
        <v>7209</v>
      </c>
      <c r="B4645" s="10" t="s">
        <v>7210</v>
      </c>
      <c r="C4645" s="10" t="s">
        <v>198</v>
      </c>
      <c r="D4645" s="4">
        <v>1089.6199999999999</v>
      </c>
      <c r="E4645" s="3">
        <v>14</v>
      </c>
      <c r="F4645" s="4">
        <v>15254.68</v>
      </c>
      <c r="G4645" s="5"/>
      <c r="H4645" s="6">
        <v>14</v>
      </c>
    </row>
    <row r="4646" spans="1:8" x14ac:dyDescent="0.2">
      <c r="A4646" s="10" t="s">
        <v>7211</v>
      </c>
      <c r="B4646" s="10" t="s">
        <v>7212</v>
      </c>
      <c r="C4646" s="10" t="s">
        <v>198</v>
      </c>
      <c r="D4646" s="4">
        <v>1000.16</v>
      </c>
      <c r="E4646" s="3">
        <v>1</v>
      </c>
      <c r="F4646" s="4">
        <v>1000.16</v>
      </c>
      <c r="G4646" s="5"/>
      <c r="H4646" s="6">
        <v>1</v>
      </c>
    </row>
    <row r="4647" spans="1:8" x14ac:dyDescent="0.2">
      <c r="A4647" s="10" t="s">
        <v>7213</v>
      </c>
      <c r="B4647" s="10" t="s">
        <v>7214</v>
      </c>
      <c r="C4647" s="10" t="s">
        <v>198</v>
      </c>
      <c r="D4647" s="4">
        <v>1000.16</v>
      </c>
      <c r="E4647" s="3">
        <v>1</v>
      </c>
      <c r="F4647" s="4">
        <v>1000.16</v>
      </c>
      <c r="G4647" s="5"/>
      <c r="H4647" s="6">
        <v>1</v>
      </c>
    </row>
    <row r="4648" spans="1:8" x14ac:dyDescent="0.2">
      <c r="A4648" s="10" t="s">
        <v>7215</v>
      </c>
      <c r="B4648" s="10" t="s">
        <v>7216</v>
      </c>
      <c r="C4648" s="10" t="s">
        <v>198</v>
      </c>
      <c r="D4648" s="4">
        <v>1000.16</v>
      </c>
      <c r="E4648" s="3">
        <v>1</v>
      </c>
      <c r="F4648" s="4">
        <v>1000.16</v>
      </c>
      <c r="G4648" s="5"/>
      <c r="H4648" s="6">
        <v>1</v>
      </c>
    </row>
    <row r="4649" spans="1:8" x14ac:dyDescent="0.2">
      <c r="A4649" s="10" t="s">
        <v>7217</v>
      </c>
      <c r="B4649" s="10" t="s">
        <v>7218</v>
      </c>
      <c r="C4649" s="10" t="s">
        <v>491</v>
      </c>
      <c r="D4649" s="4">
        <v>1818</v>
      </c>
      <c r="E4649" s="3">
        <v>1</v>
      </c>
      <c r="F4649" s="8">
        <v>1818</v>
      </c>
      <c r="G4649" s="5"/>
      <c r="H4649" s="6">
        <v>1</v>
      </c>
    </row>
    <row r="4650" spans="1:8" x14ac:dyDescent="0.2">
      <c r="A4650" s="10" t="s">
        <v>7219</v>
      </c>
      <c r="B4650" s="10" t="s">
        <v>7220</v>
      </c>
      <c r="C4650" s="10" t="s">
        <v>536</v>
      </c>
      <c r="D4650" s="4">
        <v>1064.6199999999999</v>
      </c>
      <c r="E4650" s="3">
        <v>10</v>
      </c>
      <c r="F4650" s="7">
        <v>10646.2</v>
      </c>
      <c r="G4650" s="5"/>
      <c r="H4650" s="6">
        <v>10</v>
      </c>
    </row>
    <row r="4651" spans="1:8" x14ac:dyDescent="0.2">
      <c r="A4651" s="10" t="s">
        <v>7221</v>
      </c>
      <c r="B4651" s="10" t="s">
        <v>7220</v>
      </c>
      <c r="C4651" s="10" t="s">
        <v>1693</v>
      </c>
      <c r="D4651" s="4">
        <v>1064.6199999999999</v>
      </c>
      <c r="E4651" s="3">
        <v>9</v>
      </c>
      <c r="F4651" s="4">
        <v>9581.58</v>
      </c>
      <c r="G4651" s="5"/>
      <c r="H4651" s="6">
        <v>9</v>
      </c>
    </row>
    <row r="4652" spans="1:8" x14ac:dyDescent="0.2">
      <c r="A4652" s="10" t="s">
        <v>7222</v>
      </c>
      <c r="B4652" s="10" t="s">
        <v>7223</v>
      </c>
      <c r="C4652" s="10" t="s">
        <v>536</v>
      </c>
      <c r="D4652" s="4">
        <v>1064.6199999999999</v>
      </c>
      <c r="E4652" s="3">
        <v>14</v>
      </c>
      <c r="F4652" s="4">
        <v>14904.68</v>
      </c>
      <c r="G4652" s="5"/>
      <c r="H4652" s="6">
        <v>14</v>
      </c>
    </row>
    <row r="4653" spans="1:8" x14ac:dyDescent="0.2">
      <c r="A4653" s="10" t="s">
        <v>7224</v>
      </c>
      <c r="B4653" s="10" t="s">
        <v>7223</v>
      </c>
      <c r="C4653" s="10" t="s">
        <v>1693</v>
      </c>
      <c r="D4653" s="4">
        <v>1064.6199999999999</v>
      </c>
      <c r="E4653" s="3">
        <v>15</v>
      </c>
      <c r="F4653" s="7">
        <v>15969.3</v>
      </c>
      <c r="G4653" s="5"/>
      <c r="H4653" s="6">
        <v>15</v>
      </c>
    </row>
    <row r="4654" spans="1:8" x14ac:dyDescent="0.2">
      <c r="A4654" s="10" t="s">
        <v>7225</v>
      </c>
      <c r="B4654" s="10" t="s">
        <v>7226</v>
      </c>
      <c r="C4654" s="10" t="s">
        <v>536</v>
      </c>
      <c r="D4654" s="4">
        <v>1064.6199999999999</v>
      </c>
      <c r="E4654" s="3">
        <v>15</v>
      </c>
      <c r="F4654" s="7">
        <v>15969.3</v>
      </c>
      <c r="G4654" s="5"/>
      <c r="H4654" s="6">
        <v>15</v>
      </c>
    </row>
    <row r="4655" spans="1:8" x14ac:dyDescent="0.2">
      <c r="A4655" s="10" t="s">
        <v>7227</v>
      </c>
      <c r="B4655" s="10" t="s">
        <v>7226</v>
      </c>
      <c r="C4655" s="10" t="s">
        <v>1693</v>
      </c>
      <c r="D4655" s="4">
        <v>1064.6199999999999</v>
      </c>
      <c r="E4655" s="3">
        <v>13</v>
      </c>
      <c r="F4655" s="4">
        <v>13840.06</v>
      </c>
      <c r="G4655" s="5"/>
      <c r="H4655" s="6">
        <v>13</v>
      </c>
    </row>
    <row r="4656" spans="1:8" x14ac:dyDescent="0.2">
      <c r="A4656" s="10" t="s">
        <v>7228</v>
      </c>
      <c r="B4656" s="10" t="s">
        <v>7229</v>
      </c>
      <c r="C4656" s="10" t="s">
        <v>536</v>
      </c>
      <c r="D4656" s="2">
        <v>975.8</v>
      </c>
      <c r="E4656" s="3">
        <v>1</v>
      </c>
      <c r="F4656" s="9">
        <v>975.8</v>
      </c>
      <c r="G4656" s="5"/>
      <c r="H4656" s="6">
        <v>1</v>
      </c>
    </row>
    <row r="4657" spans="1:8" x14ac:dyDescent="0.2">
      <c r="A4657" s="10" t="s">
        <v>7230</v>
      </c>
      <c r="B4657" s="10" t="s">
        <v>7229</v>
      </c>
      <c r="C4657" s="10" t="s">
        <v>491</v>
      </c>
      <c r="D4657" s="2">
        <v>975.8</v>
      </c>
      <c r="E4657" s="3">
        <v>1</v>
      </c>
      <c r="F4657" s="9">
        <v>975.8</v>
      </c>
      <c r="G4657" s="5"/>
      <c r="H4657" s="6">
        <v>1</v>
      </c>
    </row>
    <row r="4658" spans="1:8" x14ac:dyDescent="0.2">
      <c r="A4658" s="10" t="s">
        <v>7231</v>
      </c>
      <c r="B4658" s="10" t="s">
        <v>7229</v>
      </c>
      <c r="C4658" s="10" t="s">
        <v>934</v>
      </c>
      <c r="D4658" s="2">
        <v>975.8</v>
      </c>
      <c r="E4658" s="3">
        <v>1</v>
      </c>
      <c r="F4658" s="9">
        <v>975.8</v>
      </c>
      <c r="G4658" s="5"/>
      <c r="H4658" s="6">
        <v>1</v>
      </c>
    </row>
    <row r="4659" spans="1:8" x14ac:dyDescent="0.2">
      <c r="A4659" s="10" t="s">
        <v>7232</v>
      </c>
      <c r="B4659" s="10" t="s">
        <v>7229</v>
      </c>
      <c r="C4659" s="10" t="s">
        <v>1385</v>
      </c>
      <c r="D4659" s="2">
        <v>975.8</v>
      </c>
      <c r="E4659" s="3">
        <v>2</v>
      </c>
      <c r="F4659" s="7">
        <v>1951.6</v>
      </c>
      <c r="G4659" s="5"/>
      <c r="H4659" s="6">
        <v>2</v>
      </c>
    </row>
    <row r="4660" spans="1:8" x14ac:dyDescent="0.2">
      <c r="A4660" s="10" t="s">
        <v>7233</v>
      </c>
      <c r="B4660" s="10" t="s">
        <v>7229</v>
      </c>
      <c r="C4660" s="10" t="s">
        <v>493</v>
      </c>
      <c r="D4660" s="2">
        <v>975.8</v>
      </c>
      <c r="E4660" s="3">
        <v>1</v>
      </c>
      <c r="F4660" s="9">
        <v>975.8</v>
      </c>
      <c r="G4660" s="5"/>
      <c r="H4660" s="6">
        <v>1</v>
      </c>
    </row>
    <row r="4661" spans="1:8" x14ac:dyDescent="0.2">
      <c r="A4661" s="10" t="s">
        <v>7234</v>
      </c>
      <c r="B4661" s="10" t="s">
        <v>7235</v>
      </c>
      <c r="C4661" s="10" t="s">
        <v>536</v>
      </c>
      <c r="D4661" s="2">
        <v>975.8</v>
      </c>
      <c r="E4661" s="3">
        <v>2</v>
      </c>
      <c r="F4661" s="7">
        <v>1951.6</v>
      </c>
      <c r="G4661" s="5"/>
      <c r="H4661" s="6">
        <v>2</v>
      </c>
    </row>
    <row r="4662" spans="1:8" x14ac:dyDescent="0.2">
      <c r="A4662" s="10" t="s">
        <v>7236</v>
      </c>
      <c r="B4662" s="10" t="s">
        <v>7235</v>
      </c>
      <c r="C4662" s="10" t="s">
        <v>491</v>
      </c>
      <c r="D4662" s="2">
        <v>975.8</v>
      </c>
      <c r="E4662" s="3">
        <v>3</v>
      </c>
      <c r="F4662" s="7">
        <v>2927.4</v>
      </c>
      <c r="G4662" s="5"/>
      <c r="H4662" s="6">
        <v>3</v>
      </c>
    </row>
    <row r="4663" spans="1:8" x14ac:dyDescent="0.2">
      <c r="A4663" s="10" t="s">
        <v>7237</v>
      </c>
      <c r="B4663" s="10" t="s">
        <v>7235</v>
      </c>
      <c r="C4663" s="10" t="s">
        <v>934</v>
      </c>
      <c r="D4663" s="2">
        <v>975.8</v>
      </c>
      <c r="E4663" s="3">
        <v>6</v>
      </c>
      <c r="F4663" s="7">
        <v>5854.8</v>
      </c>
      <c r="G4663" s="5"/>
      <c r="H4663" s="6">
        <v>6</v>
      </c>
    </row>
    <row r="4664" spans="1:8" x14ac:dyDescent="0.2">
      <c r="A4664" s="10" t="s">
        <v>7238</v>
      </c>
      <c r="B4664" s="10" t="s">
        <v>7235</v>
      </c>
      <c r="C4664" s="10" t="s">
        <v>1385</v>
      </c>
      <c r="D4664" s="2">
        <v>975.8</v>
      </c>
      <c r="E4664" s="3">
        <v>6</v>
      </c>
      <c r="F4664" s="7">
        <v>5854.8</v>
      </c>
      <c r="G4664" s="5"/>
      <c r="H4664" s="6">
        <v>6</v>
      </c>
    </row>
    <row r="4665" spans="1:8" x14ac:dyDescent="0.2">
      <c r="A4665" s="10" t="s">
        <v>7239</v>
      </c>
      <c r="B4665" s="10" t="s">
        <v>7235</v>
      </c>
      <c r="C4665" s="10" t="s">
        <v>1693</v>
      </c>
      <c r="D4665" s="2">
        <v>975.8</v>
      </c>
      <c r="E4665" s="3">
        <v>5</v>
      </c>
      <c r="F4665" s="8">
        <v>4879</v>
      </c>
      <c r="G4665" s="5"/>
      <c r="H4665" s="6">
        <v>5</v>
      </c>
    </row>
    <row r="4666" spans="1:8" x14ac:dyDescent="0.2">
      <c r="A4666" s="10" t="s">
        <v>7240</v>
      </c>
      <c r="B4666" s="10" t="s">
        <v>7235</v>
      </c>
      <c r="C4666" s="10" t="s">
        <v>493</v>
      </c>
      <c r="D4666" s="2">
        <v>975.8</v>
      </c>
      <c r="E4666" s="3">
        <v>2</v>
      </c>
      <c r="F4666" s="7">
        <v>1951.6</v>
      </c>
      <c r="G4666" s="5"/>
      <c r="H4666" s="6">
        <v>2</v>
      </c>
    </row>
    <row r="4667" spans="1:8" x14ac:dyDescent="0.2">
      <c r="A4667" s="10" t="s">
        <v>7241</v>
      </c>
      <c r="B4667" s="10" t="s">
        <v>7235</v>
      </c>
      <c r="C4667" s="10" t="s">
        <v>1745</v>
      </c>
      <c r="D4667" s="2">
        <v>975.8</v>
      </c>
      <c r="E4667" s="3">
        <v>1</v>
      </c>
      <c r="F4667" s="9">
        <v>975.8</v>
      </c>
      <c r="G4667" s="5"/>
      <c r="H4667" s="6">
        <v>1</v>
      </c>
    </row>
    <row r="4668" spans="1:8" x14ac:dyDescent="0.2">
      <c r="A4668" s="10" t="s">
        <v>7242</v>
      </c>
      <c r="B4668" s="10" t="s">
        <v>7243</v>
      </c>
      <c r="C4668" s="10" t="s">
        <v>536</v>
      </c>
      <c r="D4668" s="2">
        <v>975.8</v>
      </c>
      <c r="E4668" s="3">
        <v>1</v>
      </c>
      <c r="F4668" s="9">
        <v>975.8</v>
      </c>
      <c r="G4668" s="5"/>
      <c r="H4668" s="6">
        <v>1</v>
      </c>
    </row>
    <row r="4669" spans="1:8" x14ac:dyDescent="0.2">
      <c r="A4669" s="10" t="s">
        <v>7244</v>
      </c>
      <c r="B4669" s="10" t="s">
        <v>7243</v>
      </c>
      <c r="C4669" s="10" t="s">
        <v>491</v>
      </c>
      <c r="D4669" s="2">
        <v>975.8</v>
      </c>
      <c r="E4669" s="3">
        <v>3</v>
      </c>
      <c r="F4669" s="7">
        <v>2927.4</v>
      </c>
      <c r="G4669" s="5"/>
      <c r="H4669" s="6">
        <v>3</v>
      </c>
    </row>
    <row r="4670" spans="1:8" x14ac:dyDescent="0.2">
      <c r="A4670" s="10" t="s">
        <v>7245</v>
      </c>
      <c r="B4670" s="10" t="s">
        <v>7243</v>
      </c>
      <c r="C4670" s="10" t="s">
        <v>934</v>
      </c>
      <c r="D4670" s="2">
        <v>975.8</v>
      </c>
      <c r="E4670" s="3">
        <v>5</v>
      </c>
      <c r="F4670" s="8">
        <v>4879</v>
      </c>
      <c r="G4670" s="5"/>
      <c r="H4670" s="6">
        <v>5</v>
      </c>
    </row>
    <row r="4671" spans="1:8" x14ac:dyDescent="0.2">
      <c r="A4671" s="10" t="s">
        <v>7246</v>
      </c>
      <c r="B4671" s="10" t="s">
        <v>7243</v>
      </c>
      <c r="C4671" s="10" t="s">
        <v>1385</v>
      </c>
      <c r="D4671" s="2">
        <v>975.8</v>
      </c>
      <c r="E4671" s="3">
        <v>7</v>
      </c>
      <c r="F4671" s="7">
        <v>6830.6</v>
      </c>
      <c r="G4671" s="5"/>
      <c r="H4671" s="6">
        <v>7</v>
      </c>
    </row>
    <row r="4672" spans="1:8" x14ac:dyDescent="0.2">
      <c r="A4672" s="10" t="s">
        <v>7247</v>
      </c>
      <c r="B4672" s="10" t="s">
        <v>7243</v>
      </c>
      <c r="C4672" s="10" t="s">
        <v>1693</v>
      </c>
      <c r="D4672" s="2">
        <v>975.8</v>
      </c>
      <c r="E4672" s="3">
        <v>5</v>
      </c>
      <c r="F4672" s="8">
        <v>4879</v>
      </c>
      <c r="G4672" s="5"/>
      <c r="H4672" s="6">
        <v>5</v>
      </c>
    </row>
    <row r="4673" spans="1:8" x14ac:dyDescent="0.2">
      <c r="A4673" s="10" t="s">
        <v>7248</v>
      </c>
      <c r="B4673" s="10" t="s">
        <v>7243</v>
      </c>
      <c r="C4673" s="10" t="s">
        <v>493</v>
      </c>
      <c r="D4673" s="2">
        <v>975.8</v>
      </c>
      <c r="E4673" s="3">
        <v>3</v>
      </c>
      <c r="F4673" s="7">
        <v>2927.4</v>
      </c>
      <c r="G4673" s="5"/>
      <c r="H4673" s="6">
        <v>3</v>
      </c>
    </row>
    <row r="4674" spans="1:8" x14ac:dyDescent="0.2">
      <c r="A4674" s="10" t="s">
        <v>7249</v>
      </c>
      <c r="B4674" s="10" t="s">
        <v>7250</v>
      </c>
      <c r="C4674" s="10" t="s">
        <v>536</v>
      </c>
      <c r="D4674" s="2">
        <v>975.8</v>
      </c>
      <c r="E4674" s="3">
        <v>1</v>
      </c>
      <c r="F4674" s="9">
        <v>975.8</v>
      </c>
      <c r="G4674" s="5"/>
      <c r="H4674" s="6">
        <v>1</v>
      </c>
    </row>
    <row r="4675" spans="1:8" x14ac:dyDescent="0.2">
      <c r="A4675" s="10" t="s">
        <v>7251</v>
      </c>
      <c r="B4675" s="10" t="s">
        <v>7250</v>
      </c>
      <c r="C4675" s="10" t="s">
        <v>491</v>
      </c>
      <c r="D4675" s="2">
        <v>975.8</v>
      </c>
      <c r="E4675" s="3">
        <v>1</v>
      </c>
      <c r="F4675" s="9">
        <v>975.8</v>
      </c>
      <c r="G4675" s="5"/>
      <c r="H4675" s="6">
        <v>1</v>
      </c>
    </row>
    <row r="4676" spans="1:8" x14ac:dyDescent="0.2">
      <c r="A4676" s="10" t="s">
        <v>7252</v>
      </c>
      <c r="B4676" s="10" t="s">
        <v>7250</v>
      </c>
      <c r="C4676" s="10" t="s">
        <v>934</v>
      </c>
      <c r="D4676" s="2">
        <v>975.8</v>
      </c>
      <c r="E4676" s="3">
        <v>2</v>
      </c>
      <c r="F4676" s="7">
        <v>1951.6</v>
      </c>
      <c r="G4676" s="5"/>
      <c r="H4676" s="6">
        <v>2</v>
      </c>
    </row>
    <row r="4677" spans="1:8" x14ac:dyDescent="0.2">
      <c r="A4677" s="10" t="s">
        <v>7253</v>
      </c>
      <c r="B4677" s="10" t="s">
        <v>7250</v>
      </c>
      <c r="C4677" s="10" t="s">
        <v>1385</v>
      </c>
      <c r="D4677" s="2">
        <v>975.8</v>
      </c>
      <c r="E4677" s="3">
        <v>4</v>
      </c>
      <c r="F4677" s="7">
        <v>3903.2</v>
      </c>
      <c r="G4677" s="5"/>
      <c r="H4677" s="6">
        <v>4</v>
      </c>
    </row>
    <row r="4678" spans="1:8" x14ac:dyDescent="0.2">
      <c r="A4678" s="10" t="s">
        <v>7254</v>
      </c>
      <c r="B4678" s="10" t="s">
        <v>7250</v>
      </c>
      <c r="C4678" s="10" t="s">
        <v>1693</v>
      </c>
      <c r="D4678" s="2">
        <v>975.8</v>
      </c>
      <c r="E4678" s="3">
        <v>1</v>
      </c>
      <c r="F4678" s="9">
        <v>975.8</v>
      </c>
      <c r="G4678" s="5"/>
      <c r="H4678" s="6">
        <v>1</v>
      </c>
    </row>
    <row r="4679" spans="1:8" x14ac:dyDescent="0.2">
      <c r="A4679" s="10" t="s">
        <v>7255</v>
      </c>
      <c r="B4679" s="10" t="s">
        <v>7256</v>
      </c>
      <c r="C4679" s="10" t="s">
        <v>536</v>
      </c>
      <c r="D4679" s="2">
        <v>975.8</v>
      </c>
      <c r="E4679" s="3">
        <v>1</v>
      </c>
      <c r="F4679" s="9">
        <v>975.8</v>
      </c>
      <c r="G4679" s="5"/>
      <c r="H4679" s="6">
        <v>1</v>
      </c>
    </row>
    <row r="4680" spans="1:8" x14ac:dyDescent="0.2">
      <c r="A4680" s="10" t="s">
        <v>7257</v>
      </c>
      <c r="B4680" s="10" t="s">
        <v>7256</v>
      </c>
      <c r="C4680" s="10" t="s">
        <v>491</v>
      </c>
      <c r="D4680" s="2">
        <v>975.8</v>
      </c>
      <c r="E4680" s="3">
        <v>3</v>
      </c>
      <c r="F4680" s="7">
        <v>2927.4</v>
      </c>
      <c r="G4680" s="5"/>
      <c r="H4680" s="6">
        <v>3</v>
      </c>
    </row>
    <row r="4681" spans="1:8" x14ac:dyDescent="0.2">
      <c r="A4681" s="10" t="s">
        <v>7258</v>
      </c>
      <c r="B4681" s="10" t="s">
        <v>7256</v>
      </c>
      <c r="C4681" s="10" t="s">
        <v>934</v>
      </c>
      <c r="D4681" s="2">
        <v>975.8</v>
      </c>
      <c r="E4681" s="3">
        <v>5</v>
      </c>
      <c r="F4681" s="8">
        <v>4879</v>
      </c>
      <c r="G4681" s="5"/>
      <c r="H4681" s="6">
        <v>5</v>
      </c>
    </row>
    <row r="4682" spans="1:8" x14ac:dyDescent="0.2">
      <c r="A4682" s="10" t="s">
        <v>7259</v>
      </c>
      <c r="B4682" s="10" t="s">
        <v>7256</v>
      </c>
      <c r="C4682" s="10" t="s">
        <v>1385</v>
      </c>
      <c r="D4682" s="2">
        <v>975.8</v>
      </c>
      <c r="E4682" s="3">
        <v>7</v>
      </c>
      <c r="F4682" s="7">
        <v>6830.6</v>
      </c>
      <c r="G4682" s="5"/>
      <c r="H4682" s="6">
        <v>7</v>
      </c>
    </row>
    <row r="4683" spans="1:8" x14ac:dyDescent="0.2">
      <c r="A4683" s="10" t="s">
        <v>7260</v>
      </c>
      <c r="B4683" s="10" t="s">
        <v>7256</v>
      </c>
      <c r="C4683" s="10" t="s">
        <v>1693</v>
      </c>
      <c r="D4683" s="2">
        <v>975.8</v>
      </c>
      <c r="E4683" s="3">
        <v>5</v>
      </c>
      <c r="F4683" s="8">
        <v>4879</v>
      </c>
      <c r="G4683" s="5"/>
      <c r="H4683" s="6">
        <v>5</v>
      </c>
    </row>
    <row r="4684" spans="1:8" x14ac:dyDescent="0.2">
      <c r="A4684" s="10" t="s">
        <v>7261</v>
      </c>
      <c r="B4684" s="10" t="s">
        <v>7256</v>
      </c>
      <c r="C4684" s="10" t="s">
        <v>493</v>
      </c>
      <c r="D4684" s="2">
        <v>975.8</v>
      </c>
      <c r="E4684" s="3">
        <v>3</v>
      </c>
      <c r="F4684" s="7">
        <v>2927.4</v>
      </c>
      <c r="G4684" s="5"/>
      <c r="H4684" s="6">
        <v>3</v>
      </c>
    </row>
    <row r="4685" spans="1:8" x14ac:dyDescent="0.2">
      <c r="A4685" s="10" t="s">
        <v>7262</v>
      </c>
      <c r="B4685" s="10" t="s">
        <v>7256</v>
      </c>
      <c r="C4685" s="10" t="s">
        <v>1745</v>
      </c>
      <c r="D4685" s="2">
        <v>975.8</v>
      </c>
      <c r="E4685" s="3">
        <v>1</v>
      </c>
      <c r="F4685" s="9">
        <v>975.8</v>
      </c>
      <c r="G4685" s="5"/>
      <c r="H4685" s="6">
        <v>1</v>
      </c>
    </row>
    <row r="4686" spans="1:8" x14ac:dyDescent="0.2">
      <c r="A4686" s="10" t="s">
        <v>7263</v>
      </c>
      <c r="B4686" s="10" t="s">
        <v>7264</v>
      </c>
      <c r="C4686" s="10" t="s">
        <v>1385</v>
      </c>
      <c r="D4686" s="2">
        <v>879</v>
      </c>
      <c r="E4686" s="3">
        <v>2</v>
      </c>
      <c r="F4686" s="8">
        <v>1758</v>
      </c>
      <c r="G4686" s="5"/>
      <c r="H4686" s="6">
        <v>2</v>
      </c>
    </row>
    <row r="4687" spans="1:8" x14ac:dyDescent="0.2">
      <c r="A4687" s="10" t="s">
        <v>7265</v>
      </c>
      <c r="B4687" s="10" t="s">
        <v>7266</v>
      </c>
      <c r="C4687" s="10" t="s">
        <v>1385</v>
      </c>
      <c r="D4687" s="2">
        <v>879</v>
      </c>
      <c r="E4687" s="3">
        <v>2</v>
      </c>
      <c r="F4687" s="8">
        <v>1758</v>
      </c>
      <c r="G4687" s="5"/>
      <c r="H4687" s="6">
        <v>2</v>
      </c>
    </row>
    <row r="4688" spans="1:8" x14ac:dyDescent="0.2">
      <c r="A4688" s="10" t="s">
        <v>7267</v>
      </c>
      <c r="B4688" s="10" t="s">
        <v>7268</v>
      </c>
      <c r="C4688" s="10" t="s">
        <v>1385</v>
      </c>
      <c r="D4688" s="2">
        <v>879</v>
      </c>
      <c r="E4688" s="3">
        <v>2</v>
      </c>
      <c r="F4688" s="8">
        <v>1758</v>
      </c>
      <c r="G4688" s="5"/>
      <c r="H4688" s="6">
        <v>2</v>
      </c>
    </row>
    <row r="4689" spans="1:8" x14ac:dyDescent="0.2">
      <c r="A4689" s="10" t="s">
        <v>7269</v>
      </c>
      <c r="B4689" s="10" t="s">
        <v>7270</v>
      </c>
      <c r="C4689" s="10" t="s">
        <v>1385</v>
      </c>
      <c r="D4689" s="2">
        <v>879</v>
      </c>
      <c r="E4689" s="3">
        <v>2</v>
      </c>
      <c r="F4689" s="8">
        <v>1758</v>
      </c>
      <c r="G4689" s="5"/>
      <c r="H4689" s="6">
        <v>2</v>
      </c>
    </row>
    <row r="4690" spans="1:8" x14ac:dyDescent="0.2">
      <c r="A4690" s="10" t="s">
        <v>7271</v>
      </c>
      <c r="B4690" s="10" t="s">
        <v>7272</v>
      </c>
      <c r="C4690" s="10" t="s">
        <v>1385</v>
      </c>
      <c r="D4690" s="4">
        <v>1095</v>
      </c>
      <c r="E4690" s="3">
        <v>2</v>
      </c>
      <c r="F4690" s="8">
        <v>2190</v>
      </c>
      <c r="G4690" s="5"/>
      <c r="H4690" s="6">
        <v>2</v>
      </c>
    </row>
    <row r="4691" spans="1:8" x14ac:dyDescent="0.2">
      <c r="A4691" s="10" t="s">
        <v>7273</v>
      </c>
      <c r="B4691" s="10" t="s">
        <v>7274</v>
      </c>
      <c r="C4691" s="10" t="s">
        <v>1385</v>
      </c>
      <c r="D4691" s="4">
        <v>1095</v>
      </c>
      <c r="E4691" s="3">
        <v>2</v>
      </c>
      <c r="F4691" s="8">
        <v>2190</v>
      </c>
      <c r="G4691" s="5"/>
      <c r="H4691" s="6">
        <v>2</v>
      </c>
    </row>
    <row r="4692" spans="1:8" x14ac:dyDescent="0.2">
      <c r="A4692" s="10" t="s">
        <v>7275</v>
      </c>
      <c r="B4692" s="10" t="s">
        <v>7276</v>
      </c>
      <c r="C4692" s="10" t="s">
        <v>1385</v>
      </c>
      <c r="D4692" s="2">
        <v>849.81</v>
      </c>
      <c r="E4692" s="3">
        <v>9</v>
      </c>
      <c r="F4692" s="4">
        <v>7648.29</v>
      </c>
      <c r="G4692" s="5"/>
      <c r="H4692" s="6">
        <v>9</v>
      </c>
    </row>
    <row r="4693" spans="1:8" x14ac:dyDescent="0.2">
      <c r="A4693" s="10" t="s">
        <v>7277</v>
      </c>
      <c r="B4693" s="10" t="s">
        <v>7276</v>
      </c>
      <c r="C4693" s="10" t="s">
        <v>1377</v>
      </c>
      <c r="D4693" s="2">
        <v>849.81</v>
      </c>
      <c r="E4693" s="3">
        <v>4</v>
      </c>
      <c r="F4693" s="4">
        <v>3399.24</v>
      </c>
      <c r="G4693" s="5"/>
      <c r="H4693" s="6">
        <v>4</v>
      </c>
    </row>
    <row r="4694" spans="1:8" x14ac:dyDescent="0.2">
      <c r="A4694" s="10" t="s">
        <v>7278</v>
      </c>
      <c r="B4694" s="10" t="s">
        <v>7276</v>
      </c>
      <c r="C4694" s="10" t="s">
        <v>491</v>
      </c>
      <c r="D4694" s="2">
        <v>849.81</v>
      </c>
      <c r="E4694" s="3">
        <v>7</v>
      </c>
      <c r="F4694" s="4">
        <v>5948.67</v>
      </c>
      <c r="G4694" s="5"/>
      <c r="H4694" s="6">
        <v>7</v>
      </c>
    </row>
    <row r="4695" spans="1:8" x14ac:dyDescent="0.2">
      <c r="A4695" s="10" t="s">
        <v>7279</v>
      </c>
      <c r="B4695" s="10" t="s">
        <v>7276</v>
      </c>
      <c r="C4695" s="10" t="s">
        <v>493</v>
      </c>
      <c r="D4695" s="2">
        <v>849.81</v>
      </c>
      <c r="E4695" s="3">
        <v>4</v>
      </c>
      <c r="F4695" s="4">
        <v>3399.24</v>
      </c>
      <c r="G4695" s="5"/>
      <c r="H4695" s="6">
        <v>4</v>
      </c>
    </row>
    <row r="4696" spans="1:8" x14ac:dyDescent="0.2">
      <c r="A4696" s="10" t="s">
        <v>7280</v>
      </c>
      <c r="B4696" s="10" t="s">
        <v>7281</v>
      </c>
      <c r="C4696" s="10" t="s">
        <v>1385</v>
      </c>
      <c r="D4696" s="2">
        <v>848.81</v>
      </c>
      <c r="E4696" s="3">
        <v>21</v>
      </c>
      <c r="F4696" s="4">
        <v>17825.009999999998</v>
      </c>
      <c r="G4696" s="5"/>
      <c r="H4696" s="6">
        <v>21</v>
      </c>
    </row>
    <row r="4697" spans="1:8" x14ac:dyDescent="0.2">
      <c r="A4697" s="10" t="s">
        <v>7282</v>
      </c>
      <c r="B4697" s="10" t="s">
        <v>7281</v>
      </c>
      <c r="C4697" s="10" t="s">
        <v>1377</v>
      </c>
      <c r="D4697" s="2">
        <v>848.81</v>
      </c>
      <c r="E4697" s="3">
        <v>11</v>
      </c>
      <c r="F4697" s="4">
        <v>9336.91</v>
      </c>
      <c r="G4697" s="5"/>
      <c r="H4697" s="6">
        <v>11</v>
      </c>
    </row>
    <row r="4698" spans="1:8" x14ac:dyDescent="0.2">
      <c r="A4698" s="10" t="s">
        <v>7283</v>
      </c>
      <c r="B4698" s="10" t="s">
        <v>7281</v>
      </c>
      <c r="C4698" s="10" t="s">
        <v>491</v>
      </c>
      <c r="D4698" s="2">
        <v>848.81</v>
      </c>
      <c r="E4698" s="3">
        <v>18</v>
      </c>
      <c r="F4698" s="4">
        <v>15278.58</v>
      </c>
      <c r="G4698" s="5"/>
      <c r="H4698" s="6">
        <v>18</v>
      </c>
    </row>
    <row r="4699" spans="1:8" x14ac:dyDescent="0.2">
      <c r="A4699" s="10" t="s">
        <v>7284</v>
      </c>
      <c r="B4699" s="10" t="s">
        <v>7281</v>
      </c>
      <c r="C4699" s="10" t="s">
        <v>493</v>
      </c>
      <c r="D4699" s="2">
        <v>848.81</v>
      </c>
      <c r="E4699" s="3">
        <v>11</v>
      </c>
      <c r="F4699" s="4">
        <v>9336.91</v>
      </c>
      <c r="G4699" s="5"/>
      <c r="H4699" s="6">
        <v>11</v>
      </c>
    </row>
    <row r="4700" spans="1:8" x14ac:dyDescent="0.2">
      <c r="A4700" s="10" t="s">
        <v>7285</v>
      </c>
      <c r="B4700" s="10" t="s">
        <v>7286</v>
      </c>
      <c r="C4700" s="10" t="s">
        <v>1385</v>
      </c>
      <c r="D4700" s="2">
        <v>848.81</v>
      </c>
      <c r="E4700" s="3">
        <v>22</v>
      </c>
      <c r="F4700" s="4">
        <v>18673.82</v>
      </c>
      <c r="G4700" s="5"/>
      <c r="H4700" s="6">
        <v>22</v>
      </c>
    </row>
    <row r="4701" spans="1:8" x14ac:dyDescent="0.2">
      <c r="A4701" s="10" t="s">
        <v>7287</v>
      </c>
      <c r="B4701" s="10" t="s">
        <v>7286</v>
      </c>
      <c r="C4701" s="10" t="s">
        <v>1377</v>
      </c>
      <c r="D4701" s="2">
        <v>848.81</v>
      </c>
      <c r="E4701" s="3">
        <v>7</v>
      </c>
      <c r="F4701" s="4">
        <v>5941.67</v>
      </c>
      <c r="G4701" s="5"/>
      <c r="H4701" s="6">
        <v>7</v>
      </c>
    </row>
    <row r="4702" spans="1:8" x14ac:dyDescent="0.2">
      <c r="A4702" s="10" t="s">
        <v>7288</v>
      </c>
      <c r="B4702" s="10" t="s">
        <v>7286</v>
      </c>
      <c r="C4702" s="10" t="s">
        <v>491</v>
      </c>
      <c r="D4702" s="2">
        <v>848.81</v>
      </c>
      <c r="E4702" s="3">
        <v>18</v>
      </c>
      <c r="F4702" s="4">
        <v>15278.58</v>
      </c>
      <c r="G4702" s="5"/>
      <c r="H4702" s="6">
        <v>18</v>
      </c>
    </row>
    <row r="4703" spans="1:8" x14ac:dyDescent="0.2">
      <c r="A4703" s="10" t="s">
        <v>7289</v>
      </c>
      <c r="B4703" s="10" t="s">
        <v>7286</v>
      </c>
      <c r="C4703" s="10" t="s">
        <v>493</v>
      </c>
      <c r="D4703" s="2">
        <v>848.81</v>
      </c>
      <c r="E4703" s="3">
        <v>7</v>
      </c>
      <c r="F4703" s="4">
        <v>5941.67</v>
      </c>
      <c r="G4703" s="5"/>
      <c r="H4703" s="6">
        <v>7</v>
      </c>
    </row>
    <row r="4704" spans="1:8" x14ac:dyDescent="0.2">
      <c r="A4704" s="10" t="s">
        <v>7290</v>
      </c>
      <c r="B4704" s="10" t="s">
        <v>7291</v>
      </c>
      <c r="C4704" s="10" t="s">
        <v>1385</v>
      </c>
      <c r="D4704" s="2">
        <v>848.81</v>
      </c>
      <c r="E4704" s="3">
        <v>25</v>
      </c>
      <c r="F4704" s="4">
        <v>21220.25</v>
      </c>
      <c r="G4704" s="5"/>
      <c r="H4704" s="6">
        <v>25</v>
      </c>
    </row>
    <row r="4705" spans="1:8" x14ac:dyDescent="0.2">
      <c r="A4705" s="10" t="s">
        <v>7292</v>
      </c>
      <c r="B4705" s="10" t="s">
        <v>7291</v>
      </c>
      <c r="C4705" s="10" t="s">
        <v>1377</v>
      </c>
      <c r="D4705" s="2">
        <v>848.81</v>
      </c>
      <c r="E4705" s="3">
        <v>8</v>
      </c>
      <c r="F4705" s="4">
        <v>6790.48</v>
      </c>
      <c r="G4705" s="5"/>
      <c r="H4705" s="6">
        <v>8</v>
      </c>
    </row>
    <row r="4706" spans="1:8" x14ac:dyDescent="0.2">
      <c r="A4706" s="10" t="s">
        <v>7293</v>
      </c>
      <c r="B4706" s="10" t="s">
        <v>7291</v>
      </c>
      <c r="C4706" s="10" t="s">
        <v>491</v>
      </c>
      <c r="D4706" s="2">
        <v>848.81</v>
      </c>
      <c r="E4706" s="3">
        <v>19</v>
      </c>
      <c r="F4706" s="4">
        <v>16127.39</v>
      </c>
      <c r="G4706" s="5"/>
      <c r="H4706" s="6">
        <v>19</v>
      </c>
    </row>
    <row r="4707" spans="1:8" x14ac:dyDescent="0.2">
      <c r="A4707" s="10" t="s">
        <v>7294</v>
      </c>
      <c r="B4707" s="10" t="s">
        <v>7291</v>
      </c>
      <c r="C4707" s="10" t="s">
        <v>493</v>
      </c>
      <c r="D4707" s="2">
        <v>848.81</v>
      </c>
      <c r="E4707" s="3">
        <v>11</v>
      </c>
      <c r="F4707" s="4">
        <v>9336.91</v>
      </c>
      <c r="G4707" s="5"/>
      <c r="H4707" s="6">
        <v>11</v>
      </c>
    </row>
    <row r="4708" spans="1:8" x14ac:dyDescent="0.2">
      <c r="A4708" s="10" t="s">
        <v>7295</v>
      </c>
      <c r="B4708" s="10" t="s">
        <v>7296</v>
      </c>
      <c r="C4708" s="10" t="s">
        <v>1377</v>
      </c>
      <c r="D4708" s="2">
        <v>911.2</v>
      </c>
      <c r="E4708" s="3">
        <v>32</v>
      </c>
      <c r="F4708" s="7">
        <v>29158.400000000001</v>
      </c>
      <c r="G4708" s="5"/>
      <c r="H4708" s="6">
        <v>32</v>
      </c>
    </row>
    <row r="4709" spans="1:8" x14ac:dyDescent="0.2">
      <c r="A4709" s="10" t="s">
        <v>7297</v>
      </c>
      <c r="B4709" s="10" t="s">
        <v>7296</v>
      </c>
      <c r="C4709" s="10" t="s">
        <v>491</v>
      </c>
      <c r="D4709" s="2">
        <v>911.2</v>
      </c>
      <c r="E4709" s="3">
        <v>113</v>
      </c>
      <c r="F4709" s="7">
        <v>102965.6</v>
      </c>
      <c r="G4709" s="5"/>
      <c r="H4709" s="6">
        <v>113</v>
      </c>
    </row>
    <row r="4710" spans="1:8" x14ac:dyDescent="0.2">
      <c r="A4710" s="10" t="s">
        <v>7298</v>
      </c>
      <c r="B4710" s="10" t="s">
        <v>7296</v>
      </c>
      <c r="C4710" s="10" t="s">
        <v>1385</v>
      </c>
      <c r="D4710" s="2">
        <v>911.2</v>
      </c>
      <c r="E4710" s="3">
        <v>142</v>
      </c>
      <c r="F4710" s="7">
        <v>129390.39999999999</v>
      </c>
      <c r="G4710" s="5"/>
      <c r="H4710" s="6">
        <v>142</v>
      </c>
    </row>
    <row r="4711" spans="1:8" x14ac:dyDescent="0.2">
      <c r="A4711" s="10" t="s">
        <v>7299</v>
      </c>
      <c r="B4711" s="10" t="s">
        <v>7296</v>
      </c>
      <c r="C4711" s="10" t="s">
        <v>493</v>
      </c>
      <c r="D4711" s="2">
        <v>911.2</v>
      </c>
      <c r="E4711" s="3">
        <v>53</v>
      </c>
      <c r="F4711" s="7">
        <v>48293.599999999999</v>
      </c>
      <c r="G4711" s="5"/>
      <c r="H4711" s="6">
        <v>53</v>
      </c>
    </row>
    <row r="4712" spans="1:8" x14ac:dyDescent="0.2">
      <c r="A4712" s="10" t="s">
        <v>7300</v>
      </c>
      <c r="B4712" s="10" t="s">
        <v>7301</v>
      </c>
      <c r="C4712" s="10" t="s">
        <v>1377</v>
      </c>
      <c r="D4712" s="2">
        <v>911.2</v>
      </c>
      <c r="E4712" s="3">
        <v>10</v>
      </c>
      <c r="F4712" s="8">
        <v>9112</v>
      </c>
      <c r="G4712" s="5"/>
      <c r="H4712" s="6">
        <v>10</v>
      </c>
    </row>
    <row r="4713" spans="1:8" x14ac:dyDescent="0.2">
      <c r="A4713" s="10" t="s">
        <v>7302</v>
      </c>
      <c r="B4713" s="10" t="s">
        <v>7301</v>
      </c>
      <c r="C4713" s="10" t="s">
        <v>491</v>
      </c>
      <c r="D4713" s="2">
        <v>911.2</v>
      </c>
      <c r="E4713" s="3">
        <v>38</v>
      </c>
      <c r="F4713" s="7">
        <v>34625.599999999999</v>
      </c>
      <c r="G4713" s="5"/>
      <c r="H4713" s="6">
        <v>38</v>
      </c>
    </row>
    <row r="4714" spans="1:8" x14ac:dyDescent="0.2">
      <c r="A4714" s="10" t="s">
        <v>7303</v>
      </c>
      <c r="B4714" s="10" t="s">
        <v>7301</v>
      </c>
      <c r="C4714" s="10" t="s">
        <v>1385</v>
      </c>
      <c r="D4714" s="2">
        <v>911.2</v>
      </c>
      <c r="E4714" s="3">
        <v>31</v>
      </c>
      <c r="F4714" s="7">
        <v>28247.200000000001</v>
      </c>
      <c r="G4714" s="5"/>
      <c r="H4714" s="6">
        <v>31</v>
      </c>
    </row>
    <row r="4715" spans="1:8" x14ac:dyDescent="0.2">
      <c r="A4715" s="10" t="s">
        <v>7304</v>
      </c>
      <c r="B4715" s="10" t="s">
        <v>7301</v>
      </c>
      <c r="C4715" s="10" t="s">
        <v>493</v>
      </c>
      <c r="D4715" s="2">
        <v>911.2</v>
      </c>
      <c r="E4715" s="3">
        <v>2</v>
      </c>
      <c r="F4715" s="7">
        <v>1822.4</v>
      </c>
      <c r="G4715" s="5"/>
      <c r="H4715" s="6">
        <v>2</v>
      </c>
    </row>
    <row r="4716" spans="1:8" x14ac:dyDescent="0.2">
      <c r="A4716" s="10" t="s">
        <v>7305</v>
      </c>
      <c r="B4716" s="10" t="s">
        <v>7306</v>
      </c>
      <c r="C4716" s="10" t="s">
        <v>1377</v>
      </c>
      <c r="D4716" s="2">
        <v>911.2</v>
      </c>
      <c r="E4716" s="3">
        <v>9</v>
      </c>
      <c r="F4716" s="7">
        <v>8200.7999999999993</v>
      </c>
      <c r="G4716" s="5"/>
      <c r="H4716" s="6">
        <v>9</v>
      </c>
    </row>
    <row r="4717" spans="1:8" x14ac:dyDescent="0.2">
      <c r="A4717" s="10" t="s">
        <v>7307</v>
      </c>
      <c r="B4717" s="10" t="s">
        <v>7306</v>
      </c>
      <c r="C4717" s="10" t="s">
        <v>491</v>
      </c>
      <c r="D4717" s="2">
        <v>911.2</v>
      </c>
      <c r="E4717" s="3">
        <v>46</v>
      </c>
      <c r="F4717" s="7">
        <v>41915.199999999997</v>
      </c>
      <c r="G4717" s="5"/>
      <c r="H4717" s="6">
        <v>46</v>
      </c>
    </row>
    <row r="4718" spans="1:8" x14ac:dyDescent="0.2">
      <c r="A4718" s="10" t="s">
        <v>7308</v>
      </c>
      <c r="B4718" s="10" t="s">
        <v>7306</v>
      </c>
      <c r="C4718" s="10" t="s">
        <v>1385</v>
      </c>
      <c r="D4718" s="2">
        <v>911.2</v>
      </c>
      <c r="E4718" s="3">
        <v>47</v>
      </c>
      <c r="F4718" s="7">
        <v>42826.400000000001</v>
      </c>
      <c r="G4718" s="5"/>
      <c r="H4718" s="6">
        <v>47</v>
      </c>
    </row>
    <row r="4719" spans="1:8" x14ac:dyDescent="0.2">
      <c r="A4719" s="10" t="s">
        <v>7309</v>
      </c>
      <c r="B4719" s="10" t="s">
        <v>7306</v>
      </c>
      <c r="C4719" s="10" t="s">
        <v>493</v>
      </c>
      <c r="D4719" s="2">
        <v>911.2</v>
      </c>
      <c r="E4719" s="3">
        <v>5</v>
      </c>
      <c r="F4719" s="8">
        <v>4556</v>
      </c>
      <c r="G4719" s="5"/>
      <c r="H4719" s="6">
        <v>5</v>
      </c>
    </row>
    <row r="4720" spans="1:8" x14ac:dyDescent="0.2">
      <c r="A4720" s="10" t="s">
        <v>7310</v>
      </c>
      <c r="B4720" s="10" t="s">
        <v>7311</v>
      </c>
      <c r="C4720" s="10" t="s">
        <v>1377</v>
      </c>
      <c r="D4720" s="2">
        <v>848.81</v>
      </c>
      <c r="E4720" s="3">
        <v>8</v>
      </c>
      <c r="F4720" s="4">
        <v>6790.48</v>
      </c>
      <c r="G4720" s="5"/>
      <c r="H4720" s="6">
        <v>8</v>
      </c>
    </row>
    <row r="4721" spans="1:8" x14ac:dyDescent="0.2">
      <c r="A4721" s="10" t="s">
        <v>7312</v>
      </c>
      <c r="B4721" s="10" t="s">
        <v>7311</v>
      </c>
      <c r="C4721" s="10" t="s">
        <v>491</v>
      </c>
      <c r="D4721" s="2">
        <v>848.81</v>
      </c>
      <c r="E4721" s="3">
        <v>20</v>
      </c>
      <c r="F4721" s="7">
        <v>16976.2</v>
      </c>
      <c r="G4721" s="5"/>
      <c r="H4721" s="6">
        <v>20</v>
      </c>
    </row>
    <row r="4722" spans="1:8" x14ac:dyDescent="0.2">
      <c r="A4722" s="10" t="s">
        <v>7313</v>
      </c>
      <c r="B4722" s="10" t="s">
        <v>7311</v>
      </c>
      <c r="C4722" s="10" t="s">
        <v>1385</v>
      </c>
      <c r="D4722" s="2">
        <v>848.81</v>
      </c>
      <c r="E4722" s="3">
        <v>24</v>
      </c>
      <c r="F4722" s="4">
        <v>20371.439999999999</v>
      </c>
      <c r="G4722" s="5"/>
      <c r="H4722" s="6">
        <v>24</v>
      </c>
    </row>
    <row r="4723" spans="1:8" x14ac:dyDescent="0.2">
      <c r="A4723" s="10" t="s">
        <v>7314</v>
      </c>
      <c r="B4723" s="10" t="s">
        <v>7311</v>
      </c>
      <c r="C4723" s="10" t="s">
        <v>493</v>
      </c>
      <c r="D4723" s="2">
        <v>848.81</v>
      </c>
      <c r="E4723" s="3">
        <v>11</v>
      </c>
      <c r="F4723" s="4">
        <v>9336.91</v>
      </c>
      <c r="G4723" s="5"/>
      <c r="H4723" s="6">
        <v>11</v>
      </c>
    </row>
    <row r="4724" spans="1:8" x14ac:dyDescent="0.2">
      <c r="A4724" s="10" t="s">
        <v>7315</v>
      </c>
      <c r="B4724" s="10" t="s">
        <v>7316</v>
      </c>
      <c r="C4724" s="10" t="s">
        <v>491</v>
      </c>
      <c r="D4724" s="2">
        <v>911.2</v>
      </c>
      <c r="E4724" s="3">
        <v>8</v>
      </c>
      <c r="F4724" s="7">
        <v>7289.6</v>
      </c>
      <c r="G4724" s="5"/>
      <c r="H4724" s="6">
        <v>8</v>
      </c>
    </row>
    <row r="4725" spans="1:8" x14ac:dyDescent="0.2">
      <c r="A4725" s="10" t="s">
        <v>7317</v>
      </c>
      <c r="B4725" s="10" t="s">
        <v>7316</v>
      </c>
      <c r="C4725" s="10" t="s">
        <v>1385</v>
      </c>
      <c r="D4725" s="2">
        <v>911.2</v>
      </c>
      <c r="E4725" s="3">
        <v>8</v>
      </c>
      <c r="F4725" s="7">
        <v>7289.6</v>
      </c>
      <c r="G4725" s="5"/>
      <c r="H4725" s="6">
        <v>8</v>
      </c>
    </row>
    <row r="4726" spans="1:8" x14ac:dyDescent="0.2">
      <c r="A4726" s="10" t="s">
        <v>7318</v>
      </c>
      <c r="B4726" s="10" t="s">
        <v>7319</v>
      </c>
      <c r="C4726" s="10" t="s">
        <v>1385</v>
      </c>
      <c r="D4726" s="4">
        <v>1388</v>
      </c>
      <c r="E4726" s="3">
        <v>2</v>
      </c>
      <c r="F4726" s="8">
        <v>2776</v>
      </c>
      <c r="G4726" s="5"/>
      <c r="H4726" s="6">
        <v>2</v>
      </c>
    </row>
    <row r="4727" spans="1:8" x14ac:dyDescent="0.2">
      <c r="A4727" s="10" t="s">
        <v>7320</v>
      </c>
      <c r="B4727" s="10" t="s">
        <v>7321</v>
      </c>
      <c r="C4727" s="10" t="s">
        <v>1385</v>
      </c>
      <c r="D4727" s="4">
        <v>1388</v>
      </c>
      <c r="E4727" s="3">
        <v>2</v>
      </c>
      <c r="F4727" s="8">
        <v>2776</v>
      </c>
      <c r="G4727" s="5"/>
      <c r="H4727" s="6">
        <v>2</v>
      </c>
    </row>
    <row r="4728" spans="1:8" x14ac:dyDescent="0.2">
      <c r="A4728" s="10" t="s">
        <v>7322</v>
      </c>
      <c r="B4728" s="10" t="s">
        <v>7323</v>
      </c>
      <c r="C4728" s="10" t="s">
        <v>1385</v>
      </c>
      <c r="D4728" s="2">
        <v>848.81</v>
      </c>
      <c r="E4728" s="3">
        <v>19</v>
      </c>
      <c r="F4728" s="4">
        <v>16127.39</v>
      </c>
      <c r="G4728" s="5"/>
      <c r="H4728" s="6">
        <v>19</v>
      </c>
    </row>
    <row r="4729" spans="1:8" x14ac:dyDescent="0.2">
      <c r="A4729" s="10" t="s">
        <v>7324</v>
      </c>
      <c r="B4729" s="10" t="s">
        <v>7323</v>
      </c>
      <c r="C4729" s="10" t="s">
        <v>1377</v>
      </c>
      <c r="D4729" s="2">
        <v>848.81</v>
      </c>
      <c r="E4729" s="3">
        <v>7</v>
      </c>
      <c r="F4729" s="4">
        <v>5941.67</v>
      </c>
      <c r="G4729" s="5"/>
      <c r="H4729" s="6">
        <v>7</v>
      </c>
    </row>
    <row r="4730" spans="1:8" x14ac:dyDescent="0.2">
      <c r="A4730" s="10" t="s">
        <v>7325</v>
      </c>
      <c r="B4730" s="10" t="s">
        <v>7323</v>
      </c>
      <c r="C4730" s="10" t="s">
        <v>491</v>
      </c>
      <c r="D4730" s="2">
        <v>848.81</v>
      </c>
      <c r="E4730" s="3">
        <v>16</v>
      </c>
      <c r="F4730" s="4">
        <v>13580.96</v>
      </c>
      <c r="G4730" s="5"/>
      <c r="H4730" s="6">
        <v>16</v>
      </c>
    </row>
    <row r="4731" spans="1:8" x14ac:dyDescent="0.2">
      <c r="A4731" s="10" t="s">
        <v>7326</v>
      </c>
      <c r="B4731" s="10" t="s">
        <v>7323</v>
      </c>
      <c r="C4731" s="10" t="s">
        <v>493</v>
      </c>
      <c r="D4731" s="2">
        <v>848.81</v>
      </c>
      <c r="E4731" s="3">
        <v>8</v>
      </c>
      <c r="F4731" s="4">
        <v>6790.48</v>
      </c>
      <c r="G4731" s="5"/>
      <c r="H4731" s="6">
        <v>8</v>
      </c>
    </row>
    <row r="4732" spans="1:8" x14ac:dyDescent="0.2">
      <c r="A4732" s="10" t="s">
        <v>7327</v>
      </c>
      <c r="B4732" s="10" t="s">
        <v>7328</v>
      </c>
      <c r="C4732" s="10" t="s">
        <v>1377</v>
      </c>
      <c r="D4732" s="2">
        <v>848.81</v>
      </c>
      <c r="E4732" s="3">
        <v>9</v>
      </c>
      <c r="F4732" s="4">
        <v>7639.29</v>
      </c>
      <c r="G4732" s="5"/>
      <c r="H4732" s="6">
        <v>9</v>
      </c>
    </row>
    <row r="4733" spans="1:8" x14ac:dyDescent="0.2">
      <c r="A4733" s="10" t="s">
        <v>7329</v>
      </c>
      <c r="B4733" s="10" t="s">
        <v>7328</v>
      </c>
      <c r="C4733" s="10" t="s">
        <v>491</v>
      </c>
      <c r="D4733" s="2">
        <v>848.81</v>
      </c>
      <c r="E4733" s="3">
        <v>20</v>
      </c>
      <c r="F4733" s="7">
        <v>16976.2</v>
      </c>
      <c r="G4733" s="5"/>
      <c r="H4733" s="6">
        <v>20</v>
      </c>
    </row>
    <row r="4734" spans="1:8" x14ac:dyDescent="0.2">
      <c r="A4734" s="10" t="s">
        <v>7330</v>
      </c>
      <c r="B4734" s="10" t="s">
        <v>7328</v>
      </c>
      <c r="C4734" s="10" t="s">
        <v>1385</v>
      </c>
      <c r="D4734" s="2">
        <v>848.81</v>
      </c>
      <c r="E4734" s="3">
        <v>19</v>
      </c>
      <c r="F4734" s="4">
        <v>16127.39</v>
      </c>
      <c r="G4734" s="5"/>
      <c r="H4734" s="6">
        <v>19</v>
      </c>
    </row>
    <row r="4735" spans="1:8" x14ac:dyDescent="0.2">
      <c r="A4735" s="10" t="s">
        <v>7331</v>
      </c>
      <c r="B4735" s="10" t="s">
        <v>7328</v>
      </c>
      <c r="C4735" s="10" t="s">
        <v>493</v>
      </c>
      <c r="D4735" s="2">
        <v>848.81</v>
      </c>
      <c r="E4735" s="3">
        <v>10</v>
      </c>
      <c r="F4735" s="7">
        <v>8488.1</v>
      </c>
      <c r="G4735" s="5"/>
      <c r="H4735" s="6">
        <v>10</v>
      </c>
    </row>
    <row r="4736" spans="1:8" x14ac:dyDescent="0.2">
      <c r="A4736" s="10" t="s">
        <v>7332</v>
      </c>
      <c r="B4736" s="10" t="s">
        <v>7333</v>
      </c>
      <c r="C4736" s="10" t="s">
        <v>1385</v>
      </c>
      <c r="D4736" s="2">
        <v>848.81</v>
      </c>
      <c r="E4736" s="3">
        <v>23</v>
      </c>
      <c r="F4736" s="4">
        <v>19522.63</v>
      </c>
      <c r="G4736" s="5"/>
      <c r="H4736" s="6">
        <v>23</v>
      </c>
    </row>
    <row r="4737" spans="1:8" x14ac:dyDescent="0.2">
      <c r="A4737" s="10" t="s">
        <v>7334</v>
      </c>
      <c r="B4737" s="10" t="s">
        <v>7333</v>
      </c>
      <c r="C4737" s="10" t="s">
        <v>1377</v>
      </c>
      <c r="D4737" s="2">
        <v>848.81</v>
      </c>
      <c r="E4737" s="3">
        <v>9</v>
      </c>
      <c r="F4737" s="4">
        <v>7639.29</v>
      </c>
      <c r="G4737" s="5"/>
      <c r="H4737" s="6">
        <v>9</v>
      </c>
    </row>
    <row r="4738" spans="1:8" x14ac:dyDescent="0.2">
      <c r="A4738" s="10" t="s">
        <v>7335</v>
      </c>
      <c r="B4738" s="10" t="s">
        <v>7333</v>
      </c>
      <c r="C4738" s="10" t="s">
        <v>491</v>
      </c>
      <c r="D4738" s="2">
        <v>848.81</v>
      </c>
      <c r="E4738" s="3">
        <v>19</v>
      </c>
      <c r="F4738" s="4">
        <v>16127.39</v>
      </c>
      <c r="G4738" s="5"/>
      <c r="H4738" s="6">
        <v>19</v>
      </c>
    </row>
    <row r="4739" spans="1:8" x14ac:dyDescent="0.2">
      <c r="A4739" s="10" t="s">
        <v>7336</v>
      </c>
      <c r="B4739" s="10" t="s">
        <v>7333</v>
      </c>
      <c r="C4739" s="10" t="s">
        <v>493</v>
      </c>
      <c r="D4739" s="2">
        <v>848.81</v>
      </c>
      <c r="E4739" s="3">
        <v>11</v>
      </c>
      <c r="F4739" s="4">
        <v>9336.91</v>
      </c>
      <c r="G4739" s="5"/>
      <c r="H4739" s="6">
        <v>11</v>
      </c>
    </row>
    <row r="4740" spans="1:8" x14ac:dyDescent="0.2">
      <c r="A4740" s="10" t="s">
        <v>7337</v>
      </c>
      <c r="B4740" s="10" t="s">
        <v>7338</v>
      </c>
      <c r="C4740" s="10" t="s">
        <v>1385</v>
      </c>
      <c r="D4740" s="4">
        <v>2033.69</v>
      </c>
      <c r="E4740" s="3">
        <v>2</v>
      </c>
      <c r="F4740" s="4">
        <v>4067.38</v>
      </c>
      <c r="G4740" s="5"/>
      <c r="H4740" s="6">
        <v>2</v>
      </c>
    </row>
    <row r="4741" spans="1:8" x14ac:dyDescent="0.2">
      <c r="A4741" s="10" t="s">
        <v>7339</v>
      </c>
      <c r="B4741" s="10" t="s">
        <v>7340</v>
      </c>
      <c r="C4741" s="10" t="s">
        <v>1377</v>
      </c>
      <c r="D4741" s="4">
        <v>2361.34</v>
      </c>
      <c r="E4741" s="3">
        <v>2</v>
      </c>
      <c r="F4741" s="4">
        <v>4722.68</v>
      </c>
      <c r="G4741" s="5"/>
      <c r="H4741" s="6">
        <v>2</v>
      </c>
    </row>
    <row r="4742" spans="1:8" x14ac:dyDescent="0.2">
      <c r="A4742" s="10" t="s">
        <v>7341</v>
      </c>
      <c r="B4742" s="10" t="s">
        <v>7340</v>
      </c>
      <c r="C4742" s="10" t="s">
        <v>491</v>
      </c>
      <c r="D4742" s="4">
        <v>2361.34</v>
      </c>
      <c r="E4742" s="3">
        <v>5</v>
      </c>
      <c r="F4742" s="7">
        <v>11806.7</v>
      </c>
      <c r="G4742" s="5"/>
      <c r="H4742" s="6">
        <v>5</v>
      </c>
    </row>
    <row r="4743" spans="1:8" x14ac:dyDescent="0.2">
      <c r="A4743" s="10" t="s">
        <v>7342</v>
      </c>
      <c r="B4743" s="10" t="s">
        <v>7340</v>
      </c>
      <c r="C4743" s="10" t="s">
        <v>1385</v>
      </c>
      <c r="D4743" s="4">
        <v>2361.34</v>
      </c>
      <c r="E4743" s="3">
        <v>3</v>
      </c>
      <c r="F4743" s="4">
        <v>7084.02</v>
      </c>
      <c r="G4743" s="5"/>
      <c r="H4743" s="6">
        <v>3</v>
      </c>
    </row>
    <row r="4744" spans="1:8" x14ac:dyDescent="0.2">
      <c r="A4744" s="10" t="s">
        <v>7343</v>
      </c>
      <c r="B4744" s="10" t="s">
        <v>7340</v>
      </c>
      <c r="C4744" s="10" t="s">
        <v>493</v>
      </c>
      <c r="D4744" s="4">
        <v>2361.34</v>
      </c>
      <c r="E4744" s="3">
        <v>2</v>
      </c>
      <c r="F4744" s="4">
        <v>4722.68</v>
      </c>
      <c r="G4744" s="5"/>
      <c r="H4744" s="6">
        <v>2</v>
      </c>
    </row>
    <row r="4745" spans="1:8" x14ac:dyDescent="0.2">
      <c r="A4745" s="10" t="s">
        <v>7344</v>
      </c>
      <c r="B4745" s="10" t="s">
        <v>7345</v>
      </c>
      <c r="C4745" s="10" t="s">
        <v>491</v>
      </c>
      <c r="D4745" s="4">
        <v>2361.34</v>
      </c>
      <c r="E4745" s="3">
        <v>3</v>
      </c>
      <c r="F4745" s="4">
        <v>7084.02</v>
      </c>
      <c r="G4745" s="5"/>
      <c r="H4745" s="6">
        <v>3</v>
      </c>
    </row>
    <row r="4746" spans="1:8" x14ac:dyDescent="0.2">
      <c r="A4746" s="10" t="s">
        <v>7346</v>
      </c>
      <c r="B4746" s="10" t="s">
        <v>7345</v>
      </c>
      <c r="C4746" s="10" t="s">
        <v>1385</v>
      </c>
      <c r="D4746" s="4">
        <v>2361.34</v>
      </c>
      <c r="E4746" s="3">
        <v>5</v>
      </c>
      <c r="F4746" s="7">
        <v>11806.7</v>
      </c>
      <c r="G4746" s="5"/>
      <c r="H4746" s="6">
        <v>5</v>
      </c>
    </row>
    <row r="4747" spans="1:8" x14ac:dyDescent="0.2">
      <c r="A4747" s="10" t="s">
        <v>7347</v>
      </c>
      <c r="B4747" s="10" t="s">
        <v>7348</v>
      </c>
      <c r="C4747" s="10" t="s">
        <v>1377</v>
      </c>
      <c r="D4747" s="4">
        <v>2361.34</v>
      </c>
      <c r="E4747" s="3">
        <v>2</v>
      </c>
      <c r="F4747" s="4">
        <v>4722.68</v>
      </c>
      <c r="G4747" s="5"/>
      <c r="H4747" s="6">
        <v>2</v>
      </c>
    </row>
    <row r="4748" spans="1:8" x14ac:dyDescent="0.2">
      <c r="A4748" s="10" t="s">
        <v>7349</v>
      </c>
      <c r="B4748" s="10" t="s">
        <v>7348</v>
      </c>
      <c r="C4748" s="10" t="s">
        <v>491</v>
      </c>
      <c r="D4748" s="4">
        <v>2361.34</v>
      </c>
      <c r="E4748" s="3">
        <v>1</v>
      </c>
      <c r="F4748" s="4">
        <v>2361.34</v>
      </c>
      <c r="G4748" s="5"/>
      <c r="H4748" s="6">
        <v>1</v>
      </c>
    </row>
    <row r="4749" spans="1:8" x14ac:dyDescent="0.2">
      <c r="A4749" s="10" t="s">
        <v>7350</v>
      </c>
      <c r="B4749" s="10" t="s">
        <v>7348</v>
      </c>
      <c r="C4749" s="10" t="s">
        <v>1385</v>
      </c>
      <c r="D4749" s="4">
        <v>2361.34</v>
      </c>
      <c r="E4749" s="3">
        <v>2</v>
      </c>
      <c r="F4749" s="4">
        <v>4722.68</v>
      </c>
      <c r="G4749" s="5"/>
      <c r="H4749" s="6">
        <v>2</v>
      </c>
    </row>
    <row r="4750" spans="1:8" x14ac:dyDescent="0.2">
      <c r="A4750" s="10" t="s">
        <v>7351</v>
      </c>
      <c r="B4750" s="10" t="s">
        <v>7352</v>
      </c>
      <c r="C4750" s="10" t="s">
        <v>1377</v>
      </c>
      <c r="D4750" s="4">
        <v>2361.34</v>
      </c>
      <c r="E4750" s="3">
        <v>2</v>
      </c>
      <c r="F4750" s="4">
        <v>4722.68</v>
      </c>
      <c r="G4750" s="5"/>
      <c r="H4750" s="6">
        <v>2</v>
      </c>
    </row>
    <row r="4751" spans="1:8" x14ac:dyDescent="0.2">
      <c r="A4751" s="10" t="s">
        <v>7353</v>
      </c>
      <c r="B4751" s="10" t="s">
        <v>7352</v>
      </c>
      <c r="C4751" s="10" t="s">
        <v>491</v>
      </c>
      <c r="D4751" s="4">
        <v>2361.34</v>
      </c>
      <c r="E4751" s="3">
        <v>3</v>
      </c>
      <c r="F4751" s="4">
        <v>7084.02</v>
      </c>
      <c r="G4751" s="5"/>
      <c r="H4751" s="6">
        <v>3</v>
      </c>
    </row>
    <row r="4752" spans="1:8" x14ac:dyDescent="0.2">
      <c r="A4752" s="10" t="s">
        <v>7354</v>
      </c>
      <c r="B4752" s="10" t="s">
        <v>7355</v>
      </c>
      <c r="C4752" s="10" t="s">
        <v>493</v>
      </c>
      <c r="D4752" s="4">
        <v>2033.69</v>
      </c>
      <c r="E4752" s="3">
        <v>1</v>
      </c>
      <c r="F4752" s="4">
        <v>2033.69</v>
      </c>
      <c r="G4752" s="5"/>
      <c r="H4752" s="6">
        <v>1</v>
      </c>
    </row>
    <row r="4753" spans="1:8" x14ac:dyDescent="0.2">
      <c r="A4753" s="10" t="s">
        <v>7356</v>
      </c>
      <c r="B4753" s="10" t="s">
        <v>7357</v>
      </c>
      <c r="C4753" s="10" t="s">
        <v>1377</v>
      </c>
      <c r="D4753" s="4">
        <v>2033.69</v>
      </c>
      <c r="E4753" s="3">
        <v>1</v>
      </c>
      <c r="F4753" s="4">
        <v>2033.69</v>
      </c>
      <c r="G4753" s="5"/>
      <c r="H4753" s="6">
        <v>1</v>
      </c>
    </row>
    <row r="4754" spans="1:8" x14ac:dyDescent="0.2">
      <c r="A4754" s="10" t="s">
        <v>7358</v>
      </c>
      <c r="B4754" s="10" t="s">
        <v>7359</v>
      </c>
      <c r="C4754" s="10" t="s">
        <v>1377</v>
      </c>
      <c r="D4754" s="4">
        <v>2033.69</v>
      </c>
      <c r="E4754" s="3">
        <v>1</v>
      </c>
      <c r="F4754" s="4">
        <v>2033.69</v>
      </c>
      <c r="G4754" s="5"/>
      <c r="H4754" s="6">
        <v>1</v>
      </c>
    </row>
    <row r="4755" spans="1:8" x14ac:dyDescent="0.2">
      <c r="A4755" s="10" t="s">
        <v>7360</v>
      </c>
      <c r="B4755" s="10" t="s">
        <v>7359</v>
      </c>
      <c r="C4755" s="10" t="s">
        <v>491</v>
      </c>
      <c r="D4755" s="4">
        <v>2033.69</v>
      </c>
      <c r="E4755" s="3">
        <v>1</v>
      </c>
      <c r="F4755" s="4">
        <v>2033.69</v>
      </c>
      <c r="G4755" s="5"/>
      <c r="H4755" s="6">
        <v>1</v>
      </c>
    </row>
    <row r="4756" spans="1:8" x14ac:dyDescent="0.2">
      <c r="A4756" s="10" t="s">
        <v>7361</v>
      </c>
      <c r="B4756" s="10" t="s">
        <v>7362</v>
      </c>
      <c r="C4756" s="10" t="s">
        <v>1377</v>
      </c>
      <c r="D4756" s="4">
        <v>2361.34</v>
      </c>
      <c r="E4756" s="3">
        <v>2</v>
      </c>
      <c r="F4756" s="4">
        <v>4722.68</v>
      </c>
      <c r="G4756" s="5"/>
      <c r="H4756" s="6">
        <v>2</v>
      </c>
    </row>
    <row r="4757" spans="1:8" x14ac:dyDescent="0.2">
      <c r="A4757" s="10" t="s">
        <v>7363</v>
      </c>
      <c r="B4757" s="10" t="s">
        <v>7362</v>
      </c>
      <c r="C4757" s="10" t="s">
        <v>491</v>
      </c>
      <c r="D4757" s="4">
        <v>2361.34</v>
      </c>
      <c r="E4757" s="3">
        <v>5</v>
      </c>
      <c r="F4757" s="7">
        <v>11806.7</v>
      </c>
      <c r="G4757" s="5"/>
      <c r="H4757" s="6">
        <v>5</v>
      </c>
    </row>
    <row r="4758" spans="1:8" x14ac:dyDescent="0.2">
      <c r="A4758" s="10" t="s">
        <v>7364</v>
      </c>
      <c r="B4758" s="10" t="s">
        <v>7365</v>
      </c>
      <c r="C4758" s="10" t="s">
        <v>1377</v>
      </c>
      <c r="D4758" s="4">
        <v>2361.34</v>
      </c>
      <c r="E4758" s="3">
        <v>1</v>
      </c>
      <c r="F4758" s="4">
        <v>2361.34</v>
      </c>
      <c r="G4758" s="5"/>
      <c r="H4758" s="6">
        <v>1</v>
      </c>
    </row>
    <row r="4759" spans="1:8" x14ac:dyDescent="0.2">
      <c r="A4759" s="10" t="s">
        <v>7366</v>
      </c>
      <c r="B4759" s="10" t="s">
        <v>7365</v>
      </c>
      <c r="C4759" s="10" t="s">
        <v>491</v>
      </c>
      <c r="D4759" s="4">
        <v>2361.34</v>
      </c>
      <c r="E4759" s="3">
        <v>3</v>
      </c>
      <c r="F4759" s="4">
        <v>7084.02</v>
      </c>
      <c r="G4759" s="5"/>
      <c r="H4759" s="6">
        <v>3</v>
      </c>
    </row>
    <row r="4760" spans="1:8" x14ac:dyDescent="0.2">
      <c r="A4760" s="10" t="s">
        <v>7367</v>
      </c>
      <c r="B4760" s="10" t="s">
        <v>7365</v>
      </c>
      <c r="C4760" s="10" t="s">
        <v>1385</v>
      </c>
      <c r="D4760" s="4">
        <v>2361.34</v>
      </c>
      <c r="E4760" s="3">
        <v>1</v>
      </c>
      <c r="F4760" s="4">
        <v>2361.34</v>
      </c>
      <c r="G4760" s="5"/>
      <c r="H4760" s="6">
        <v>1</v>
      </c>
    </row>
    <row r="4761" spans="1:8" x14ac:dyDescent="0.2">
      <c r="A4761" s="10" t="s">
        <v>7368</v>
      </c>
      <c r="B4761" s="10" t="s">
        <v>7369</v>
      </c>
      <c r="C4761" s="10" t="s">
        <v>1377</v>
      </c>
      <c r="D4761" s="4">
        <v>2361.34</v>
      </c>
      <c r="E4761" s="3">
        <v>1</v>
      </c>
      <c r="F4761" s="4">
        <v>2361.34</v>
      </c>
      <c r="G4761" s="5"/>
      <c r="H4761" s="6">
        <v>1</v>
      </c>
    </row>
    <row r="4762" spans="1:8" x14ac:dyDescent="0.2">
      <c r="A4762" s="10" t="s">
        <v>7370</v>
      </c>
      <c r="B4762" s="10" t="s">
        <v>7369</v>
      </c>
      <c r="C4762" s="10" t="s">
        <v>1385</v>
      </c>
      <c r="D4762" s="4">
        <v>2361.34</v>
      </c>
      <c r="E4762" s="3">
        <v>2</v>
      </c>
      <c r="F4762" s="4">
        <v>4722.68</v>
      </c>
      <c r="G4762" s="5"/>
      <c r="H4762" s="6">
        <v>2</v>
      </c>
    </row>
    <row r="4763" spans="1:8" x14ac:dyDescent="0.2">
      <c r="A4763" s="10" t="s">
        <v>7371</v>
      </c>
      <c r="B4763" s="10" t="s">
        <v>7372</v>
      </c>
      <c r="C4763" s="10" t="s">
        <v>1377</v>
      </c>
      <c r="D4763" s="4">
        <v>2361.34</v>
      </c>
      <c r="E4763" s="3">
        <v>3</v>
      </c>
      <c r="F4763" s="4">
        <v>7084.02</v>
      </c>
      <c r="G4763" s="5"/>
      <c r="H4763" s="6">
        <v>3</v>
      </c>
    </row>
    <row r="4764" spans="1:8" x14ac:dyDescent="0.2">
      <c r="A4764" s="10" t="s">
        <v>7373</v>
      </c>
      <c r="B4764" s="10" t="s">
        <v>7372</v>
      </c>
      <c r="C4764" s="10" t="s">
        <v>491</v>
      </c>
      <c r="D4764" s="4">
        <v>2361.34</v>
      </c>
      <c r="E4764" s="3">
        <v>2</v>
      </c>
      <c r="F4764" s="4">
        <v>4722.68</v>
      </c>
      <c r="G4764" s="5"/>
      <c r="H4764" s="6">
        <v>2</v>
      </c>
    </row>
    <row r="4765" spans="1:8" x14ac:dyDescent="0.2">
      <c r="A4765" s="10" t="s">
        <v>7374</v>
      </c>
      <c r="B4765" s="10" t="s">
        <v>7372</v>
      </c>
      <c r="C4765" s="10" t="s">
        <v>1385</v>
      </c>
      <c r="D4765" s="4">
        <v>2361.34</v>
      </c>
      <c r="E4765" s="3">
        <v>1</v>
      </c>
      <c r="F4765" s="4">
        <v>2361.34</v>
      </c>
      <c r="G4765" s="5"/>
      <c r="H4765" s="6">
        <v>1</v>
      </c>
    </row>
    <row r="4766" spans="1:8" x14ac:dyDescent="0.2">
      <c r="A4766" s="10" t="s">
        <v>7375</v>
      </c>
      <c r="B4766" s="10" t="s">
        <v>7376</v>
      </c>
      <c r="C4766" s="10" t="s">
        <v>1377</v>
      </c>
      <c r="D4766" s="2">
        <v>879.65</v>
      </c>
      <c r="E4766" s="3">
        <v>3</v>
      </c>
      <c r="F4766" s="4">
        <v>2638.95</v>
      </c>
      <c r="G4766" s="5"/>
      <c r="H4766" s="6">
        <v>3</v>
      </c>
    </row>
    <row r="4767" spans="1:8" x14ac:dyDescent="0.2">
      <c r="A4767" s="10" t="s">
        <v>7377</v>
      </c>
      <c r="B4767" s="10" t="s">
        <v>7376</v>
      </c>
      <c r="C4767" s="10" t="s">
        <v>491</v>
      </c>
      <c r="D4767" s="2">
        <v>879.65</v>
      </c>
      <c r="E4767" s="3">
        <v>6</v>
      </c>
      <c r="F4767" s="7">
        <v>5277.9</v>
      </c>
      <c r="G4767" s="5"/>
      <c r="H4767" s="6">
        <v>6</v>
      </c>
    </row>
    <row r="4768" spans="1:8" x14ac:dyDescent="0.2">
      <c r="A4768" s="10" t="s">
        <v>7378</v>
      </c>
      <c r="B4768" s="10" t="s">
        <v>7379</v>
      </c>
      <c r="C4768" s="10" t="s">
        <v>1377</v>
      </c>
      <c r="D4768" s="2">
        <v>879.65</v>
      </c>
      <c r="E4768" s="3">
        <v>2</v>
      </c>
      <c r="F4768" s="7">
        <v>1759.3</v>
      </c>
      <c r="G4768" s="5"/>
      <c r="H4768" s="6">
        <v>2</v>
      </c>
    </row>
    <row r="4769" spans="1:8" x14ac:dyDescent="0.2">
      <c r="A4769" s="10" t="s">
        <v>7380</v>
      </c>
      <c r="B4769" s="10" t="s">
        <v>7379</v>
      </c>
      <c r="C4769" s="10" t="s">
        <v>491</v>
      </c>
      <c r="D4769" s="2">
        <v>879.65</v>
      </c>
      <c r="E4769" s="3">
        <v>4</v>
      </c>
      <c r="F4769" s="7">
        <v>3518.6</v>
      </c>
      <c r="G4769" s="5"/>
      <c r="H4769" s="6">
        <v>4</v>
      </c>
    </row>
    <row r="4770" spans="1:8" x14ac:dyDescent="0.2">
      <c r="A4770" s="10" t="s">
        <v>7381</v>
      </c>
      <c r="B4770" s="10" t="s">
        <v>7382</v>
      </c>
      <c r="C4770" s="10" t="s">
        <v>1377</v>
      </c>
      <c r="D4770" s="2">
        <v>879.65</v>
      </c>
      <c r="E4770" s="3">
        <v>3</v>
      </c>
      <c r="F4770" s="4">
        <v>2638.95</v>
      </c>
      <c r="G4770" s="5"/>
      <c r="H4770" s="6">
        <v>3</v>
      </c>
    </row>
    <row r="4771" spans="1:8" x14ac:dyDescent="0.2">
      <c r="A4771" s="10" t="s">
        <v>7383</v>
      </c>
      <c r="B4771" s="10" t="s">
        <v>7382</v>
      </c>
      <c r="C4771" s="10" t="s">
        <v>491</v>
      </c>
      <c r="D4771" s="2">
        <v>879.65</v>
      </c>
      <c r="E4771" s="3">
        <v>5</v>
      </c>
      <c r="F4771" s="4">
        <v>4398.25</v>
      </c>
      <c r="G4771" s="5"/>
      <c r="H4771" s="6">
        <v>5</v>
      </c>
    </row>
    <row r="4772" spans="1:8" x14ac:dyDescent="0.2">
      <c r="A4772" s="10" t="s">
        <v>7384</v>
      </c>
      <c r="B4772" s="10" t="s">
        <v>7382</v>
      </c>
      <c r="C4772" s="10" t="s">
        <v>1385</v>
      </c>
      <c r="D4772" s="2">
        <v>879.65</v>
      </c>
      <c r="E4772" s="3">
        <v>3</v>
      </c>
      <c r="F4772" s="4">
        <v>2638.95</v>
      </c>
      <c r="G4772" s="5"/>
      <c r="H4772" s="6">
        <v>3</v>
      </c>
    </row>
    <row r="4773" spans="1:8" x14ac:dyDescent="0.2">
      <c r="A4773" s="10" t="s">
        <v>7385</v>
      </c>
      <c r="B4773" s="10" t="s">
        <v>7386</v>
      </c>
      <c r="C4773" s="10" t="s">
        <v>491</v>
      </c>
      <c r="D4773" s="2">
        <v>562.03</v>
      </c>
      <c r="E4773" s="3">
        <v>8</v>
      </c>
      <c r="F4773" s="4">
        <v>4496.24</v>
      </c>
      <c r="G4773" s="5"/>
      <c r="H4773" s="6">
        <v>8</v>
      </c>
    </row>
    <row r="4774" spans="1:8" x14ac:dyDescent="0.2">
      <c r="A4774" s="10" t="s">
        <v>7387</v>
      </c>
      <c r="B4774" s="10" t="s">
        <v>7386</v>
      </c>
      <c r="C4774" s="10" t="s">
        <v>1385</v>
      </c>
      <c r="D4774" s="2">
        <v>562.03</v>
      </c>
      <c r="E4774" s="3">
        <v>12</v>
      </c>
      <c r="F4774" s="4">
        <v>6744.36</v>
      </c>
      <c r="G4774" s="5"/>
      <c r="H4774" s="6">
        <v>12</v>
      </c>
    </row>
    <row r="4775" spans="1:8" x14ac:dyDescent="0.2">
      <c r="A4775" s="10" t="s">
        <v>7388</v>
      </c>
      <c r="B4775" s="10" t="s">
        <v>7389</v>
      </c>
      <c r="C4775" s="10" t="s">
        <v>491</v>
      </c>
      <c r="D4775" s="2">
        <v>562.04</v>
      </c>
      <c r="E4775" s="3">
        <v>14</v>
      </c>
      <c r="F4775" s="4">
        <v>7868.56</v>
      </c>
      <c r="G4775" s="5"/>
      <c r="H4775" s="6">
        <v>14</v>
      </c>
    </row>
    <row r="4776" spans="1:8" x14ac:dyDescent="0.2">
      <c r="A4776" s="10" t="s">
        <v>7390</v>
      </c>
      <c r="B4776" s="10" t="s">
        <v>7389</v>
      </c>
      <c r="C4776" s="10" t="s">
        <v>1385</v>
      </c>
      <c r="D4776" s="2">
        <v>562.03</v>
      </c>
      <c r="E4776" s="3">
        <v>15</v>
      </c>
      <c r="F4776" s="4">
        <v>8430.4500000000007</v>
      </c>
      <c r="G4776" s="5"/>
      <c r="H4776" s="6">
        <v>15</v>
      </c>
    </row>
    <row r="4777" spans="1:8" x14ac:dyDescent="0.2">
      <c r="A4777" s="10" t="s">
        <v>7391</v>
      </c>
      <c r="B4777" s="10" t="s">
        <v>7392</v>
      </c>
      <c r="C4777" s="10" t="s">
        <v>491</v>
      </c>
      <c r="D4777" s="2">
        <v>562.04</v>
      </c>
      <c r="E4777" s="3">
        <v>10</v>
      </c>
      <c r="F4777" s="7">
        <v>5620.4</v>
      </c>
      <c r="G4777" s="5"/>
      <c r="H4777" s="6">
        <v>10</v>
      </c>
    </row>
    <row r="4778" spans="1:8" x14ac:dyDescent="0.2">
      <c r="A4778" s="10" t="s">
        <v>7393</v>
      </c>
      <c r="B4778" s="10" t="s">
        <v>7392</v>
      </c>
      <c r="C4778" s="10" t="s">
        <v>1385</v>
      </c>
      <c r="D4778" s="2">
        <v>562.04</v>
      </c>
      <c r="E4778" s="3">
        <v>8</v>
      </c>
      <c r="F4778" s="4">
        <v>4496.32</v>
      </c>
      <c r="G4778" s="5"/>
      <c r="H4778" s="6">
        <v>8</v>
      </c>
    </row>
    <row r="4779" spans="1:8" x14ac:dyDescent="0.2">
      <c r="A4779" s="10" t="s">
        <v>7394</v>
      </c>
      <c r="B4779" s="10" t="s">
        <v>7395</v>
      </c>
      <c r="C4779" s="10" t="s">
        <v>1385</v>
      </c>
      <c r="D4779" s="4">
        <v>1203.74</v>
      </c>
      <c r="E4779" s="3">
        <v>2</v>
      </c>
      <c r="F4779" s="4">
        <v>2407.48</v>
      </c>
      <c r="G4779" s="5"/>
      <c r="H4779" s="6">
        <v>2</v>
      </c>
    </row>
    <row r="4780" spans="1:8" x14ac:dyDescent="0.2">
      <c r="A4780" s="10" t="s">
        <v>7396</v>
      </c>
      <c r="B4780" s="10" t="s">
        <v>7397</v>
      </c>
      <c r="C4780" s="10" t="s">
        <v>1377</v>
      </c>
      <c r="D4780" s="2">
        <v>879.65</v>
      </c>
      <c r="E4780" s="3">
        <v>2</v>
      </c>
      <c r="F4780" s="7">
        <v>1759.3</v>
      </c>
      <c r="G4780" s="5"/>
      <c r="H4780" s="6">
        <v>2</v>
      </c>
    </row>
    <row r="4781" spans="1:8" x14ac:dyDescent="0.2">
      <c r="A4781" s="10" t="s">
        <v>7398</v>
      </c>
      <c r="B4781" s="10" t="s">
        <v>7397</v>
      </c>
      <c r="C4781" s="10" t="s">
        <v>491</v>
      </c>
      <c r="D4781" s="2">
        <v>879.65</v>
      </c>
      <c r="E4781" s="3">
        <v>8</v>
      </c>
      <c r="F4781" s="7">
        <v>7037.2</v>
      </c>
      <c r="G4781" s="5"/>
      <c r="H4781" s="6">
        <v>8</v>
      </c>
    </row>
    <row r="4782" spans="1:8" x14ac:dyDescent="0.2">
      <c r="A4782" s="10" t="s">
        <v>7399</v>
      </c>
      <c r="B4782" s="10" t="s">
        <v>7397</v>
      </c>
      <c r="C4782" s="10" t="s">
        <v>1385</v>
      </c>
      <c r="D4782" s="2">
        <v>879.65</v>
      </c>
      <c r="E4782" s="3">
        <v>10</v>
      </c>
      <c r="F4782" s="7">
        <v>8796.5</v>
      </c>
      <c r="G4782" s="5"/>
      <c r="H4782" s="6">
        <v>10</v>
      </c>
    </row>
    <row r="4783" spans="1:8" x14ac:dyDescent="0.2">
      <c r="A4783" s="10" t="s">
        <v>7400</v>
      </c>
      <c r="B4783" s="10" t="s">
        <v>7401</v>
      </c>
      <c r="C4783" s="10" t="s">
        <v>1377</v>
      </c>
      <c r="D4783" s="2">
        <v>879.65</v>
      </c>
      <c r="E4783" s="3">
        <v>4</v>
      </c>
      <c r="F4783" s="7">
        <v>3518.6</v>
      </c>
      <c r="G4783" s="5"/>
      <c r="H4783" s="6">
        <v>4</v>
      </c>
    </row>
    <row r="4784" spans="1:8" x14ac:dyDescent="0.2">
      <c r="A4784" s="10" t="s">
        <v>7402</v>
      </c>
      <c r="B4784" s="10" t="s">
        <v>7401</v>
      </c>
      <c r="C4784" s="10" t="s">
        <v>491</v>
      </c>
      <c r="D4784" s="2">
        <v>879.65</v>
      </c>
      <c r="E4784" s="3">
        <v>13</v>
      </c>
      <c r="F4784" s="4">
        <v>11435.45</v>
      </c>
      <c r="G4784" s="5"/>
      <c r="H4784" s="6">
        <v>13</v>
      </c>
    </row>
    <row r="4785" spans="1:8" x14ac:dyDescent="0.2">
      <c r="A4785" s="10" t="s">
        <v>7403</v>
      </c>
      <c r="B4785" s="10" t="s">
        <v>7401</v>
      </c>
      <c r="C4785" s="10" t="s">
        <v>1385</v>
      </c>
      <c r="D4785" s="2">
        <v>879.65</v>
      </c>
      <c r="E4785" s="3">
        <v>13</v>
      </c>
      <c r="F4785" s="4">
        <v>11435.45</v>
      </c>
      <c r="G4785" s="5"/>
      <c r="H4785" s="6">
        <v>13</v>
      </c>
    </row>
    <row r="4786" spans="1:8" x14ac:dyDescent="0.2">
      <c r="A4786" s="10" t="s">
        <v>7404</v>
      </c>
      <c r="B4786" s="10" t="s">
        <v>7401</v>
      </c>
      <c r="C4786" s="10" t="s">
        <v>493</v>
      </c>
      <c r="D4786" s="2">
        <v>879.65</v>
      </c>
      <c r="E4786" s="3">
        <v>2</v>
      </c>
      <c r="F4786" s="7">
        <v>1759.3</v>
      </c>
      <c r="G4786" s="5"/>
      <c r="H4786" s="6">
        <v>2</v>
      </c>
    </row>
    <row r="4787" spans="1:8" x14ac:dyDescent="0.2">
      <c r="A4787" s="10" t="s">
        <v>7405</v>
      </c>
      <c r="B4787" s="10" t="s">
        <v>7406</v>
      </c>
      <c r="C4787" s="10" t="s">
        <v>1377</v>
      </c>
      <c r="D4787" s="2">
        <v>675.63</v>
      </c>
      <c r="E4787" s="3">
        <v>14</v>
      </c>
      <c r="F4787" s="4">
        <v>9458.82</v>
      </c>
      <c r="G4787" s="5"/>
      <c r="H4787" s="6">
        <v>14</v>
      </c>
    </row>
    <row r="4788" spans="1:8" x14ac:dyDescent="0.2">
      <c r="A4788" s="10" t="s">
        <v>7407</v>
      </c>
      <c r="B4788" s="10" t="s">
        <v>7408</v>
      </c>
      <c r="C4788" s="10" t="s">
        <v>1377</v>
      </c>
      <c r="D4788" s="2">
        <v>675.63</v>
      </c>
      <c r="E4788" s="3">
        <v>16</v>
      </c>
      <c r="F4788" s="4">
        <v>10810.08</v>
      </c>
      <c r="G4788" s="5"/>
      <c r="H4788" s="6">
        <v>16</v>
      </c>
    </row>
    <row r="4789" spans="1:8" x14ac:dyDescent="0.2">
      <c r="A4789" s="10" t="s">
        <v>7409</v>
      </c>
      <c r="B4789" s="10" t="s">
        <v>7408</v>
      </c>
      <c r="C4789" s="10" t="s">
        <v>491</v>
      </c>
      <c r="D4789" s="2">
        <v>675.63</v>
      </c>
      <c r="E4789" s="3">
        <v>5</v>
      </c>
      <c r="F4789" s="4">
        <v>3378.15</v>
      </c>
      <c r="G4789" s="5"/>
      <c r="H4789" s="6">
        <v>5</v>
      </c>
    </row>
    <row r="4790" spans="1:8" x14ac:dyDescent="0.2">
      <c r="A4790" s="10" t="s">
        <v>7410</v>
      </c>
      <c r="B4790" s="10" t="s">
        <v>7408</v>
      </c>
      <c r="C4790" s="10" t="s">
        <v>1385</v>
      </c>
      <c r="D4790" s="2">
        <v>675.63</v>
      </c>
      <c r="E4790" s="3">
        <v>5</v>
      </c>
      <c r="F4790" s="4">
        <v>3378.15</v>
      </c>
      <c r="G4790" s="5"/>
      <c r="H4790" s="6">
        <v>5</v>
      </c>
    </row>
    <row r="4791" spans="1:8" x14ac:dyDescent="0.2">
      <c r="A4791" s="10" t="s">
        <v>7411</v>
      </c>
      <c r="B4791" s="10" t="s">
        <v>7412</v>
      </c>
      <c r="C4791" s="10" t="s">
        <v>1377</v>
      </c>
      <c r="D4791" s="2">
        <v>812.28</v>
      </c>
      <c r="E4791" s="3">
        <v>1</v>
      </c>
      <c r="F4791" s="2">
        <v>812.28</v>
      </c>
      <c r="G4791" s="5"/>
      <c r="H4791" s="6">
        <v>1</v>
      </c>
    </row>
    <row r="4792" spans="1:8" x14ac:dyDescent="0.2">
      <c r="A4792" s="10" t="s">
        <v>7413</v>
      </c>
      <c r="B4792" s="10" t="s">
        <v>7412</v>
      </c>
      <c r="C4792" s="10" t="s">
        <v>1385</v>
      </c>
      <c r="D4792" s="2">
        <v>812.28</v>
      </c>
      <c r="E4792" s="3">
        <v>3</v>
      </c>
      <c r="F4792" s="4">
        <v>2436.84</v>
      </c>
      <c r="G4792" s="5"/>
      <c r="H4792" s="6">
        <v>3</v>
      </c>
    </row>
    <row r="4793" spans="1:8" x14ac:dyDescent="0.2">
      <c r="A4793" s="10" t="s">
        <v>7414</v>
      </c>
      <c r="B4793" s="10" t="s">
        <v>7415</v>
      </c>
      <c r="C4793" s="10" t="s">
        <v>491</v>
      </c>
      <c r="D4793" s="2">
        <v>812.28</v>
      </c>
      <c r="E4793" s="3">
        <v>3</v>
      </c>
      <c r="F4793" s="4">
        <v>2436.84</v>
      </c>
      <c r="G4793" s="5"/>
      <c r="H4793" s="6">
        <v>3</v>
      </c>
    </row>
    <row r="4794" spans="1:8" x14ac:dyDescent="0.2">
      <c r="A4794" s="10" t="s">
        <v>7416</v>
      </c>
      <c r="B4794" s="10" t="s">
        <v>7415</v>
      </c>
      <c r="C4794" s="10" t="s">
        <v>1385</v>
      </c>
      <c r="D4794" s="2">
        <v>812.28</v>
      </c>
      <c r="E4794" s="3">
        <v>3</v>
      </c>
      <c r="F4794" s="4">
        <v>2436.84</v>
      </c>
      <c r="G4794" s="5"/>
      <c r="H4794" s="6">
        <v>3</v>
      </c>
    </row>
    <row r="4795" spans="1:8" x14ac:dyDescent="0.2">
      <c r="A4795" s="10" t="s">
        <v>7417</v>
      </c>
      <c r="B4795" s="10" t="s">
        <v>7415</v>
      </c>
      <c r="C4795" s="10" t="s">
        <v>493</v>
      </c>
      <c r="D4795" s="2">
        <v>812.28</v>
      </c>
      <c r="E4795" s="3">
        <v>3</v>
      </c>
      <c r="F4795" s="4">
        <v>2436.84</v>
      </c>
      <c r="G4795" s="5"/>
      <c r="H4795" s="6">
        <v>3</v>
      </c>
    </row>
    <row r="4796" spans="1:8" x14ac:dyDescent="0.2">
      <c r="A4796" s="10" t="s">
        <v>7418</v>
      </c>
      <c r="B4796" s="10" t="s">
        <v>7419</v>
      </c>
      <c r="C4796" s="10" t="s">
        <v>1377</v>
      </c>
      <c r="D4796" s="2">
        <v>812.28</v>
      </c>
      <c r="E4796" s="3">
        <v>2</v>
      </c>
      <c r="F4796" s="4">
        <v>1624.56</v>
      </c>
      <c r="G4796" s="5"/>
      <c r="H4796" s="6">
        <v>2</v>
      </c>
    </row>
    <row r="4797" spans="1:8" x14ac:dyDescent="0.2">
      <c r="A4797" s="10" t="s">
        <v>7420</v>
      </c>
      <c r="B4797" s="10" t="s">
        <v>7419</v>
      </c>
      <c r="C4797" s="10" t="s">
        <v>491</v>
      </c>
      <c r="D4797" s="2">
        <v>812.28</v>
      </c>
      <c r="E4797" s="3">
        <v>3</v>
      </c>
      <c r="F4797" s="4">
        <v>2436.84</v>
      </c>
      <c r="G4797" s="5"/>
      <c r="H4797" s="6">
        <v>3</v>
      </c>
    </row>
    <row r="4798" spans="1:8" x14ac:dyDescent="0.2">
      <c r="A4798" s="10" t="s">
        <v>7421</v>
      </c>
      <c r="B4798" s="10" t="s">
        <v>7422</v>
      </c>
      <c r="C4798" s="10" t="s">
        <v>491</v>
      </c>
      <c r="D4798" s="2">
        <v>812.28</v>
      </c>
      <c r="E4798" s="3">
        <v>7</v>
      </c>
      <c r="F4798" s="4">
        <v>5685.96</v>
      </c>
      <c r="G4798" s="5"/>
      <c r="H4798" s="6">
        <v>7</v>
      </c>
    </row>
    <row r="4799" spans="1:8" x14ac:dyDescent="0.2">
      <c r="A4799" s="10" t="s">
        <v>7423</v>
      </c>
      <c r="B4799" s="10" t="s">
        <v>7422</v>
      </c>
      <c r="C4799" s="10" t="s">
        <v>493</v>
      </c>
      <c r="D4799" s="2">
        <v>812.28</v>
      </c>
      <c r="E4799" s="3">
        <v>2</v>
      </c>
      <c r="F4799" s="4">
        <v>1624.56</v>
      </c>
      <c r="G4799" s="5"/>
      <c r="H4799" s="6">
        <v>2</v>
      </c>
    </row>
    <row r="4800" spans="1:8" x14ac:dyDescent="0.2">
      <c r="A4800" s="10" t="s">
        <v>7424</v>
      </c>
      <c r="B4800" s="10" t="s">
        <v>7425</v>
      </c>
      <c r="C4800" s="10" t="s">
        <v>491</v>
      </c>
      <c r="D4800" s="2">
        <v>812.28</v>
      </c>
      <c r="E4800" s="3">
        <v>4</v>
      </c>
      <c r="F4800" s="4">
        <v>3249.12</v>
      </c>
      <c r="G4800" s="5"/>
      <c r="H4800" s="6">
        <v>4</v>
      </c>
    </row>
    <row r="4801" spans="1:8" x14ac:dyDescent="0.2">
      <c r="A4801" s="10" t="s">
        <v>7426</v>
      </c>
      <c r="B4801" s="10" t="s">
        <v>7425</v>
      </c>
      <c r="C4801" s="10" t="s">
        <v>493</v>
      </c>
      <c r="D4801" s="2">
        <v>812.28</v>
      </c>
      <c r="E4801" s="3">
        <v>2</v>
      </c>
      <c r="F4801" s="4">
        <v>1624.56</v>
      </c>
      <c r="G4801" s="5"/>
      <c r="H4801" s="6">
        <v>2</v>
      </c>
    </row>
    <row r="4802" spans="1:8" x14ac:dyDescent="0.2">
      <c r="A4802" s="10" t="s">
        <v>7427</v>
      </c>
      <c r="B4802" s="10" t="s">
        <v>7428</v>
      </c>
      <c r="C4802" s="10" t="s">
        <v>491</v>
      </c>
      <c r="D4802" s="2">
        <v>812.28</v>
      </c>
      <c r="E4802" s="3">
        <v>10</v>
      </c>
      <c r="F4802" s="7">
        <v>8122.8</v>
      </c>
      <c r="G4802" s="5"/>
      <c r="H4802" s="6">
        <v>10</v>
      </c>
    </row>
    <row r="4803" spans="1:8" x14ac:dyDescent="0.2">
      <c r="A4803" s="10" t="s">
        <v>7429</v>
      </c>
      <c r="B4803" s="10" t="s">
        <v>7428</v>
      </c>
      <c r="C4803" s="10" t="s">
        <v>1385</v>
      </c>
      <c r="D4803" s="2">
        <v>812.28</v>
      </c>
      <c r="E4803" s="3">
        <v>5</v>
      </c>
      <c r="F4803" s="7">
        <v>4061.4</v>
      </c>
      <c r="G4803" s="5"/>
      <c r="H4803" s="6">
        <v>5</v>
      </c>
    </row>
    <row r="4804" spans="1:8" x14ac:dyDescent="0.2">
      <c r="A4804" s="10" t="s">
        <v>7430</v>
      </c>
      <c r="B4804" s="10" t="s">
        <v>7431</v>
      </c>
      <c r="C4804" s="10" t="s">
        <v>1377</v>
      </c>
      <c r="D4804" s="4">
        <v>1152.94</v>
      </c>
      <c r="E4804" s="3">
        <v>3</v>
      </c>
      <c r="F4804" s="4">
        <v>3458.82</v>
      </c>
      <c r="G4804" s="5"/>
      <c r="H4804" s="6">
        <v>3</v>
      </c>
    </row>
    <row r="4805" spans="1:8" x14ac:dyDescent="0.2">
      <c r="A4805" s="10" t="s">
        <v>7432</v>
      </c>
      <c r="B4805" s="10" t="s">
        <v>7431</v>
      </c>
      <c r="C4805" s="10" t="s">
        <v>491</v>
      </c>
      <c r="D4805" s="4">
        <v>1152.94</v>
      </c>
      <c r="E4805" s="3">
        <v>12</v>
      </c>
      <c r="F4805" s="4">
        <v>13835.28</v>
      </c>
      <c r="G4805" s="5"/>
      <c r="H4805" s="6">
        <v>12</v>
      </c>
    </row>
    <row r="4806" spans="1:8" x14ac:dyDescent="0.2">
      <c r="A4806" s="10" t="s">
        <v>7433</v>
      </c>
      <c r="B4806" s="10" t="s">
        <v>7431</v>
      </c>
      <c r="C4806" s="10" t="s">
        <v>1385</v>
      </c>
      <c r="D4806" s="4">
        <v>1152.94</v>
      </c>
      <c r="E4806" s="3">
        <v>12</v>
      </c>
      <c r="F4806" s="4">
        <v>13835.28</v>
      </c>
      <c r="G4806" s="5"/>
      <c r="H4806" s="6">
        <v>12</v>
      </c>
    </row>
    <row r="4807" spans="1:8" x14ac:dyDescent="0.2">
      <c r="A4807" s="10" t="s">
        <v>7434</v>
      </c>
      <c r="B4807" s="10" t="s">
        <v>7431</v>
      </c>
      <c r="C4807" s="10" t="s">
        <v>493</v>
      </c>
      <c r="D4807" s="4">
        <v>1152.94</v>
      </c>
      <c r="E4807" s="3">
        <v>5</v>
      </c>
      <c r="F4807" s="7">
        <v>5764.7</v>
      </c>
      <c r="G4807" s="5"/>
      <c r="H4807" s="6">
        <v>5</v>
      </c>
    </row>
    <row r="4808" spans="1:8" x14ac:dyDescent="0.2">
      <c r="A4808" s="10" t="s">
        <v>7435</v>
      </c>
      <c r="B4808" s="10" t="s">
        <v>7436</v>
      </c>
      <c r="C4808" s="10" t="s">
        <v>1377</v>
      </c>
      <c r="D4808" s="4">
        <v>1152.94</v>
      </c>
      <c r="E4808" s="3">
        <v>3</v>
      </c>
      <c r="F4808" s="4">
        <v>3458.82</v>
      </c>
      <c r="G4808" s="5"/>
      <c r="H4808" s="6">
        <v>3</v>
      </c>
    </row>
    <row r="4809" spans="1:8" x14ac:dyDescent="0.2">
      <c r="A4809" s="10" t="s">
        <v>7437</v>
      </c>
      <c r="B4809" s="10" t="s">
        <v>7436</v>
      </c>
      <c r="C4809" s="10" t="s">
        <v>491</v>
      </c>
      <c r="D4809" s="4">
        <v>1152.94</v>
      </c>
      <c r="E4809" s="3">
        <v>13</v>
      </c>
      <c r="F4809" s="4">
        <v>14988.22</v>
      </c>
      <c r="G4809" s="5"/>
      <c r="H4809" s="6">
        <v>13</v>
      </c>
    </row>
    <row r="4810" spans="1:8" x14ac:dyDescent="0.2">
      <c r="A4810" s="10" t="s">
        <v>7438</v>
      </c>
      <c r="B4810" s="10" t="s">
        <v>7436</v>
      </c>
      <c r="C4810" s="10" t="s">
        <v>1385</v>
      </c>
      <c r="D4810" s="4">
        <v>1152.94</v>
      </c>
      <c r="E4810" s="3">
        <v>14</v>
      </c>
      <c r="F4810" s="4">
        <v>16141.16</v>
      </c>
      <c r="G4810" s="5"/>
      <c r="H4810" s="6">
        <v>14</v>
      </c>
    </row>
    <row r="4811" spans="1:8" x14ac:dyDescent="0.2">
      <c r="A4811" s="10" t="s">
        <v>7439</v>
      </c>
      <c r="B4811" s="10" t="s">
        <v>7436</v>
      </c>
      <c r="C4811" s="10" t="s">
        <v>493</v>
      </c>
      <c r="D4811" s="4">
        <v>1152.94</v>
      </c>
      <c r="E4811" s="3">
        <v>4</v>
      </c>
      <c r="F4811" s="4">
        <v>4611.76</v>
      </c>
      <c r="G4811" s="5"/>
      <c r="H4811" s="6">
        <v>4</v>
      </c>
    </row>
    <row r="4812" spans="1:8" x14ac:dyDescent="0.2">
      <c r="A4812" s="10" t="s">
        <v>7440</v>
      </c>
      <c r="B4812" s="10" t="s">
        <v>7441</v>
      </c>
      <c r="C4812" s="10" t="s">
        <v>1377</v>
      </c>
      <c r="D4812" s="2">
        <v>736.71</v>
      </c>
      <c r="E4812" s="3">
        <v>1</v>
      </c>
      <c r="F4812" s="2">
        <v>736.71</v>
      </c>
      <c r="G4812" s="5"/>
      <c r="H4812" s="6">
        <v>1</v>
      </c>
    </row>
    <row r="4813" spans="1:8" x14ac:dyDescent="0.2">
      <c r="A4813" s="10" t="s">
        <v>7442</v>
      </c>
      <c r="B4813" s="10" t="s">
        <v>7441</v>
      </c>
      <c r="C4813" s="10" t="s">
        <v>491</v>
      </c>
      <c r="D4813" s="2">
        <v>763.46</v>
      </c>
      <c r="E4813" s="3">
        <v>3</v>
      </c>
      <c r="F4813" s="4">
        <v>2290.38</v>
      </c>
      <c r="G4813" s="5"/>
      <c r="H4813" s="6">
        <v>3</v>
      </c>
    </row>
    <row r="4814" spans="1:8" x14ac:dyDescent="0.2">
      <c r="A4814" s="10" t="s">
        <v>7443</v>
      </c>
      <c r="B4814" s="10" t="s">
        <v>7441</v>
      </c>
      <c r="C4814" s="10" t="s">
        <v>1385</v>
      </c>
      <c r="D4814" s="2">
        <v>763.46</v>
      </c>
      <c r="E4814" s="3">
        <v>1</v>
      </c>
      <c r="F4814" s="2">
        <v>763.46</v>
      </c>
      <c r="G4814" s="5"/>
      <c r="H4814" s="6">
        <v>1</v>
      </c>
    </row>
    <row r="4815" spans="1:8" x14ac:dyDescent="0.2">
      <c r="A4815" s="10" t="s">
        <v>7444</v>
      </c>
      <c r="B4815" s="10" t="s">
        <v>7445</v>
      </c>
      <c r="C4815" s="10" t="s">
        <v>1377</v>
      </c>
      <c r="D4815" s="2">
        <v>736.71</v>
      </c>
      <c r="E4815" s="3">
        <v>1</v>
      </c>
      <c r="F4815" s="2">
        <v>736.71</v>
      </c>
      <c r="G4815" s="5"/>
      <c r="H4815" s="6">
        <v>1</v>
      </c>
    </row>
    <row r="4816" spans="1:8" x14ac:dyDescent="0.2">
      <c r="A4816" s="10" t="s">
        <v>7446</v>
      </c>
      <c r="B4816" s="10" t="s">
        <v>7445</v>
      </c>
      <c r="C4816" s="10" t="s">
        <v>491</v>
      </c>
      <c r="D4816" s="2">
        <v>907</v>
      </c>
      <c r="E4816" s="3">
        <v>2</v>
      </c>
      <c r="F4816" s="8">
        <v>1814</v>
      </c>
      <c r="G4816" s="5"/>
      <c r="H4816" s="6">
        <v>2</v>
      </c>
    </row>
    <row r="4817" spans="1:8" x14ac:dyDescent="0.2">
      <c r="A4817" s="10" t="s">
        <v>7447</v>
      </c>
      <c r="B4817" s="10" t="s">
        <v>7445</v>
      </c>
      <c r="C4817" s="10" t="s">
        <v>1385</v>
      </c>
      <c r="D4817" s="2">
        <v>907</v>
      </c>
      <c r="E4817" s="3">
        <v>3</v>
      </c>
      <c r="F4817" s="8">
        <v>2721</v>
      </c>
      <c r="G4817" s="5"/>
      <c r="H4817" s="6">
        <v>3</v>
      </c>
    </row>
    <row r="4818" spans="1:8" x14ac:dyDescent="0.2">
      <c r="A4818" s="10" t="s">
        <v>7448</v>
      </c>
      <c r="B4818" s="10" t="s">
        <v>7449</v>
      </c>
      <c r="C4818" s="10" t="s">
        <v>1377</v>
      </c>
      <c r="D4818" s="2">
        <v>860.99</v>
      </c>
      <c r="E4818" s="3">
        <v>2</v>
      </c>
      <c r="F4818" s="4">
        <v>1721.98</v>
      </c>
      <c r="G4818" s="5"/>
      <c r="H4818" s="6">
        <v>2</v>
      </c>
    </row>
    <row r="4819" spans="1:8" x14ac:dyDescent="0.2">
      <c r="A4819" s="10" t="s">
        <v>7450</v>
      </c>
      <c r="B4819" s="10" t="s">
        <v>7449</v>
      </c>
      <c r="C4819" s="10" t="s">
        <v>491</v>
      </c>
      <c r="D4819" s="2">
        <v>860.98</v>
      </c>
      <c r="E4819" s="3">
        <v>4</v>
      </c>
      <c r="F4819" s="4">
        <v>3443.92</v>
      </c>
      <c r="G4819" s="5"/>
      <c r="H4819" s="6">
        <v>4</v>
      </c>
    </row>
    <row r="4820" spans="1:8" x14ac:dyDescent="0.2">
      <c r="A4820" s="10" t="s">
        <v>7451</v>
      </c>
      <c r="B4820" s="10" t="s">
        <v>7452</v>
      </c>
      <c r="C4820" s="10" t="s">
        <v>1377</v>
      </c>
      <c r="D4820" s="2">
        <v>860.99</v>
      </c>
      <c r="E4820" s="3">
        <v>2</v>
      </c>
      <c r="F4820" s="4">
        <v>1721.98</v>
      </c>
      <c r="G4820" s="5"/>
      <c r="H4820" s="6">
        <v>2</v>
      </c>
    </row>
    <row r="4821" spans="1:8" x14ac:dyDescent="0.2">
      <c r="A4821" s="10" t="s">
        <v>7453</v>
      </c>
      <c r="B4821" s="10" t="s">
        <v>7452</v>
      </c>
      <c r="C4821" s="10" t="s">
        <v>491</v>
      </c>
      <c r="D4821" s="2">
        <v>860.98</v>
      </c>
      <c r="E4821" s="3">
        <v>2</v>
      </c>
      <c r="F4821" s="4">
        <v>1721.96</v>
      </c>
      <c r="G4821" s="5"/>
      <c r="H4821" s="6">
        <v>2</v>
      </c>
    </row>
    <row r="4822" spans="1:8" x14ac:dyDescent="0.2">
      <c r="A4822" s="10" t="s">
        <v>7454</v>
      </c>
      <c r="B4822" s="10" t="s">
        <v>7452</v>
      </c>
      <c r="C4822" s="10" t="s">
        <v>1385</v>
      </c>
      <c r="D4822" s="2">
        <v>891.51</v>
      </c>
      <c r="E4822" s="3">
        <v>3</v>
      </c>
      <c r="F4822" s="4">
        <v>2674.53</v>
      </c>
      <c r="G4822" s="5"/>
      <c r="H4822" s="6">
        <v>3</v>
      </c>
    </row>
    <row r="4823" spans="1:8" x14ac:dyDescent="0.2">
      <c r="A4823" s="10" t="s">
        <v>7455</v>
      </c>
      <c r="B4823" s="10" t="s">
        <v>7452</v>
      </c>
      <c r="C4823" s="10" t="s">
        <v>493</v>
      </c>
      <c r="D4823" s="2">
        <v>891.51</v>
      </c>
      <c r="E4823" s="3">
        <v>2</v>
      </c>
      <c r="F4823" s="4">
        <v>1783.02</v>
      </c>
      <c r="G4823" s="5"/>
      <c r="H4823" s="6">
        <v>2</v>
      </c>
    </row>
    <row r="4824" spans="1:8" x14ac:dyDescent="0.2">
      <c r="A4824" s="10" t="s">
        <v>7456</v>
      </c>
      <c r="B4824" s="10" t="s">
        <v>7457</v>
      </c>
      <c r="C4824" s="10" t="s">
        <v>1377</v>
      </c>
      <c r="D4824" s="2">
        <v>789.46</v>
      </c>
      <c r="E4824" s="3">
        <v>7</v>
      </c>
      <c r="F4824" s="4">
        <v>5526.22</v>
      </c>
      <c r="G4824" s="5"/>
      <c r="H4824" s="6">
        <v>7</v>
      </c>
    </row>
    <row r="4825" spans="1:8" x14ac:dyDescent="0.2">
      <c r="A4825" s="10" t="s">
        <v>7458</v>
      </c>
      <c r="B4825" s="10" t="s">
        <v>7457</v>
      </c>
      <c r="C4825" s="10" t="s">
        <v>491</v>
      </c>
      <c r="D4825" s="2">
        <v>789.46</v>
      </c>
      <c r="E4825" s="3">
        <v>14</v>
      </c>
      <c r="F4825" s="4">
        <v>11052.44</v>
      </c>
      <c r="G4825" s="5"/>
      <c r="H4825" s="6">
        <v>14</v>
      </c>
    </row>
    <row r="4826" spans="1:8" x14ac:dyDescent="0.2">
      <c r="A4826" s="10" t="s">
        <v>7459</v>
      </c>
      <c r="B4826" s="10" t="s">
        <v>7457</v>
      </c>
      <c r="C4826" s="10" t="s">
        <v>1385</v>
      </c>
      <c r="D4826" s="2">
        <v>789.46</v>
      </c>
      <c r="E4826" s="3">
        <v>10</v>
      </c>
      <c r="F4826" s="7">
        <v>7894.6</v>
      </c>
      <c r="G4826" s="5"/>
      <c r="H4826" s="6">
        <v>10</v>
      </c>
    </row>
    <row r="4827" spans="1:8" x14ac:dyDescent="0.2">
      <c r="A4827" s="10" t="s">
        <v>7460</v>
      </c>
      <c r="B4827" s="10" t="s">
        <v>7457</v>
      </c>
      <c r="C4827" s="10" t="s">
        <v>493</v>
      </c>
      <c r="D4827" s="2">
        <v>789.46</v>
      </c>
      <c r="E4827" s="3">
        <v>4</v>
      </c>
      <c r="F4827" s="4">
        <v>3157.84</v>
      </c>
      <c r="G4827" s="5"/>
      <c r="H4827" s="6">
        <v>4</v>
      </c>
    </row>
    <row r="4828" spans="1:8" x14ac:dyDescent="0.2">
      <c r="A4828" s="10" t="s">
        <v>7461</v>
      </c>
      <c r="B4828" s="10" t="s">
        <v>7462</v>
      </c>
      <c r="C4828" s="10" t="s">
        <v>491</v>
      </c>
      <c r="D4828" s="4">
        <v>1547.61</v>
      </c>
      <c r="E4828" s="3">
        <v>10</v>
      </c>
      <c r="F4828" s="7">
        <v>15476.1</v>
      </c>
      <c r="G4828" s="5"/>
      <c r="H4828" s="6">
        <v>10</v>
      </c>
    </row>
    <row r="4829" spans="1:8" x14ac:dyDescent="0.2">
      <c r="A4829" s="10" t="s">
        <v>7463</v>
      </c>
      <c r="B4829" s="10" t="s">
        <v>7462</v>
      </c>
      <c r="C4829" s="10" t="s">
        <v>1385</v>
      </c>
      <c r="D4829" s="4">
        <v>1547.61</v>
      </c>
      <c r="E4829" s="3">
        <v>10</v>
      </c>
      <c r="F4829" s="7">
        <v>15476.1</v>
      </c>
      <c r="G4829" s="5"/>
      <c r="H4829" s="6">
        <v>10</v>
      </c>
    </row>
    <row r="4830" spans="1:8" x14ac:dyDescent="0.2">
      <c r="A4830" s="10" t="s">
        <v>7464</v>
      </c>
      <c r="B4830" s="10" t="s">
        <v>7465</v>
      </c>
      <c r="C4830" s="10" t="s">
        <v>1377</v>
      </c>
      <c r="D4830" s="2">
        <v>743.95</v>
      </c>
      <c r="E4830" s="3">
        <v>17</v>
      </c>
      <c r="F4830" s="4">
        <v>12647.15</v>
      </c>
      <c r="G4830" s="5"/>
      <c r="H4830" s="6">
        <v>17</v>
      </c>
    </row>
    <row r="4831" spans="1:8" x14ac:dyDescent="0.2">
      <c r="A4831" s="10" t="s">
        <v>7466</v>
      </c>
      <c r="B4831" s="10" t="s">
        <v>7465</v>
      </c>
      <c r="C4831" s="10" t="s">
        <v>491</v>
      </c>
      <c r="D4831" s="2">
        <v>743.95</v>
      </c>
      <c r="E4831" s="3">
        <v>6</v>
      </c>
      <c r="F4831" s="7">
        <v>4463.7</v>
      </c>
      <c r="G4831" s="5"/>
      <c r="H4831" s="6">
        <v>6</v>
      </c>
    </row>
    <row r="4832" spans="1:8" x14ac:dyDescent="0.2">
      <c r="A4832" s="10" t="s">
        <v>7467</v>
      </c>
      <c r="B4832" s="10" t="s">
        <v>7465</v>
      </c>
      <c r="C4832" s="10" t="s">
        <v>1385</v>
      </c>
      <c r="D4832" s="2">
        <v>743.95</v>
      </c>
      <c r="E4832" s="3">
        <v>7</v>
      </c>
      <c r="F4832" s="4">
        <v>5207.6499999999996</v>
      </c>
      <c r="G4832" s="5"/>
      <c r="H4832" s="6">
        <v>7</v>
      </c>
    </row>
    <row r="4833" spans="1:8" x14ac:dyDescent="0.2">
      <c r="A4833" s="10" t="s">
        <v>7468</v>
      </c>
      <c r="B4833" s="10" t="s">
        <v>7469</v>
      </c>
      <c r="C4833" s="10" t="s">
        <v>1377</v>
      </c>
      <c r="D4833" s="2">
        <v>743.95</v>
      </c>
      <c r="E4833" s="3">
        <v>16</v>
      </c>
      <c r="F4833" s="7">
        <v>11903.2</v>
      </c>
      <c r="G4833" s="5"/>
      <c r="H4833" s="6">
        <v>16</v>
      </c>
    </row>
    <row r="4834" spans="1:8" x14ac:dyDescent="0.2">
      <c r="A4834" s="10" t="s">
        <v>7470</v>
      </c>
      <c r="B4834" s="10" t="s">
        <v>7469</v>
      </c>
      <c r="C4834" s="10" t="s">
        <v>491</v>
      </c>
      <c r="D4834" s="2">
        <v>743.95</v>
      </c>
      <c r="E4834" s="3">
        <v>9</v>
      </c>
      <c r="F4834" s="4">
        <v>6695.55</v>
      </c>
      <c r="G4834" s="5"/>
      <c r="H4834" s="6">
        <v>9</v>
      </c>
    </row>
    <row r="4835" spans="1:8" x14ac:dyDescent="0.2">
      <c r="A4835" s="10" t="s">
        <v>7471</v>
      </c>
      <c r="B4835" s="10" t="s">
        <v>7469</v>
      </c>
      <c r="C4835" s="10" t="s">
        <v>1385</v>
      </c>
      <c r="D4835" s="2">
        <v>743.95</v>
      </c>
      <c r="E4835" s="3">
        <v>8</v>
      </c>
      <c r="F4835" s="7">
        <v>5951.6</v>
      </c>
      <c r="G4835" s="5"/>
      <c r="H4835" s="6">
        <v>8</v>
      </c>
    </row>
    <row r="4836" spans="1:8" x14ac:dyDescent="0.2">
      <c r="A4836" s="10" t="s">
        <v>7472</v>
      </c>
      <c r="B4836" s="10" t="s">
        <v>7473</v>
      </c>
      <c r="C4836" s="10" t="s">
        <v>1377</v>
      </c>
      <c r="D4836" s="2">
        <v>859.68</v>
      </c>
      <c r="E4836" s="3">
        <v>3</v>
      </c>
      <c r="F4836" s="4">
        <v>2579.04</v>
      </c>
      <c r="G4836" s="5"/>
      <c r="H4836" s="6">
        <v>3</v>
      </c>
    </row>
    <row r="4837" spans="1:8" x14ac:dyDescent="0.2">
      <c r="A4837" s="10" t="s">
        <v>7474</v>
      </c>
      <c r="B4837" s="10" t="s">
        <v>7473</v>
      </c>
      <c r="C4837" s="10" t="s">
        <v>491</v>
      </c>
      <c r="D4837" s="2">
        <v>859.68</v>
      </c>
      <c r="E4837" s="3">
        <v>16</v>
      </c>
      <c r="F4837" s="4">
        <v>13754.88</v>
      </c>
      <c r="G4837" s="5"/>
      <c r="H4837" s="6">
        <v>16</v>
      </c>
    </row>
    <row r="4838" spans="1:8" x14ac:dyDescent="0.2">
      <c r="A4838" s="10" t="s">
        <v>7475</v>
      </c>
      <c r="B4838" s="10" t="s">
        <v>7473</v>
      </c>
      <c r="C4838" s="10" t="s">
        <v>1385</v>
      </c>
      <c r="D4838" s="2">
        <v>859.68</v>
      </c>
      <c r="E4838" s="3">
        <v>10</v>
      </c>
      <c r="F4838" s="7">
        <v>8596.7999999999993</v>
      </c>
      <c r="G4838" s="5"/>
      <c r="H4838" s="6">
        <v>10</v>
      </c>
    </row>
    <row r="4839" spans="1:8" x14ac:dyDescent="0.2">
      <c r="A4839" s="10" t="s">
        <v>7476</v>
      </c>
      <c r="B4839" s="10" t="s">
        <v>7477</v>
      </c>
      <c r="C4839" s="10" t="s">
        <v>1377</v>
      </c>
      <c r="D4839" s="2">
        <v>859.68</v>
      </c>
      <c r="E4839" s="3">
        <v>2</v>
      </c>
      <c r="F4839" s="4">
        <v>1719.36</v>
      </c>
      <c r="G4839" s="5"/>
      <c r="H4839" s="6">
        <v>2</v>
      </c>
    </row>
    <row r="4840" spans="1:8" x14ac:dyDescent="0.2">
      <c r="A4840" s="10" t="s">
        <v>7478</v>
      </c>
      <c r="B4840" s="10" t="s">
        <v>7477</v>
      </c>
      <c r="C4840" s="10" t="s">
        <v>491</v>
      </c>
      <c r="D4840" s="2">
        <v>859.68</v>
      </c>
      <c r="E4840" s="3">
        <v>5</v>
      </c>
      <c r="F4840" s="7">
        <v>4298.3999999999996</v>
      </c>
      <c r="G4840" s="5"/>
      <c r="H4840" s="6">
        <v>5</v>
      </c>
    </row>
    <row r="4841" spans="1:8" x14ac:dyDescent="0.2">
      <c r="A4841" s="10" t="s">
        <v>7479</v>
      </c>
      <c r="B4841" s="10" t="s">
        <v>7480</v>
      </c>
      <c r="C4841" s="10" t="s">
        <v>1377</v>
      </c>
      <c r="D4841" s="4">
        <v>1016.3</v>
      </c>
      <c r="E4841" s="3">
        <v>4</v>
      </c>
      <c r="F4841" s="7">
        <v>4065.2</v>
      </c>
      <c r="G4841" s="5"/>
      <c r="H4841" s="6">
        <v>4</v>
      </c>
    </row>
    <row r="4842" spans="1:8" x14ac:dyDescent="0.2">
      <c r="A4842" s="10" t="s">
        <v>7481</v>
      </c>
      <c r="B4842" s="10" t="s">
        <v>7480</v>
      </c>
      <c r="C4842" s="10" t="s">
        <v>491</v>
      </c>
      <c r="D4842" s="4">
        <v>1016.3</v>
      </c>
      <c r="E4842" s="3">
        <v>14</v>
      </c>
      <c r="F4842" s="7">
        <v>14228.2</v>
      </c>
      <c r="G4842" s="5"/>
      <c r="H4842" s="6">
        <v>14</v>
      </c>
    </row>
    <row r="4843" spans="1:8" x14ac:dyDescent="0.2">
      <c r="A4843" s="10" t="s">
        <v>7482</v>
      </c>
      <c r="B4843" s="10" t="s">
        <v>7480</v>
      </c>
      <c r="C4843" s="10" t="s">
        <v>1385</v>
      </c>
      <c r="D4843" s="4">
        <v>1306</v>
      </c>
      <c r="E4843" s="3">
        <v>16</v>
      </c>
      <c r="F4843" s="8">
        <v>20896</v>
      </c>
      <c r="G4843" s="5"/>
      <c r="H4843" s="6">
        <v>16</v>
      </c>
    </row>
    <row r="4844" spans="1:8" x14ac:dyDescent="0.2">
      <c r="A4844" s="10" t="s">
        <v>7483</v>
      </c>
      <c r="B4844" s="10" t="s">
        <v>7480</v>
      </c>
      <c r="C4844" s="10" t="s">
        <v>493</v>
      </c>
      <c r="D4844" s="4">
        <v>1016.3</v>
      </c>
      <c r="E4844" s="3">
        <v>4</v>
      </c>
      <c r="F4844" s="7">
        <v>4065.2</v>
      </c>
      <c r="G4844" s="5"/>
      <c r="H4844" s="6">
        <v>4</v>
      </c>
    </row>
    <row r="4845" spans="1:8" x14ac:dyDescent="0.2">
      <c r="A4845" s="10" t="s">
        <v>7484</v>
      </c>
      <c r="B4845" s="10" t="s">
        <v>7485</v>
      </c>
      <c r="C4845" s="10" t="s">
        <v>1377</v>
      </c>
      <c r="D4845" s="4">
        <v>1016.3</v>
      </c>
      <c r="E4845" s="3">
        <v>3</v>
      </c>
      <c r="F4845" s="7">
        <v>3048.9</v>
      </c>
      <c r="G4845" s="5"/>
      <c r="H4845" s="6">
        <v>3</v>
      </c>
    </row>
    <row r="4846" spans="1:8" x14ac:dyDescent="0.2">
      <c r="A4846" s="10" t="s">
        <v>7486</v>
      </c>
      <c r="B4846" s="10" t="s">
        <v>7485</v>
      </c>
      <c r="C4846" s="10" t="s">
        <v>491</v>
      </c>
      <c r="D4846" s="4">
        <v>1016.3</v>
      </c>
      <c r="E4846" s="3">
        <v>16</v>
      </c>
      <c r="F4846" s="7">
        <v>16260.8</v>
      </c>
      <c r="G4846" s="5"/>
      <c r="H4846" s="6">
        <v>16</v>
      </c>
    </row>
    <row r="4847" spans="1:8" x14ac:dyDescent="0.2">
      <c r="A4847" s="10" t="s">
        <v>7487</v>
      </c>
      <c r="B4847" s="10" t="s">
        <v>7485</v>
      </c>
      <c r="C4847" s="10" t="s">
        <v>1385</v>
      </c>
      <c r="D4847" s="4">
        <v>1016.3</v>
      </c>
      <c r="E4847" s="3">
        <v>17</v>
      </c>
      <c r="F4847" s="7">
        <v>17277.099999999999</v>
      </c>
      <c r="G4847" s="5"/>
      <c r="H4847" s="6">
        <v>17</v>
      </c>
    </row>
    <row r="4848" spans="1:8" x14ac:dyDescent="0.2">
      <c r="A4848" s="10" t="s">
        <v>7488</v>
      </c>
      <c r="B4848" s="10" t="s">
        <v>7485</v>
      </c>
      <c r="C4848" s="10" t="s">
        <v>493</v>
      </c>
      <c r="D4848" s="4">
        <v>1016.3</v>
      </c>
      <c r="E4848" s="3">
        <v>4</v>
      </c>
      <c r="F4848" s="7">
        <v>4065.2</v>
      </c>
      <c r="G4848" s="5"/>
      <c r="H4848" s="6">
        <v>4</v>
      </c>
    </row>
    <row r="4849" spans="1:8" x14ac:dyDescent="0.2">
      <c r="A4849" s="10" t="s">
        <v>7489</v>
      </c>
      <c r="B4849" s="10" t="s">
        <v>7490</v>
      </c>
      <c r="C4849" s="10" t="s">
        <v>1385</v>
      </c>
      <c r="D4849" s="4">
        <v>2851.73</v>
      </c>
      <c r="E4849" s="3">
        <v>1</v>
      </c>
      <c r="F4849" s="4">
        <v>2851.73</v>
      </c>
      <c r="G4849" s="5"/>
      <c r="H4849" s="6">
        <v>1</v>
      </c>
    </row>
    <row r="4850" spans="1:8" x14ac:dyDescent="0.2">
      <c r="A4850" s="10" t="s">
        <v>7491</v>
      </c>
      <c r="B4850" s="10" t="s">
        <v>7492</v>
      </c>
      <c r="C4850" s="10" t="s">
        <v>491</v>
      </c>
      <c r="D4850" s="4">
        <v>2851.73</v>
      </c>
      <c r="E4850" s="3">
        <v>1</v>
      </c>
      <c r="F4850" s="4">
        <v>2851.73</v>
      </c>
      <c r="G4850" s="5"/>
      <c r="H4850" s="6">
        <v>1</v>
      </c>
    </row>
    <row r="4851" spans="1:8" x14ac:dyDescent="0.2">
      <c r="A4851" s="10" t="s">
        <v>7493</v>
      </c>
      <c r="B4851" s="10" t="s">
        <v>7492</v>
      </c>
      <c r="C4851" s="10" t="s">
        <v>1385</v>
      </c>
      <c r="D4851" s="4">
        <v>2851.73</v>
      </c>
      <c r="E4851" s="3">
        <v>1</v>
      </c>
      <c r="F4851" s="4">
        <v>2851.73</v>
      </c>
      <c r="G4851" s="5"/>
      <c r="H4851" s="6">
        <v>1</v>
      </c>
    </row>
    <row r="4852" spans="1:8" x14ac:dyDescent="0.2">
      <c r="A4852" s="10" t="s">
        <v>7494</v>
      </c>
      <c r="B4852" s="10" t="s">
        <v>7495</v>
      </c>
      <c r="C4852" s="10" t="s">
        <v>1385</v>
      </c>
      <c r="D4852" s="4">
        <v>2851.73</v>
      </c>
      <c r="E4852" s="3">
        <v>1</v>
      </c>
      <c r="F4852" s="4">
        <v>2851.73</v>
      </c>
      <c r="G4852" s="5"/>
      <c r="H4852" s="6">
        <v>1</v>
      </c>
    </row>
    <row r="4853" spans="1:8" x14ac:dyDescent="0.2">
      <c r="A4853" s="10" t="s">
        <v>7496</v>
      </c>
      <c r="B4853" s="10" t="s">
        <v>7497</v>
      </c>
      <c r="C4853" s="10" t="s">
        <v>491</v>
      </c>
      <c r="D4853" s="4">
        <v>2851.73</v>
      </c>
      <c r="E4853" s="3">
        <v>2</v>
      </c>
      <c r="F4853" s="4">
        <v>5703.46</v>
      </c>
      <c r="G4853" s="5"/>
      <c r="H4853" s="6">
        <v>2</v>
      </c>
    </row>
    <row r="4854" spans="1:8" x14ac:dyDescent="0.2">
      <c r="A4854" s="10" t="s">
        <v>7498</v>
      </c>
      <c r="B4854" s="10" t="s">
        <v>7497</v>
      </c>
      <c r="C4854" s="10" t="s">
        <v>1385</v>
      </c>
      <c r="D4854" s="4">
        <v>2851.73</v>
      </c>
      <c r="E4854" s="3">
        <v>1</v>
      </c>
      <c r="F4854" s="4">
        <v>2851.73</v>
      </c>
      <c r="G4854" s="5"/>
      <c r="H4854" s="6">
        <v>1</v>
      </c>
    </row>
    <row r="4855" spans="1:8" x14ac:dyDescent="0.2">
      <c r="A4855" s="10" t="s">
        <v>7499</v>
      </c>
      <c r="B4855" s="10" t="s">
        <v>7500</v>
      </c>
      <c r="C4855" s="10" t="s">
        <v>1385</v>
      </c>
      <c r="D4855" s="4">
        <v>2648.23</v>
      </c>
      <c r="E4855" s="3">
        <v>2</v>
      </c>
      <c r="F4855" s="4">
        <v>5296.46</v>
      </c>
      <c r="G4855" s="5"/>
      <c r="H4855" s="6">
        <v>2</v>
      </c>
    </row>
    <row r="4856" spans="1:8" x14ac:dyDescent="0.2">
      <c r="A4856" s="10" t="s">
        <v>7501</v>
      </c>
      <c r="B4856" s="10" t="s">
        <v>7502</v>
      </c>
      <c r="C4856" s="10" t="s">
        <v>1377</v>
      </c>
      <c r="D4856" s="4">
        <v>3182.99</v>
      </c>
      <c r="E4856" s="3">
        <v>1</v>
      </c>
      <c r="F4856" s="4">
        <v>3182.99</v>
      </c>
      <c r="G4856" s="5"/>
      <c r="H4856" s="6">
        <v>1</v>
      </c>
    </row>
    <row r="4857" spans="1:8" x14ac:dyDescent="0.2">
      <c r="A4857" s="10" t="s">
        <v>7503</v>
      </c>
      <c r="B4857" s="10" t="s">
        <v>7502</v>
      </c>
      <c r="C4857" s="10" t="s">
        <v>491</v>
      </c>
      <c r="D4857" s="4">
        <v>3182.99</v>
      </c>
      <c r="E4857" s="3">
        <v>2</v>
      </c>
      <c r="F4857" s="4">
        <v>6365.98</v>
      </c>
      <c r="G4857" s="5"/>
      <c r="H4857" s="6">
        <v>2</v>
      </c>
    </row>
    <row r="4858" spans="1:8" x14ac:dyDescent="0.2">
      <c r="A4858" s="10" t="s">
        <v>7504</v>
      </c>
      <c r="B4858" s="10" t="s">
        <v>7502</v>
      </c>
      <c r="C4858" s="10" t="s">
        <v>1385</v>
      </c>
      <c r="D4858" s="4">
        <v>3182.99</v>
      </c>
      <c r="E4858" s="3">
        <v>1</v>
      </c>
      <c r="F4858" s="4">
        <v>3182.99</v>
      </c>
      <c r="G4858" s="5"/>
      <c r="H4858" s="6">
        <v>1</v>
      </c>
    </row>
    <row r="4859" spans="1:8" x14ac:dyDescent="0.2">
      <c r="A4859" s="10" t="s">
        <v>7505</v>
      </c>
      <c r="B4859" s="10" t="s">
        <v>7506</v>
      </c>
      <c r="C4859" s="10" t="s">
        <v>1377</v>
      </c>
      <c r="D4859" s="4">
        <v>2887.48</v>
      </c>
      <c r="E4859" s="3">
        <v>1</v>
      </c>
      <c r="F4859" s="4">
        <v>2887.48</v>
      </c>
      <c r="G4859" s="5"/>
      <c r="H4859" s="6">
        <v>1</v>
      </c>
    </row>
    <row r="4860" spans="1:8" x14ac:dyDescent="0.2">
      <c r="A4860" s="10" t="s">
        <v>7507</v>
      </c>
      <c r="B4860" s="10" t="s">
        <v>7506</v>
      </c>
      <c r="C4860" s="10" t="s">
        <v>491</v>
      </c>
      <c r="D4860" s="4">
        <v>2887.48</v>
      </c>
      <c r="E4860" s="3">
        <v>1</v>
      </c>
      <c r="F4860" s="4">
        <v>2887.48</v>
      </c>
      <c r="G4860" s="5"/>
      <c r="H4860" s="6">
        <v>1</v>
      </c>
    </row>
    <row r="4861" spans="1:8" x14ac:dyDescent="0.2">
      <c r="A4861" s="10" t="s">
        <v>7508</v>
      </c>
      <c r="B4861" s="10" t="s">
        <v>7509</v>
      </c>
      <c r="C4861" s="10" t="s">
        <v>1377</v>
      </c>
      <c r="D4861" s="4">
        <v>3182.99</v>
      </c>
      <c r="E4861" s="3">
        <v>2</v>
      </c>
      <c r="F4861" s="4">
        <v>6365.98</v>
      </c>
      <c r="G4861" s="5"/>
      <c r="H4861" s="6">
        <v>2</v>
      </c>
    </row>
    <row r="4862" spans="1:8" x14ac:dyDescent="0.2">
      <c r="A4862" s="10" t="s">
        <v>7510</v>
      </c>
      <c r="B4862" s="10" t="s">
        <v>7509</v>
      </c>
      <c r="C4862" s="10" t="s">
        <v>491</v>
      </c>
      <c r="D4862" s="4">
        <v>3182.99</v>
      </c>
      <c r="E4862" s="3">
        <v>5</v>
      </c>
      <c r="F4862" s="4">
        <v>15914.95</v>
      </c>
      <c r="G4862" s="5"/>
      <c r="H4862" s="6">
        <v>5</v>
      </c>
    </row>
    <row r="4863" spans="1:8" x14ac:dyDescent="0.2">
      <c r="A4863" s="10" t="s">
        <v>7511</v>
      </c>
      <c r="B4863" s="10" t="s">
        <v>7512</v>
      </c>
      <c r="C4863" s="10" t="s">
        <v>1377</v>
      </c>
      <c r="D4863" s="4">
        <v>3182.99</v>
      </c>
      <c r="E4863" s="3">
        <v>1</v>
      </c>
      <c r="F4863" s="4">
        <v>3182.99</v>
      </c>
      <c r="G4863" s="5"/>
      <c r="H4863" s="6">
        <v>1</v>
      </c>
    </row>
    <row r="4864" spans="1:8" x14ac:dyDescent="0.2">
      <c r="A4864" s="10" t="s">
        <v>7513</v>
      </c>
      <c r="B4864" s="10" t="s">
        <v>7512</v>
      </c>
      <c r="C4864" s="10" t="s">
        <v>491</v>
      </c>
      <c r="D4864" s="4">
        <v>3182.99</v>
      </c>
      <c r="E4864" s="3">
        <v>4</v>
      </c>
      <c r="F4864" s="4">
        <v>12731.96</v>
      </c>
      <c r="G4864" s="5"/>
      <c r="H4864" s="6">
        <v>4</v>
      </c>
    </row>
    <row r="4865" spans="1:8" x14ac:dyDescent="0.2">
      <c r="A4865" s="10" t="s">
        <v>7514</v>
      </c>
      <c r="B4865" s="10" t="s">
        <v>7512</v>
      </c>
      <c r="C4865" s="10" t="s">
        <v>1385</v>
      </c>
      <c r="D4865" s="4">
        <v>3182.99</v>
      </c>
      <c r="E4865" s="3">
        <v>1</v>
      </c>
      <c r="F4865" s="4">
        <v>3182.99</v>
      </c>
      <c r="G4865" s="5"/>
      <c r="H4865" s="6">
        <v>1</v>
      </c>
    </row>
    <row r="4866" spans="1:8" x14ac:dyDescent="0.2">
      <c r="A4866" s="10" t="s">
        <v>7515</v>
      </c>
      <c r="B4866" s="10" t="s">
        <v>7516</v>
      </c>
      <c r="C4866" s="10" t="s">
        <v>491</v>
      </c>
      <c r="D4866" s="4">
        <v>3182.99</v>
      </c>
      <c r="E4866" s="3">
        <v>4</v>
      </c>
      <c r="F4866" s="4">
        <v>12731.96</v>
      </c>
      <c r="G4866" s="5"/>
      <c r="H4866" s="6">
        <v>4</v>
      </c>
    </row>
    <row r="4867" spans="1:8" x14ac:dyDescent="0.2">
      <c r="A4867" s="10" t="s">
        <v>7517</v>
      </c>
      <c r="B4867" s="10" t="s">
        <v>7516</v>
      </c>
      <c r="C4867" s="10" t="s">
        <v>1385</v>
      </c>
      <c r="D4867" s="4">
        <v>3182.99</v>
      </c>
      <c r="E4867" s="3">
        <v>2</v>
      </c>
      <c r="F4867" s="4">
        <v>6365.98</v>
      </c>
      <c r="G4867" s="5"/>
      <c r="H4867" s="6">
        <v>2</v>
      </c>
    </row>
    <row r="4868" spans="1:8" x14ac:dyDescent="0.2">
      <c r="A4868" s="10" t="s">
        <v>7518</v>
      </c>
      <c r="B4868" s="10" t="s">
        <v>7516</v>
      </c>
      <c r="C4868" s="10" t="s">
        <v>493</v>
      </c>
      <c r="D4868" s="4">
        <v>2887.48</v>
      </c>
      <c r="E4868" s="3">
        <v>1</v>
      </c>
      <c r="F4868" s="4">
        <v>2887.48</v>
      </c>
      <c r="G4868" s="5"/>
      <c r="H4868" s="6">
        <v>1</v>
      </c>
    </row>
    <row r="4869" spans="1:8" x14ac:dyDescent="0.2">
      <c r="A4869" s="10" t="s">
        <v>7519</v>
      </c>
      <c r="B4869" s="10" t="s">
        <v>7520</v>
      </c>
      <c r="C4869" s="10" t="s">
        <v>1377</v>
      </c>
      <c r="D4869" s="4">
        <v>3116.64</v>
      </c>
      <c r="E4869" s="3">
        <v>1</v>
      </c>
      <c r="F4869" s="4">
        <v>3116.64</v>
      </c>
      <c r="G4869" s="5"/>
      <c r="H4869" s="6">
        <v>1</v>
      </c>
    </row>
    <row r="4870" spans="1:8" x14ac:dyDescent="0.2">
      <c r="A4870" s="10" t="s">
        <v>7521</v>
      </c>
      <c r="B4870" s="10" t="s">
        <v>7520</v>
      </c>
      <c r="C4870" s="10" t="s">
        <v>491</v>
      </c>
      <c r="D4870" s="4">
        <v>3116.64</v>
      </c>
      <c r="E4870" s="3">
        <v>1</v>
      </c>
      <c r="F4870" s="4">
        <v>3116.64</v>
      </c>
      <c r="G4870" s="5"/>
      <c r="H4870" s="6">
        <v>1</v>
      </c>
    </row>
    <row r="4871" spans="1:8" x14ac:dyDescent="0.2">
      <c r="A4871" s="10" t="s">
        <v>7522</v>
      </c>
      <c r="B4871" s="10" t="s">
        <v>7520</v>
      </c>
      <c r="C4871" s="10" t="s">
        <v>1385</v>
      </c>
      <c r="D4871" s="4">
        <v>3116.64</v>
      </c>
      <c r="E4871" s="3">
        <v>1</v>
      </c>
      <c r="F4871" s="4">
        <v>3116.64</v>
      </c>
      <c r="G4871" s="5"/>
      <c r="H4871" s="6">
        <v>1</v>
      </c>
    </row>
    <row r="4872" spans="1:8" x14ac:dyDescent="0.2">
      <c r="A4872" s="10" t="s">
        <v>7523</v>
      </c>
      <c r="B4872" s="10" t="s">
        <v>7524</v>
      </c>
      <c r="C4872" s="10" t="s">
        <v>1377</v>
      </c>
      <c r="D4872" s="4">
        <v>2932.12</v>
      </c>
      <c r="E4872" s="3">
        <v>1</v>
      </c>
      <c r="F4872" s="4">
        <v>2932.12</v>
      </c>
      <c r="G4872" s="5"/>
      <c r="H4872" s="6">
        <v>1</v>
      </c>
    </row>
    <row r="4873" spans="1:8" x14ac:dyDescent="0.2">
      <c r="A4873" s="10" t="s">
        <v>7525</v>
      </c>
      <c r="B4873" s="10" t="s">
        <v>7524</v>
      </c>
      <c r="C4873" s="10" t="s">
        <v>491</v>
      </c>
      <c r="D4873" s="4">
        <v>2932.12</v>
      </c>
      <c r="E4873" s="3">
        <v>2</v>
      </c>
      <c r="F4873" s="4">
        <v>5864.24</v>
      </c>
      <c r="G4873" s="5"/>
      <c r="H4873" s="6">
        <v>2</v>
      </c>
    </row>
    <row r="4874" spans="1:8" x14ac:dyDescent="0.2">
      <c r="A4874" s="10" t="s">
        <v>7526</v>
      </c>
      <c r="B4874" s="10" t="s">
        <v>7524</v>
      </c>
      <c r="C4874" s="10" t="s">
        <v>1385</v>
      </c>
      <c r="D4874" s="4">
        <v>2932.12</v>
      </c>
      <c r="E4874" s="3">
        <v>1</v>
      </c>
      <c r="F4874" s="4">
        <v>2932.12</v>
      </c>
      <c r="G4874" s="5"/>
      <c r="H4874" s="6">
        <v>1</v>
      </c>
    </row>
    <row r="4875" spans="1:8" x14ac:dyDescent="0.2">
      <c r="A4875" s="10" t="s">
        <v>7527</v>
      </c>
      <c r="B4875" s="10" t="s">
        <v>7528</v>
      </c>
      <c r="C4875" s="10" t="s">
        <v>1377</v>
      </c>
      <c r="D4875" s="4">
        <v>2932.12</v>
      </c>
      <c r="E4875" s="3">
        <v>1</v>
      </c>
      <c r="F4875" s="4">
        <v>2932.12</v>
      </c>
      <c r="G4875" s="5"/>
      <c r="H4875" s="6">
        <v>1</v>
      </c>
    </row>
    <row r="4876" spans="1:8" x14ac:dyDescent="0.2">
      <c r="A4876" s="10" t="s">
        <v>7529</v>
      </c>
      <c r="B4876" s="10" t="s">
        <v>7528</v>
      </c>
      <c r="C4876" s="10" t="s">
        <v>491</v>
      </c>
      <c r="D4876" s="4">
        <v>2932.12</v>
      </c>
      <c r="E4876" s="3">
        <v>1</v>
      </c>
      <c r="F4876" s="4">
        <v>2932.12</v>
      </c>
      <c r="G4876" s="5"/>
      <c r="H4876" s="6">
        <v>1</v>
      </c>
    </row>
    <row r="4877" spans="1:8" x14ac:dyDescent="0.2">
      <c r="A4877" s="10" t="s">
        <v>7530</v>
      </c>
      <c r="B4877" s="10" t="s">
        <v>7528</v>
      </c>
      <c r="C4877" s="10" t="s">
        <v>1385</v>
      </c>
      <c r="D4877" s="4">
        <v>2932.12</v>
      </c>
      <c r="E4877" s="3">
        <v>1</v>
      </c>
      <c r="F4877" s="4">
        <v>2932.12</v>
      </c>
      <c r="G4877" s="5"/>
      <c r="H4877" s="6">
        <v>1</v>
      </c>
    </row>
    <row r="4878" spans="1:8" x14ac:dyDescent="0.2">
      <c r="A4878" s="10" t="s">
        <v>7531</v>
      </c>
      <c r="B4878" s="10" t="s">
        <v>7532</v>
      </c>
      <c r="C4878" s="10" t="s">
        <v>1377</v>
      </c>
      <c r="D4878" s="4">
        <v>2130.25</v>
      </c>
      <c r="E4878" s="3">
        <v>1</v>
      </c>
      <c r="F4878" s="4">
        <v>2130.25</v>
      </c>
      <c r="G4878" s="5"/>
      <c r="H4878" s="6">
        <v>1</v>
      </c>
    </row>
    <row r="4879" spans="1:8" x14ac:dyDescent="0.2">
      <c r="A4879" s="10" t="s">
        <v>7533</v>
      </c>
      <c r="B4879" s="10" t="s">
        <v>7532</v>
      </c>
      <c r="C4879" s="10" t="s">
        <v>491</v>
      </c>
      <c r="D4879" s="4">
        <v>2130.25</v>
      </c>
      <c r="E4879" s="3">
        <v>2</v>
      </c>
      <c r="F4879" s="7">
        <v>4260.5</v>
      </c>
      <c r="G4879" s="5"/>
      <c r="H4879" s="6">
        <v>2</v>
      </c>
    </row>
    <row r="4880" spans="1:8" x14ac:dyDescent="0.2">
      <c r="A4880" s="10" t="s">
        <v>7534</v>
      </c>
      <c r="B4880" s="10" t="s">
        <v>7532</v>
      </c>
      <c r="C4880" s="10" t="s">
        <v>1385</v>
      </c>
      <c r="D4880" s="4">
        <v>2130.25</v>
      </c>
      <c r="E4880" s="3">
        <v>1</v>
      </c>
      <c r="F4880" s="4">
        <v>2130.25</v>
      </c>
      <c r="G4880" s="5"/>
      <c r="H4880" s="6">
        <v>1</v>
      </c>
    </row>
    <row r="4881" spans="1:8" x14ac:dyDescent="0.2">
      <c r="A4881" s="10" t="s">
        <v>7535</v>
      </c>
      <c r="B4881" s="10" t="s">
        <v>7536</v>
      </c>
      <c r="C4881" s="10" t="s">
        <v>1377</v>
      </c>
      <c r="D4881" s="4">
        <v>2505.34</v>
      </c>
      <c r="E4881" s="3">
        <v>1</v>
      </c>
      <c r="F4881" s="4">
        <v>2505.34</v>
      </c>
      <c r="G4881" s="5"/>
      <c r="H4881" s="6">
        <v>1</v>
      </c>
    </row>
    <row r="4882" spans="1:8" x14ac:dyDescent="0.2">
      <c r="A4882" s="10" t="s">
        <v>7537</v>
      </c>
      <c r="B4882" s="10" t="s">
        <v>7536</v>
      </c>
      <c r="C4882" s="10" t="s">
        <v>491</v>
      </c>
      <c r="D4882" s="4">
        <v>2505.34</v>
      </c>
      <c r="E4882" s="3">
        <v>2</v>
      </c>
      <c r="F4882" s="4">
        <v>5010.68</v>
      </c>
      <c r="G4882" s="5"/>
      <c r="H4882" s="6">
        <v>2</v>
      </c>
    </row>
    <row r="4883" spans="1:8" x14ac:dyDescent="0.2">
      <c r="A4883" s="10" t="s">
        <v>7538</v>
      </c>
      <c r="B4883" s="10" t="s">
        <v>7539</v>
      </c>
      <c r="C4883" s="10" t="s">
        <v>1377</v>
      </c>
      <c r="D4883" s="4">
        <v>2505.34</v>
      </c>
      <c r="E4883" s="3">
        <v>1</v>
      </c>
      <c r="F4883" s="4">
        <v>2505.34</v>
      </c>
      <c r="G4883" s="5"/>
      <c r="H4883" s="6">
        <v>1</v>
      </c>
    </row>
    <row r="4884" spans="1:8" x14ac:dyDescent="0.2">
      <c r="A4884" s="10" t="s">
        <v>7540</v>
      </c>
      <c r="B4884" s="10" t="s">
        <v>7539</v>
      </c>
      <c r="C4884" s="10" t="s">
        <v>491</v>
      </c>
      <c r="D4884" s="4">
        <v>2505.34</v>
      </c>
      <c r="E4884" s="3">
        <v>1</v>
      </c>
      <c r="F4884" s="4">
        <v>2505.34</v>
      </c>
      <c r="G4884" s="5"/>
      <c r="H4884" s="6">
        <v>1</v>
      </c>
    </row>
    <row r="4885" spans="1:8" x14ac:dyDescent="0.2">
      <c r="A4885" s="10" t="s">
        <v>7541</v>
      </c>
      <c r="B4885" s="10" t="s">
        <v>7542</v>
      </c>
      <c r="C4885" s="10" t="s">
        <v>1377</v>
      </c>
      <c r="D4885" s="4">
        <v>2205.27</v>
      </c>
      <c r="E4885" s="3">
        <v>1</v>
      </c>
      <c r="F4885" s="4">
        <v>2205.27</v>
      </c>
      <c r="G4885" s="5"/>
      <c r="H4885" s="6">
        <v>1</v>
      </c>
    </row>
    <row r="4886" spans="1:8" x14ac:dyDescent="0.2">
      <c r="A4886" s="10" t="s">
        <v>7543</v>
      </c>
      <c r="B4886" s="10" t="s">
        <v>7542</v>
      </c>
      <c r="C4886" s="10" t="s">
        <v>491</v>
      </c>
      <c r="D4886" s="4">
        <v>2205.27</v>
      </c>
      <c r="E4886" s="3">
        <v>2</v>
      </c>
      <c r="F4886" s="4">
        <v>4410.54</v>
      </c>
      <c r="G4886" s="5"/>
      <c r="H4886" s="6">
        <v>2</v>
      </c>
    </row>
    <row r="4887" spans="1:8" x14ac:dyDescent="0.2">
      <c r="A4887" s="10" t="s">
        <v>7544</v>
      </c>
      <c r="B4887" s="10" t="s">
        <v>7542</v>
      </c>
      <c r="C4887" s="10" t="s">
        <v>1385</v>
      </c>
      <c r="D4887" s="4">
        <v>2205.27</v>
      </c>
      <c r="E4887" s="3">
        <v>2</v>
      </c>
      <c r="F4887" s="4">
        <v>4410.54</v>
      </c>
      <c r="G4887" s="5"/>
      <c r="H4887" s="6">
        <v>2</v>
      </c>
    </row>
    <row r="4888" spans="1:8" x14ac:dyDescent="0.2">
      <c r="A4888" s="10" t="s">
        <v>7545</v>
      </c>
      <c r="B4888" s="10" t="s">
        <v>7542</v>
      </c>
      <c r="C4888" s="10" t="s">
        <v>493</v>
      </c>
      <c r="D4888" s="4">
        <v>2205.27</v>
      </c>
      <c r="E4888" s="3">
        <v>1</v>
      </c>
      <c r="F4888" s="4">
        <v>2205.27</v>
      </c>
      <c r="G4888" s="5"/>
      <c r="H4888" s="6">
        <v>1</v>
      </c>
    </row>
    <row r="4889" spans="1:8" x14ac:dyDescent="0.2">
      <c r="A4889" s="10" t="s">
        <v>7546</v>
      </c>
      <c r="B4889" s="10" t="s">
        <v>7547</v>
      </c>
      <c r="C4889" s="10" t="s">
        <v>1377</v>
      </c>
      <c r="D4889" s="4">
        <v>2205.27</v>
      </c>
      <c r="E4889" s="3">
        <v>1</v>
      </c>
      <c r="F4889" s="4">
        <v>2205.27</v>
      </c>
      <c r="G4889" s="5"/>
      <c r="H4889" s="6">
        <v>1</v>
      </c>
    </row>
    <row r="4890" spans="1:8" x14ac:dyDescent="0.2">
      <c r="A4890" s="10" t="s">
        <v>7548</v>
      </c>
      <c r="B4890" s="10" t="s">
        <v>7547</v>
      </c>
      <c r="C4890" s="10" t="s">
        <v>491</v>
      </c>
      <c r="D4890" s="4">
        <v>2205.27</v>
      </c>
      <c r="E4890" s="3">
        <v>2</v>
      </c>
      <c r="F4890" s="4">
        <v>4410.54</v>
      </c>
      <c r="G4890" s="5"/>
      <c r="H4890" s="6">
        <v>2</v>
      </c>
    </row>
    <row r="4891" spans="1:8" x14ac:dyDescent="0.2">
      <c r="A4891" s="10" t="s">
        <v>7549</v>
      </c>
      <c r="B4891" s="10" t="s">
        <v>7547</v>
      </c>
      <c r="C4891" s="10" t="s">
        <v>1385</v>
      </c>
      <c r="D4891" s="4">
        <v>2205.27</v>
      </c>
      <c r="E4891" s="3">
        <v>4</v>
      </c>
      <c r="F4891" s="4">
        <v>8821.08</v>
      </c>
      <c r="G4891" s="5"/>
      <c r="H4891" s="6">
        <v>4</v>
      </c>
    </row>
    <row r="4892" spans="1:8" x14ac:dyDescent="0.2">
      <c r="A4892" s="10" t="s">
        <v>7550</v>
      </c>
      <c r="B4892" s="10" t="s">
        <v>7547</v>
      </c>
      <c r="C4892" s="10" t="s">
        <v>493</v>
      </c>
      <c r="D4892" s="4">
        <v>2205.27</v>
      </c>
      <c r="E4892" s="3">
        <v>2</v>
      </c>
      <c r="F4892" s="4">
        <v>4410.54</v>
      </c>
      <c r="G4892" s="5"/>
      <c r="H4892" s="6">
        <v>2</v>
      </c>
    </row>
    <row r="4893" spans="1:8" x14ac:dyDescent="0.2">
      <c r="A4893" s="10" t="s">
        <v>7551</v>
      </c>
      <c r="B4893" s="10" t="s">
        <v>7552</v>
      </c>
      <c r="C4893" s="10" t="s">
        <v>1377</v>
      </c>
      <c r="D4893" s="4">
        <v>2205.27</v>
      </c>
      <c r="E4893" s="3">
        <v>1</v>
      </c>
      <c r="F4893" s="4">
        <v>2205.27</v>
      </c>
      <c r="G4893" s="5"/>
      <c r="H4893" s="6">
        <v>1</v>
      </c>
    </row>
    <row r="4894" spans="1:8" x14ac:dyDescent="0.2">
      <c r="A4894" s="10" t="s">
        <v>7553</v>
      </c>
      <c r="B4894" s="10" t="s">
        <v>7552</v>
      </c>
      <c r="C4894" s="10" t="s">
        <v>491</v>
      </c>
      <c r="D4894" s="4">
        <v>2205.27</v>
      </c>
      <c r="E4894" s="3">
        <v>2</v>
      </c>
      <c r="F4894" s="4">
        <v>4410.54</v>
      </c>
      <c r="G4894" s="5"/>
      <c r="H4894" s="6">
        <v>2</v>
      </c>
    </row>
    <row r="4895" spans="1:8" x14ac:dyDescent="0.2">
      <c r="A4895" s="10" t="s">
        <v>7554</v>
      </c>
      <c r="B4895" s="10" t="s">
        <v>7552</v>
      </c>
      <c r="C4895" s="10" t="s">
        <v>1385</v>
      </c>
      <c r="D4895" s="4">
        <v>2205.27</v>
      </c>
      <c r="E4895" s="3">
        <v>2</v>
      </c>
      <c r="F4895" s="4">
        <v>4410.54</v>
      </c>
      <c r="G4895" s="5"/>
      <c r="H4895" s="6">
        <v>2</v>
      </c>
    </row>
    <row r="4896" spans="1:8" x14ac:dyDescent="0.2">
      <c r="A4896" s="10" t="s">
        <v>7555</v>
      </c>
      <c r="B4896" s="10" t="s">
        <v>7552</v>
      </c>
      <c r="C4896" s="10" t="s">
        <v>493</v>
      </c>
      <c r="D4896" s="4">
        <v>2205.27</v>
      </c>
      <c r="E4896" s="3">
        <v>1</v>
      </c>
      <c r="F4896" s="4">
        <v>2205.27</v>
      </c>
      <c r="G4896" s="5"/>
      <c r="H4896" s="6">
        <v>1</v>
      </c>
    </row>
    <row r="4897" spans="1:8" x14ac:dyDescent="0.2">
      <c r="A4897" s="10" t="s">
        <v>7556</v>
      </c>
      <c r="B4897" s="10" t="s">
        <v>7557</v>
      </c>
      <c r="C4897" s="10" t="s">
        <v>1377</v>
      </c>
      <c r="D4897" s="4">
        <v>2205.27</v>
      </c>
      <c r="E4897" s="3">
        <v>1</v>
      </c>
      <c r="F4897" s="4">
        <v>2205.27</v>
      </c>
      <c r="G4897" s="5"/>
      <c r="H4897" s="6">
        <v>1</v>
      </c>
    </row>
    <row r="4898" spans="1:8" x14ac:dyDescent="0.2">
      <c r="A4898" s="10" t="s">
        <v>7558</v>
      </c>
      <c r="B4898" s="10" t="s">
        <v>7557</v>
      </c>
      <c r="C4898" s="10" t="s">
        <v>491</v>
      </c>
      <c r="D4898" s="4">
        <v>2205.27</v>
      </c>
      <c r="E4898" s="3">
        <v>2</v>
      </c>
      <c r="F4898" s="4">
        <v>4410.54</v>
      </c>
      <c r="G4898" s="5"/>
      <c r="H4898" s="6">
        <v>2</v>
      </c>
    </row>
    <row r="4899" spans="1:8" x14ac:dyDescent="0.2">
      <c r="A4899" s="10" t="s">
        <v>7559</v>
      </c>
      <c r="B4899" s="10" t="s">
        <v>7557</v>
      </c>
      <c r="C4899" s="10" t="s">
        <v>1385</v>
      </c>
      <c r="D4899" s="4">
        <v>2205.27</v>
      </c>
      <c r="E4899" s="3">
        <v>3</v>
      </c>
      <c r="F4899" s="4">
        <v>6615.81</v>
      </c>
      <c r="G4899" s="5"/>
      <c r="H4899" s="6">
        <v>3</v>
      </c>
    </row>
    <row r="4900" spans="1:8" x14ac:dyDescent="0.2">
      <c r="A4900" s="10" t="s">
        <v>7560</v>
      </c>
      <c r="B4900" s="10" t="s">
        <v>7557</v>
      </c>
      <c r="C4900" s="10" t="s">
        <v>493</v>
      </c>
      <c r="D4900" s="4">
        <v>2205.27</v>
      </c>
      <c r="E4900" s="3">
        <v>2</v>
      </c>
      <c r="F4900" s="4">
        <v>4410.54</v>
      </c>
      <c r="G4900" s="5"/>
      <c r="H4900" s="6">
        <v>2</v>
      </c>
    </row>
    <row r="4901" spans="1:8" x14ac:dyDescent="0.2">
      <c r="A4901" s="10" t="s">
        <v>7561</v>
      </c>
      <c r="B4901" s="10" t="s">
        <v>7562</v>
      </c>
      <c r="C4901" s="10" t="s">
        <v>491</v>
      </c>
      <c r="D4901" s="4">
        <v>1436.03</v>
      </c>
      <c r="E4901" s="3">
        <v>3</v>
      </c>
      <c r="F4901" s="4">
        <v>4308.09</v>
      </c>
      <c r="G4901" s="5"/>
      <c r="H4901" s="6">
        <v>3</v>
      </c>
    </row>
    <row r="4902" spans="1:8" x14ac:dyDescent="0.2">
      <c r="A4902" s="10" t="s">
        <v>7563</v>
      </c>
      <c r="B4902" s="10" t="s">
        <v>7564</v>
      </c>
      <c r="C4902" s="10" t="s">
        <v>491</v>
      </c>
      <c r="D4902" s="4">
        <v>1436.03</v>
      </c>
      <c r="E4902" s="3">
        <v>1</v>
      </c>
      <c r="F4902" s="4">
        <v>1436.03</v>
      </c>
      <c r="G4902" s="5"/>
      <c r="H4902" s="6">
        <v>1</v>
      </c>
    </row>
    <row r="4903" spans="1:8" x14ac:dyDescent="0.2">
      <c r="A4903" s="10" t="s">
        <v>7565</v>
      </c>
      <c r="B4903" s="10" t="s">
        <v>7566</v>
      </c>
      <c r="C4903" s="10" t="s">
        <v>491</v>
      </c>
      <c r="D4903" s="4">
        <v>2215.7399999999998</v>
      </c>
      <c r="E4903" s="3">
        <v>2</v>
      </c>
      <c r="F4903" s="4">
        <v>4431.4799999999996</v>
      </c>
      <c r="G4903" s="5"/>
      <c r="H4903" s="6">
        <v>2</v>
      </c>
    </row>
    <row r="4904" spans="1:8" x14ac:dyDescent="0.2">
      <c r="A4904" s="10" t="s">
        <v>7567</v>
      </c>
      <c r="B4904" s="10" t="s">
        <v>7566</v>
      </c>
      <c r="C4904" s="10" t="s">
        <v>1385</v>
      </c>
      <c r="D4904" s="4">
        <v>2215.7399999999998</v>
      </c>
      <c r="E4904" s="3">
        <v>3</v>
      </c>
      <c r="F4904" s="4">
        <v>6647.22</v>
      </c>
      <c r="G4904" s="5"/>
      <c r="H4904" s="6">
        <v>3</v>
      </c>
    </row>
    <row r="4905" spans="1:8" x14ac:dyDescent="0.2">
      <c r="A4905" s="10" t="s">
        <v>7568</v>
      </c>
      <c r="B4905" s="10" t="s">
        <v>7569</v>
      </c>
      <c r="C4905" s="10" t="s">
        <v>491</v>
      </c>
      <c r="D4905" s="4">
        <v>2569.4699999999998</v>
      </c>
      <c r="E4905" s="3">
        <v>1</v>
      </c>
      <c r="F4905" s="4">
        <v>2569.4699999999998</v>
      </c>
      <c r="G4905" s="5"/>
      <c r="H4905" s="6">
        <v>1</v>
      </c>
    </row>
    <row r="4906" spans="1:8" x14ac:dyDescent="0.2">
      <c r="A4906" s="10" t="s">
        <v>7570</v>
      </c>
      <c r="B4906" s="10" t="s">
        <v>7569</v>
      </c>
      <c r="C4906" s="10" t="s">
        <v>1385</v>
      </c>
      <c r="D4906" s="4">
        <v>2569.4699999999998</v>
      </c>
      <c r="E4906" s="3">
        <v>1</v>
      </c>
      <c r="F4906" s="4">
        <v>2569.4699999999998</v>
      </c>
      <c r="G4906" s="5"/>
      <c r="H4906" s="6">
        <v>1</v>
      </c>
    </row>
    <row r="4907" spans="1:8" x14ac:dyDescent="0.2">
      <c r="A4907" s="10" t="s">
        <v>7571</v>
      </c>
      <c r="B4907" s="10" t="s">
        <v>7572</v>
      </c>
      <c r="C4907" s="10" t="s">
        <v>491</v>
      </c>
      <c r="D4907" s="4">
        <v>2569.4699999999998</v>
      </c>
      <c r="E4907" s="3">
        <v>2</v>
      </c>
      <c r="F4907" s="4">
        <v>5138.9399999999996</v>
      </c>
      <c r="G4907" s="5"/>
      <c r="H4907" s="6">
        <v>2</v>
      </c>
    </row>
    <row r="4908" spans="1:8" x14ac:dyDescent="0.2">
      <c r="A4908" s="10" t="s">
        <v>7573</v>
      </c>
      <c r="B4908" s="10" t="s">
        <v>7572</v>
      </c>
      <c r="C4908" s="10" t="s">
        <v>1385</v>
      </c>
      <c r="D4908" s="4">
        <v>2569.4699999999998</v>
      </c>
      <c r="E4908" s="3">
        <v>1</v>
      </c>
      <c r="F4908" s="4">
        <v>2569.4699999999998</v>
      </c>
      <c r="G4908" s="5"/>
      <c r="H4908" s="6">
        <v>1</v>
      </c>
    </row>
    <row r="4909" spans="1:8" x14ac:dyDescent="0.2">
      <c r="A4909" s="10" t="s">
        <v>7574</v>
      </c>
      <c r="B4909" s="10" t="s">
        <v>7575</v>
      </c>
      <c r="C4909" s="10" t="s">
        <v>1377</v>
      </c>
      <c r="D4909" s="4">
        <v>2042.1</v>
      </c>
      <c r="E4909" s="3">
        <v>3</v>
      </c>
      <c r="F4909" s="7">
        <v>6126.3</v>
      </c>
      <c r="G4909" s="5"/>
      <c r="H4909" s="6">
        <v>3</v>
      </c>
    </row>
    <row r="4910" spans="1:8" x14ac:dyDescent="0.2">
      <c r="A4910" s="10" t="s">
        <v>7576</v>
      </c>
      <c r="B4910" s="10" t="s">
        <v>7575</v>
      </c>
      <c r="C4910" s="10" t="s">
        <v>491</v>
      </c>
      <c r="D4910" s="4">
        <v>2042.1</v>
      </c>
      <c r="E4910" s="3">
        <v>8</v>
      </c>
      <c r="F4910" s="7">
        <v>16336.8</v>
      </c>
      <c r="G4910" s="5"/>
      <c r="H4910" s="6">
        <v>8</v>
      </c>
    </row>
    <row r="4911" spans="1:8" x14ac:dyDescent="0.2">
      <c r="A4911" s="10" t="s">
        <v>7577</v>
      </c>
      <c r="B4911" s="10" t="s">
        <v>7575</v>
      </c>
      <c r="C4911" s="10" t="s">
        <v>1385</v>
      </c>
      <c r="D4911" s="4">
        <v>2042.1</v>
      </c>
      <c r="E4911" s="3">
        <v>11</v>
      </c>
      <c r="F4911" s="7">
        <v>22463.1</v>
      </c>
      <c r="G4911" s="5"/>
      <c r="H4911" s="6">
        <v>11</v>
      </c>
    </row>
    <row r="4912" spans="1:8" x14ac:dyDescent="0.2">
      <c r="A4912" s="10" t="s">
        <v>7578</v>
      </c>
      <c r="B4912" s="10" t="s">
        <v>7575</v>
      </c>
      <c r="C4912" s="10" t="s">
        <v>493</v>
      </c>
      <c r="D4912" s="4">
        <v>2042.1</v>
      </c>
      <c r="E4912" s="3">
        <v>6</v>
      </c>
      <c r="F4912" s="7">
        <v>12252.6</v>
      </c>
      <c r="G4912" s="5"/>
      <c r="H4912" s="6">
        <v>6</v>
      </c>
    </row>
    <row r="4913" spans="1:8" x14ac:dyDescent="0.2">
      <c r="A4913" s="10" t="s">
        <v>7579</v>
      </c>
      <c r="B4913" s="10" t="s">
        <v>7575</v>
      </c>
      <c r="C4913" s="10" t="s">
        <v>2486</v>
      </c>
      <c r="D4913" s="4">
        <v>2042.1</v>
      </c>
      <c r="E4913" s="3">
        <v>2</v>
      </c>
      <c r="F4913" s="7">
        <v>4084.2</v>
      </c>
      <c r="G4913" s="5"/>
      <c r="H4913" s="6">
        <v>2</v>
      </c>
    </row>
    <row r="4914" spans="1:8" x14ac:dyDescent="0.2">
      <c r="A4914" s="10" t="s">
        <v>7580</v>
      </c>
      <c r="B4914" s="10" t="s">
        <v>7581</v>
      </c>
      <c r="C4914" s="10" t="s">
        <v>1377</v>
      </c>
      <c r="D4914" s="4">
        <v>2042.1</v>
      </c>
      <c r="E4914" s="3">
        <v>2</v>
      </c>
      <c r="F4914" s="7">
        <v>4084.2</v>
      </c>
      <c r="G4914" s="5"/>
      <c r="H4914" s="6">
        <v>2</v>
      </c>
    </row>
    <row r="4915" spans="1:8" x14ac:dyDescent="0.2">
      <c r="A4915" s="10" t="s">
        <v>7582</v>
      </c>
      <c r="B4915" s="10" t="s">
        <v>7581</v>
      </c>
      <c r="C4915" s="10" t="s">
        <v>491</v>
      </c>
      <c r="D4915" s="4">
        <v>2042.1</v>
      </c>
      <c r="E4915" s="3">
        <v>7</v>
      </c>
      <c r="F4915" s="7">
        <v>14294.7</v>
      </c>
      <c r="G4915" s="5"/>
      <c r="H4915" s="6">
        <v>7</v>
      </c>
    </row>
    <row r="4916" spans="1:8" x14ac:dyDescent="0.2">
      <c r="A4916" s="10" t="s">
        <v>7583</v>
      </c>
      <c r="B4916" s="10" t="s">
        <v>7581</v>
      </c>
      <c r="C4916" s="10" t="s">
        <v>1385</v>
      </c>
      <c r="D4916" s="4">
        <v>2042.1</v>
      </c>
      <c r="E4916" s="3">
        <v>10</v>
      </c>
      <c r="F4916" s="8">
        <v>20421</v>
      </c>
      <c r="G4916" s="5"/>
      <c r="H4916" s="6">
        <v>10</v>
      </c>
    </row>
    <row r="4917" spans="1:8" x14ac:dyDescent="0.2">
      <c r="A4917" s="10" t="s">
        <v>7584</v>
      </c>
      <c r="B4917" s="10" t="s">
        <v>7581</v>
      </c>
      <c r="C4917" s="10" t="s">
        <v>493</v>
      </c>
      <c r="D4917" s="4">
        <v>2042.1</v>
      </c>
      <c r="E4917" s="3">
        <v>4</v>
      </c>
      <c r="F4917" s="7">
        <v>8168.4</v>
      </c>
      <c r="G4917" s="5"/>
      <c r="H4917" s="6">
        <v>4</v>
      </c>
    </row>
    <row r="4918" spans="1:8" x14ac:dyDescent="0.2">
      <c r="A4918" s="10" t="s">
        <v>7585</v>
      </c>
      <c r="B4918" s="10" t="s">
        <v>7581</v>
      </c>
      <c r="C4918" s="10" t="s">
        <v>2486</v>
      </c>
      <c r="D4918" s="4">
        <v>2042.1</v>
      </c>
      <c r="E4918" s="3">
        <v>1</v>
      </c>
      <c r="F4918" s="7">
        <v>2042.1</v>
      </c>
      <c r="G4918" s="5"/>
      <c r="H4918" s="6">
        <v>1</v>
      </c>
    </row>
    <row r="4919" spans="1:8" x14ac:dyDescent="0.2">
      <c r="A4919" s="10" t="s">
        <v>7586</v>
      </c>
      <c r="B4919" s="10" t="s">
        <v>7587</v>
      </c>
      <c r="C4919" s="10" t="s">
        <v>491</v>
      </c>
      <c r="D4919" s="4">
        <v>1531.5</v>
      </c>
      <c r="E4919" s="3">
        <v>1</v>
      </c>
      <c r="F4919" s="7">
        <v>1531.5</v>
      </c>
      <c r="G4919" s="5"/>
      <c r="H4919" s="6">
        <v>1</v>
      </c>
    </row>
    <row r="4920" spans="1:8" x14ac:dyDescent="0.2">
      <c r="A4920" s="10" t="s">
        <v>7588</v>
      </c>
      <c r="B4920" s="10" t="s">
        <v>7587</v>
      </c>
      <c r="C4920" s="10" t="s">
        <v>1385</v>
      </c>
      <c r="D4920" s="4">
        <v>1555.75</v>
      </c>
      <c r="E4920" s="3">
        <v>4</v>
      </c>
      <c r="F4920" s="8">
        <v>6223</v>
      </c>
      <c r="G4920" s="5"/>
      <c r="H4920" s="6">
        <v>4</v>
      </c>
    </row>
    <row r="4921" spans="1:8" x14ac:dyDescent="0.2">
      <c r="A4921" s="10" t="s">
        <v>7589</v>
      </c>
      <c r="B4921" s="10" t="s">
        <v>7587</v>
      </c>
      <c r="C4921" s="10" t="s">
        <v>493</v>
      </c>
      <c r="D4921" s="4">
        <v>1531.5</v>
      </c>
      <c r="E4921" s="3">
        <v>1</v>
      </c>
      <c r="F4921" s="7">
        <v>1531.5</v>
      </c>
      <c r="G4921" s="5"/>
      <c r="H4921" s="6">
        <v>1</v>
      </c>
    </row>
    <row r="4922" spans="1:8" x14ac:dyDescent="0.2">
      <c r="A4922" s="10" t="s">
        <v>7590</v>
      </c>
      <c r="B4922" s="10" t="s">
        <v>7591</v>
      </c>
      <c r="C4922" s="10" t="s">
        <v>1377</v>
      </c>
      <c r="D4922" s="4">
        <v>1260.3800000000001</v>
      </c>
      <c r="E4922" s="3">
        <v>2</v>
      </c>
      <c r="F4922" s="4">
        <v>2520.7600000000002</v>
      </c>
      <c r="G4922" s="5"/>
      <c r="H4922" s="6">
        <v>2</v>
      </c>
    </row>
    <row r="4923" spans="1:8" x14ac:dyDescent="0.2">
      <c r="A4923" s="10" t="s">
        <v>7592</v>
      </c>
      <c r="B4923" s="10" t="s">
        <v>7591</v>
      </c>
      <c r="C4923" s="10" t="s">
        <v>491</v>
      </c>
      <c r="D4923" s="4">
        <v>1492.44</v>
      </c>
      <c r="E4923" s="3">
        <v>2</v>
      </c>
      <c r="F4923" s="4">
        <v>2984.88</v>
      </c>
      <c r="G4923" s="5"/>
      <c r="H4923" s="6">
        <v>2</v>
      </c>
    </row>
    <row r="4924" spans="1:8" x14ac:dyDescent="0.2">
      <c r="A4924" s="10" t="s">
        <v>7593</v>
      </c>
      <c r="B4924" s="10" t="s">
        <v>7591</v>
      </c>
      <c r="C4924" s="10" t="s">
        <v>1385</v>
      </c>
      <c r="D4924" s="4">
        <v>1434.79</v>
      </c>
      <c r="E4924" s="3">
        <v>2</v>
      </c>
      <c r="F4924" s="4">
        <v>2869.58</v>
      </c>
      <c r="G4924" s="5"/>
      <c r="H4924" s="6">
        <v>2</v>
      </c>
    </row>
    <row r="4925" spans="1:8" x14ac:dyDescent="0.2">
      <c r="A4925" s="10" t="s">
        <v>7594</v>
      </c>
      <c r="B4925" s="10" t="s">
        <v>7591</v>
      </c>
      <c r="C4925" s="10" t="s">
        <v>493</v>
      </c>
      <c r="D4925" s="4">
        <v>1434.79</v>
      </c>
      <c r="E4925" s="3">
        <v>2</v>
      </c>
      <c r="F4925" s="4">
        <v>2869.58</v>
      </c>
      <c r="G4925" s="5"/>
      <c r="H4925" s="6">
        <v>2</v>
      </c>
    </row>
    <row r="4926" spans="1:8" x14ac:dyDescent="0.2">
      <c r="A4926" s="10" t="s">
        <v>7595</v>
      </c>
      <c r="B4926" s="10" t="s">
        <v>7596</v>
      </c>
      <c r="C4926" s="10" t="s">
        <v>1377</v>
      </c>
      <c r="D4926" s="4">
        <v>1260.3900000000001</v>
      </c>
      <c r="E4926" s="3">
        <v>1</v>
      </c>
      <c r="F4926" s="4">
        <v>1260.3900000000001</v>
      </c>
      <c r="G4926" s="5"/>
      <c r="H4926" s="6">
        <v>1</v>
      </c>
    </row>
    <row r="4927" spans="1:8" x14ac:dyDescent="0.2">
      <c r="A4927" s="10" t="s">
        <v>7597</v>
      </c>
      <c r="B4927" s="10" t="s">
        <v>7596</v>
      </c>
      <c r="C4927" s="10" t="s">
        <v>491</v>
      </c>
      <c r="D4927" s="4">
        <v>1260.3800000000001</v>
      </c>
      <c r="E4927" s="3">
        <v>3</v>
      </c>
      <c r="F4927" s="4">
        <v>3781.14</v>
      </c>
      <c r="G4927" s="5"/>
      <c r="H4927" s="6">
        <v>3</v>
      </c>
    </row>
    <row r="4928" spans="1:8" x14ac:dyDescent="0.2">
      <c r="A4928" s="10" t="s">
        <v>7598</v>
      </c>
      <c r="B4928" s="10" t="s">
        <v>7596</v>
      </c>
      <c r="C4928" s="10" t="s">
        <v>1385</v>
      </c>
      <c r="D4928" s="4">
        <v>1260.3800000000001</v>
      </c>
      <c r="E4928" s="3">
        <v>1</v>
      </c>
      <c r="F4928" s="4">
        <v>1260.3800000000001</v>
      </c>
      <c r="G4928" s="5"/>
      <c r="H4928" s="6">
        <v>1</v>
      </c>
    </row>
    <row r="4929" spans="1:8" x14ac:dyDescent="0.2">
      <c r="A4929" s="10" t="s">
        <v>7599</v>
      </c>
      <c r="B4929" s="10" t="s">
        <v>7600</v>
      </c>
      <c r="C4929" s="10" t="s">
        <v>1377</v>
      </c>
      <c r="D4929" s="4">
        <v>1434.79</v>
      </c>
      <c r="E4929" s="3">
        <v>2</v>
      </c>
      <c r="F4929" s="4">
        <v>2869.58</v>
      </c>
      <c r="G4929" s="5"/>
      <c r="H4929" s="6">
        <v>2</v>
      </c>
    </row>
    <row r="4930" spans="1:8" x14ac:dyDescent="0.2">
      <c r="A4930" s="10" t="s">
        <v>7601</v>
      </c>
      <c r="B4930" s="10" t="s">
        <v>7600</v>
      </c>
      <c r="C4930" s="10" t="s">
        <v>491</v>
      </c>
      <c r="D4930" s="4">
        <v>1434.79</v>
      </c>
      <c r="E4930" s="3">
        <v>5</v>
      </c>
      <c r="F4930" s="4">
        <v>7173.95</v>
      </c>
      <c r="G4930" s="5"/>
      <c r="H4930" s="6">
        <v>5</v>
      </c>
    </row>
    <row r="4931" spans="1:8" x14ac:dyDescent="0.2">
      <c r="A4931" s="10" t="s">
        <v>7602</v>
      </c>
      <c r="B4931" s="10" t="s">
        <v>7600</v>
      </c>
      <c r="C4931" s="10" t="s">
        <v>1385</v>
      </c>
      <c r="D4931" s="4">
        <v>1434.79</v>
      </c>
      <c r="E4931" s="3">
        <v>8</v>
      </c>
      <c r="F4931" s="4">
        <v>11478.32</v>
      </c>
      <c r="G4931" s="5"/>
      <c r="H4931" s="6">
        <v>8</v>
      </c>
    </row>
    <row r="4932" spans="1:8" x14ac:dyDescent="0.2">
      <c r="A4932" s="10" t="s">
        <v>7603</v>
      </c>
      <c r="B4932" s="10" t="s">
        <v>7600</v>
      </c>
      <c r="C4932" s="10" t="s">
        <v>493</v>
      </c>
      <c r="D4932" s="4">
        <v>1434.79</v>
      </c>
      <c r="E4932" s="3">
        <v>2</v>
      </c>
      <c r="F4932" s="4">
        <v>2869.58</v>
      </c>
      <c r="G4932" s="5"/>
      <c r="H4932" s="6">
        <v>2</v>
      </c>
    </row>
    <row r="4933" spans="1:8" x14ac:dyDescent="0.2">
      <c r="A4933" s="10" t="s">
        <v>7604</v>
      </c>
      <c r="B4933" s="10" t="s">
        <v>7605</v>
      </c>
      <c r="C4933" s="10" t="s">
        <v>491</v>
      </c>
      <c r="D4933" s="4">
        <v>1434.79</v>
      </c>
      <c r="E4933" s="3">
        <v>9</v>
      </c>
      <c r="F4933" s="4">
        <v>12913.11</v>
      </c>
      <c r="G4933" s="5"/>
      <c r="H4933" s="6">
        <v>9</v>
      </c>
    </row>
    <row r="4934" spans="1:8" x14ac:dyDescent="0.2">
      <c r="A4934" s="10" t="s">
        <v>7606</v>
      </c>
      <c r="B4934" s="10" t="s">
        <v>7605</v>
      </c>
      <c r="C4934" s="10" t="s">
        <v>1385</v>
      </c>
      <c r="D4934" s="4">
        <v>1434.79</v>
      </c>
      <c r="E4934" s="3">
        <v>7</v>
      </c>
      <c r="F4934" s="4">
        <v>10043.530000000001</v>
      </c>
      <c r="G4934" s="5"/>
      <c r="H4934" s="6">
        <v>7</v>
      </c>
    </row>
    <row r="4935" spans="1:8" x14ac:dyDescent="0.2">
      <c r="A4935" s="10" t="s">
        <v>7607</v>
      </c>
      <c r="B4935" s="10" t="s">
        <v>7605</v>
      </c>
      <c r="C4935" s="10" t="s">
        <v>493</v>
      </c>
      <c r="D4935" s="4">
        <v>1434.79</v>
      </c>
      <c r="E4935" s="3">
        <v>8</v>
      </c>
      <c r="F4935" s="4">
        <v>11478.32</v>
      </c>
      <c r="G4935" s="5"/>
      <c r="H4935" s="6">
        <v>8</v>
      </c>
    </row>
    <row r="4936" spans="1:8" x14ac:dyDescent="0.2">
      <c r="A4936" s="10" t="s">
        <v>7608</v>
      </c>
      <c r="B4936" s="10" t="s">
        <v>7609</v>
      </c>
      <c r="C4936" s="10" t="s">
        <v>1377</v>
      </c>
      <c r="D4936" s="4">
        <v>1260.3900000000001</v>
      </c>
      <c r="E4936" s="3">
        <v>1</v>
      </c>
      <c r="F4936" s="4">
        <v>1260.3900000000001</v>
      </c>
      <c r="G4936" s="5"/>
      <c r="H4936" s="6">
        <v>1</v>
      </c>
    </row>
    <row r="4937" spans="1:8" x14ac:dyDescent="0.2">
      <c r="A4937" s="10" t="s">
        <v>7610</v>
      </c>
      <c r="B4937" s="10" t="s">
        <v>7609</v>
      </c>
      <c r="C4937" s="10" t="s">
        <v>491</v>
      </c>
      <c r="D4937" s="4">
        <v>1531.49</v>
      </c>
      <c r="E4937" s="3">
        <v>7</v>
      </c>
      <c r="F4937" s="4">
        <v>10720.43</v>
      </c>
      <c r="G4937" s="5"/>
      <c r="H4937" s="6">
        <v>7</v>
      </c>
    </row>
    <row r="4938" spans="1:8" x14ac:dyDescent="0.2">
      <c r="A4938" s="10" t="s">
        <v>7611</v>
      </c>
      <c r="B4938" s="10" t="s">
        <v>7609</v>
      </c>
      <c r="C4938" s="10" t="s">
        <v>493</v>
      </c>
      <c r="D4938" s="4">
        <v>1531.49</v>
      </c>
      <c r="E4938" s="3">
        <v>2</v>
      </c>
      <c r="F4938" s="4">
        <v>3062.98</v>
      </c>
      <c r="G4938" s="5"/>
      <c r="H4938" s="6">
        <v>2</v>
      </c>
    </row>
    <row r="4939" spans="1:8" x14ac:dyDescent="0.2">
      <c r="A4939" s="10" t="s">
        <v>7612</v>
      </c>
      <c r="B4939" s="10" t="s">
        <v>7613</v>
      </c>
      <c r="C4939" s="10" t="s">
        <v>1377</v>
      </c>
      <c r="D4939" s="4">
        <v>1434.79</v>
      </c>
      <c r="E4939" s="3">
        <v>4</v>
      </c>
      <c r="F4939" s="4">
        <v>5739.16</v>
      </c>
      <c r="G4939" s="5"/>
      <c r="H4939" s="6">
        <v>4</v>
      </c>
    </row>
    <row r="4940" spans="1:8" x14ac:dyDescent="0.2">
      <c r="A4940" s="10" t="s">
        <v>7614</v>
      </c>
      <c r="B4940" s="10" t="s">
        <v>7613</v>
      </c>
      <c r="C4940" s="10" t="s">
        <v>491</v>
      </c>
      <c r="D4940" s="4">
        <v>1434.79</v>
      </c>
      <c r="E4940" s="3">
        <v>10</v>
      </c>
      <c r="F4940" s="7">
        <v>14347.9</v>
      </c>
      <c r="G4940" s="5"/>
      <c r="H4940" s="6">
        <v>10</v>
      </c>
    </row>
    <row r="4941" spans="1:8" x14ac:dyDescent="0.2">
      <c r="A4941" s="10" t="s">
        <v>7615</v>
      </c>
      <c r="B4941" s="10" t="s">
        <v>7613</v>
      </c>
      <c r="C4941" s="10" t="s">
        <v>1385</v>
      </c>
      <c r="D4941" s="4">
        <v>1434.79</v>
      </c>
      <c r="E4941" s="3">
        <v>10</v>
      </c>
      <c r="F4941" s="7">
        <v>14347.9</v>
      </c>
      <c r="G4941" s="5"/>
      <c r="H4941" s="6">
        <v>10</v>
      </c>
    </row>
    <row r="4942" spans="1:8" x14ac:dyDescent="0.2">
      <c r="A4942" s="10" t="s">
        <v>7616</v>
      </c>
      <c r="B4942" s="10" t="s">
        <v>7613</v>
      </c>
      <c r="C4942" s="10" t="s">
        <v>493</v>
      </c>
      <c r="D4942" s="4">
        <v>1434.79</v>
      </c>
      <c r="E4942" s="3">
        <v>7</v>
      </c>
      <c r="F4942" s="4">
        <v>10043.530000000001</v>
      </c>
      <c r="G4942" s="5"/>
      <c r="H4942" s="6">
        <v>7</v>
      </c>
    </row>
    <row r="4943" spans="1:8" x14ac:dyDescent="0.2">
      <c r="A4943" s="10" t="s">
        <v>7617</v>
      </c>
      <c r="B4943" s="10" t="s">
        <v>7613</v>
      </c>
      <c r="C4943" s="10" t="s">
        <v>2486</v>
      </c>
      <c r="D4943" s="4">
        <v>1434.79</v>
      </c>
      <c r="E4943" s="3">
        <v>1</v>
      </c>
      <c r="F4943" s="4">
        <v>1434.79</v>
      </c>
      <c r="G4943" s="5"/>
      <c r="H4943" s="6">
        <v>1</v>
      </c>
    </row>
    <row r="4944" spans="1:8" x14ac:dyDescent="0.2">
      <c r="A4944" s="10" t="s">
        <v>7618</v>
      </c>
      <c r="B4944" s="10" t="s">
        <v>7619</v>
      </c>
      <c r="C4944" s="10" t="s">
        <v>1377</v>
      </c>
      <c r="D4944" s="4">
        <v>2422.84</v>
      </c>
      <c r="E4944" s="3">
        <v>1</v>
      </c>
      <c r="F4944" s="4">
        <v>2422.84</v>
      </c>
      <c r="G4944" s="5"/>
      <c r="H4944" s="6">
        <v>1</v>
      </c>
    </row>
    <row r="4945" spans="1:8" x14ac:dyDescent="0.2">
      <c r="A4945" s="10" t="s">
        <v>7620</v>
      </c>
      <c r="B4945" s="10" t="s">
        <v>7619</v>
      </c>
      <c r="C4945" s="10" t="s">
        <v>491</v>
      </c>
      <c r="D4945" s="4">
        <v>2422.84</v>
      </c>
      <c r="E4945" s="3">
        <v>1</v>
      </c>
      <c r="F4945" s="4">
        <v>2422.84</v>
      </c>
      <c r="G4945" s="5"/>
      <c r="H4945" s="6">
        <v>1</v>
      </c>
    </row>
    <row r="4946" spans="1:8" x14ac:dyDescent="0.2">
      <c r="A4946" s="10" t="s">
        <v>7621</v>
      </c>
      <c r="B4946" s="10" t="s">
        <v>7619</v>
      </c>
      <c r="C4946" s="10" t="s">
        <v>1385</v>
      </c>
      <c r="D4946" s="4">
        <v>2422.84</v>
      </c>
      <c r="E4946" s="3">
        <v>2</v>
      </c>
      <c r="F4946" s="4">
        <v>4845.68</v>
      </c>
      <c r="G4946" s="5"/>
      <c r="H4946" s="6">
        <v>2</v>
      </c>
    </row>
    <row r="4947" spans="1:8" x14ac:dyDescent="0.2">
      <c r="A4947" s="10" t="s">
        <v>7622</v>
      </c>
      <c r="B4947" s="10" t="s">
        <v>7623</v>
      </c>
      <c r="C4947" s="10" t="s">
        <v>1377</v>
      </c>
      <c r="D4947" s="4">
        <v>2269.85</v>
      </c>
      <c r="E4947" s="3">
        <v>2</v>
      </c>
      <c r="F4947" s="7">
        <v>4539.7</v>
      </c>
      <c r="G4947" s="5"/>
      <c r="H4947" s="6">
        <v>2</v>
      </c>
    </row>
    <row r="4948" spans="1:8" x14ac:dyDescent="0.2">
      <c r="A4948" s="10" t="s">
        <v>7624</v>
      </c>
      <c r="B4948" s="10" t="s">
        <v>7623</v>
      </c>
      <c r="C4948" s="10" t="s">
        <v>491</v>
      </c>
      <c r="D4948" s="4">
        <v>2269.85</v>
      </c>
      <c r="E4948" s="3">
        <v>7</v>
      </c>
      <c r="F4948" s="4">
        <v>15888.95</v>
      </c>
      <c r="G4948" s="5"/>
      <c r="H4948" s="6">
        <v>7</v>
      </c>
    </row>
    <row r="4949" spans="1:8" x14ac:dyDescent="0.2">
      <c r="A4949" s="10" t="s">
        <v>7625</v>
      </c>
      <c r="B4949" s="10" t="s">
        <v>7623</v>
      </c>
      <c r="C4949" s="10" t="s">
        <v>1385</v>
      </c>
      <c r="D4949" s="4">
        <v>2269.85</v>
      </c>
      <c r="E4949" s="3">
        <v>5</v>
      </c>
      <c r="F4949" s="4">
        <v>11349.25</v>
      </c>
      <c r="G4949" s="5"/>
      <c r="H4949" s="6">
        <v>5</v>
      </c>
    </row>
    <row r="4950" spans="1:8" x14ac:dyDescent="0.2">
      <c r="A4950" s="10" t="s">
        <v>7626</v>
      </c>
      <c r="B4950" s="10" t="s">
        <v>7623</v>
      </c>
      <c r="C4950" s="10" t="s">
        <v>493</v>
      </c>
      <c r="D4950" s="4">
        <v>2269.85</v>
      </c>
      <c r="E4950" s="3">
        <v>3</v>
      </c>
      <c r="F4950" s="4">
        <v>6809.55</v>
      </c>
      <c r="G4950" s="5"/>
      <c r="H4950" s="6">
        <v>3</v>
      </c>
    </row>
    <row r="4951" spans="1:8" x14ac:dyDescent="0.2">
      <c r="A4951" s="10" t="s">
        <v>7627</v>
      </c>
      <c r="B4951" s="10" t="s">
        <v>7628</v>
      </c>
      <c r="C4951" s="10" t="s">
        <v>1385</v>
      </c>
      <c r="D4951" s="4">
        <v>1993.95</v>
      </c>
      <c r="E4951" s="3">
        <v>2</v>
      </c>
      <c r="F4951" s="7">
        <v>3987.9</v>
      </c>
      <c r="G4951" s="5"/>
      <c r="H4951" s="6">
        <v>2</v>
      </c>
    </row>
    <row r="4952" spans="1:8" x14ac:dyDescent="0.2">
      <c r="A4952" s="10" t="s">
        <v>7629</v>
      </c>
      <c r="B4952" s="10" t="s">
        <v>7630</v>
      </c>
      <c r="C4952" s="10" t="s">
        <v>1377</v>
      </c>
      <c r="D4952" s="4">
        <v>2179.7399999999998</v>
      </c>
      <c r="E4952" s="3">
        <v>2</v>
      </c>
      <c r="F4952" s="4">
        <v>4359.4799999999996</v>
      </c>
      <c r="G4952" s="5"/>
      <c r="H4952" s="6">
        <v>2</v>
      </c>
    </row>
    <row r="4953" spans="1:8" x14ac:dyDescent="0.2">
      <c r="A4953" s="10" t="s">
        <v>7631</v>
      </c>
      <c r="B4953" s="10" t="s">
        <v>7630</v>
      </c>
      <c r="C4953" s="10" t="s">
        <v>491</v>
      </c>
      <c r="D4953" s="4">
        <v>2179.7399999999998</v>
      </c>
      <c r="E4953" s="3">
        <v>5</v>
      </c>
      <c r="F4953" s="7">
        <v>10898.7</v>
      </c>
      <c r="G4953" s="5"/>
      <c r="H4953" s="6">
        <v>5</v>
      </c>
    </row>
    <row r="4954" spans="1:8" x14ac:dyDescent="0.2">
      <c r="A4954" s="10" t="s">
        <v>7632</v>
      </c>
      <c r="B4954" s="10" t="s">
        <v>7630</v>
      </c>
      <c r="C4954" s="10" t="s">
        <v>1385</v>
      </c>
      <c r="D4954" s="4">
        <v>2179.7399999999998</v>
      </c>
      <c r="E4954" s="3">
        <v>1</v>
      </c>
      <c r="F4954" s="4">
        <v>2179.7399999999998</v>
      </c>
      <c r="G4954" s="5"/>
      <c r="H4954" s="6">
        <v>1</v>
      </c>
    </row>
    <row r="4955" spans="1:8" x14ac:dyDescent="0.2">
      <c r="A4955" s="10" t="s">
        <v>7633</v>
      </c>
      <c r="B4955" s="10" t="s">
        <v>7630</v>
      </c>
      <c r="C4955" s="10" t="s">
        <v>493</v>
      </c>
      <c r="D4955" s="4">
        <v>2179.7399999999998</v>
      </c>
      <c r="E4955" s="3">
        <v>1</v>
      </c>
      <c r="F4955" s="4">
        <v>2179.7399999999998</v>
      </c>
      <c r="G4955" s="5"/>
      <c r="H4955" s="6">
        <v>1</v>
      </c>
    </row>
    <row r="4956" spans="1:8" x14ac:dyDescent="0.2">
      <c r="A4956" s="10" t="s">
        <v>7634</v>
      </c>
      <c r="B4956" s="10" t="s">
        <v>7635</v>
      </c>
      <c r="C4956" s="10" t="s">
        <v>491</v>
      </c>
      <c r="D4956" s="4">
        <v>2422.84</v>
      </c>
      <c r="E4956" s="3">
        <v>4</v>
      </c>
      <c r="F4956" s="4">
        <v>9691.36</v>
      </c>
      <c r="G4956" s="5"/>
      <c r="H4956" s="6">
        <v>4</v>
      </c>
    </row>
    <row r="4957" spans="1:8" x14ac:dyDescent="0.2">
      <c r="A4957" s="10" t="s">
        <v>7636</v>
      </c>
      <c r="B4957" s="10" t="s">
        <v>7635</v>
      </c>
      <c r="C4957" s="10" t="s">
        <v>1385</v>
      </c>
      <c r="D4957" s="4">
        <v>2422.85</v>
      </c>
      <c r="E4957" s="3">
        <v>5</v>
      </c>
      <c r="F4957" s="4">
        <v>12114.25</v>
      </c>
      <c r="G4957" s="5"/>
      <c r="H4957" s="6">
        <v>5</v>
      </c>
    </row>
    <row r="4958" spans="1:8" x14ac:dyDescent="0.2">
      <c r="A4958" s="10" t="s">
        <v>7637</v>
      </c>
      <c r="B4958" s="10" t="s">
        <v>7635</v>
      </c>
      <c r="C4958" s="10" t="s">
        <v>493</v>
      </c>
      <c r="D4958" s="4">
        <v>2422.84</v>
      </c>
      <c r="E4958" s="3">
        <v>1</v>
      </c>
      <c r="F4958" s="4">
        <v>2422.84</v>
      </c>
      <c r="G4958" s="5"/>
      <c r="H4958" s="6">
        <v>1</v>
      </c>
    </row>
    <row r="4959" spans="1:8" x14ac:dyDescent="0.2">
      <c r="A4959" s="10" t="s">
        <v>7638</v>
      </c>
      <c r="B4959" s="10" t="s">
        <v>7639</v>
      </c>
      <c r="C4959" s="10" t="s">
        <v>1377</v>
      </c>
      <c r="D4959" s="4">
        <v>2269.85</v>
      </c>
      <c r="E4959" s="3">
        <v>2</v>
      </c>
      <c r="F4959" s="7">
        <v>4539.7</v>
      </c>
      <c r="G4959" s="5"/>
      <c r="H4959" s="6">
        <v>2</v>
      </c>
    </row>
    <row r="4960" spans="1:8" x14ac:dyDescent="0.2">
      <c r="A4960" s="10" t="s">
        <v>7640</v>
      </c>
      <c r="B4960" s="10" t="s">
        <v>7639</v>
      </c>
      <c r="C4960" s="10" t="s">
        <v>491</v>
      </c>
      <c r="D4960" s="4">
        <v>2269.85</v>
      </c>
      <c r="E4960" s="3">
        <v>6</v>
      </c>
      <c r="F4960" s="7">
        <v>13619.1</v>
      </c>
      <c r="G4960" s="5"/>
      <c r="H4960" s="6">
        <v>6</v>
      </c>
    </row>
    <row r="4961" spans="1:8" x14ac:dyDescent="0.2">
      <c r="A4961" s="10" t="s">
        <v>7641</v>
      </c>
      <c r="B4961" s="10" t="s">
        <v>7639</v>
      </c>
      <c r="C4961" s="10" t="s">
        <v>1385</v>
      </c>
      <c r="D4961" s="4">
        <v>2269.85</v>
      </c>
      <c r="E4961" s="3">
        <v>6</v>
      </c>
      <c r="F4961" s="7">
        <v>13619.1</v>
      </c>
      <c r="G4961" s="5"/>
      <c r="H4961" s="6">
        <v>6</v>
      </c>
    </row>
    <row r="4962" spans="1:8" x14ac:dyDescent="0.2">
      <c r="A4962" s="10" t="s">
        <v>7642</v>
      </c>
      <c r="B4962" s="10" t="s">
        <v>7639</v>
      </c>
      <c r="C4962" s="10" t="s">
        <v>493</v>
      </c>
      <c r="D4962" s="4">
        <v>2269.85</v>
      </c>
      <c r="E4962" s="3">
        <v>1</v>
      </c>
      <c r="F4962" s="4">
        <v>2269.85</v>
      </c>
      <c r="G4962" s="5"/>
      <c r="H4962" s="6">
        <v>1</v>
      </c>
    </row>
    <row r="4963" spans="1:8" x14ac:dyDescent="0.2">
      <c r="A4963" s="10" t="s">
        <v>7643</v>
      </c>
      <c r="B4963" s="10" t="s">
        <v>7644</v>
      </c>
      <c r="C4963" s="10" t="s">
        <v>1377</v>
      </c>
      <c r="D4963" s="4">
        <v>2269.85</v>
      </c>
      <c r="E4963" s="3">
        <v>2</v>
      </c>
      <c r="F4963" s="7">
        <v>4539.7</v>
      </c>
      <c r="G4963" s="5"/>
      <c r="H4963" s="6">
        <v>2</v>
      </c>
    </row>
    <row r="4964" spans="1:8" x14ac:dyDescent="0.2">
      <c r="A4964" s="10" t="s">
        <v>7645</v>
      </c>
      <c r="B4964" s="10" t="s">
        <v>7644</v>
      </c>
      <c r="C4964" s="10" t="s">
        <v>491</v>
      </c>
      <c r="D4964" s="4">
        <v>2269.85</v>
      </c>
      <c r="E4964" s="3">
        <v>3</v>
      </c>
      <c r="F4964" s="4">
        <v>6809.55</v>
      </c>
      <c r="G4964" s="5"/>
      <c r="H4964" s="6">
        <v>3</v>
      </c>
    </row>
    <row r="4965" spans="1:8" x14ac:dyDescent="0.2">
      <c r="A4965" s="10" t="s">
        <v>7646</v>
      </c>
      <c r="B4965" s="10" t="s">
        <v>7644</v>
      </c>
      <c r="C4965" s="10" t="s">
        <v>1385</v>
      </c>
      <c r="D4965" s="4">
        <v>2269.85</v>
      </c>
      <c r="E4965" s="3">
        <v>3</v>
      </c>
      <c r="F4965" s="4">
        <v>6809.55</v>
      </c>
      <c r="G4965" s="5"/>
      <c r="H4965" s="6">
        <v>3</v>
      </c>
    </row>
    <row r="4966" spans="1:8" x14ac:dyDescent="0.2">
      <c r="A4966" s="10" t="s">
        <v>7647</v>
      </c>
      <c r="B4966" s="10" t="s">
        <v>7644</v>
      </c>
      <c r="C4966" s="10" t="s">
        <v>493</v>
      </c>
      <c r="D4966" s="4">
        <v>2269.85</v>
      </c>
      <c r="E4966" s="3">
        <v>2</v>
      </c>
      <c r="F4966" s="7">
        <v>4539.7</v>
      </c>
      <c r="G4966" s="5"/>
      <c r="H4966" s="6">
        <v>2</v>
      </c>
    </row>
    <row r="4967" spans="1:8" x14ac:dyDescent="0.2">
      <c r="A4967" s="10" t="s">
        <v>7648</v>
      </c>
      <c r="B4967" s="10" t="s">
        <v>7649</v>
      </c>
      <c r="C4967" s="10" t="s">
        <v>1377</v>
      </c>
      <c r="D4967" s="4">
        <v>2269.85</v>
      </c>
      <c r="E4967" s="3">
        <v>2</v>
      </c>
      <c r="F4967" s="7">
        <v>4539.7</v>
      </c>
      <c r="G4967" s="5"/>
      <c r="H4967" s="6">
        <v>2</v>
      </c>
    </row>
    <row r="4968" spans="1:8" x14ac:dyDescent="0.2">
      <c r="A4968" s="10" t="s">
        <v>7650</v>
      </c>
      <c r="B4968" s="10" t="s">
        <v>7649</v>
      </c>
      <c r="C4968" s="10" t="s">
        <v>491</v>
      </c>
      <c r="D4968" s="4">
        <v>2269.85</v>
      </c>
      <c r="E4968" s="3">
        <v>3</v>
      </c>
      <c r="F4968" s="4">
        <v>6809.55</v>
      </c>
      <c r="G4968" s="5"/>
      <c r="H4968" s="6">
        <v>3</v>
      </c>
    </row>
    <row r="4969" spans="1:8" x14ac:dyDescent="0.2">
      <c r="A4969" s="10" t="s">
        <v>7651</v>
      </c>
      <c r="B4969" s="10" t="s">
        <v>7649</v>
      </c>
      <c r="C4969" s="10" t="s">
        <v>1385</v>
      </c>
      <c r="D4969" s="4">
        <v>2269.85</v>
      </c>
      <c r="E4969" s="3">
        <v>3</v>
      </c>
      <c r="F4969" s="4">
        <v>6809.55</v>
      </c>
      <c r="G4969" s="5"/>
      <c r="H4969" s="6">
        <v>3</v>
      </c>
    </row>
    <row r="4970" spans="1:8" x14ac:dyDescent="0.2">
      <c r="A4970" s="10" t="s">
        <v>7652</v>
      </c>
      <c r="B4970" s="10" t="s">
        <v>7649</v>
      </c>
      <c r="C4970" s="10" t="s">
        <v>493</v>
      </c>
      <c r="D4970" s="4">
        <v>2269.85</v>
      </c>
      <c r="E4970" s="3">
        <v>2</v>
      </c>
      <c r="F4970" s="7">
        <v>4539.7</v>
      </c>
      <c r="G4970" s="5"/>
      <c r="H4970" s="6">
        <v>2</v>
      </c>
    </row>
    <row r="4971" spans="1:8" x14ac:dyDescent="0.2">
      <c r="A4971" s="10" t="s">
        <v>7653</v>
      </c>
      <c r="B4971" s="10" t="s">
        <v>7654</v>
      </c>
      <c r="C4971" s="10" t="s">
        <v>1377</v>
      </c>
      <c r="D4971" s="4">
        <v>1434.79</v>
      </c>
      <c r="E4971" s="3">
        <v>2</v>
      </c>
      <c r="F4971" s="4">
        <v>2869.58</v>
      </c>
      <c r="G4971" s="5"/>
      <c r="H4971" s="6">
        <v>2</v>
      </c>
    </row>
    <row r="4972" spans="1:8" x14ac:dyDescent="0.2">
      <c r="A4972" s="10" t="s">
        <v>7655</v>
      </c>
      <c r="B4972" s="10" t="s">
        <v>7654</v>
      </c>
      <c r="C4972" s="10" t="s">
        <v>491</v>
      </c>
      <c r="D4972" s="4">
        <v>1434.79</v>
      </c>
      <c r="E4972" s="3">
        <v>4</v>
      </c>
      <c r="F4972" s="4">
        <v>5739.16</v>
      </c>
      <c r="G4972" s="5"/>
      <c r="H4972" s="6">
        <v>4</v>
      </c>
    </row>
    <row r="4973" spans="1:8" x14ac:dyDescent="0.2">
      <c r="A4973" s="10" t="s">
        <v>7656</v>
      </c>
      <c r="B4973" s="10" t="s">
        <v>7654</v>
      </c>
      <c r="C4973" s="10" t="s">
        <v>1385</v>
      </c>
      <c r="D4973" s="4">
        <v>1434.79</v>
      </c>
      <c r="E4973" s="3">
        <v>11</v>
      </c>
      <c r="F4973" s="4">
        <v>15782.69</v>
      </c>
      <c r="G4973" s="5"/>
      <c r="H4973" s="6">
        <v>11</v>
      </c>
    </row>
    <row r="4974" spans="1:8" x14ac:dyDescent="0.2">
      <c r="A4974" s="10" t="s">
        <v>7657</v>
      </c>
      <c r="B4974" s="10" t="s">
        <v>7654</v>
      </c>
      <c r="C4974" s="10" t="s">
        <v>493</v>
      </c>
      <c r="D4974" s="4">
        <v>1434.79</v>
      </c>
      <c r="E4974" s="3">
        <v>3</v>
      </c>
      <c r="F4974" s="4">
        <v>4304.37</v>
      </c>
      <c r="G4974" s="5"/>
      <c r="H4974" s="6">
        <v>3</v>
      </c>
    </row>
    <row r="4975" spans="1:8" x14ac:dyDescent="0.2">
      <c r="A4975" s="10" t="s">
        <v>7658</v>
      </c>
      <c r="B4975" s="10" t="s">
        <v>7659</v>
      </c>
      <c r="C4975" s="10" t="s">
        <v>1377</v>
      </c>
      <c r="D4975" s="4">
        <v>2215.7399999999998</v>
      </c>
      <c r="E4975" s="3">
        <v>1</v>
      </c>
      <c r="F4975" s="4">
        <v>2215.7399999999998</v>
      </c>
      <c r="G4975" s="5"/>
      <c r="H4975" s="6">
        <v>1</v>
      </c>
    </row>
    <row r="4976" spans="1:8" x14ac:dyDescent="0.2">
      <c r="A4976" s="10" t="s">
        <v>7660</v>
      </c>
      <c r="B4976" s="10" t="s">
        <v>7659</v>
      </c>
      <c r="C4976" s="10" t="s">
        <v>1385</v>
      </c>
      <c r="D4976" s="4">
        <v>2215.7399999999998</v>
      </c>
      <c r="E4976" s="3">
        <v>5</v>
      </c>
      <c r="F4976" s="7">
        <v>11078.7</v>
      </c>
      <c r="G4976" s="5"/>
      <c r="H4976" s="6">
        <v>5</v>
      </c>
    </row>
    <row r="4977" spans="1:8" x14ac:dyDescent="0.2">
      <c r="A4977" s="10" t="s">
        <v>7661</v>
      </c>
      <c r="B4977" s="10" t="s">
        <v>7659</v>
      </c>
      <c r="C4977" s="10" t="s">
        <v>493</v>
      </c>
      <c r="D4977" s="4">
        <v>2215.7399999999998</v>
      </c>
      <c r="E4977" s="3">
        <v>4</v>
      </c>
      <c r="F4977" s="4">
        <v>8862.9599999999991</v>
      </c>
      <c r="G4977" s="5"/>
      <c r="H4977" s="6">
        <v>4</v>
      </c>
    </row>
    <row r="4978" spans="1:8" x14ac:dyDescent="0.2">
      <c r="A4978" s="10" t="s">
        <v>7662</v>
      </c>
      <c r="B4978" s="10" t="s">
        <v>7663</v>
      </c>
      <c r="C4978" s="10" t="s">
        <v>1377</v>
      </c>
      <c r="D4978" s="4">
        <v>2478.13</v>
      </c>
      <c r="E4978" s="3">
        <v>1</v>
      </c>
      <c r="F4978" s="4">
        <v>2478.13</v>
      </c>
      <c r="G4978" s="5"/>
      <c r="H4978" s="6">
        <v>1</v>
      </c>
    </row>
    <row r="4979" spans="1:8" x14ac:dyDescent="0.2">
      <c r="A4979" s="10" t="s">
        <v>7664</v>
      </c>
      <c r="B4979" s="10" t="s">
        <v>7663</v>
      </c>
      <c r="C4979" s="10" t="s">
        <v>491</v>
      </c>
      <c r="D4979" s="4">
        <v>2478.13</v>
      </c>
      <c r="E4979" s="3">
        <v>8</v>
      </c>
      <c r="F4979" s="4">
        <v>19825.04</v>
      </c>
      <c r="G4979" s="5"/>
      <c r="H4979" s="6">
        <v>8</v>
      </c>
    </row>
    <row r="4980" spans="1:8" x14ac:dyDescent="0.2">
      <c r="A4980" s="10" t="s">
        <v>7665</v>
      </c>
      <c r="B4980" s="10" t="s">
        <v>7663</v>
      </c>
      <c r="C4980" s="10" t="s">
        <v>1385</v>
      </c>
      <c r="D4980" s="4">
        <v>2478.13</v>
      </c>
      <c r="E4980" s="3">
        <v>10</v>
      </c>
      <c r="F4980" s="7">
        <v>24781.3</v>
      </c>
      <c r="G4980" s="5"/>
      <c r="H4980" s="6">
        <v>10</v>
      </c>
    </row>
    <row r="4981" spans="1:8" x14ac:dyDescent="0.2">
      <c r="A4981" s="10" t="s">
        <v>7666</v>
      </c>
      <c r="B4981" s="10" t="s">
        <v>7663</v>
      </c>
      <c r="C4981" s="10" t="s">
        <v>493</v>
      </c>
      <c r="D4981" s="4">
        <v>2478.13</v>
      </c>
      <c r="E4981" s="3">
        <v>4</v>
      </c>
      <c r="F4981" s="4">
        <v>9912.52</v>
      </c>
      <c r="G4981" s="5"/>
      <c r="H4981" s="6">
        <v>4</v>
      </c>
    </row>
    <row r="4982" spans="1:8" x14ac:dyDescent="0.2">
      <c r="A4982" s="10" t="s">
        <v>7667</v>
      </c>
      <c r="B4982" s="10" t="s">
        <v>7668</v>
      </c>
      <c r="C4982" s="10" t="s">
        <v>491</v>
      </c>
      <c r="D4982" s="4">
        <v>2476.5100000000002</v>
      </c>
      <c r="E4982" s="3">
        <v>3</v>
      </c>
      <c r="F4982" s="4">
        <v>7429.53</v>
      </c>
      <c r="G4982" s="5"/>
      <c r="H4982" s="6">
        <v>3</v>
      </c>
    </row>
    <row r="4983" spans="1:8" x14ac:dyDescent="0.2">
      <c r="A4983" s="10" t="s">
        <v>7669</v>
      </c>
      <c r="B4983" s="10" t="s">
        <v>7668</v>
      </c>
      <c r="C4983" s="10" t="s">
        <v>1385</v>
      </c>
      <c r="D4983" s="4">
        <v>2476.5100000000002</v>
      </c>
      <c r="E4983" s="3">
        <v>2</v>
      </c>
      <c r="F4983" s="4">
        <v>4953.0200000000004</v>
      </c>
      <c r="G4983" s="5"/>
      <c r="H4983" s="6">
        <v>2</v>
      </c>
    </row>
    <row r="4984" spans="1:8" x14ac:dyDescent="0.2">
      <c r="A4984" s="10" t="s">
        <v>7670</v>
      </c>
      <c r="B4984" s="10" t="s">
        <v>7668</v>
      </c>
      <c r="C4984" s="10" t="s">
        <v>493</v>
      </c>
      <c r="D4984" s="4">
        <v>2476.5100000000002</v>
      </c>
      <c r="E4984" s="3">
        <v>2</v>
      </c>
      <c r="F4984" s="4">
        <v>4953.0200000000004</v>
      </c>
      <c r="G4984" s="5"/>
      <c r="H4984" s="6">
        <v>2</v>
      </c>
    </row>
    <row r="4985" spans="1:8" x14ac:dyDescent="0.2">
      <c r="A4985" s="10" t="s">
        <v>7671</v>
      </c>
      <c r="B4985" s="10" t="s">
        <v>7672</v>
      </c>
      <c r="C4985" s="10" t="s">
        <v>1377</v>
      </c>
      <c r="D4985" s="4">
        <v>2179.75</v>
      </c>
      <c r="E4985" s="3">
        <v>3</v>
      </c>
      <c r="F4985" s="4">
        <v>6539.25</v>
      </c>
      <c r="G4985" s="5"/>
      <c r="H4985" s="6">
        <v>3</v>
      </c>
    </row>
    <row r="4986" spans="1:8" x14ac:dyDescent="0.2">
      <c r="A4986" s="10" t="s">
        <v>7673</v>
      </c>
      <c r="B4986" s="10" t="s">
        <v>7672</v>
      </c>
      <c r="C4986" s="10" t="s">
        <v>491</v>
      </c>
      <c r="D4986" s="4">
        <v>2179.75</v>
      </c>
      <c r="E4986" s="3">
        <v>4</v>
      </c>
      <c r="F4986" s="8">
        <v>8719</v>
      </c>
      <c r="G4986" s="5"/>
      <c r="H4986" s="6">
        <v>4</v>
      </c>
    </row>
    <row r="4987" spans="1:8" x14ac:dyDescent="0.2">
      <c r="A4987" s="10" t="s">
        <v>7674</v>
      </c>
      <c r="B4987" s="10" t="s">
        <v>7672</v>
      </c>
      <c r="C4987" s="10" t="s">
        <v>1385</v>
      </c>
      <c r="D4987" s="4">
        <v>2179.75</v>
      </c>
      <c r="E4987" s="3">
        <v>2</v>
      </c>
      <c r="F4987" s="7">
        <v>4359.5</v>
      </c>
      <c r="G4987" s="5"/>
      <c r="H4987" s="6">
        <v>2</v>
      </c>
    </row>
    <row r="4988" spans="1:8" x14ac:dyDescent="0.2">
      <c r="A4988" s="10" t="s">
        <v>7675</v>
      </c>
      <c r="B4988" s="10" t="s">
        <v>7676</v>
      </c>
      <c r="C4988" s="10" t="s">
        <v>1377</v>
      </c>
      <c r="D4988" s="4">
        <v>2179.75</v>
      </c>
      <c r="E4988" s="3">
        <v>2</v>
      </c>
      <c r="F4988" s="7">
        <v>4359.5</v>
      </c>
      <c r="G4988" s="5"/>
      <c r="H4988" s="6">
        <v>2</v>
      </c>
    </row>
    <row r="4989" spans="1:8" x14ac:dyDescent="0.2">
      <c r="A4989" s="10" t="s">
        <v>7677</v>
      </c>
      <c r="B4989" s="10" t="s">
        <v>7676</v>
      </c>
      <c r="C4989" s="10" t="s">
        <v>491</v>
      </c>
      <c r="D4989" s="4">
        <v>2214.27</v>
      </c>
      <c r="E4989" s="3">
        <v>2</v>
      </c>
      <c r="F4989" s="4">
        <v>4428.54</v>
      </c>
      <c r="G4989" s="5"/>
      <c r="H4989" s="6">
        <v>2</v>
      </c>
    </row>
    <row r="4990" spans="1:8" x14ac:dyDescent="0.2">
      <c r="A4990" s="10" t="s">
        <v>7678</v>
      </c>
      <c r="B4990" s="10" t="s">
        <v>7676</v>
      </c>
      <c r="C4990" s="10" t="s">
        <v>1385</v>
      </c>
      <c r="D4990" s="4">
        <v>2179.7399999999998</v>
      </c>
      <c r="E4990" s="3">
        <v>1</v>
      </c>
      <c r="F4990" s="4">
        <v>2179.7399999999998</v>
      </c>
      <c r="G4990" s="5"/>
      <c r="H4990" s="6">
        <v>1</v>
      </c>
    </row>
    <row r="4991" spans="1:8" x14ac:dyDescent="0.2">
      <c r="A4991" s="10" t="s">
        <v>7679</v>
      </c>
      <c r="B4991" s="10" t="s">
        <v>7680</v>
      </c>
      <c r="C4991" s="10" t="s">
        <v>1377</v>
      </c>
      <c r="D4991" s="4">
        <v>2179.75</v>
      </c>
      <c r="E4991" s="3">
        <v>2</v>
      </c>
      <c r="F4991" s="7">
        <v>4359.5</v>
      </c>
      <c r="G4991" s="5"/>
      <c r="H4991" s="6">
        <v>2</v>
      </c>
    </row>
    <row r="4992" spans="1:8" x14ac:dyDescent="0.2">
      <c r="A4992" s="10" t="s">
        <v>7681</v>
      </c>
      <c r="B4992" s="10" t="s">
        <v>7680</v>
      </c>
      <c r="C4992" s="10" t="s">
        <v>491</v>
      </c>
      <c r="D4992" s="4">
        <v>2179.75</v>
      </c>
      <c r="E4992" s="3">
        <v>5</v>
      </c>
      <c r="F4992" s="4">
        <v>10898.75</v>
      </c>
      <c r="G4992" s="5"/>
      <c r="H4992" s="6">
        <v>5</v>
      </c>
    </row>
    <row r="4993" spans="1:8" x14ac:dyDescent="0.2">
      <c r="A4993" s="10" t="s">
        <v>7682</v>
      </c>
      <c r="B4993" s="10" t="s">
        <v>7680</v>
      </c>
      <c r="C4993" s="10" t="s">
        <v>1385</v>
      </c>
      <c r="D4993" s="4">
        <v>2179.75</v>
      </c>
      <c r="E4993" s="3">
        <v>1</v>
      </c>
      <c r="F4993" s="4">
        <v>2179.75</v>
      </c>
      <c r="G4993" s="5"/>
      <c r="H4993" s="6">
        <v>1</v>
      </c>
    </row>
    <row r="4994" spans="1:8" x14ac:dyDescent="0.2">
      <c r="A4994" s="10" t="s">
        <v>7683</v>
      </c>
      <c r="B4994" s="10" t="s">
        <v>7684</v>
      </c>
      <c r="C4994" s="10" t="s">
        <v>198</v>
      </c>
      <c r="D4994" s="2">
        <v>76.08</v>
      </c>
      <c r="E4994" s="3">
        <v>5</v>
      </c>
      <c r="F4994" s="9">
        <v>380.4</v>
      </c>
      <c r="G4994" s="5"/>
      <c r="H4994" s="6">
        <v>5</v>
      </c>
    </row>
    <row r="4995" spans="1:8" x14ac:dyDescent="0.2">
      <c r="A4995" s="10" t="s">
        <v>7685</v>
      </c>
      <c r="B4995" s="10" t="s">
        <v>7686</v>
      </c>
      <c r="C4995" s="10" t="s">
        <v>198</v>
      </c>
      <c r="D4995" s="2">
        <v>114.13</v>
      </c>
      <c r="E4995" s="3">
        <v>7</v>
      </c>
      <c r="F4995" s="2">
        <v>798.91</v>
      </c>
      <c r="G4995" s="5"/>
      <c r="H4995" s="6">
        <v>7</v>
      </c>
    </row>
    <row r="4996" spans="1:8" x14ac:dyDescent="0.2">
      <c r="A4996" s="10" t="s">
        <v>7687</v>
      </c>
      <c r="B4996" s="10" t="s">
        <v>7688</v>
      </c>
      <c r="C4996" s="11">
        <v>9</v>
      </c>
      <c r="D4996" s="4">
        <v>1614.14</v>
      </c>
      <c r="E4996" s="3">
        <v>1</v>
      </c>
      <c r="F4996" s="4">
        <v>1614.14</v>
      </c>
      <c r="G4996" s="5"/>
      <c r="H4996" s="6">
        <v>1</v>
      </c>
    </row>
    <row r="4997" spans="1:8" x14ac:dyDescent="0.2">
      <c r="A4997" s="10" t="s">
        <v>7689</v>
      </c>
      <c r="B4997" s="10" t="s">
        <v>7690</v>
      </c>
      <c r="C4997" s="10" t="s">
        <v>198</v>
      </c>
      <c r="D4997" s="2">
        <v>179</v>
      </c>
      <c r="E4997" s="3">
        <v>1</v>
      </c>
      <c r="F4997" s="3">
        <v>179</v>
      </c>
      <c r="G4997" s="5"/>
      <c r="H4997" s="6">
        <v>1</v>
      </c>
    </row>
    <row r="4998" spans="1:8" x14ac:dyDescent="0.2">
      <c r="A4998" s="10" t="s">
        <v>7691</v>
      </c>
      <c r="B4998" s="10" t="s">
        <v>7692</v>
      </c>
      <c r="C4998" s="10" t="s">
        <v>198</v>
      </c>
      <c r="D4998" s="2">
        <v>231.22</v>
      </c>
      <c r="E4998" s="3">
        <v>1</v>
      </c>
      <c r="F4998" s="2">
        <v>231.22</v>
      </c>
      <c r="G4998" s="5"/>
      <c r="H4998" s="6">
        <v>1</v>
      </c>
    </row>
    <row r="4999" spans="1:8" x14ac:dyDescent="0.2">
      <c r="A4999" s="10" t="s">
        <v>7693</v>
      </c>
      <c r="B4999" s="10" t="s">
        <v>7694</v>
      </c>
      <c r="C4999" s="12">
        <v>6.5</v>
      </c>
      <c r="D4999" s="4">
        <v>1003</v>
      </c>
      <c r="E4999" s="3">
        <v>1</v>
      </c>
      <c r="F4999" s="8">
        <v>1003</v>
      </c>
      <c r="G4999" s="5"/>
      <c r="H4999" s="6">
        <v>1</v>
      </c>
    </row>
    <row r="5000" spans="1:8" x14ac:dyDescent="0.2">
      <c r="A5000" s="10" t="s">
        <v>7695</v>
      </c>
      <c r="B5000" s="10" t="s">
        <v>7696</v>
      </c>
      <c r="C5000" s="10" t="s">
        <v>198</v>
      </c>
      <c r="D5000" s="2">
        <v>637</v>
      </c>
      <c r="E5000" s="3">
        <v>1</v>
      </c>
      <c r="F5000" s="3">
        <v>637</v>
      </c>
      <c r="G5000" s="5"/>
      <c r="H5000" s="6">
        <v>1</v>
      </c>
    </row>
    <row r="5001" spans="1:8" x14ac:dyDescent="0.2">
      <c r="A5001" s="10" t="s">
        <v>7697</v>
      </c>
      <c r="B5001" s="10" t="s">
        <v>7698</v>
      </c>
      <c r="C5001" s="10" t="s">
        <v>198</v>
      </c>
      <c r="D5001" s="2">
        <v>939.18</v>
      </c>
      <c r="E5001" s="3">
        <v>1</v>
      </c>
      <c r="F5001" s="2">
        <v>939.18</v>
      </c>
      <c r="G5001" s="5"/>
      <c r="H5001" s="6">
        <v>1</v>
      </c>
    </row>
    <row r="5002" spans="1:8" x14ac:dyDescent="0.2">
      <c r="A5002" s="10" t="s">
        <v>7699</v>
      </c>
      <c r="B5002" s="10" t="s">
        <v>7700</v>
      </c>
      <c r="C5002" s="10" t="s">
        <v>198</v>
      </c>
      <c r="D5002" s="2">
        <v>939.18</v>
      </c>
      <c r="E5002" s="3">
        <v>4</v>
      </c>
      <c r="F5002" s="4">
        <v>3756.72</v>
      </c>
      <c r="G5002" s="5"/>
      <c r="H5002" s="6">
        <v>4</v>
      </c>
    </row>
    <row r="5003" spans="1:8" x14ac:dyDescent="0.2">
      <c r="A5003" s="10" t="s">
        <v>7701</v>
      </c>
      <c r="B5003" s="10" t="s">
        <v>7702</v>
      </c>
      <c r="C5003" s="10" t="s">
        <v>198</v>
      </c>
      <c r="D5003" s="4">
        <v>1268.06</v>
      </c>
      <c r="E5003" s="3">
        <v>1</v>
      </c>
      <c r="F5003" s="4">
        <v>1268.06</v>
      </c>
      <c r="G5003" s="5"/>
      <c r="H5003" s="6">
        <v>1</v>
      </c>
    </row>
    <row r="5004" spans="1:8" x14ac:dyDescent="0.2">
      <c r="A5004" s="10" t="s">
        <v>7703</v>
      </c>
      <c r="B5004" s="10" t="s">
        <v>7704</v>
      </c>
      <c r="C5004" s="10" t="s">
        <v>198</v>
      </c>
      <c r="D5004" s="2">
        <v>650.9</v>
      </c>
      <c r="E5004" s="3">
        <v>1</v>
      </c>
      <c r="F5004" s="9">
        <v>650.9</v>
      </c>
      <c r="G5004" s="5"/>
      <c r="H5004" s="6">
        <v>1</v>
      </c>
    </row>
    <row r="5005" spans="1:8" x14ac:dyDescent="0.2">
      <c r="A5005" s="10" t="s">
        <v>7705</v>
      </c>
      <c r="B5005" s="10" t="s">
        <v>7706</v>
      </c>
      <c r="C5005" s="11">
        <v>9</v>
      </c>
      <c r="D5005" s="2">
        <v>224.13</v>
      </c>
      <c r="E5005" s="3">
        <v>1</v>
      </c>
      <c r="F5005" s="2">
        <v>224.13</v>
      </c>
      <c r="G5005" s="5"/>
      <c r="H5005" s="6">
        <v>1</v>
      </c>
    </row>
    <row r="5006" spans="1:8" x14ac:dyDescent="0.2">
      <c r="A5006" s="10" t="s">
        <v>7707</v>
      </c>
      <c r="B5006" s="10" t="s">
        <v>7708</v>
      </c>
      <c r="C5006" s="11">
        <v>9</v>
      </c>
      <c r="D5006" s="4">
        <v>2144.67</v>
      </c>
      <c r="E5006" s="3">
        <v>3</v>
      </c>
      <c r="F5006" s="4">
        <v>6434.01</v>
      </c>
      <c r="G5006" s="5"/>
      <c r="H5006" s="6">
        <v>3</v>
      </c>
    </row>
    <row r="5007" spans="1:8" x14ac:dyDescent="0.2">
      <c r="A5007" s="10" t="s">
        <v>7709</v>
      </c>
      <c r="B5007" s="10" t="s">
        <v>7710</v>
      </c>
      <c r="C5007" s="11">
        <v>9</v>
      </c>
      <c r="D5007" s="2">
        <v>616.79</v>
      </c>
      <c r="E5007" s="3">
        <v>2</v>
      </c>
      <c r="F5007" s="4">
        <v>1233.58</v>
      </c>
      <c r="G5007" s="5"/>
      <c r="H5007" s="6">
        <v>2</v>
      </c>
    </row>
    <row r="5008" spans="1:8" x14ac:dyDescent="0.2">
      <c r="A5008" s="10" t="s">
        <v>7711</v>
      </c>
      <c r="B5008" s="10" t="s">
        <v>7712</v>
      </c>
      <c r="C5008" s="11">
        <v>9</v>
      </c>
      <c r="D5008" s="4">
        <v>1929.48</v>
      </c>
      <c r="E5008" s="3">
        <v>3</v>
      </c>
      <c r="F5008" s="4">
        <v>5788.44</v>
      </c>
      <c r="G5008" s="5"/>
      <c r="H5008" s="6">
        <v>3</v>
      </c>
    </row>
    <row r="5009" spans="1:8" x14ac:dyDescent="0.2">
      <c r="A5009" s="10" t="s">
        <v>7713</v>
      </c>
      <c r="B5009" s="10" t="s">
        <v>7712</v>
      </c>
      <c r="C5009" s="11">
        <v>10</v>
      </c>
      <c r="D5009" s="4">
        <v>1527.13</v>
      </c>
      <c r="E5009" s="3">
        <v>1</v>
      </c>
      <c r="F5009" s="4">
        <v>1527.13</v>
      </c>
      <c r="G5009" s="5"/>
      <c r="H5009" s="6">
        <v>1</v>
      </c>
    </row>
    <row r="5010" spans="1:8" x14ac:dyDescent="0.2">
      <c r="A5010" s="10" t="s">
        <v>7714</v>
      </c>
      <c r="B5010" s="10" t="s">
        <v>7712</v>
      </c>
      <c r="C5010" s="11">
        <v>8</v>
      </c>
      <c r="D5010" s="4">
        <v>1527.14</v>
      </c>
      <c r="E5010" s="3">
        <v>1</v>
      </c>
      <c r="F5010" s="4">
        <v>1527.14</v>
      </c>
      <c r="G5010" s="5"/>
      <c r="H5010" s="6">
        <v>1</v>
      </c>
    </row>
    <row r="5011" spans="1:8" x14ac:dyDescent="0.2">
      <c r="A5011" s="10" t="s">
        <v>7715</v>
      </c>
      <c r="B5011" s="10" t="s">
        <v>7712</v>
      </c>
      <c r="C5011" s="12">
        <v>8.5</v>
      </c>
      <c r="D5011" s="4">
        <v>1929.48</v>
      </c>
      <c r="E5011" s="3">
        <v>3</v>
      </c>
      <c r="F5011" s="4">
        <v>5788.44</v>
      </c>
      <c r="G5011" s="5"/>
      <c r="H5011" s="6">
        <v>3</v>
      </c>
    </row>
    <row r="5012" spans="1:8" x14ac:dyDescent="0.2">
      <c r="A5012" s="10" t="s">
        <v>7716</v>
      </c>
      <c r="B5012" s="10" t="s">
        <v>7712</v>
      </c>
      <c r="C5012" s="12">
        <v>9.5</v>
      </c>
      <c r="D5012" s="4">
        <v>1929.48</v>
      </c>
      <c r="E5012" s="3">
        <v>1</v>
      </c>
      <c r="F5012" s="4">
        <v>1929.48</v>
      </c>
      <c r="G5012" s="5"/>
      <c r="H5012" s="6">
        <v>1</v>
      </c>
    </row>
    <row r="5013" spans="1:8" x14ac:dyDescent="0.2">
      <c r="A5013" s="10" t="s">
        <v>7717</v>
      </c>
      <c r="B5013" s="10" t="s">
        <v>7718</v>
      </c>
      <c r="C5013" s="11">
        <v>8</v>
      </c>
      <c r="D5013" s="4">
        <v>1527.13</v>
      </c>
      <c r="E5013" s="3">
        <v>1</v>
      </c>
      <c r="F5013" s="4">
        <v>1527.13</v>
      </c>
      <c r="G5013" s="5"/>
      <c r="H5013" s="6">
        <v>1</v>
      </c>
    </row>
    <row r="5014" spans="1:8" x14ac:dyDescent="0.2">
      <c r="A5014" s="10" t="s">
        <v>7719</v>
      </c>
      <c r="B5014" s="10" t="s">
        <v>7718</v>
      </c>
      <c r="C5014" s="12">
        <v>8.5</v>
      </c>
      <c r="D5014" s="4">
        <v>1929.48</v>
      </c>
      <c r="E5014" s="3">
        <v>1</v>
      </c>
      <c r="F5014" s="4">
        <v>1929.48</v>
      </c>
      <c r="G5014" s="5"/>
      <c r="H5014" s="6">
        <v>1</v>
      </c>
    </row>
    <row r="5015" spans="1:8" x14ac:dyDescent="0.2">
      <c r="A5015" s="10" t="s">
        <v>7720</v>
      </c>
      <c r="B5015" s="10" t="s">
        <v>7718</v>
      </c>
      <c r="C5015" s="11">
        <v>9</v>
      </c>
      <c r="D5015" s="4">
        <v>1929.48</v>
      </c>
      <c r="E5015" s="3">
        <v>2</v>
      </c>
      <c r="F5015" s="4">
        <v>3858.96</v>
      </c>
      <c r="G5015" s="5"/>
      <c r="H5015" s="6">
        <v>2</v>
      </c>
    </row>
    <row r="5016" spans="1:8" x14ac:dyDescent="0.2">
      <c r="A5016" s="10" t="s">
        <v>7721</v>
      </c>
      <c r="B5016" s="10" t="s">
        <v>7718</v>
      </c>
      <c r="C5016" s="12">
        <v>9.5</v>
      </c>
      <c r="D5016" s="4">
        <v>1929.48</v>
      </c>
      <c r="E5016" s="3">
        <v>1</v>
      </c>
      <c r="F5016" s="4">
        <v>1929.48</v>
      </c>
      <c r="G5016" s="5"/>
      <c r="H5016" s="6">
        <v>1</v>
      </c>
    </row>
    <row r="5017" spans="1:8" x14ac:dyDescent="0.2">
      <c r="A5017" s="10" t="s">
        <v>7722</v>
      </c>
      <c r="B5017" s="10" t="s">
        <v>7723</v>
      </c>
      <c r="C5017" s="11">
        <v>9</v>
      </c>
      <c r="D5017" s="4">
        <v>2314.39</v>
      </c>
      <c r="E5017" s="3">
        <v>1</v>
      </c>
      <c r="F5017" s="4">
        <v>2314.39</v>
      </c>
      <c r="G5017" s="5"/>
      <c r="H5017" s="6">
        <v>1</v>
      </c>
    </row>
    <row r="5018" spans="1:8" x14ac:dyDescent="0.2">
      <c r="A5018" s="10" t="s">
        <v>7724</v>
      </c>
      <c r="B5018" s="10" t="s">
        <v>7723</v>
      </c>
      <c r="C5018" s="11">
        <v>10</v>
      </c>
      <c r="D5018" s="4">
        <v>2260.6999999999998</v>
      </c>
      <c r="E5018" s="3">
        <v>1</v>
      </c>
      <c r="F5018" s="7">
        <v>2260.6999999999998</v>
      </c>
      <c r="G5018" s="5"/>
      <c r="H5018" s="6">
        <v>1</v>
      </c>
    </row>
    <row r="5019" spans="1:8" x14ac:dyDescent="0.2">
      <c r="A5019" s="10" t="s">
        <v>7725</v>
      </c>
      <c r="B5019" s="10" t="s">
        <v>7723</v>
      </c>
      <c r="C5019" s="12">
        <v>9.5</v>
      </c>
      <c r="D5019" s="4">
        <v>2314.39</v>
      </c>
      <c r="E5019" s="3">
        <v>2</v>
      </c>
      <c r="F5019" s="4">
        <v>4628.78</v>
      </c>
      <c r="G5019" s="5"/>
      <c r="H5019" s="6">
        <v>2</v>
      </c>
    </row>
    <row r="5020" spans="1:8" x14ac:dyDescent="0.2">
      <c r="A5020" s="10" t="s">
        <v>7726</v>
      </c>
      <c r="B5020" s="10" t="s">
        <v>7727</v>
      </c>
      <c r="C5020" s="11">
        <v>9</v>
      </c>
      <c r="D5020" s="4">
        <v>2314.39</v>
      </c>
      <c r="E5020" s="3">
        <v>3</v>
      </c>
      <c r="F5020" s="4">
        <v>6943.17</v>
      </c>
      <c r="G5020" s="5"/>
      <c r="H5020" s="6">
        <v>3</v>
      </c>
    </row>
    <row r="5021" spans="1:8" x14ac:dyDescent="0.2">
      <c r="A5021" s="10" t="s">
        <v>7728</v>
      </c>
      <c r="B5021" s="10" t="s">
        <v>7727</v>
      </c>
      <c r="C5021" s="12">
        <v>8.5</v>
      </c>
      <c r="D5021" s="4">
        <v>2314.39</v>
      </c>
      <c r="E5021" s="3">
        <v>2</v>
      </c>
      <c r="F5021" s="4">
        <v>4628.78</v>
      </c>
      <c r="G5021" s="5"/>
      <c r="H5021" s="6">
        <v>2</v>
      </c>
    </row>
    <row r="5022" spans="1:8" x14ac:dyDescent="0.2">
      <c r="A5022" s="10" t="s">
        <v>7729</v>
      </c>
      <c r="B5022" s="10" t="s">
        <v>7730</v>
      </c>
      <c r="C5022" s="11">
        <v>10</v>
      </c>
      <c r="D5022" s="4">
        <v>2198.4699999999998</v>
      </c>
      <c r="E5022" s="3">
        <v>1</v>
      </c>
      <c r="F5022" s="4">
        <v>2198.4699999999998</v>
      </c>
      <c r="G5022" s="5"/>
      <c r="H5022" s="6">
        <v>1</v>
      </c>
    </row>
    <row r="5023" spans="1:8" x14ac:dyDescent="0.2">
      <c r="A5023" s="10" t="s">
        <v>7731</v>
      </c>
      <c r="B5023" s="10" t="s">
        <v>7730</v>
      </c>
      <c r="C5023" s="12">
        <v>9.5</v>
      </c>
      <c r="D5023" s="4">
        <v>2226.44</v>
      </c>
      <c r="E5023" s="3">
        <v>1</v>
      </c>
      <c r="F5023" s="4">
        <v>2226.44</v>
      </c>
      <c r="G5023" s="5"/>
      <c r="H5023" s="6">
        <v>1</v>
      </c>
    </row>
    <row r="5024" spans="1:8" x14ac:dyDescent="0.2">
      <c r="A5024" s="10" t="s">
        <v>7732</v>
      </c>
      <c r="B5024" s="10" t="s">
        <v>7733</v>
      </c>
      <c r="C5024" s="11">
        <v>9</v>
      </c>
      <c r="D5024" s="4">
        <v>2442.91</v>
      </c>
      <c r="E5024" s="3">
        <v>4</v>
      </c>
      <c r="F5024" s="4">
        <v>9771.64</v>
      </c>
      <c r="G5024" s="5"/>
      <c r="H5024" s="6">
        <v>4</v>
      </c>
    </row>
    <row r="5025" spans="1:8" x14ac:dyDescent="0.2">
      <c r="A5025" s="10" t="s">
        <v>7734</v>
      </c>
      <c r="B5025" s="10" t="s">
        <v>7733</v>
      </c>
      <c r="C5025" s="12">
        <v>8.5</v>
      </c>
      <c r="D5025" s="4">
        <v>2442.91</v>
      </c>
      <c r="E5025" s="3">
        <v>4</v>
      </c>
      <c r="F5025" s="4">
        <v>9771.64</v>
      </c>
      <c r="G5025" s="5"/>
      <c r="H5025" s="6">
        <v>4</v>
      </c>
    </row>
    <row r="5026" spans="1:8" x14ac:dyDescent="0.2">
      <c r="A5026" s="10" t="s">
        <v>7735</v>
      </c>
      <c r="B5026" s="10" t="s">
        <v>7733</v>
      </c>
      <c r="C5026" s="12">
        <v>9.5</v>
      </c>
      <c r="D5026" s="4">
        <v>2442.91</v>
      </c>
      <c r="E5026" s="3">
        <v>4</v>
      </c>
      <c r="F5026" s="4">
        <v>9771.64</v>
      </c>
      <c r="G5026" s="5"/>
      <c r="H5026" s="6">
        <v>4</v>
      </c>
    </row>
    <row r="5027" spans="1:8" x14ac:dyDescent="0.2">
      <c r="A5027" s="10" t="s">
        <v>7736</v>
      </c>
      <c r="B5027" s="10" t="s">
        <v>7737</v>
      </c>
      <c r="C5027" s="11">
        <v>9</v>
      </c>
      <c r="D5027" s="4">
        <v>2442.91</v>
      </c>
      <c r="E5027" s="3">
        <v>3</v>
      </c>
      <c r="F5027" s="4">
        <v>7328.73</v>
      </c>
      <c r="G5027" s="5"/>
      <c r="H5027" s="6">
        <v>3</v>
      </c>
    </row>
    <row r="5028" spans="1:8" x14ac:dyDescent="0.2">
      <c r="A5028" s="10" t="s">
        <v>7738</v>
      </c>
      <c r="B5028" s="10" t="s">
        <v>7737</v>
      </c>
      <c r="C5028" s="12">
        <v>8.5</v>
      </c>
      <c r="D5028" s="4">
        <v>2442.91</v>
      </c>
      <c r="E5028" s="3">
        <v>2</v>
      </c>
      <c r="F5028" s="4">
        <v>4885.82</v>
      </c>
      <c r="G5028" s="5"/>
      <c r="H5028" s="6">
        <v>2</v>
      </c>
    </row>
    <row r="5029" spans="1:8" x14ac:dyDescent="0.2">
      <c r="A5029" s="10" t="s">
        <v>7739</v>
      </c>
      <c r="B5029" s="10" t="s">
        <v>7737</v>
      </c>
      <c r="C5029" s="12">
        <v>9.5</v>
      </c>
      <c r="D5029" s="4">
        <v>2442.91</v>
      </c>
      <c r="E5029" s="3">
        <v>3</v>
      </c>
      <c r="F5029" s="4">
        <v>7328.73</v>
      </c>
      <c r="G5029" s="5"/>
      <c r="H5029" s="6">
        <v>3</v>
      </c>
    </row>
    <row r="5030" spans="1:8" x14ac:dyDescent="0.2">
      <c r="A5030" s="10" t="s">
        <v>7740</v>
      </c>
      <c r="B5030" s="10" t="s">
        <v>7741</v>
      </c>
      <c r="C5030" s="11">
        <v>9</v>
      </c>
      <c r="D5030" s="4">
        <v>2431.59</v>
      </c>
      <c r="E5030" s="3">
        <v>2</v>
      </c>
      <c r="F5030" s="4">
        <v>4863.18</v>
      </c>
      <c r="G5030" s="5"/>
      <c r="H5030" s="6">
        <v>2</v>
      </c>
    </row>
    <row r="5031" spans="1:8" x14ac:dyDescent="0.2">
      <c r="A5031" s="10" t="s">
        <v>7742</v>
      </c>
      <c r="B5031" s="10" t="s">
        <v>7743</v>
      </c>
      <c r="C5031" s="11">
        <v>9</v>
      </c>
      <c r="D5031" s="4">
        <v>2431.58</v>
      </c>
      <c r="E5031" s="3">
        <v>2</v>
      </c>
      <c r="F5031" s="4">
        <v>4863.16</v>
      </c>
      <c r="G5031" s="5"/>
      <c r="H5031" s="6">
        <v>2</v>
      </c>
    </row>
    <row r="5032" spans="1:8" x14ac:dyDescent="0.2">
      <c r="A5032" s="10" t="s">
        <v>7744</v>
      </c>
      <c r="B5032" s="10" t="s">
        <v>7743</v>
      </c>
      <c r="C5032" s="12">
        <v>9.5</v>
      </c>
      <c r="D5032" s="4">
        <v>2431.58</v>
      </c>
      <c r="E5032" s="3">
        <v>2</v>
      </c>
      <c r="F5032" s="4">
        <v>4863.16</v>
      </c>
      <c r="G5032" s="5"/>
      <c r="H5032" s="6">
        <v>2</v>
      </c>
    </row>
    <row r="5033" spans="1:8" x14ac:dyDescent="0.2">
      <c r="A5033" s="10" t="s">
        <v>7745</v>
      </c>
      <c r="B5033" s="10" t="s">
        <v>7746</v>
      </c>
      <c r="C5033" s="11">
        <v>9</v>
      </c>
      <c r="D5033" s="4">
        <v>1513.98</v>
      </c>
      <c r="E5033" s="3">
        <v>2</v>
      </c>
      <c r="F5033" s="4">
        <v>3027.96</v>
      </c>
      <c r="G5033" s="5"/>
      <c r="H5033" s="6">
        <v>2</v>
      </c>
    </row>
    <row r="5034" spans="1:8" x14ac:dyDescent="0.2">
      <c r="A5034" s="10" t="s">
        <v>7747</v>
      </c>
      <c r="B5034" s="10" t="s">
        <v>7748</v>
      </c>
      <c r="C5034" s="11">
        <v>8</v>
      </c>
      <c r="D5034" s="4">
        <v>1892.47</v>
      </c>
      <c r="E5034" s="3">
        <v>1</v>
      </c>
      <c r="F5034" s="4">
        <v>1892.47</v>
      </c>
      <c r="G5034" s="5"/>
      <c r="H5034" s="6">
        <v>1</v>
      </c>
    </row>
    <row r="5035" spans="1:8" x14ac:dyDescent="0.2">
      <c r="A5035" s="10" t="s">
        <v>7749</v>
      </c>
      <c r="B5035" s="10" t="s">
        <v>7748</v>
      </c>
      <c r="C5035" s="11">
        <v>9</v>
      </c>
      <c r="D5035" s="4">
        <v>1892.47</v>
      </c>
      <c r="E5035" s="3">
        <v>2</v>
      </c>
      <c r="F5035" s="4">
        <v>3784.94</v>
      </c>
      <c r="G5035" s="5"/>
      <c r="H5035" s="6">
        <v>2</v>
      </c>
    </row>
    <row r="5036" spans="1:8" x14ac:dyDescent="0.2">
      <c r="A5036" s="10" t="s">
        <v>7750</v>
      </c>
      <c r="B5036" s="10" t="s">
        <v>7748</v>
      </c>
      <c r="C5036" s="12">
        <v>8.5</v>
      </c>
      <c r="D5036" s="4">
        <v>1892.47</v>
      </c>
      <c r="E5036" s="3">
        <v>2</v>
      </c>
      <c r="F5036" s="4">
        <v>3784.94</v>
      </c>
      <c r="G5036" s="5"/>
      <c r="H5036" s="6">
        <v>2</v>
      </c>
    </row>
    <row r="5037" spans="1:8" x14ac:dyDescent="0.2">
      <c r="A5037" s="10" t="s">
        <v>7751</v>
      </c>
      <c r="B5037" s="10" t="s">
        <v>7752</v>
      </c>
      <c r="C5037" s="11">
        <v>9</v>
      </c>
      <c r="D5037" s="4">
        <v>2144.67</v>
      </c>
      <c r="E5037" s="3">
        <v>2</v>
      </c>
      <c r="F5037" s="4">
        <v>4289.34</v>
      </c>
      <c r="G5037" s="5"/>
      <c r="H5037" s="6">
        <v>2</v>
      </c>
    </row>
    <row r="5038" spans="1:8" x14ac:dyDescent="0.2">
      <c r="A5038" s="10" t="s">
        <v>7753</v>
      </c>
      <c r="B5038" s="10" t="s">
        <v>7754</v>
      </c>
      <c r="C5038" s="11">
        <v>9</v>
      </c>
      <c r="D5038" s="4">
        <v>2872.65</v>
      </c>
      <c r="E5038" s="3">
        <v>3</v>
      </c>
      <c r="F5038" s="4">
        <v>8617.9500000000007</v>
      </c>
      <c r="G5038" s="5"/>
      <c r="H5038" s="6">
        <v>3</v>
      </c>
    </row>
    <row r="5039" spans="1:8" x14ac:dyDescent="0.2">
      <c r="A5039" s="10" t="s">
        <v>7755</v>
      </c>
      <c r="B5039" s="10" t="s">
        <v>7754</v>
      </c>
      <c r="C5039" s="12">
        <v>9.5</v>
      </c>
      <c r="D5039" s="4">
        <v>2872.65</v>
      </c>
      <c r="E5039" s="3">
        <v>2</v>
      </c>
      <c r="F5039" s="7">
        <v>5745.3</v>
      </c>
      <c r="G5039" s="5"/>
      <c r="H5039" s="6">
        <v>2</v>
      </c>
    </row>
    <row r="5040" spans="1:8" x14ac:dyDescent="0.2">
      <c r="A5040" s="10" t="s">
        <v>7756</v>
      </c>
      <c r="B5040" s="10" t="s">
        <v>7757</v>
      </c>
      <c r="C5040" s="11">
        <v>9</v>
      </c>
      <c r="D5040" s="4">
        <v>2700.23</v>
      </c>
      <c r="E5040" s="3">
        <v>3</v>
      </c>
      <c r="F5040" s="4">
        <v>8100.69</v>
      </c>
      <c r="G5040" s="5"/>
      <c r="H5040" s="6">
        <v>3</v>
      </c>
    </row>
    <row r="5041" spans="1:8" x14ac:dyDescent="0.2">
      <c r="A5041" s="10" t="s">
        <v>7758</v>
      </c>
      <c r="B5041" s="10" t="s">
        <v>7757</v>
      </c>
      <c r="C5041" s="12">
        <v>8.5</v>
      </c>
      <c r="D5041" s="4">
        <v>2700.23</v>
      </c>
      <c r="E5041" s="3">
        <v>2</v>
      </c>
      <c r="F5041" s="4">
        <v>5400.46</v>
      </c>
      <c r="G5041" s="5"/>
      <c r="H5041" s="6">
        <v>2</v>
      </c>
    </row>
    <row r="5042" spans="1:8" x14ac:dyDescent="0.2">
      <c r="A5042" s="10" t="s">
        <v>7759</v>
      </c>
      <c r="B5042" s="10" t="s">
        <v>7757</v>
      </c>
      <c r="C5042" s="12">
        <v>9.5</v>
      </c>
      <c r="D5042" s="4">
        <v>2700.23</v>
      </c>
      <c r="E5042" s="3">
        <v>3</v>
      </c>
      <c r="F5042" s="4">
        <v>8100.69</v>
      </c>
      <c r="G5042" s="5"/>
      <c r="H5042" s="6">
        <v>3</v>
      </c>
    </row>
    <row r="5043" spans="1:8" x14ac:dyDescent="0.2">
      <c r="A5043" s="10" t="s">
        <v>7760</v>
      </c>
      <c r="B5043" s="10" t="s">
        <v>7761</v>
      </c>
      <c r="C5043" s="11">
        <v>9</v>
      </c>
      <c r="D5043" s="2">
        <v>616.79</v>
      </c>
      <c r="E5043" s="3">
        <v>7</v>
      </c>
      <c r="F5043" s="4">
        <v>4317.53</v>
      </c>
      <c r="G5043" s="5"/>
      <c r="H5043" s="6">
        <v>7</v>
      </c>
    </row>
    <row r="5044" spans="1:8" x14ac:dyDescent="0.2">
      <c r="A5044" s="10" t="s">
        <v>7762</v>
      </c>
      <c r="B5044" s="10" t="s">
        <v>7763</v>
      </c>
      <c r="C5044" s="11">
        <v>9</v>
      </c>
      <c r="D5044" s="4">
        <v>2872.65</v>
      </c>
      <c r="E5044" s="3">
        <v>2</v>
      </c>
      <c r="F5044" s="7">
        <v>5745.3</v>
      </c>
      <c r="G5044" s="5"/>
      <c r="H5044" s="6">
        <v>2</v>
      </c>
    </row>
    <row r="5045" spans="1:8" x14ac:dyDescent="0.2">
      <c r="A5045" s="10" t="s">
        <v>7764</v>
      </c>
      <c r="B5045" s="10" t="s">
        <v>7763</v>
      </c>
      <c r="C5045" s="12">
        <v>8.5</v>
      </c>
      <c r="D5045" s="4">
        <v>2872.65</v>
      </c>
      <c r="E5045" s="3">
        <v>2</v>
      </c>
      <c r="F5045" s="7">
        <v>5745.3</v>
      </c>
      <c r="G5045" s="5"/>
      <c r="H5045" s="6">
        <v>2</v>
      </c>
    </row>
    <row r="5046" spans="1:8" x14ac:dyDescent="0.2">
      <c r="A5046" s="10" t="s">
        <v>7765</v>
      </c>
      <c r="B5046" s="10" t="s">
        <v>7763</v>
      </c>
      <c r="C5046" s="12">
        <v>9.5</v>
      </c>
      <c r="D5046" s="4">
        <v>2872.65</v>
      </c>
      <c r="E5046" s="3">
        <v>3</v>
      </c>
      <c r="F5046" s="4">
        <v>8617.9500000000007</v>
      </c>
      <c r="G5046" s="5"/>
      <c r="H5046" s="6">
        <v>3</v>
      </c>
    </row>
    <row r="5047" spans="1:8" x14ac:dyDescent="0.2">
      <c r="A5047" s="10" t="s">
        <v>7766</v>
      </c>
      <c r="B5047" s="10" t="s">
        <v>7767</v>
      </c>
      <c r="C5047" s="11">
        <v>9</v>
      </c>
      <c r="D5047" s="4">
        <v>3479.01</v>
      </c>
      <c r="E5047" s="3">
        <v>3</v>
      </c>
      <c r="F5047" s="4">
        <v>10437.030000000001</v>
      </c>
      <c r="G5047" s="5"/>
      <c r="H5047" s="6">
        <v>3</v>
      </c>
    </row>
    <row r="5048" spans="1:8" x14ac:dyDescent="0.2">
      <c r="A5048" s="10" t="s">
        <v>7768</v>
      </c>
      <c r="B5048" s="10" t="s">
        <v>7767</v>
      </c>
      <c r="C5048" s="12">
        <v>8.5</v>
      </c>
      <c r="D5048" s="4">
        <v>3479.01</v>
      </c>
      <c r="E5048" s="3">
        <v>2</v>
      </c>
      <c r="F5048" s="4">
        <v>6958.02</v>
      </c>
      <c r="G5048" s="5"/>
      <c r="H5048" s="6">
        <v>2</v>
      </c>
    </row>
    <row r="5049" spans="1:8" x14ac:dyDescent="0.2">
      <c r="A5049" s="10" t="s">
        <v>7769</v>
      </c>
      <c r="B5049" s="10" t="s">
        <v>7767</v>
      </c>
      <c r="C5049" s="12">
        <v>9.5</v>
      </c>
      <c r="D5049" s="4">
        <v>3479.01</v>
      </c>
      <c r="E5049" s="3">
        <v>1</v>
      </c>
      <c r="F5049" s="4">
        <v>3479.01</v>
      </c>
      <c r="G5049" s="5"/>
      <c r="H5049" s="6">
        <v>1</v>
      </c>
    </row>
    <row r="5050" spans="1:8" x14ac:dyDescent="0.2">
      <c r="A5050" s="10" t="s">
        <v>7770</v>
      </c>
      <c r="B5050" s="10" t="s">
        <v>7771</v>
      </c>
      <c r="C5050" s="11">
        <v>9</v>
      </c>
      <c r="D5050" s="4">
        <v>2718.49</v>
      </c>
      <c r="E5050" s="3">
        <v>4</v>
      </c>
      <c r="F5050" s="4">
        <v>10873.96</v>
      </c>
      <c r="G5050" s="5"/>
      <c r="H5050" s="6">
        <v>4</v>
      </c>
    </row>
    <row r="5051" spans="1:8" x14ac:dyDescent="0.2">
      <c r="A5051" s="10" t="s">
        <v>7772</v>
      </c>
      <c r="B5051" s="10" t="s">
        <v>7771</v>
      </c>
      <c r="C5051" s="12">
        <v>9.5</v>
      </c>
      <c r="D5051" s="4">
        <v>2718.49</v>
      </c>
      <c r="E5051" s="3">
        <v>1</v>
      </c>
      <c r="F5051" s="4">
        <v>2718.49</v>
      </c>
      <c r="G5051" s="5"/>
      <c r="H5051" s="6">
        <v>1</v>
      </c>
    </row>
    <row r="5052" spans="1:8" x14ac:dyDescent="0.2">
      <c r="A5052" s="10" t="s">
        <v>7773</v>
      </c>
      <c r="B5052" s="10" t="s">
        <v>7774</v>
      </c>
      <c r="C5052" s="11">
        <v>9</v>
      </c>
      <c r="D5052" s="4">
        <v>1222.79</v>
      </c>
      <c r="E5052" s="3">
        <v>1</v>
      </c>
      <c r="F5052" s="4">
        <v>1222.79</v>
      </c>
      <c r="G5052" s="5"/>
      <c r="H5052" s="6">
        <v>1</v>
      </c>
    </row>
    <row r="5053" spans="1:8" x14ac:dyDescent="0.2">
      <c r="A5053" s="10" t="s">
        <v>7775</v>
      </c>
      <c r="B5053" s="10" t="s">
        <v>7776</v>
      </c>
      <c r="C5053" s="10" t="s">
        <v>198</v>
      </c>
      <c r="D5053" s="2">
        <v>734.66</v>
      </c>
      <c r="E5053" s="3">
        <v>1</v>
      </c>
      <c r="F5053" s="2">
        <v>734.66</v>
      </c>
      <c r="G5053" s="5"/>
      <c r="H5053" s="6">
        <v>1</v>
      </c>
    </row>
    <row r="5054" spans="1:8" x14ac:dyDescent="0.2">
      <c r="A5054" s="10" t="s">
        <v>7777</v>
      </c>
      <c r="B5054" s="10" t="s">
        <v>7778</v>
      </c>
      <c r="C5054" s="10" t="s">
        <v>198</v>
      </c>
      <c r="D5054" s="2">
        <v>325.62</v>
      </c>
      <c r="E5054" s="3">
        <v>1</v>
      </c>
      <c r="F5054" s="2">
        <v>325.62</v>
      </c>
      <c r="G5054" s="5"/>
      <c r="H5054" s="6">
        <v>1</v>
      </c>
    </row>
    <row r="5055" spans="1:8" x14ac:dyDescent="0.2">
      <c r="A5055" s="10" t="s">
        <v>7779</v>
      </c>
      <c r="B5055" s="10" t="s">
        <v>7780</v>
      </c>
      <c r="C5055" s="10" t="s">
        <v>198</v>
      </c>
      <c r="D5055" s="2">
        <v>325.62</v>
      </c>
      <c r="E5055" s="3">
        <v>5</v>
      </c>
      <c r="F5055" s="7">
        <v>1628.1</v>
      </c>
      <c r="G5055" s="5"/>
      <c r="H5055" s="6">
        <v>5</v>
      </c>
    </row>
    <row r="5056" spans="1:8" x14ac:dyDescent="0.2">
      <c r="A5056" s="10" t="s">
        <v>7781</v>
      </c>
      <c r="B5056" s="10" t="s">
        <v>7782</v>
      </c>
      <c r="C5056" s="10" t="s">
        <v>198</v>
      </c>
      <c r="D5056" s="2">
        <v>325.62</v>
      </c>
      <c r="E5056" s="3">
        <v>6</v>
      </c>
      <c r="F5056" s="4">
        <v>1953.72</v>
      </c>
      <c r="G5056" s="5"/>
      <c r="H5056" s="6">
        <v>6</v>
      </c>
    </row>
    <row r="5057" spans="1:8" x14ac:dyDescent="0.2">
      <c r="A5057" s="10" t="s">
        <v>7783</v>
      </c>
      <c r="B5057" s="10" t="s">
        <v>7784</v>
      </c>
      <c r="C5057" s="10" t="s">
        <v>198</v>
      </c>
      <c r="D5057" s="2">
        <v>325.62</v>
      </c>
      <c r="E5057" s="3">
        <v>4</v>
      </c>
      <c r="F5057" s="4">
        <v>1302.48</v>
      </c>
      <c r="G5057" s="5"/>
      <c r="H5057" s="6">
        <v>4</v>
      </c>
    </row>
    <row r="5058" spans="1:8" x14ac:dyDescent="0.2">
      <c r="A5058" s="10" t="s">
        <v>7785</v>
      </c>
      <c r="B5058" s="10" t="s">
        <v>7786</v>
      </c>
      <c r="C5058" s="10" t="s">
        <v>198</v>
      </c>
      <c r="D5058" s="2">
        <v>325.62</v>
      </c>
      <c r="E5058" s="3">
        <v>3</v>
      </c>
      <c r="F5058" s="2">
        <v>976.86</v>
      </c>
      <c r="G5058" s="5"/>
      <c r="H5058" s="6">
        <v>3</v>
      </c>
    </row>
    <row r="5059" spans="1:8" x14ac:dyDescent="0.2">
      <c r="A5059" s="10" t="s">
        <v>7787</v>
      </c>
      <c r="B5059" s="10" t="s">
        <v>7788</v>
      </c>
      <c r="C5059" s="10" t="s">
        <v>198</v>
      </c>
      <c r="D5059" s="2">
        <v>325.62</v>
      </c>
      <c r="E5059" s="3">
        <v>6</v>
      </c>
      <c r="F5059" s="4">
        <v>1953.72</v>
      </c>
      <c r="G5059" s="5"/>
      <c r="H5059" s="6">
        <v>6</v>
      </c>
    </row>
    <row r="5060" spans="1:8" x14ac:dyDescent="0.2">
      <c r="A5060" s="10" t="s">
        <v>7789</v>
      </c>
      <c r="B5060" s="10" t="s">
        <v>7790</v>
      </c>
      <c r="C5060" s="10" t="s">
        <v>198</v>
      </c>
      <c r="D5060" s="2">
        <v>325.62</v>
      </c>
      <c r="E5060" s="3">
        <v>5</v>
      </c>
      <c r="F5060" s="7">
        <v>1628.1</v>
      </c>
      <c r="G5060" s="5"/>
      <c r="H5060" s="6">
        <v>5</v>
      </c>
    </row>
    <row r="5061" spans="1:8" x14ac:dyDescent="0.2">
      <c r="A5061" s="10" t="s">
        <v>7791</v>
      </c>
      <c r="B5061" s="10" t="s">
        <v>7792</v>
      </c>
      <c r="C5061" s="10" t="s">
        <v>198</v>
      </c>
      <c r="D5061" s="2">
        <v>542.41999999999996</v>
      </c>
      <c r="E5061" s="3">
        <v>2</v>
      </c>
      <c r="F5061" s="4">
        <v>1084.8399999999999</v>
      </c>
      <c r="G5061" s="5"/>
      <c r="H5061" s="6">
        <v>2</v>
      </c>
    </row>
    <row r="5062" spans="1:8" x14ac:dyDescent="0.2">
      <c r="A5062" s="10" t="s">
        <v>7793</v>
      </c>
      <c r="B5062" s="10" t="s">
        <v>7794</v>
      </c>
      <c r="C5062" s="10" t="s">
        <v>198</v>
      </c>
      <c r="D5062" s="2">
        <v>542.41999999999996</v>
      </c>
      <c r="E5062" s="3">
        <v>1</v>
      </c>
      <c r="F5062" s="2">
        <v>542.41999999999996</v>
      </c>
      <c r="G5062" s="5"/>
      <c r="H5062" s="6">
        <v>1</v>
      </c>
    </row>
    <row r="5063" spans="1:8" x14ac:dyDescent="0.2">
      <c r="A5063" s="10" t="s">
        <v>7795</v>
      </c>
      <c r="B5063" s="10" t="s">
        <v>7796</v>
      </c>
      <c r="C5063" s="10" t="s">
        <v>198</v>
      </c>
      <c r="D5063" s="2">
        <v>542.41999999999996</v>
      </c>
      <c r="E5063" s="3">
        <v>1</v>
      </c>
      <c r="F5063" s="2">
        <v>542.41999999999996</v>
      </c>
      <c r="G5063" s="5"/>
      <c r="H5063" s="6">
        <v>1</v>
      </c>
    </row>
    <row r="5064" spans="1:8" x14ac:dyDescent="0.2">
      <c r="A5064" s="10" t="s">
        <v>7797</v>
      </c>
      <c r="B5064" s="10" t="s">
        <v>7798</v>
      </c>
      <c r="C5064" s="10" t="s">
        <v>198</v>
      </c>
      <c r="D5064" s="2">
        <v>542.41999999999996</v>
      </c>
      <c r="E5064" s="3">
        <v>1</v>
      </c>
      <c r="F5064" s="2">
        <v>542.41999999999996</v>
      </c>
      <c r="G5064" s="5"/>
      <c r="H5064" s="6">
        <v>1</v>
      </c>
    </row>
    <row r="5065" spans="1:8" x14ac:dyDescent="0.2">
      <c r="A5065" s="10" t="s">
        <v>7799</v>
      </c>
      <c r="B5065" s="10" t="s">
        <v>7800</v>
      </c>
      <c r="C5065" s="10" t="s">
        <v>198</v>
      </c>
      <c r="D5065" s="2">
        <v>723.5</v>
      </c>
      <c r="E5065" s="3">
        <v>2</v>
      </c>
      <c r="F5065" s="8">
        <v>1447</v>
      </c>
      <c r="G5065" s="5"/>
      <c r="H5065" s="6">
        <v>2</v>
      </c>
    </row>
    <row r="5066" spans="1:8" x14ac:dyDescent="0.2">
      <c r="A5066" s="10" t="s">
        <v>7801</v>
      </c>
      <c r="B5066" s="10" t="s">
        <v>7802</v>
      </c>
      <c r="C5066" s="10" t="s">
        <v>198</v>
      </c>
      <c r="D5066" s="2">
        <v>723.5</v>
      </c>
      <c r="E5066" s="3">
        <v>4</v>
      </c>
      <c r="F5066" s="8">
        <v>2894</v>
      </c>
      <c r="G5066" s="5"/>
      <c r="H5066" s="6">
        <v>4</v>
      </c>
    </row>
    <row r="5067" spans="1:8" x14ac:dyDescent="0.2">
      <c r="A5067" s="10" t="s">
        <v>7803</v>
      </c>
      <c r="B5067" s="10" t="s">
        <v>7804</v>
      </c>
      <c r="C5067" s="10" t="s">
        <v>198</v>
      </c>
      <c r="D5067" s="2">
        <v>723.5</v>
      </c>
      <c r="E5067" s="3">
        <v>2</v>
      </c>
      <c r="F5067" s="8">
        <v>1447</v>
      </c>
      <c r="G5067" s="5"/>
      <c r="H5067" s="6">
        <v>2</v>
      </c>
    </row>
    <row r="5068" spans="1:8" x14ac:dyDescent="0.2">
      <c r="A5068" s="10" t="s">
        <v>7805</v>
      </c>
      <c r="B5068" s="10" t="s">
        <v>7806</v>
      </c>
      <c r="C5068" s="10" t="s">
        <v>198</v>
      </c>
      <c r="D5068" s="2">
        <v>723.5</v>
      </c>
      <c r="E5068" s="3">
        <v>3</v>
      </c>
      <c r="F5068" s="7">
        <v>2170.5</v>
      </c>
      <c r="G5068" s="5"/>
      <c r="H5068" s="6">
        <v>3</v>
      </c>
    </row>
    <row r="5069" spans="1:8" x14ac:dyDescent="0.2">
      <c r="A5069" s="10" t="s">
        <v>7807</v>
      </c>
      <c r="B5069" s="10" t="s">
        <v>7808</v>
      </c>
      <c r="C5069" s="10" t="s">
        <v>198</v>
      </c>
      <c r="D5069" s="2">
        <v>723.5</v>
      </c>
      <c r="E5069" s="3">
        <v>2</v>
      </c>
      <c r="F5069" s="8">
        <v>1447</v>
      </c>
      <c r="G5069" s="5"/>
      <c r="H5069" s="6">
        <v>2</v>
      </c>
    </row>
    <row r="5070" spans="1:8" x14ac:dyDescent="0.2">
      <c r="A5070" s="10" t="s">
        <v>7809</v>
      </c>
      <c r="B5070" s="10" t="s">
        <v>7810</v>
      </c>
      <c r="C5070" s="10" t="s">
        <v>198</v>
      </c>
      <c r="D5070" s="2">
        <v>723.5</v>
      </c>
      <c r="E5070" s="3">
        <v>5</v>
      </c>
      <c r="F5070" s="7">
        <v>3617.5</v>
      </c>
      <c r="G5070" s="5"/>
      <c r="H5070" s="6">
        <v>5</v>
      </c>
    </row>
    <row r="5071" spans="1:8" x14ac:dyDescent="0.2">
      <c r="A5071" s="10" t="s">
        <v>7811</v>
      </c>
      <c r="B5071" s="10" t="s">
        <v>7812</v>
      </c>
      <c r="C5071" s="10" t="s">
        <v>198</v>
      </c>
      <c r="D5071" s="2">
        <v>600</v>
      </c>
      <c r="E5071" s="3">
        <v>7</v>
      </c>
      <c r="F5071" s="8">
        <v>4200</v>
      </c>
      <c r="G5071" s="5"/>
      <c r="H5071" s="6">
        <v>7</v>
      </c>
    </row>
    <row r="5072" spans="1:8" x14ac:dyDescent="0.2">
      <c r="A5072" s="10" t="s">
        <v>7813</v>
      </c>
      <c r="B5072" s="10" t="s">
        <v>7814</v>
      </c>
      <c r="C5072" s="10" t="s">
        <v>198</v>
      </c>
      <c r="D5072" s="2">
        <v>246.49</v>
      </c>
      <c r="E5072" s="3">
        <v>2</v>
      </c>
      <c r="F5072" s="2">
        <v>492.98</v>
      </c>
      <c r="G5072" s="5"/>
      <c r="H5072" s="6">
        <v>2</v>
      </c>
    </row>
    <row r="5073" spans="1:8" x14ac:dyDescent="0.2">
      <c r="A5073" s="10" t="s">
        <v>7815</v>
      </c>
      <c r="B5073" s="10" t="s">
        <v>7816</v>
      </c>
      <c r="C5073" s="10" t="s">
        <v>198</v>
      </c>
      <c r="D5073" s="2">
        <v>523.64</v>
      </c>
      <c r="E5073" s="3">
        <v>4</v>
      </c>
      <c r="F5073" s="4">
        <v>2094.56</v>
      </c>
      <c r="G5073" s="5"/>
      <c r="H5073" s="6">
        <v>4</v>
      </c>
    </row>
    <row r="5074" spans="1:8" x14ac:dyDescent="0.2">
      <c r="A5074" s="10" t="s">
        <v>7817</v>
      </c>
      <c r="B5074" s="10" t="s">
        <v>7818</v>
      </c>
      <c r="C5074" s="10" t="s">
        <v>198</v>
      </c>
      <c r="D5074" s="2">
        <v>526.42999999999995</v>
      </c>
      <c r="E5074" s="3">
        <v>21</v>
      </c>
      <c r="F5074" s="4">
        <v>11055.03</v>
      </c>
      <c r="G5074" s="5"/>
      <c r="H5074" s="6">
        <v>21</v>
      </c>
    </row>
    <row r="5075" spans="1:8" x14ac:dyDescent="0.2">
      <c r="A5075" s="10" t="s">
        <v>7819</v>
      </c>
      <c r="B5075" s="10" t="s">
        <v>7820</v>
      </c>
      <c r="C5075" s="10" t="s">
        <v>198</v>
      </c>
      <c r="D5075" s="2">
        <v>526.42999999999995</v>
      </c>
      <c r="E5075" s="3">
        <v>19</v>
      </c>
      <c r="F5075" s="4">
        <v>10002.17</v>
      </c>
      <c r="G5075" s="5"/>
      <c r="H5075" s="6">
        <v>19</v>
      </c>
    </row>
    <row r="5076" spans="1:8" x14ac:dyDescent="0.2">
      <c r="A5076" s="10" t="s">
        <v>7821</v>
      </c>
      <c r="B5076" s="10" t="s">
        <v>7822</v>
      </c>
      <c r="C5076" s="10" t="s">
        <v>198</v>
      </c>
      <c r="D5076" s="2">
        <v>523.64</v>
      </c>
      <c r="E5076" s="3">
        <v>19</v>
      </c>
      <c r="F5076" s="4">
        <v>9949.16</v>
      </c>
      <c r="G5076" s="5"/>
      <c r="H5076" s="6">
        <v>19</v>
      </c>
    </row>
    <row r="5077" spans="1:8" x14ac:dyDescent="0.2">
      <c r="A5077" s="10" t="s">
        <v>7823</v>
      </c>
      <c r="B5077" s="10" t="s">
        <v>7824</v>
      </c>
      <c r="C5077" s="10" t="s">
        <v>198</v>
      </c>
      <c r="D5077" s="2">
        <v>682.59</v>
      </c>
      <c r="E5077" s="3">
        <v>27</v>
      </c>
      <c r="F5077" s="4">
        <v>18429.93</v>
      </c>
      <c r="G5077" s="5"/>
      <c r="H5077" s="6">
        <v>27</v>
      </c>
    </row>
    <row r="5078" spans="1:8" x14ac:dyDescent="0.2">
      <c r="A5078" s="10" t="s">
        <v>7825</v>
      </c>
      <c r="B5078" s="10" t="s">
        <v>7826</v>
      </c>
      <c r="C5078" s="10" t="s">
        <v>198</v>
      </c>
      <c r="D5078" s="2">
        <v>570.39</v>
      </c>
      <c r="E5078" s="3">
        <v>31</v>
      </c>
      <c r="F5078" s="4">
        <v>17682.09</v>
      </c>
      <c r="G5078" s="5"/>
      <c r="H5078" s="6">
        <v>31</v>
      </c>
    </row>
    <row r="5079" spans="1:8" x14ac:dyDescent="0.2">
      <c r="A5079" s="10" t="s">
        <v>7827</v>
      </c>
      <c r="B5079" s="10" t="s">
        <v>7828</v>
      </c>
      <c r="C5079" s="10" t="s">
        <v>198</v>
      </c>
      <c r="D5079" s="2">
        <v>741.6</v>
      </c>
      <c r="E5079" s="3">
        <v>1</v>
      </c>
      <c r="F5079" s="9">
        <v>741.6</v>
      </c>
      <c r="G5079" s="5"/>
      <c r="H5079" s="6">
        <v>1</v>
      </c>
    </row>
    <row r="5080" spans="1:8" x14ac:dyDescent="0.2">
      <c r="A5080" s="10" t="s">
        <v>7829</v>
      </c>
      <c r="B5080" s="10" t="s">
        <v>7830</v>
      </c>
      <c r="C5080" s="10" t="s">
        <v>198</v>
      </c>
      <c r="D5080" s="2">
        <v>677.91</v>
      </c>
      <c r="E5080" s="3">
        <v>5</v>
      </c>
      <c r="F5080" s="4">
        <v>3389.55</v>
      </c>
      <c r="G5080" s="5"/>
      <c r="H5080" s="6">
        <v>5</v>
      </c>
    </row>
    <row r="5081" spans="1:8" x14ac:dyDescent="0.2">
      <c r="A5081" s="10" t="s">
        <v>7831</v>
      </c>
      <c r="B5081" s="10" t="s">
        <v>7832</v>
      </c>
      <c r="C5081" s="10" t="s">
        <v>198</v>
      </c>
      <c r="D5081" s="2">
        <v>820.98</v>
      </c>
      <c r="E5081" s="3">
        <v>1</v>
      </c>
      <c r="F5081" s="2">
        <v>820.98</v>
      </c>
      <c r="G5081" s="5"/>
      <c r="H5081" s="6">
        <v>1</v>
      </c>
    </row>
    <row r="5082" spans="1:8" x14ac:dyDescent="0.2">
      <c r="A5082" s="10" t="s">
        <v>7833</v>
      </c>
      <c r="B5082" s="10" t="s">
        <v>7834</v>
      </c>
      <c r="C5082" s="10" t="s">
        <v>198</v>
      </c>
      <c r="D5082" s="2">
        <v>462.85</v>
      </c>
      <c r="E5082" s="3">
        <v>7</v>
      </c>
      <c r="F5082" s="4">
        <v>3239.95</v>
      </c>
      <c r="G5082" s="5"/>
      <c r="H5082" s="6">
        <v>7</v>
      </c>
    </row>
    <row r="5083" spans="1:8" x14ac:dyDescent="0.2">
      <c r="A5083" s="10" t="s">
        <v>7835</v>
      </c>
      <c r="B5083" s="10" t="s">
        <v>7836</v>
      </c>
      <c r="C5083" s="10" t="s">
        <v>198</v>
      </c>
      <c r="D5083" s="2">
        <v>462.85</v>
      </c>
      <c r="E5083" s="3">
        <v>6</v>
      </c>
      <c r="F5083" s="7">
        <v>2777.1</v>
      </c>
      <c r="G5083" s="5"/>
      <c r="H5083" s="6">
        <v>6</v>
      </c>
    </row>
    <row r="5084" spans="1:8" x14ac:dyDescent="0.2">
      <c r="A5084" s="10" t="s">
        <v>7837</v>
      </c>
      <c r="B5084" s="10" t="s">
        <v>7838</v>
      </c>
      <c r="C5084" s="10" t="s">
        <v>1385</v>
      </c>
      <c r="D5084" s="4">
        <v>4032</v>
      </c>
      <c r="E5084" s="3">
        <v>1</v>
      </c>
      <c r="F5084" s="8">
        <v>4032</v>
      </c>
      <c r="G5084" s="5"/>
      <c r="H5084" s="6">
        <v>1</v>
      </c>
    </row>
    <row r="5085" spans="1:8" x14ac:dyDescent="0.2">
      <c r="A5085" s="10" t="s">
        <v>7839</v>
      </c>
      <c r="B5085" s="10" t="s">
        <v>7840</v>
      </c>
      <c r="C5085" s="10" t="s">
        <v>198</v>
      </c>
      <c r="D5085" s="2">
        <v>783.89</v>
      </c>
      <c r="E5085" s="3">
        <v>1</v>
      </c>
      <c r="F5085" s="2">
        <v>783.89</v>
      </c>
      <c r="G5085" s="5"/>
      <c r="H5085" s="6">
        <v>1</v>
      </c>
    </row>
    <row r="5086" spans="1:8" x14ac:dyDescent="0.2">
      <c r="A5086" s="10" t="s">
        <v>7841</v>
      </c>
      <c r="B5086" s="10" t="s">
        <v>7842</v>
      </c>
      <c r="C5086" s="10" t="s">
        <v>198</v>
      </c>
      <c r="D5086" s="2">
        <v>783.89</v>
      </c>
      <c r="E5086" s="3">
        <v>3</v>
      </c>
      <c r="F5086" s="4">
        <v>2351.67</v>
      </c>
      <c r="G5086" s="5"/>
      <c r="H5086" s="6">
        <v>3</v>
      </c>
    </row>
    <row r="5087" spans="1:8" x14ac:dyDescent="0.2">
      <c r="A5087" s="10" t="s">
        <v>7843</v>
      </c>
      <c r="B5087" s="10" t="s">
        <v>7844</v>
      </c>
      <c r="C5087" s="10" t="s">
        <v>198</v>
      </c>
      <c r="D5087" s="2">
        <v>783.89</v>
      </c>
      <c r="E5087" s="3">
        <v>4</v>
      </c>
      <c r="F5087" s="4">
        <v>3135.56</v>
      </c>
      <c r="G5087" s="5"/>
      <c r="H5087" s="6">
        <v>4</v>
      </c>
    </row>
    <row r="5088" spans="1:8" x14ac:dyDescent="0.2">
      <c r="A5088" s="10" t="s">
        <v>7845</v>
      </c>
      <c r="B5088" s="10" t="s">
        <v>7846</v>
      </c>
      <c r="C5088" s="10" t="s">
        <v>198</v>
      </c>
      <c r="D5088" s="2">
        <v>906.38</v>
      </c>
      <c r="E5088" s="3">
        <v>24</v>
      </c>
      <c r="F5088" s="4">
        <v>21753.119999999999</v>
      </c>
      <c r="G5088" s="5"/>
      <c r="H5088" s="6">
        <v>24</v>
      </c>
    </row>
    <row r="5089" spans="1:8" x14ac:dyDescent="0.2">
      <c r="A5089" s="10" t="s">
        <v>7847</v>
      </c>
      <c r="B5089" s="10" t="s">
        <v>7848</v>
      </c>
      <c r="C5089" s="10" t="s">
        <v>198</v>
      </c>
      <c r="D5089" s="2">
        <v>643.49</v>
      </c>
      <c r="E5089" s="3">
        <v>33</v>
      </c>
      <c r="F5089" s="4">
        <v>21235.17</v>
      </c>
      <c r="G5089" s="5"/>
      <c r="H5089" s="6">
        <v>33</v>
      </c>
    </row>
    <row r="5090" spans="1:8" x14ac:dyDescent="0.2">
      <c r="A5090" s="10" t="s">
        <v>7849</v>
      </c>
      <c r="B5090" s="10" t="s">
        <v>7850</v>
      </c>
      <c r="C5090" s="10" t="s">
        <v>198</v>
      </c>
      <c r="D5090" s="2">
        <v>643.49</v>
      </c>
      <c r="E5090" s="3">
        <v>33</v>
      </c>
      <c r="F5090" s="4">
        <v>21235.17</v>
      </c>
      <c r="G5090" s="5"/>
      <c r="H5090" s="6">
        <v>33</v>
      </c>
    </row>
    <row r="5091" spans="1:8" x14ac:dyDescent="0.2">
      <c r="A5091" s="10" t="s">
        <v>7851</v>
      </c>
      <c r="B5091" s="10" t="s">
        <v>7852</v>
      </c>
      <c r="C5091" s="10" t="s">
        <v>198</v>
      </c>
      <c r="D5091" s="2">
        <v>643.49</v>
      </c>
      <c r="E5091" s="3">
        <v>41</v>
      </c>
      <c r="F5091" s="4">
        <v>26383.09</v>
      </c>
      <c r="G5091" s="5"/>
      <c r="H5091" s="6">
        <v>41</v>
      </c>
    </row>
    <row r="5092" spans="1:8" x14ac:dyDescent="0.2">
      <c r="A5092" s="10" t="s">
        <v>7853</v>
      </c>
      <c r="B5092" s="10" t="s">
        <v>7854</v>
      </c>
      <c r="C5092" s="10" t="s">
        <v>198</v>
      </c>
      <c r="D5092" s="2">
        <v>643.49</v>
      </c>
      <c r="E5092" s="3">
        <v>28</v>
      </c>
      <c r="F5092" s="4">
        <v>18017.72</v>
      </c>
      <c r="G5092" s="5"/>
      <c r="H5092" s="6">
        <v>28</v>
      </c>
    </row>
    <row r="5093" spans="1:8" x14ac:dyDescent="0.2">
      <c r="A5093" s="10" t="s">
        <v>7855</v>
      </c>
      <c r="B5093" s="10" t="s">
        <v>7856</v>
      </c>
      <c r="C5093" s="10" t="s">
        <v>198</v>
      </c>
      <c r="D5093" s="2">
        <v>643.49</v>
      </c>
      <c r="E5093" s="3">
        <v>38</v>
      </c>
      <c r="F5093" s="4">
        <v>24452.62</v>
      </c>
      <c r="G5093" s="5"/>
      <c r="H5093" s="6">
        <v>38</v>
      </c>
    </row>
    <row r="5094" spans="1:8" x14ac:dyDescent="0.2">
      <c r="A5094" s="10" t="s">
        <v>7857</v>
      </c>
      <c r="B5094" s="10" t="s">
        <v>7858</v>
      </c>
      <c r="C5094" s="10" t="s">
        <v>198</v>
      </c>
      <c r="D5094" s="2">
        <v>643.49</v>
      </c>
      <c r="E5094" s="3">
        <v>12</v>
      </c>
      <c r="F5094" s="4">
        <v>7721.88</v>
      </c>
      <c r="G5094" s="5"/>
      <c r="H5094" s="6">
        <v>12</v>
      </c>
    </row>
    <row r="5095" spans="1:8" x14ac:dyDescent="0.2">
      <c r="A5095" s="10" t="s">
        <v>7859</v>
      </c>
      <c r="B5095" s="10" t="s">
        <v>7860</v>
      </c>
      <c r="C5095" s="10" t="s">
        <v>198</v>
      </c>
      <c r="D5095" s="4">
        <v>1233.17</v>
      </c>
      <c r="E5095" s="3">
        <v>14</v>
      </c>
      <c r="F5095" s="4">
        <v>17264.38</v>
      </c>
      <c r="G5095" s="5"/>
      <c r="H5095" s="6">
        <v>14</v>
      </c>
    </row>
    <row r="5096" spans="1:8" x14ac:dyDescent="0.2">
      <c r="A5096" s="10" t="s">
        <v>7861</v>
      </c>
      <c r="B5096" s="10" t="s">
        <v>7862</v>
      </c>
      <c r="C5096" s="10" t="s">
        <v>198</v>
      </c>
      <c r="D5096" s="4">
        <v>1233.17</v>
      </c>
      <c r="E5096" s="3">
        <v>15</v>
      </c>
      <c r="F5096" s="4">
        <v>18497.55</v>
      </c>
      <c r="G5096" s="5"/>
      <c r="H5096" s="6">
        <v>15</v>
      </c>
    </row>
    <row r="5097" spans="1:8" x14ac:dyDescent="0.2">
      <c r="A5097" s="10" t="s">
        <v>7863</v>
      </c>
      <c r="B5097" s="10" t="s">
        <v>7864</v>
      </c>
      <c r="C5097" s="10" t="s">
        <v>198</v>
      </c>
      <c r="D5097" s="4">
        <v>1233.17</v>
      </c>
      <c r="E5097" s="3">
        <v>13</v>
      </c>
      <c r="F5097" s="4">
        <v>16031.21</v>
      </c>
      <c r="G5097" s="5"/>
      <c r="H5097" s="6">
        <v>13</v>
      </c>
    </row>
    <row r="5098" spans="1:8" x14ac:dyDescent="0.2">
      <c r="A5098" s="10" t="s">
        <v>7865</v>
      </c>
      <c r="B5098" s="10" t="s">
        <v>7866</v>
      </c>
      <c r="C5098" s="10" t="s">
        <v>198</v>
      </c>
      <c r="D5098" s="4">
        <v>2542.9</v>
      </c>
      <c r="E5098" s="3">
        <v>2</v>
      </c>
      <c r="F5098" s="7">
        <v>5085.8</v>
      </c>
      <c r="G5098" s="5"/>
      <c r="H5098" s="6">
        <v>2</v>
      </c>
    </row>
    <row r="5099" spans="1:8" x14ac:dyDescent="0.2">
      <c r="A5099" s="10" t="s">
        <v>7867</v>
      </c>
      <c r="B5099" s="10" t="s">
        <v>7868</v>
      </c>
      <c r="C5099" s="10" t="s">
        <v>491</v>
      </c>
      <c r="D5099" s="4">
        <v>2308.92</v>
      </c>
      <c r="E5099" s="3">
        <v>7</v>
      </c>
      <c r="F5099" s="4">
        <v>16162.44</v>
      </c>
      <c r="G5099" s="5"/>
      <c r="H5099" s="6">
        <v>7</v>
      </c>
    </row>
    <row r="5100" spans="1:8" x14ac:dyDescent="0.2">
      <c r="A5100" s="10" t="s">
        <v>7869</v>
      </c>
      <c r="B5100" s="10" t="s">
        <v>7868</v>
      </c>
      <c r="C5100" s="10" t="s">
        <v>1385</v>
      </c>
      <c r="D5100" s="4">
        <v>2308.92</v>
      </c>
      <c r="E5100" s="3">
        <v>7</v>
      </c>
      <c r="F5100" s="4">
        <v>16162.44</v>
      </c>
      <c r="G5100" s="5"/>
      <c r="H5100" s="6">
        <v>7</v>
      </c>
    </row>
    <row r="5101" spans="1:8" x14ac:dyDescent="0.2">
      <c r="A5101" s="10" t="s">
        <v>7870</v>
      </c>
      <c r="B5101" s="10" t="s">
        <v>7871</v>
      </c>
      <c r="C5101" s="10" t="s">
        <v>491</v>
      </c>
      <c r="D5101" s="4">
        <v>2308.92</v>
      </c>
      <c r="E5101" s="3">
        <v>2</v>
      </c>
      <c r="F5101" s="4">
        <v>4617.84</v>
      </c>
      <c r="G5101" s="5"/>
      <c r="H5101" s="6">
        <v>2</v>
      </c>
    </row>
    <row r="5102" spans="1:8" x14ac:dyDescent="0.2">
      <c r="A5102" s="10" t="s">
        <v>7872</v>
      </c>
      <c r="B5102" s="10" t="s">
        <v>7871</v>
      </c>
      <c r="C5102" s="10" t="s">
        <v>1385</v>
      </c>
      <c r="D5102" s="4">
        <v>2308.92</v>
      </c>
      <c r="E5102" s="3">
        <v>6</v>
      </c>
      <c r="F5102" s="4">
        <v>13853.52</v>
      </c>
      <c r="G5102" s="5"/>
      <c r="H5102" s="6">
        <v>6</v>
      </c>
    </row>
    <row r="5103" spans="1:8" x14ac:dyDescent="0.2">
      <c r="A5103" s="10" t="s">
        <v>7873</v>
      </c>
      <c r="B5103" s="10" t="s">
        <v>7871</v>
      </c>
      <c r="C5103" s="10" t="s">
        <v>493</v>
      </c>
      <c r="D5103" s="4">
        <v>2308.92</v>
      </c>
      <c r="E5103" s="3">
        <v>3</v>
      </c>
      <c r="F5103" s="4">
        <v>6926.76</v>
      </c>
      <c r="G5103" s="5"/>
      <c r="H5103" s="6">
        <v>3</v>
      </c>
    </row>
    <row r="5104" spans="1:8" x14ac:dyDescent="0.2">
      <c r="A5104" s="10" t="s">
        <v>7874</v>
      </c>
      <c r="B5104" s="10" t="s">
        <v>7875</v>
      </c>
      <c r="C5104" s="10" t="s">
        <v>491</v>
      </c>
      <c r="D5104" s="4">
        <v>1978.36</v>
      </c>
      <c r="E5104" s="3">
        <v>5</v>
      </c>
      <c r="F5104" s="7">
        <v>9891.7999999999993</v>
      </c>
      <c r="G5104" s="5"/>
      <c r="H5104" s="6">
        <v>5</v>
      </c>
    </row>
    <row r="5105" spans="1:8" x14ac:dyDescent="0.2">
      <c r="A5105" s="10" t="s">
        <v>7876</v>
      </c>
      <c r="B5105" s="10" t="s">
        <v>7875</v>
      </c>
      <c r="C5105" s="10" t="s">
        <v>1385</v>
      </c>
      <c r="D5105" s="4">
        <v>1978.36</v>
      </c>
      <c r="E5105" s="3">
        <v>2</v>
      </c>
      <c r="F5105" s="4">
        <v>3956.72</v>
      </c>
      <c r="G5105" s="5"/>
      <c r="H5105" s="6">
        <v>2</v>
      </c>
    </row>
    <row r="5106" spans="1:8" x14ac:dyDescent="0.2">
      <c r="A5106" s="10" t="s">
        <v>7877</v>
      </c>
      <c r="B5106" s="10" t="s">
        <v>7875</v>
      </c>
      <c r="C5106" s="10" t="s">
        <v>493</v>
      </c>
      <c r="D5106" s="4">
        <v>1978.36</v>
      </c>
      <c r="E5106" s="3">
        <v>1</v>
      </c>
      <c r="F5106" s="4">
        <v>1978.36</v>
      </c>
      <c r="G5106" s="5"/>
      <c r="H5106" s="6">
        <v>1</v>
      </c>
    </row>
    <row r="5107" spans="1:8" x14ac:dyDescent="0.2">
      <c r="A5107" s="10" t="s">
        <v>7878</v>
      </c>
      <c r="B5107" s="10" t="s">
        <v>7879</v>
      </c>
      <c r="C5107" s="10" t="s">
        <v>491</v>
      </c>
      <c r="D5107" s="4">
        <v>1978.36</v>
      </c>
      <c r="E5107" s="3">
        <v>4</v>
      </c>
      <c r="F5107" s="4">
        <v>7913.44</v>
      </c>
      <c r="G5107" s="5"/>
      <c r="H5107" s="6">
        <v>4</v>
      </c>
    </row>
    <row r="5108" spans="1:8" x14ac:dyDescent="0.2">
      <c r="A5108" s="10" t="s">
        <v>7880</v>
      </c>
      <c r="B5108" s="10" t="s">
        <v>7879</v>
      </c>
      <c r="C5108" s="10" t="s">
        <v>1385</v>
      </c>
      <c r="D5108" s="4">
        <v>1978.36</v>
      </c>
      <c r="E5108" s="3">
        <v>5</v>
      </c>
      <c r="F5108" s="7">
        <v>9891.7999999999993</v>
      </c>
      <c r="G5108" s="5"/>
      <c r="H5108" s="6">
        <v>5</v>
      </c>
    </row>
    <row r="5109" spans="1:8" x14ac:dyDescent="0.2">
      <c r="A5109" s="10" t="s">
        <v>7881</v>
      </c>
      <c r="B5109" s="10" t="s">
        <v>7879</v>
      </c>
      <c r="C5109" s="10" t="s">
        <v>493</v>
      </c>
      <c r="D5109" s="4">
        <v>1978.36</v>
      </c>
      <c r="E5109" s="3">
        <v>2</v>
      </c>
      <c r="F5109" s="4">
        <v>3956.72</v>
      </c>
      <c r="G5109" s="5"/>
      <c r="H5109" s="6">
        <v>2</v>
      </c>
    </row>
    <row r="5110" spans="1:8" x14ac:dyDescent="0.2">
      <c r="A5110" s="10" t="s">
        <v>7882</v>
      </c>
      <c r="B5110" s="10" t="s">
        <v>7883</v>
      </c>
      <c r="C5110" s="10" t="s">
        <v>198</v>
      </c>
      <c r="D5110" s="2">
        <v>871.56</v>
      </c>
      <c r="E5110" s="3">
        <v>1</v>
      </c>
      <c r="F5110" s="2">
        <v>871.56</v>
      </c>
      <c r="G5110" s="5"/>
      <c r="H5110" s="6">
        <v>1</v>
      </c>
    </row>
    <row r="5111" spans="1:8" x14ac:dyDescent="0.2">
      <c r="A5111" s="10" t="s">
        <v>7884</v>
      </c>
      <c r="B5111" s="10" t="s">
        <v>7885</v>
      </c>
      <c r="C5111" s="10" t="s">
        <v>198</v>
      </c>
      <c r="D5111" s="2">
        <v>602.9</v>
      </c>
      <c r="E5111" s="3">
        <v>1</v>
      </c>
      <c r="F5111" s="9">
        <v>602.9</v>
      </c>
      <c r="G5111" s="5"/>
      <c r="H5111" s="6">
        <v>1</v>
      </c>
    </row>
    <row r="5112" spans="1:8" x14ac:dyDescent="0.2">
      <c r="A5112" s="10" t="s">
        <v>7886</v>
      </c>
      <c r="B5112" s="10" t="s">
        <v>7887</v>
      </c>
      <c r="C5112" s="10" t="s">
        <v>198</v>
      </c>
      <c r="D5112" s="2">
        <v>536.09</v>
      </c>
      <c r="E5112" s="3">
        <v>3</v>
      </c>
      <c r="F5112" s="4">
        <v>1608.27</v>
      </c>
      <c r="G5112" s="5"/>
      <c r="H5112" s="6">
        <v>3</v>
      </c>
    </row>
    <row r="5113" spans="1:8" x14ac:dyDescent="0.2">
      <c r="A5113" s="10" t="s">
        <v>7888</v>
      </c>
      <c r="B5113" s="10" t="s">
        <v>7889</v>
      </c>
      <c r="C5113" s="10" t="s">
        <v>198</v>
      </c>
      <c r="D5113" s="2">
        <v>536.09</v>
      </c>
      <c r="E5113" s="3">
        <v>2</v>
      </c>
      <c r="F5113" s="4">
        <v>1072.18</v>
      </c>
      <c r="G5113" s="5"/>
      <c r="H5113" s="6">
        <v>2</v>
      </c>
    </row>
    <row r="5114" spans="1:8" x14ac:dyDescent="0.2">
      <c r="A5114" s="10" t="s">
        <v>7890</v>
      </c>
      <c r="B5114" s="10" t="s">
        <v>7891</v>
      </c>
      <c r="C5114" s="10" t="s">
        <v>198</v>
      </c>
      <c r="D5114" s="2">
        <v>536.09</v>
      </c>
      <c r="E5114" s="3">
        <v>4</v>
      </c>
      <c r="F5114" s="4">
        <v>2144.36</v>
      </c>
      <c r="G5114" s="5"/>
      <c r="H5114" s="6">
        <v>4</v>
      </c>
    </row>
    <row r="5115" spans="1:8" x14ac:dyDescent="0.2">
      <c r="A5115" s="10" t="s">
        <v>7892</v>
      </c>
      <c r="B5115" s="10" t="s">
        <v>7893</v>
      </c>
      <c r="C5115" s="10" t="s">
        <v>198</v>
      </c>
      <c r="D5115" s="2">
        <v>368.05</v>
      </c>
      <c r="E5115" s="3">
        <v>3</v>
      </c>
      <c r="F5115" s="4">
        <v>1104.1500000000001</v>
      </c>
      <c r="G5115" s="5"/>
      <c r="H5115" s="6">
        <v>3</v>
      </c>
    </row>
    <row r="5116" spans="1:8" x14ac:dyDescent="0.2">
      <c r="A5116" s="10" t="s">
        <v>7894</v>
      </c>
      <c r="B5116" s="10" t="s">
        <v>7895</v>
      </c>
      <c r="C5116" s="10" t="s">
        <v>198</v>
      </c>
      <c r="D5116" s="2">
        <v>368.05</v>
      </c>
      <c r="E5116" s="3">
        <v>5</v>
      </c>
      <c r="F5116" s="4">
        <v>1840.25</v>
      </c>
      <c r="G5116" s="5"/>
      <c r="H5116" s="6">
        <v>5</v>
      </c>
    </row>
    <row r="5117" spans="1:8" x14ac:dyDescent="0.2">
      <c r="A5117" s="10" t="s">
        <v>7896</v>
      </c>
      <c r="B5117" s="10" t="s">
        <v>7897</v>
      </c>
      <c r="C5117" s="10" t="s">
        <v>198</v>
      </c>
      <c r="D5117" s="2">
        <v>368.05</v>
      </c>
      <c r="E5117" s="3">
        <v>4</v>
      </c>
      <c r="F5117" s="7">
        <v>1472.2</v>
      </c>
      <c r="G5117" s="5"/>
      <c r="H5117" s="6">
        <v>4</v>
      </c>
    </row>
    <row r="5118" spans="1:8" x14ac:dyDescent="0.2">
      <c r="A5118" s="10" t="s">
        <v>7898</v>
      </c>
      <c r="B5118" s="10" t="s">
        <v>7899</v>
      </c>
      <c r="C5118" s="10" t="s">
        <v>198</v>
      </c>
      <c r="D5118" s="2">
        <v>368.05</v>
      </c>
      <c r="E5118" s="3">
        <v>5</v>
      </c>
      <c r="F5118" s="4">
        <v>1840.25</v>
      </c>
      <c r="G5118" s="5"/>
      <c r="H5118" s="6">
        <v>5</v>
      </c>
    </row>
    <row r="5119" spans="1:8" x14ac:dyDescent="0.2">
      <c r="A5119" s="10" t="s">
        <v>7900</v>
      </c>
      <c r="B5119" s="10" t="s">
        <v>7901</v>
      </c>
      <c r="C5119" s="10" t="s">
        <v>198</v>
      </c>
      <c r="D5119" s="2">
        <v>368.05</v>
      </c>
      <c r="E5119" s="3">
        <v>4</v>
      </c>
      <c r="F5119" s="7">
        <v>1472.2</v>
      </c>
      <c r="G5119" s="5"/>
      <c r="H5119" s="6">
        <v>4</v>
      </c>
    </row>
    <row r="5120" spans="1:8" x14ac:dyDescent="0.2">
      <c r="A5120" s="10" t="s">
        <v>7902</v>
      </c>
      <c r="B5120" s="10" t="s">
        <v>7903</v>
      </c>
      <c r="C5120" s="10" t="s">
        <v>198</v>
      </c>
      <c r="D5120" s="2">
        <v>368.05</v>
      </c>
      <c r="E5120" s="3">
        <v>5</v>
      </c>
      <c r="F5120" s="4">
        <v>1840.25</v>
      </c>
      <c r="G5120" s="5"/>
      <c r="H5120" s="6">
        <v>5</v>
      </c>
    </row>
    <row r="5121" spans="1:8" x14ac:dyDescent="0.2">
      <c r="A5121" s="10" t="s">
        <v>7904</v>
      </c>
      <c r="B5121" s="10" t="s">
        <v>7905</v>
      </c>
      <c r="C5121" s="10" t="s">
        <v>198</v>
      </c>
      <c r="D5121" s="2">
        <v>368.05</v>
      </c>
      <c r="E5121" s="3">
        <v>4</v>
      </c>
      <c r="F5121" s="7">
        <v>1472.2</v>
      </c>
      <c r="G5121" s="5"/>
      <c r="H5121" s="6">
        <v>4</v>
      </c>
    </row>
    <row r="5122" spans="1:8" x14ac:dyDescent="0.2">
      <c r="A5122" s="10" t="s">
        <v>7906</v>
      </c>
      <c r="B5122" s="10" t="s">
        <v>7907</v>
      </c>
      <c r="C5122" s="10" t="s">
        <v>198</v>
      </c>
      <c r="D5122" s="2">
        <v>368.05</v>
      </c>
      <c r="E5122" s="3">
        <v>2</v>
      </c>
      <c r="F5122" s="9">
        <v>736.1</v>
      </c>
      <c r="G5122" s="5"/>
      <c r="H5122" s="6">
        <v>2</v>
      </c>
    </row>
    <row r="5123" spans="1:8" x14ac:dyDescent="0.2">
      <c r="A5123" s="10" t="s">
        <v>7908</v>
      </c>
      <c r="B5123" s="10" t="s">
        <v>7909</v>
      </c>
      <c r="C5123" s="10" t="s">
        <v>198</v>
      </c>
      <c r="D5123" s="2">
        <v>368.05</v>
      </c>
      <c r="E5123" s="3">
        <v>4</v>
      </c>
      <c r="F5123" s="7">
        <v>1472.2</v>
      </c>
      <c r="G5123" s="5"/>
      <c r="H5123" s="6">
        <v>4</v>
      </c>
    </row>
    <row r="5124" spans="1:8" x14ac:dyDescent="0.2">
      <c r="A5124" s="10" t="s">
        <v>7910</v>
      </c>
      <c r="B5124" s="10" t="s">
        <v>7911</v>
      </c>
      <c r="C5124" s="10" t="s">
        <v>198</v>
      </c>
      <c r="D5124" s="2">
        <v>368.05</v>
      </c>
      <c r="E5124" s="3">
        <v>4</v>
      </c>
      <c r="F5124" s="7">
        <v>1472.2</v>
      </c>
      <c r="G5124" s="5"/>
      <c r="H5124" s="6">
        <v>4</v>
      </c>
    </row>
    <row r="5125" spans="1:8" x14ac:dyDescent="0.2">
      <c r="A5125" s="10" t="s">
        <v>7912</v>
      </c>
      <c r="B5125" s="10" t="s">
        <v>7913</v>
      </c>
      <c r="C5125" s="10" t="s">
        <v>198</v>
      </c>
      <c r="D5125" s="2">
        <v>368.05</v>
      </c>
      <c r="E5125" s="3">
        <v>6</v>
      </c>
      <c r="F5125" s="7">
        <v>2208.3000000000002</v>
      </c>
      <c r="G5125" s="5"/>
      <c r="H5125" s="6">
        <v>6</v>
      </c>
    </row>
    <row r="5126" spans="1:8" x14ac:dyDescent="0.2">
      <c r="A5126" s="10" t="s">
        <v>7914</v>
      </c>
      <c r="B5126" s="10" t="s">
        <v>7915</v>
      </c>
      <c r="C5126" s="10" t="s">
        <v>198</v>
      </c>
      <c r="D5126" s="2">
        <v>368.05</v>
      </c>
      <c r="E5126" s="3">
        <v>16</v>
      </c>
      <c r="F5126" s="7">
        <v>5888.8</v>
      </c>
      <c r="G5126" s="5"/>
      <c r="H5126" s="6">
        <v>16</v>
      </c>
    </row>
    <row r="5127" spans="1:8" x14ac:dyDescent="0.2">
      <c r="A5127" s="10" t="s">
        <v>7916</v>
      </c>
      <c r="B5127" s="10" t="s">
        <v>7917</v>
      </c>
      <c r="C5127" s="10" t="s">
        <v>198</v>
      </c>
      <c r="D5127" s="2">
        <v>381.65</v>
      </c>
      <c r="E5127" s="3">
        <v>8</v>
      </c>
      <c r="F5127" s="7">
        <v>3053.2</v>
      </c>
      <c r="G5127" s="5"/>
      <c r="H5127" s="6">
        <v>8</v>
      </c>
    </row>
    <row r="5128" spans="1:8" x14ac:dyDescent="0.2">
      <c r="A5128" s="10" t="s">
        <v>7918</v>
      </c>
      <c r="B5128" s="10" t="s">
        <v>7919</v>
      </c>
      <c r="C5128" s="10" t="s">
        <v>198</v>
      </c>
      <c r="D5128" s="2">
        <v>381.65</v>
      </c>
      <c r="E5128" s="3">
        <v>6</v>
      </c>
      <c r="F5128" s="7">
        <v>2289.9</v>
      </c>
      <c r="G5128" s="5"/>
      <c r="H5128" s="6">
        <v>6</v>
      </c>
    </row>
    <row r="5129" spans="1:8" x14ac:dyDescent="0.2">
      <c r="A5129" s="10" t="s">
        <v>7920</v>
      </c>
      <c r="B5129" s="10" t="s">
        <v>7921</v>
      </c>
      <c r="C5129" s="10" t="s">
        <v>198</v>
      </c>
      <c r="D5129" s="2">
        <v>381.65</v>
      </c>
      <c r="E5129" s="3">
        <v>4</v>
      </c>
      <c r="F5129" s="7">
        <v>1526.6</v>
      </c>
      <c r="G5129" s="5"/>
      <c r="H5129" s="6">
        <v>4</v>
      </c>
    </row>
    <row r="5130" spans="1:8" x14ac:dyDescent="0.2">
      <c r="A5130" s="10" t="s">
        <v>7922</v>
      </c>
      <c r="B5130" s="10" t="s">
        <v>7923</v>
      </c>
      <c r="C5130" s="10" t="s">
        <v>198</v>
      </c>
      <c r="D5130" s="2">
        <v>381.65</v>
      </c>
      <c r="E5130" s="3">
        <v>6</v>
      </c>
      <c r="F5130" s="7">
        <v>2289.9</v>
      </c>
      <c r="G5130" s="5"/>
      <c r="H5130" s="6">
        <v>6</v>
      </c>
    </row>
    <row r="5131" spans="1:8" x14ac:dyDescent="0.2">
      <c r="A5131" s="10" t="s">
        <v>7924</v>
      </c>
      <c r="B5131" s="10" t="s">
        <v>7925</v>
      </c>
      <c r="C5131" s="10" t="s">
        <v>198</v>
      </c>
      <c r="D5131" s="2">
        <v>381.65</v>
      </c>
      <c r="E5131" s="3">
        <v>8</v>
      </c>
      <c r="F5131" s="7">
        <v>3053.2</v>
      </c>
      <c r="G5131" s="5"/>
      <c r="H5131" s="6">
        <v>8</v>
      </c>
    </row>
    <row r="5132" spans="1:8" x14ac:dyDescent="0.2">
      <c r="A5132" s="10" t="s">
        <v>7926</v>
      </c>
      <c r="B5132" s="10" t="s">
        <v>7927</v>
      </c>
      <c r="C5132" s="10" t="s">
        <v>198</v>
      </c>
      <c r="D5132" s="2">
        <v>381.65</v>
      </c>
      <c r="E5132" s="3">
        <v>4</v>
      </c>
      <c r="F5132" s="7">
        <v>1526.6</v>
      </c>
      <c r="G5132" s="5"/>
      <c r="H5132" s="6">
        <v>4</v>
      </c>
    </row>
    <row r="5133" spans="1:8" x14ac:dyDescent="0.2">
      <c r="A5133" s="10" t="s">
        <v>7928</v>
      </c>
      <c r="B5133" s="10" t="s">
        <v>7929</v>
      </c>
      <c r="C5133" s="10" t="s">
        <v>198</v>
      </c>
      <c r="D5133" s="2">
        <v>381.65</v>
      </c>
      <c r="E5133" s="3">
        <v>8</v>
      </c>
      <c r="F5133" s="7">
        <v>3053.2</v>
      </c>
      <c r="G5133" s="5"/>
      <c r="H5133" s="6">
        <v>8</v>
      </c>
    </row>
    <row r="5134" spans="1:8" x14ac:dyDescent="0.2">
      <c r="A5134" s="10" t="s">
        <v>7930</v>
      </c>
      <c r="B5134" s="10" t="s">
        <v>7931</v>
      </c>
      <c r="C5134" s="10" t="s">
        <v>198</v>
      </c>
      <c r="D5134" s="2">
        <v>381.65</v>
      </c>
      <c r="E5134" s="3">
        <v>6</v>
      </c>
      <c r="F5134" s="7">
        <v>2289.9</v>
      </c>
      <c r="G5134" s="5"/>
      <c r="H5134" s="6">
        <v>6</v>
      </c>
    </row>
    <row r="5135" spans="1:8" x14ac:dyDescent="0.2">
      <c r="A5135" s="10" t="s">
        <v>7932</v>
      </c>
      <c r="B5135" s="10" t="s">
        <v>7933</v>
      </c>
      <c r="C5135" s="10" t="s">
        <v>198</v>
      </c>
      <c r="D5135" s="2">
        <v>381.65</v>
      </c>
      <c r="E5135" s="3">
        <v>4</v>
      </c>
      <c r="F5135" s="7">
        <v>1526.6</v>
      </c>
      <c r="G5135" s="5"/>
      <c r="H5135" s="6">
        <v>4</v>
      </c>
    </row>
    <row r="5136" spans="1:8" x14ac:dyDescent="0.2">
      <c r="A5136" s="10" t="s">
        <v>7934</v>
      </c>
      <c r="B5136" s="10" t="s">
        <v>7935</v>
      </c>
      <c r="C5136" s="10" t="s">
        <v>198</v>
      </c>
      <c r="D5136" s="2">
        <v>381.65</v>
      </c>
      <c r="E5136" s="3">
        <v>6</v>
      </c>
      <c r="F5136" s="7">
        <v>2289.9</v>
      </c>
      <c r="G5136" s="5"/>
      <c r="H5136" s="6">
        <v>6</v>
      </c>
    </row>
    <row r="5137" spans="1:8" x14ac:dyDescent="0.2">
      <c r="A5137" s="10" t="s">
        <v>7936</v>
      </c>
      <c r="B5137" s="10" t="s">
        <v>7937</v>
      </c>
      <c r="C5137" s="10" t="s">
        <v>198</v>
      </c>
      <c r="D5137" s="2">
        <v>381.65</v>
      </c>
      <c r="E5137" s="3">
        <v>12</v>
      </c>
      <c r="F5137" s="7">
        <v>4579.8</v>
      </c>
      <c r="G5137" s="5"/>
      <c r="H5137" s="6">
        <v>12</v>
      </c>
    </row>
    <row r="5138" spans="1:8" x14ac:dyDescent="0.2">
      <c r="A5138" s="10" t="s">
        <v>7938</v>
      </c>
      <c r="B5138" s="10" t="s">
        <v>7939</v>
      </c>
      <c r="C5138" s="10" t="s">
        <v>198</v>
      </c>
      <c r="D5138" s="2">
        <v>381.65</v>
      </c>
      <c r="E5138" s="3">
        <v>4</v>
      </c>
      <c r="F5138" s="7">
        <v>1526.6</v>
      </c>
      <c r="G5138" s="5"/>
      <c r="H5138" s="6">
        <v>4</v>
      </c>
    </row>
    <row r="5139" spans="1:8" x14ac:dyDescent="0.2">
      <c r="A5139" s="10" t="s">
        <v>7940</v>
      </c>
      <c r="B5139" s="10" t="s">
        <v>7941</v>
      </c>
      <c r="C5139" s="10" t="s">
        <v>198</v>
      </c>
      <c r="D5139" s="2">
        <v>381.65</v>
      </c>
      <c r="E5139" s="3">
        <v>4</v>
      </c>
      <c r="F5139" s="7">
        <v>1526.6</v>
      </c>
      <c r="G5139" s="5"/>
      <c r="H5139" s="6">
        <v>4</v>
      </c>
    </row>
    <row r="5140" spans="1:8" x14ac:dyDescent="0.2">
      <c r="A5140" s="10" t="s">
        <v>7942</v>
      </c>
      <c r="B5140" s="10" t="s">
        <v>7943</v>
      </c>
      <c r="C5140" s="10" t="s">
        <v>198</v>
      </c>
      <c r="D5140" s="2">
        <v>381.65</v>
      </c>
      <c r="E5140" s="3">
        <v>8</v>
      </c>
      <c r="F5140" s="7">
        <v>3053.2</v>
      </c>
      <c r="G5140" s="5"/>
      <c r="H5140" s="6">
        <v>8</v>
      </c>
    </row>
    <row r="5141" spans="1:8" x14ac:dyDescent="0.2">
      <c r="A5141" s="10" t="s">
        <v>7944</v>
      </c>
      <c r="B5141" s="10" t="s">
        <v>7945</v>
      </c>
      <c r="C5141" s="10" t="s">
        <v>198</v>
      </c>
      <c r="D5141" s="2">
        <v>408</v>
      </c>
      <c r="E5141" s="3">
        <v>2</v>
      </c>
      <c r="F5141" s="3">
        <v>816</v>
      </c>
      <c r="G5141" s="5"/>
      <c r="H5141" s="6">
        <v>2</v>
      </c>
    </row>
    <row r="5142" spans="1:8" x14ac:dyDescent="0.2">
      <c r="A5142" s="10" t="s">
        <v>7946</v>
      </c>
      <c r="B5142" s="10" t="s">
        <v>7947</v>
      </c>
      <c r="C5142" s="10" t="s">
        <v>198</v>
      </c>
      <c r="D5142" s="2">
        <v>408</v>
      </c>
      <c r="E5142" s="3">
        <v>4</v>
      </c>
      <c r="F5142" s="8">
        <v>1632</v>
      </c>
      <c r="G5142" s="5"/>
      <c r="H5142" s="6">
        <v>4</v>
      </c>
    </row>
    <row r="5143" spans="1:8" x14ac:dyDescent="0.2">
      <c r="A5143" s="10" t="s">
        <v>7948</v>
      </c>
      <c r="B5143" s="10" t="s">
        <v>7949</v>
      </c>
      <c r="C5143" s="10" t="s">
        <v>198</v>
      </c>
      <c r="D5143" s="2">
        <v>408</v>
      </c>
      <c r="E5143" s="3">
        <v>2</v>
      </c>
      <c r="F5143" s="3">
        <v>816</v>
      </c>
      <c r="G5143" s="5"/>
      <c r="H5143" s="6">
        <v>2</v>
      </c>
    </row>
    <row r="5144" spans="1:8" x14ac:dyDescent="0.2">
      <c r="A5144" s="10" t="s">
        <v>7950</v>
      </c>
      <c r="B5144" s="10" t="s">
        <v>7951</v>
      </c>
      <c r="C5144" s="10" t="s">
        <v>198</v>
      </c>
      <c r="D5144" s="2">
        <v>408</v>
      </c>
      <c r="E5144" s="3">
        <v>6</v>
      </c>
      <c r="F5144" s="8">
        <v>2448</v>
      </c>
      <c r="G5144" s="5"/>
      <c r="H5144" s="6">
        <v>6</v>
      </c>
    </row>
    <row r="5145" spans="1:8" x14ac:dyDescent="0.2">
      <c r="A5145" s="10" t="s">
        <v>7952</v>
      </c>
      <c r="B5145" s="10" t="s">
        <v>7953</v>
      </c>
      <c r="C5145" s="10" t="s">
        <v>198</v>
      </c>
      <c r="D5145" s="2">
        <v>408</v>
      </c>
      <c r="E5145" s="3">
        <v>3</v>
      </c>
      <c r="F5145" s="8">
        <v>1224</v>
      </c>
      <c r="G5145" s="5"/>
      <c r="H5145" s="6">
        <v>3</v>
      </c>
    </row>
    <row r="5146" spans="1:8" x14ac:dyDescent="0.2">
      <c r="A5146" s="10" t="s">
        <v>7954</v>
      </c>
      <c r="B5146" s="10" t="s">
        <v>7955</v>
      </c>
      <c r="C5146" s="10" t="s">
        <v>198</v>
      </c>
      <c r="D5146" s="2">
        <v>408</v>
      </c>
      <c r="E5146" s="3">
        <v>6</v>
      </c>
      <c r="F5146" s="8">
        <v>2448</v>
      </c>
      <c r="G5146" s="5"/>
      <c r="H5146" s="6">
        <v>6</v>
      </c>
    </row>
    <row r="5147" spans="1:8" x14ac:dyDescent="0.2">
      <c r="A5147" s="10" t="s">
        <v>7956</v>
      </c>
      <c r="B5147" s="10" t="s">
        <v>7957</v>
      </c>
      <c r="C5147" s="10" t="s">
        <v>198</v>
      </c>
      <c r="D5147" s="2">
        <v>616.08000000000004</v>
      </c>
      <c r="E5147" s="3">
        <v>75</v>
      </c>
      <c r="F5147" s="8">
        <v>46206</v>
      </c>
      <c r="G5147" s="5"/>
      <c r="H5147" s="6">
        <v>75</v>
      </c>
    </row>
    <row r="5148" spans="1:8" x14ac:dyDescent="0.2">
      <c r="A5148" s="10" t="s">
        <v>7958</v>
      </c>
      <c r="B5148" s="10" t="s">
        <v>7959</v>
      </c>
      <c r="C5148" s="10" t="s">
        <v>198</v>
      </c>
      <c r="D5148" s="2">
        <v>616.08000000000004</v>
      </c>
      <c r="E5148" s="3">
        <v>120</v>
      </c>
      <c r="F5148" s="7">
        <v>73929.600000000006</v>
      </c>
      <c r="G5148" s="5"/>
      <c r="H5148" s="6">
        <v>120</v>
      </c>
    </row>
    <row r="5149" spans="1:8" x14ac:dyDescent="0.2">
      <c r="A5149" s="10" t="s">
        <v>7960</v>
      </c>
      <c r="B5149" s="10" t="s">
        <v>7961</v>
      </c>
      <c r="C5149" s="10" t="s">
        <v>198</v>
      </c>
      <c r="D5149" s="2">
        <v>706.88</v>
      </c>
      <c r="E5149" s="3">
        <v>110</v>
      </c>
      <c r="F5149" s="7">
        <v>77756.800000000003</v>
      </c>
      <c r="G5149" s="5"/>
      <c r="H5149" s="6">
        <v>110</v>
      </c>
    </row>
    <row r="5150" spans="1:8" x14ac:dyDescent="0.2">
      <c r="A5150" s="10" t="s">
        <v>7962</v>
      </c>
      <c r="B5150" s="10" t="s">
        <v>7963</v>
      </c>
      <c r="C5150" s="10" t="s">
        <v>198</v>
      </c>
      <c r="D5150" s="2">
        <v>706.88</v>
      </c>
      <c r="E5150" s="3">
        <v>3</v>
      </c>
      <c r="F5150" s="4">
        <v>2120.64</v>
      </c>
      <c r="G5150" s="5"/>
      <c r="H5150" s="6">
        <v>3</v>
      </c>
    </row>
    <row r="5151" spans="1:8" x14ac:dyDescent="0.2">
      <c r="A5151" s="10" t="s">
        <v>7964</v>
      </c>
      <c r="B5151" s="10" t="s">
        <v>7965</v>
      </c>
      <c r="C5151" s="10" t="s">
        <v>198</v>
      </c>
      <c r="D5151" s="2">
        <v>616.08000000000004</v>
      </c>
      <c r="E5151" s="3">
        <v>28</v>
      </c>
      <c r="F5151" s="4">
        <v>17250.240000000002</v>
      </c>
      <c r="G5151" s="5"/>
      <c r="H5151" s="6">
        <v>28</v>
      </c>
    </row>
    <row r="5152" spans="1:8" x14ac:dyDescent="0.2">
      <c r="A5152" s="10" t="s">
        <v>7966</v>
      </c>
      <c r="B5152" s="10" t="s">
        <v>7967</v>
      </c>
      <c r="C5152" s="10" t="s">
        <v>198</v>
      </c>
      <c r="D5152" s="2">
        <v>616.08000000000004</v>
      </c>
      <c r="E5152" s="3">
        <v>70</v>
      </c>
      <c r="F5152" s="7">
        <v>43125.599999999999</v>
      </c>
      <c r="G5152" s="5"/>
      <c r="H5152" s="6">
        <v>70</v>
      </c>
    </row>
    <row r="5153" spans="1:8" x14ac:dyDescent="0.2">
      <c r="A5153" s="10" t="s">
        <v>7968</v>
      </c>
      <c r="B5153" s="10" t="s">
        <v>7969</v>
      </c>
      <c r="C5153" s="10" t="s">
        <v>198</v>
      </c>
      <c r="D5153" s="2">
        <v>616.08000000000004</v>
      </c>
      <c r="E5153" s="3">
        <v>78</v>
      </c>
      <c r="F5153" s="4">
        <v>48054.239999999998</v>
      </c>
      <c r="G5153" s="5"/>
      <c r="H5153" s="6">
        <v>78</v>
      </c>
    </row>
    <row r="5154" spans="1:8" x14ac:dyDescent="0.2">
      <c r="A5154" s="10" t="s">
        <v>7970</v>
      </c>
      <c r="B5154" s="10" t="s">
        <v>7971</v>
      </c>
      <c r="C5154" s="10" t="s">
        <v>198</v>
      </c>
      <c r="D5154" s="2">
        <v>616.08000000000004</v>
      </c>
      <c r="E5154" s="3">
        <v>53</v>
      </c>
      <c r="F5154" s="4">
        <v>32652.240000000002</v>
      </c>
      <c r="G5154" s="5"/>
      <c r="H5154" s="6">
        <v>53</v>
      </c>
    </row>
    <row r="5155" spans="1:8" x14ac:dyDescent="0.2">
      <c r="A5155" s="10" t="s">
        <v>7972</v>
      </c>
      <c r="B5155" s="10" t="s">
        <v>7973</v>
      </c>
      <c r="C5155" s="10" t="s">
        <v>198</v>
      </c>
      <c r="D5155" s="2">
        <v>706.88</v>
      </c>
      <c r="E5155" s="3">
        <v>85</v>
      </c>
      <c r="F5155" s="7">
        <v>60084.800000000003</v>
      </c>
      <c r="G5155" s="5"/>
      <c r="H5155" s="6">
        <v>85</v>
      </c>
    </row>
    <row r="5156" spans="1:8" x14ac:dyDescent="0.2">
      <c r="A5156" s="10" t="s">
        <v>7974</v>
      </c>
      <c r="B5156" s="10" t="s">
        <v>7975</v>
      </c>
      <c r="C5156" s="10" t="s">
        <v>198</v>
      </c>
      <c r="D5156" s="2">
        <v>502.1</v>
      </c>
      <c r="E5156" s="3">
        <v>1</v>
      </c>
      <c r="F5156" s="9">
        <v>502.1</v>
      </c>
      <c r="G5156" s="5"/>
      <c r="H5156" s="6">
        <v>1</v>
      </c>
    </row>
    <row r="5157" spans="1:8" x14ac:dyDescent="0.2">
      <c r="A5157" s="10" t="s">
        <v>7976</v>
      </c>
      <c r="B5157" s="10" t="s">
        <v>7977</v>
      </c>
      <c r="C5157" s="10" t="s">
        <v>198</v>
      </c>
      <c r="D5157" s="2">
        <v>616.08000000000004</v>
      </c>
      <c r="E5157" s="3">
        <v>25</v>
      </c>
      <c r="F5157" s="8">
        <v>15402</v>
      </c>
      <c r="G5157" s="5"/>
      <c r="H5157" s="6">
        <v>25</v>
      </c>
    </row>
    <row r="5158" spans="1:8" x14ac:dyDescent="0.2">
      <c r="A5158" s="10" t="s">
        <v>7978</v>
      </c>
      <c r="B5158" s="10" t="s">
        <v>7979</v>
      </c>
      <c r="C5158" s="10" t="s">
        <v>198</v>
      </c>
      <c r="D5158" s="2">
        <v>616.08000000000004</v>
      </c>
      <c r="E5158" s="3">
        <v>36</v>
      </c>
      <c r="F5158" s="4">
        <v>22178.880000000001</v>
      </c>
      <c r="G5158" s="5"/>
      <c r="H5158" s="6">
        <v>36</v>
      </c>
    </row>
    <row r="5159" spans="1:8" x14ac:dyDescent="0.2">
      <c r="A5159" s="10" t="s">
        <v>7980</v>
      </c>
      <c r="B5159" s="10" t="s">
        <v>7981</v>
      </c>
      <c r="C5159" s="10" t="s">
        <v>198</v>
      </c>
      <c r="D5159" s="2">
        <v>616.08000000000004</v>
      </c>
      <c r="E5159" s="3">
        <v>101</v>
      </c>
      <c r="F5159" s="4">
        <v>62224.08</v>
      </c>
      <c r="G5159" s="5"/>
      <c r="H5159" s="6">
        <v>101</v>
      </c>
    </row>
    <row r="5160" spans="1:8" x14ac:dyDescent="0.2">
      <c r="A5160" s="10" t="s">
        <v>7982</v>
      </c>
      <c r="B5160" s="10" t="s">
        <v>7983</v>
      </c>
      <c r="C5160" s="10" t="s">
        <v>198</v>
      </c>
      <c r="D5160" s="2">
        <v>616.08000000000004</v>
      </c>
      <c r="E5160" s="3">
        <v>105</v>
      </c>
      <c r="F5160" s="7">
        <v>64688.4</v>
      </c>
      <c r="G5160" s="5"/>
      <c r="H5160" s="6">
        <v>105</v>
      </c>
    </row>
    <row r="5161" spans="1:8" x14ac:dyDescent="0.2">
      <c r="A5161" s="10" t="s">
        <v>7984</v>
      </c>
      <c r="B5161" s="10" t="s">
        <v>7985</v>
      </c>
      <c r="C5161" s="10" t="s">
        <v>198</v>
      </c>
      <c r="D5161" s="2">
        <v>616.08000000000004</v>
      </c>
      <c r="E5161" s="3">
        <v>148</v>
      </c>
      <c r="F5161" s="4">
        <v>91179.839999999997</v>
      </c>
      <c r="G5161" s="5"/>
      <c r="H5161" s="6">
        <v>148</v>
      </c>
    </row>
    <row r="5162" spans="1:8" x14ac:dyDescent="0.2">
      <c r="A5162" s="10" t="s">
        <v>7986</v>
      </c>
      <c r="B5162" s="10" t="s">
        <v>7987</v>
      </c>
      <c r="C5162" s="10" t="s">
        <v>198</v>
      </c>
      <c r="D5162" s="2">
        <v>616.08000000000004</v>
      </c>
      <c r="E5162" s="3">
        <v>32</v>
      </c>
      <c r="F5162" s="4">
        <v>19714.560000000001</v>
      </c>
      <c r="G5162" s="5"/>
      <c r="H5162" s="6">
        <v>32</v>
      </c>
    </row>
    <row r="5163" spans="1:8" x14ac:dyDescent="0.2">
      <c r="A5163" s="10" t="s">
        <v>7988</v>
      </c>
      <c r="B5163" s="10" t="s">
        <v>7989</v>
      </c>
      <c r="C5163" s="10" t="s">
        <v>198</v>
      </c>
      <c r="D5163" s="2">
        <v>616.08000000000004</v>
      </c>
      <c r="E5163" s="3">
        <v>82</v>
      </c>
      <c r="F5163" s="4">
        <v>50518.559999999998</v>
      </c>
      <c r="G5163" s="5"/>
      <c r="H5163" s="6">
        <v>82</v>
      </c>
    </row>
    <row r="5164" spans="1:8" x14ac:dyDescent="0.2">
      <c r="A5164" s="10" t="s">
        <v>7990</v>
      </c>
      <c r="B5164" s="10" t="s">
        <v>7991</v>
      </c>
      <c r="C5164" s="10" t="s">
        <v>198</v>
      </c>
      <c r="D5164" s="2">
        <v>616.08000000000004</v>
      </c>
      <c r="E5164" s="3">
        <v>29</v>
      </c>
      <c r="F5164" s="4">
        <v>17866.32</v>
      </c>
      <c r="G5164" s="5"/>
      <c r="H5164" s="6">
        <v>29</v>
      </c>
    </row>
    <row r="5165" spans="1:8" x14ac:dyDescent="0.2">
      <c r="A5165" s="10" t="s">
        <v>7992</v>
      </c>
      <c r="B5165" s="10" t="s">
        <v>7993</v>
      </c>
      <c r="C5165" s="10" t="s">
        <v>198</v>
      </c>
      <c r="D5165" s="2">
        <v>616.08000000000004</v>
      </c>
      <c r="E5165" s="3">
        <v>31</v>
      </c>
      <c r="F5165" s="4">
        <v>19098.48</v>
      </c>
      <c r="G5165" s="5"/>
      <c r="H5165" s="6">
        <v>31</v>
      </c>
    </row>
    <row r="5166" spans="1:8" x14ac:dyDescent="0.2">
      <c r="A5166" s="10" t="s">
        <v>7994</v>
      </c>
      <c r="B5166" s="10" t="s">
        <v>7995</v>
      </c>
      <c r="C5166" s="10" t="s">
        <v>198</v>
      </c>
      <c r="D5166" s="2">
        <v>616.08000000000004</v>
      </c>
      <c r="E5166" s="3">
        <v>74</v>
      </c>
      <c r="F5166" s="4">
        <v>45589.919999999998</v>
      </c>
      <c r="G5166" s="5"/>
      <c r="H5166" s="6">
        <v>74</v>
      </c>
    </row>
    <row r="5167" spans="1:8" x14ac:dyDescent="0.2">
      <c r="A5167" s="10" t="s">
        <v>7996</v>
      </c>
      <c r="B5167" s="10" t="s">
        <v>7997</v>
      </c>
      <c r="C5167" s="10" t="s">
        <v>198</v>
      </c>
      <c r="D5167" s="2">
        <v>616.08000000000004</v>
      </c>
      <c r="E5167" s="3">
        <v>30</v>
      </c>
      <c r="F5167" s="7">
        <v>18482.400000000001</v>
      </c>
      <c r="G5167" s="5"/>
      <c r="H5167" s="6">
        <v>30</v>
      </c>
    </row>
    <row r="5168" spans="1:8" x14ac:dyDescent="0.2">
      <c r="A5168" s="10" t="s">
        <v>7998</v>
      </c>
      <c r="B5168" s="10" t="s">
        <v>7999</v>
      </c>
      <c r="C5168" s="10" t="s">
        <v>198</v>
      </c>
      <c r="D5168" s="2">
        <v>616.08000000000004</v>
      </c>
      <c r="E5168" s="3">
        <v>28</v>
      </c>
      <c r="F5168" s="4">
        <v>17250.240000000002</v>
      </c>
      <c r="G5168" s="5"/>
      <c r="H5168" s="6">
        <v>28</v>
      </c>
    </row>
    <row r="5169" spans="1:8" x14ac:dyDescent="0.2">
      <c r="A5169" s="10" t="s">
        <v>8000</v>
      </c>
      <c r="B5169" s="10" t="s">
        <v>8001</v>
      </c>
      <c r="C5169" s="10" t="s">
        <v>198</v>
      </c>
      <c r="D5169" s="2">
        <v>616.08000000000004</v>
      </c>
      <c r="E5169" s="3">
        <v>73</v>
      </c>
      <c r="F5169" s="4">
        <v>44973.84</v>
      </c>
      <c r="G5169" s="5"/>
      <c r="H5169" s="6">
        <v>73</v>
      </c>
    </row>
    <row r="5170" spans="1:8" x14ac:dyDescent="0.2">
      <c r="A5170" s="10" t="s">
        <v>8002</v>
      </c>
      <c r="B5170" s="10" t="s">
        <v>8003</v>
      </c>
      <c r="C5170" s="10" t="s">
        <v>198</v>
      </c>
      <c r="D5170" s="2">
        <v>616.08000000000004</v>
      </c>
      <c r="E5170" s="3">
        <v>33</v>
      </c>
      <c r="F5170" s="4">
        <v>20330.64</v>
      </c>
      <c r="G5170" s="5"/>
      <c r="H5170" s="6">
        <v>33</v>
      </c>
    </row>
    <row r="5171" spans="1:8" x14ac:dyDescent="0.2">
      <c r="A5171" s="10" t="s">
        <v>8004</v>
      </c>
      <c r="B5171" s="10" t="s">
        <v>8005</v>
      </c>
      <c r="C5171" s="10" t="s">
        <v>198</v>
      </c>
      <c r="D5171" s="4">
        <v>1025.06</v>
      </c>
      <c r="E5171" s="3">
        <v>1</v>
      </c>
      <c r="F5171" s="4">
        <v>1025.06</v>
      </c>
      <c r="G5171" s="5"/>
      <c r="H5171" s="6">
        <v>1</v>
      </c>
    </row>
    <row r="5172" spans="1:8" x14ac:dyDescent="0.2">
      <c r="A5172" s="10" t="s">
        <v>8006</v>
      </c>
      <c r="B5172" s="10" t="s">
        <v>8007</v>
      </c>
      <c r="C5172" s="10" t="s">
        <v>1377</v>
      </c>
      <c r="D5172" s="2">
        <v>879.65</v>
      </c>
      <c r="E5172" s="3">
        <v>2</v>
      </c>
      <c r="F5172" s="7">
        <v>1759.3</v>
      </c>
      <c r="G5172" s="5"/>
      <c r="H5172" s="6">
        <v>2</v>
      </c>
    </row>
    <row r="5173" spans="1:8" x14ac:dyDescent="0.2">
      <c r="A5173" s="10" t="s">
        <v>8008</v>
      </c>
      <c r="B5173" s="10" t="s">
        <v>8007</v>
      </c>
      <c r="C5173" s="10" t="s">
        <v>491</v>
      </c>
      <c r="D5173" s="2">
        <v>879.65</v>
      </c>
      <c r="E5173" s="3">
        <v>7</v>
      </c>
      <c r="F5173" s="4">
        <v>6157.55</v>
      </c>
      <c r="G5173" s="5"/>
      <c r="H5173" s="6">
        <v>7</v>
      </c>
    </row>
    <row r="5174" spans="1:8" x14ac:dyDescent="0.2">
      <c r="A5174" s="10" t="s">
        <v>8009</v>
      </c>
      <c r="B5174" s="10" t="s">
        <v>8007</v>
      </c>
      <c r="C5174" s="10" t="s">
        <v>1385</v>
      </c>
      <c r="D5174" s="2">
        <v>879.65</v>
      </c>
      <c r="E5174" s="3">
        <v>10</v>
      </c>
      <c r="F5174" s="7">
        <v>8796.5</v>
      </c>
      <c r="G5174" s="5"/>
      <c r="H5174" s="6">
        <v>10</v>
      </c>
    </row>
    <row r="5175" spans="1:8" x14ac:dyDescent="0.2">
      <c r="A5175" s="10" t="s">
        <v>8010</v>
      </c>
      <c r="B5175" s="10" t="s">
        <v>8007</v>
      </c>
      <c r="C5175" s="10" t="s">
        <v>493</v>
      </c>
      <c r="D5175" s="2">
        <v>879.65</v>
      </c>
      <c r="E5175" s="3">
        <v>3</v>
      </c>
      <c r="F5175" s="4">
        <v>2638.95</v>
      </c>
      <c r="G5175" s="5"/>
      <c r="H5175" s="6">
        <v>3</v>
      </c>
    </row>
    <row r="5176" spans="1:8" x14ac:dyDescent="0.2">
      <c r="A5176" s="10" t="s">
        <v>8011</v>
      </c>
      <c r="B5176" s="10" t="s">
        <v>8012</v>
      </c>
      <c r="C5176" s="10" t="s">
        <v>1377</v>
      </c>
      <c r="D5176" s="2">
        <v>827.97</v>
      </c>
      <c r="E5176" s="3">
        <v>2</v>
      </c>
      <c r="F5176" s="4">
        <v>1655.94</v>
      </c>
      <c r="G5176" s="5"/>
      <c r="H5176" s="6">
        <v>2</v>
      </c>
    </row>
    <row r="5177" spans="1:8" x14ac:dyDescent="0.2">
      <c r="A5177" s="10" t="s">
        <v>8013</v>
      </c>
      <c r="B5177" s="10" t="s">
        <v>8012</v>
      </c>
      <c r="C5177" s="10" t="s">
        <v>491</v>
      </c>
      <c r="D5177" s="2">
        <v>827.97</v>
      </c>
      <c r="E5177" s="3">
        <v>21</v>
      </c>
      <c r="F5177" s="4">
        <v>17387.37</v>
      </c>
      <c r="G5177" s="5"/>
      <c r="H5177" s="6">
        <v>21</v>
      </c>
    </row>
    <row r="5178" spans="1:8" x14ac:dyDescent="0.2">
      <c r="A5178" s="10" t="s">
        <v>8014</v>
      </c>
      <c r="B5178" s="10" t="s">
        <v>8012</v>
      </c>
      <c r="C5178" s="10" t="s">
        <v>1385</v>
      </c>
      <c r="D5178" s="2">
        <v>827.97</v>
      </c>
      <c r="E5178" s="3">
        <v>31</v>
      </c>
      <c r="F5178" s="4">
        <v>25667.07</v>
      </c>
      <c r="G5178" s="5"/>
      <c r="H5178" s="6">
        <v>31</v>
      </c>
    </row>
    <row r="5179" spans="1:8" x14ac:dyDescent="0.2">
      <c r="A5179" s="10" t="s">
        <v>8015</v>
      </c>
      <c r="B5179" s="10" t="s">
        <v>8012</v>
      </c>
      <c r="C5179" s="10" t="s">
        <v>493</v>
      </c>
      <c r="D5179" s="2">
        <v>827.97</v>
      </c>
      <c r="E5179" s="3">
        <v>16</v>
      </c>
      <c r="F5179" s="4">
        <v>13247.52</v>
      </c>
      <c r="G5179" s="5"/>
      <c r="H5179" s="6">
        <v>16</v>
      </c>
    </row>
    <row r="5180" spans="1:8" x14ac:dyDescent="0.2">
      <c r="A5180" s="10" t="s">
        <v>8016</v>
      </c>
      <c r="B5180" s="10" t="s">
        <v>8017</v>
      </c>
      <c r="C5180" s="10" t="s">
        <v>1377</v>
      </c>
      <c r="D5180" s="2">
        <v>879.65</v>
      </c>
      <c r="E5180" s="3">
        <v>3</v>
      </c>
      <c r="F5180" s="4">
        <v>2638.95</v>
      </c>
      <c r="G5180" s="5"/>
      <c r="H5180" s="6">
        <v>3</v>
      </c>
    </row>
    <row r="5181" spans="1:8" x14ac:dyDescent="0.2">
      <c r="A5181" s="10" t="s">
        <v>8018</v>
      </c>
      <c r="B5181" s="10" t="s">
        <v>8017</v>
      </c>
      <c r="C5181" s="10" t="s">
        <v>491</v>
      </c>
      <c r="D5181" s="2">
        <v>879.65</v>
      </c>
      <c r="E5181" s="3">
        <v>13</v>
      </c>
      <c r="F5181" s="4">
        <v>11435.45</v>
      </c>
      <c r="G5181" s="5"/>
      <c r="H5181" s="6">
        <v>13</v>
      </c>
    </row>
    <row r="5182" spans="1:8" x14ac:dyDescent="0.2">
      <c r="A5182" s="10" t="s">
        <v>8019</v>
      </c>
      <c r="B5182" s="10" t="s">
        <v>8017</v>
      </c>
      <c r="C5182" s="10" t="s">
        <v>1385</v>
      </c>
      <c r="D5182" s="2">
        <v>879.65</v>
      </c>
      <c r="E5182" s="3">
        <v>14</v>
      </c>
      <c r="F5182" s="7">
        <v>12315.1</v>
      </c>
      <c r="G5182" s="5"/>
      <c r="H5182" s="6">
        <v>14</v>
      </c>
    </row>
    <row r="5183" spans="1:8" x14ac:dyDescent="0.2">
      <c r="A5183" s="10" t="s">
        <v>8020</v>
      </c>
      <c r="B5183" s="10" t="s">
        <v>8017</v>
      </c>
      <c r="C5183" s="10" t="s">
        <v>493</v>
      </c>
      <c r="D5183" s="2">
        <v>879.65</v>
      </c>
      <c r="E5183" s="3">
        <v>2</v>
      </c>
      <c r="F5183" s="7">
        <v>1759.3</v>
      </c>
      <c r="G5183" s="5"/>
      <c r="H5183" s="6">
        <v>2</v>
      </c>
    </row>
    <row r="5184" spans="1:8" x14ac:dyDescent="0.2">
      <c r="A5184" s="10" t="s">
        <v>8021</v>
      </c>
      <c r="B5184" s="10" t="s">
        <v>8022</v>
      </c>
      <c r="C5184" s="10" t="s">
        <v>491</v>
      </c>
      <c r="D5184" s="2">
        <v>845.22</v>
      </c>
      <c r="E5184" s="3">
        <v>1</v>
      </c>
      <c r="F5184" s="2">
        <v>845.22</v>
      </c>
      <c r="G5184" s="5"/>
      <c r="H5184" s="6">
        <v>1</v>
      </c>
    </row>
    <row r="5185" spans="1:8" x14ac:dyDescent="0.2">
      <c r="A5185" s="10" t="s">
        <v>8023</v>
      </c>
      <c r="B5185" s="10" t="s">
        <v>8024</v>
      </c>
      <c r="C5185" s="10" t="s">
        <v>198</v>
      </c>
      <c r="D5185" s="2">
        <v>592.09</v>
      </c>
      <c r="E5185" s="3">
        <v>14</v>
      </c>
      <c r="F5185" s="4">
        <v>8289.26</v>
      </c>
      <c r="G5185" s="5"/>
      <c r="H5185" s="6">
        <v>14</v>
      </c>
    </row>
    <row r="5186" spans="1:8" x14ac:dyDescent="0.2">
      <c r="A5186" s="10" t="s">
        <v>8025</v>
      </c>
      <c r="B5186" s="10" t="s">
        <v>8026</v>
      </c>
      <c r="C5186" s="10" t="s">
        <v>198</v>
      </c>
      <c r="D5186" s="4">
        <v>1272.49</v>
      </c>
      <c r="E5186" s="3">
        <v>9</v>
      </c>
      <c r="F5186" s="4">
        <v>11452.41</v>
      </c>
      <c r="G5186" s="5"/>
      <c r="H5186" s="6">
        <v>9</v>
      </c>
    </row>
    <row r="5187" spans="1:8" x14ac:dyDescent="0.2">
      <c r="A5187" s="10" t="s">
        <v>8027</v>
      </c>
      <c r="B5187" s="10" t="s">
        <v>8028</v>
      </c>
      <c r="C5187" s="10" t="s">
        <v>198</v>
      </c>
      <c r="D5187" s="4">
        <v>1272.49</v>
      </c>
      <c r="E5187" s="3">
        <v>5</v>
      </c>
      <c r="F5187" s="4">
        <v>6362.45</v>
      </c>
      <c r="G5187" s="5"/>
      <c r="H5187" s="6">
        <v>5</v>
      </c>
    </row>
    <row r="5188" spans="1:8" x14ac:dyDescent="0.2">
      <c r="A5188" s="10" t="s">
        <v>8029</v>
      </c>
      <c r="B5188" s="10" t="s">
        <v>8030</v>
      </c>
      <c r="C5188" s="10" t="s">
        <v>198</v>
      </c>
      <c r="D5188" s="2">
        <v>501</v>
      </c>
      <c r="E5188" s="3">
        <v>21</v>
      </c>
      <c r="F5188" s="8">
        <v>10521</v>
      </c>
      <c r="G5188" s="5"/>
      <c r="H5188" s="6">
        <v>21</v>
      </c>
    </row>
    <row r="5189" spans="1:8" x14ac:dyDescent="0.2">
      <c r="A5189" s="10" t="s">
        <v>8031</v>
      </c>
      <c r="B5189" s="10" t="s">
        <v>8032</v>
      </c>
      <c r="C5189" s="10" t="s">
        <v>198</v>
      </c>
      <c r="D5189" s="2">
        <v>402.34</v>
      </c>
      <c r="E5189" s="3">
        <v>16</v>
      </c>
      <c r="F5189" s="4">
        <v>6437.44</v>
      </c>
      <c r="G5189" s="5"/>
      <c r="H5189" s="6">
        <v>16</v>
      </c>
    </row>
    <row r="5190" spans="1:8" x14ac:dyDescent="0.2">
      <c r="A5190" s="10" t="s">
        <v>8033</v>
      </c>
      <c r="B5190" s="10" t="s">
        <v>8034</v>
      </c>
      <c r="C5190" s="10" t="s">
        <v>198</v>
      </c>
      <c r="D5190" s="2">
        <v>402.34</v>
      </c>
      <c r="E5190" s="3">
        <v>17</v>
      </c>
      <c r="F5190" s="4">
        <v>6839.78</v>
      </c>
      <c r="G5190" s="5"/>
      <c r="H5190" s="6">
        <v>17</v>
      </c>
    </row>
    <row r="5191" spans="1:8" x14ac:dyDescent="0.2">
      <c r="A5191" s="10" t="s">
        <v>8035</v>
      </c>
      <c r="B5191" s="10" t="s">
        <v>8036</v>
      </c>
      <c r="C5191" s="10" t="s">
        <v>198</v>
      </c>
      <c r="D5191" s="2">
        <v>501</v>
      </c>
      <c r="E5191" s="3">
        <v>44</v>
      </c>
      <c r="F5191" s="8">
        <v>22044</v>
      </c>
      <c r="G5191" s="5"/>
      <c r="H5191" s="6">
        <v>44</v>
      </c>
    </row>
    <row r="5192" spans="1:8" x14ac:dyDescent="0.2">
      <c r="A5192" s="10" t="s">
        <v>8037</v>
      </c>
      <c r="B5192" s="10" t="s">
        <v>8038</v>
      </c>
      <c r="C5192" s="10" t="s">
        <v>198</v>
      </c>
      <c r="D5192" s="2">
        <v>669.39</v>
      </c>
      <c r="E5192" s="3">
        <v>1</v>
      </c>
      <c r="F5192" s="2">
        <v>669.39</v>
      </c>
      <c r="G5192" s="5"/>
      <c r="H5192" s="6">
        <v>1</v>
      </c>
    </row>
    <row r="5193" spans="1:8" x14ac:dyDescent="0.2">
      <c r="A5193" s="10" t="s">
        <v>8039</v>
      </c>
      <c r="B5193" s="10" t="s">
        <v>8040</v>
      </c>
      <c r="C5193" s="10" t="s">
        <v>198</v>
      </c>
      <c r="D5193" s="2">
        <v>669.39</v>
      </c>
      <c r="E5193" s="3">
        <v>50</v>
      </c>
      <c r="F5193" s="7">
        <v>33469.5</v>
      </c>
      <c r="G5193" s="5"/>
      <c r="H5193" s="6">
        <v>50</v>
      </c>
    </row>
    <row r="5194" spans="1:8" x14ac:dyDescent="0.2">
      <c r="A5194" s="10" t="s">
        <v>8041</v>
      </c>
      <c r="B5194" s="10" t="s">
        <v>8042</v>
      </c>
      <c r="C5194" s="10" t="s">
        <v>198</v>
      </c>
      <c r="D5194" s="2">
        <v>365.51</v>
      </c>
      <c r="E5194" s="3">
        <v>2</v>
      </c>
      <c r="F5194" s="2">
        <v>731.02</v>
      </c>
      <c r="G5194" s="5"/>
      <c r="H5194" s="6">
        <v>2</v>
      </c>
    </row>
    <row r="5195" spans="1:8" x14ac:dyDescent="0.2">
      <c r="A5195" s="10" t="s">
        <v>8043</v>
      </c>
      <c r="B5195" s="10" t="s">
        <v>8044</v>
      </c>
      <c r="C5195" s="10" t="s">
        <v>198</v>
      </c>
      <c r="D5195" s="2">
        <v>398.47</v>
      </c>
      <c r="E5195" s="3">
        <v>11</v>
      </c>
      <c r="F5195" s="4">
        <v>4383.17</v>
      </c>
      <c r="G5195" s="5"/>
      <c r="H5195" s="6">
        <v>11</v>
      </c>
    </row>
    <row r="5196" spans="1:8" x14ac:dyDescent="0.2">
      <c r="A5196" s="10" t="s">
        <v>8045</v>
      </c>
      <c r="B5196" s="10" t="s">
        <v>8046</v>
      </c>
      <c r="C5196" s="10" t="s">
        <v>198</v>
      </c>
      <c r="D5196" s="2">
        <v>669.39</v>
      </c>
      <c r="E5196" s="3">
        <v>2</v>
      </c>
      <c r="F5196" s="4">
        <v>1338.78</v>
      </c>
      <c r="G5196" s="5"/>
      <c r="H5196" s="6">
        <v>2</v>
      </c>
    </row>
    <row r="5197" spans="1:8" x14ac:dyDescent="0.2">
      <c r="A5197" s="10" t="s">
        <v>8047</v>
      </c>
      <c r="B5197" s="10" t="s">
        <v>8048</v>
      </c>
      <c r="C5197" s="10" t="s">
        <v>198</v>
      </c>
      <c r="D5197" s="2">
        <v>669.39</v>
      </c>
      <c r="E5197" s="3">
        <v>2</v>
      </c>
      <c r="F5197" s="4">
        <v>1338.78</v>
      </c>
      <c r="G5197" s="5"/>
      <c r="H5197" s="6">
        <v>2</v>
      </c>
    </row>
    <row r="5198" spans="1:8" x14ac:dyDescent="0.2">
      <c r="A5198" s="10" t="s">
        <v>8049</v>
      </c>
      <c r="B5198" s="10" t="s">
        <v>8050</v>
      </c>
      <c r="C5198" s="10" t="s">
        <v>198</v>
      </c>
      <c r="D5198" s="2">
        <v>607.30999999999995</v>
      </c>
      <c r="E5198" s="3">
        <v>5</v>
      </c>
      <c r="F5198" s="4">
        <v>3036.55</v>
      </c>
      <c r="G5198" s="5"/>
      <c r="H5198" s="6">
        <v>5</v>
      </c>
    </row>
    <row r="5199" spans="1:8" x14ac:dyDescent="0.2">
      <c r="A5199" s="10" t="s">
        <v>8051</v>
      </c>
      <c r="B5199" s="10" t="s">
        <v>8052</v>
      </c>
      <c r="C5199" s="10" t="s">
        <v>198</v>
      </c>
      <c r="D5199" s="2">
        <v>607.30999999999995</v>
      </c>
      <c r="E5199" s="3">
        <v>12</v>
      </c>
      <c r="F5199" s="4">
        <v>7287.72</v>
      </c>
      <c r="G5199" s="5"/>
      <c r="H5199" s="6">
        <v>12</v>
      </c>
    </row>
    <row r="5200" spans="1:8" x14ac:dyDescent="0.2">
      <c r="A5200" s="10" t="s">
        <v>8053</v>
      </c>
      <c r="B5200" s="10" t="s">
        <v>8054</v>
      </c>
      <c r="C5200" s="10" t="s">
        <v>198</v>
      </c>
      <c r="D5200" s="2">
        <v>607.30999999999995</v>
      </c>
      <c r="E5200" s="3">
        <v>15</v>
      </c>
      <c r="F5200" s="4">
        <v>9109.65</v>
      </c>
      <c r="G5200" s="5"/>
      <c r="H5200" s="6">
        <v>15</v>
      </c>
    </row>
    <row r="5201" spans="1:8" x14ac:dyDescent="0.2">
      <c r="A5201" s="10" t="s">
        <v>8055</v>
      </c>
      <c r="B5201" s="10" t="s">
        <v>8056</v>
      </c>
      <c r="C5201" s="10" t="s">
        <v>198</v>
      </c>
      <c r="D5201" s="2">
        <v>607.30999999999995</v>
      </c>
      <c r="E5201" s="3">
        <v>27</v>
      </c>
      <c r="F5201" s="4">
        <v>16397.37</v>
      </c>
      <c r="G5201" s="5"/>
      <c r="H5201" s="6">
        <v>27</v>
      </c>
    </row>
    <row r="5202" spans="1:8" x14ac:dyDescent="0.2">
      <c r="A5202" s="10" t="s">
        <v>8057</v>
      </c>
      <c r="B5202" s="10" t="s">
        <v>8058</v>
      </c>
      <c r="C5202" s="10" t="s">
        <v>198</v>
      </c>
      <c r="D5202" s="2">
        <v>743.95</v>
      </c>
      <c r="E5202" s="3">
        <v>9</v>
      </c>
      <c r="F5202" s="4">
        <v>6695.55</v>
      </c>
      <c r="G5202" s="5"/>
      <c r="H5202" s="6">
        <v>9</v>
      </c>
    </row>
    <row r="5203" spans="1:8" x14ac:dyDescent="0.2">
      <c r="A5203" s="10" t="s">
        <v>8059</v>
      </c>
      <c r="B5203" s="10" t="s">
        <v>8060</v>
      </c>
      <c r="C5203" s="10" t="s">
        <v>198</v>
      </c>
      <c r="D5203" s="2">
        <v>743.96</v>
      </c>
      <c r="E5203" s="3">
        <v>8</v>
      </c>
      <c r="F5203" s="4">
        <v>5951.68</v>
      </c>
      <c r="G5203" s="5"/>
      <c r="H5203" s="6">
        <v>8</v>
      </c>
    </row>
    <row r="5204" spans="1:8" x14ac:dyDescent="0.2">
      <c r="A5204" s="10" t="s">
        <v>8061</v>
      </c>
      <c r="B5204" s="10" t="s">
        <v>8062</v>
      </c>
      <c r="C5204" s="10" t="s">
        <v>198</v>
      </c>
      <c r="D5204" s="2">
        <v>743.95</v>
      </c>
      <c r="E5204" s="3">
        <v>13</v>
      </c>
      <c r="F5204" s="4">
        <v>9671.35</v>
      </c>
      <c r="G5204" s="5"/>
      <c r="H5204" s="6">
        <v>13</v>
      </c>
    </row>
    <row r="5205" spans="1:8" x14ac:dyDescent="0.2">
      <c r="A5205" s="10" t="s">
        <v>8063</v>
      </c>
      <c r="B5205" s="10" t="s">
        <v>8064</v>
      </c>
      <c r="C5205" s="10" t="s">
        <v>198</v>
      </c>
      <c r="D5205" s="2">
        <v>675.63</v>
      </c>
      <c r="E5205" s="3">
        <v>7</v>
      </c>
      <c r="F5205" s="4">
        <v>4729.41</v>
      </c>
      <c r="G5205" s="5"/>
      <c r="H5205" s="6">
        <v>7</v>
      </c>
    </row>
    <row r="5206" spans="1:8" x14ac:dyDescent="0.2">
      <c r="A5206" s="10" t="s">
        <v>8065</v>
      </c>
      <c r="B5206" s="10" t="s">
        <v>8066</v>
      </c>
      <c r="C5206" s="10" t="s">
        <v>198</v>
      </c>
      <c r="D5206" s="2">
        <v>675.63</v>
      </c>
      <c r="E5206" s="3">
        <v>39</v>
      </c>
      <c r="F5206" s="4">
        <v>26349.57</v>
      </c>
      <c r="G5206" s="5"/>
      <c r="H5206" s="6">
        <v>39</v>
      </c>
    </row>
    <row r="5207" spans="1:8" x14ac:dyDescent="0.2">
      <c r="A5207" s="10" t="s">
        <v>8067</v>
      </c>
      <c r="B5207" s="10" t="s">
        <v>8068</v>
      </c>
      <c r="C5207" s="10" t="s">
        <v>198</v>
      </c>
      <c r="D5207" s="2">
        <v>675.63</v>
      </c>
      <c r="E5207" s="3">
        <v>19</v>
      </c>
      <c r="F5207" s="4">
        <v>12836.97</v>
      </c>
      <c r="G5207" s="5"/>
      <c r="H5207" s="6">
        <v>19</v>
      </c>
    </row>
    <row r="5208" spans="1:8" x14ac:dyDescent="0.2">
      <c r="A5208" s="10" t="s">
        <v>8069</v>
      </c>
      <c r="B5208" s="10" t="s">
        <v>8070</v>
      </c>
      <c r="C5208" s="10" t="s">
        <v>198</v>
      </c>
      <c r="D5208" s="2">
        <v>675.63</v>
      </c>
      <c r="E5208" s="3">
        <v>31</v>
      </c>
      <c r="F5208" s="4">
        <v>20944.53</v>
      </c>
      <c r="G5208" s="5"/>
      <c r="H5208" s="6">
        <v>31</v>
      </c>
    </row>
    <row r="5209" spans="1:8" x14ac:dyDescent="0.2">
      <c r="A5209" s="10" t="s">
        <v>8071</v>
      </c>
      <c r="B5209" s="10" t="s">
        <v>8072</v>
      </c>
      <c r="C5209" s="10" t="s">
        <v>1377</v>
      </c>
      <c r="D5209" s="4">
        <v>1084.06</v>
      </c>
      <c r="E5209" s="3">
        <v>2</v>
      </c>
      <c r="F5209" s="4">
        <v>2168.12</v>
      </c>
      <c r="G5209" s="5"/>
      <c r="H5209" s="6">
        <v>2</v>
      </c>
    </row>
    <row r="5210" spans="1:8" x14ac:dyDescent="0.2">
      <c r="A5210" s="10" t="s">
        <v>8073</v>
      </c>
      <c r="B5210" s="10" t="s">
        <v>8072</v>
      </c>
      <c r="C5210" s="10" t="s">
        <v>491</v>
      </c>
      <c r="D5210" s="4">
        <v>1084.06</v>
      </c>
      <c r="E5210" s="3">
        <v>20</v>
      </c>
      <c r="F5210" s="7">
        <v>21681.200000000001</v>
      </c>
      <c r="G5210" s="5"/>
      <c r="H5210" s="6">
        <v>20</v>
      </c>
    </row>
    <row r="5211" spans="1:8" x14ac:dyDescent="0.2">
      <c r="A5211" s="10" t="s">
        <v>8074</v>
      </c>
      <c r="B5211" s="10" t="s">
        <v>8072</v>
      </c>
      <c r="C5211" s="10" t="s">
        <v>1385</v>
      </c>
      <c r="D5211" s="4">
        <v>1084.06</v>
      </c>
      <c r="E5211" s="3">
        <v>31</v>
      </c>
      <c r="F5211" s="4">
        <v>33605.86</v>
      </c>
      <c r="G5211" s="5"/>
      <c r="H5211" s="6">
        <v>31</v>
      </c>
    </row>
    <row r="5212" spans="1:8" x14ac:dyDescent="0.2">
      <c r="A5212" s="10" t="s">
        <v>8075</v>
      </c>
      <c r="B5212" s="10" t="s">
        <v>8072</v>
      </c>
      <c r="C5212" s="10" t="s">
        <v>493</v>
      </c>
      <c r="D5212" s="4">
        <v>1084.06</v>
      </c>
      <c r="E5212" s="3">
        <v>16</v>
      </c>
      <c r="F5212" s="4">
        <v>17344.96</v>
      </c>
      <c r="G5212" s="5"/>
      <c r="H5212" s="6">
        <v>16</v>
      </c>
    </row>
    <row r="5213" spans="1:8" x14ac:dyDescent="0.2">
      <c r="A5213" s="10" t="s">
        <v>8076</v>
      </c>
      <c r="B5213" s="10" t="s">
        <v>8077</v>
      </c>
      <c r="C5213" s="10" t="s">
        <v>1377</v>
      </c>
      <c r="D5213" s="4">
        <v>1084.06</v>
      </c>
      <c r="E5213" s="3">
        <v>4</v>
      </c>
      <c r="F5213" s="4">
        <v>4336.24</v>
      </c>
      <c r="G5213" s="5"/>
      <c r="H5213" s="6">
        <v>4</v>
      </c>
    </row>
    <row r="5214" spans="1:8" x14ac:dyDescent="0.2">
      <c r="A5214" s="10" t="s">
        <v>8078</v>
      </c>
      <c r="B5214" s="10" t="s">
        <v>8077</v>
      </c>
      <c r="C5214" s="10" t="s">
        <v>491</v>
      </c>
      <c r="D5214" s="4">
        <v>1084.06</v>
      </c>
      <c r="E5214" s="3">
        <v>31</v>
      </c>
      <c r="F5214" s="4">
        <v>33605.86</v>
      </c>
      <c r="G5214" s="5"/>
      <c r="H5214" s="6">
        <v>31</v>
      </c>
    </row>
    <row r="5215" spans="1:8" x14ac:dyDescent="0.2">
      <c r="A5215" s="10" t="s">
        <v>8079</v>
      </c>
      <c r="B5215" s="10" t="s">
        <v>8077</v>
      </c>
      <c r="C5215" s="10" t="s">
        <v>1385</v>
      </c>
      <c r="D5215" s="4">
        <v>1084.06</v>
      </c>
      <c r="E5215" s="3">
        <v>44</v>
      </c>
      <c r="F5215" s="4">
        <v>47698.64</v>
      </c>
      <c r="G5215" s="5"/>
      <c r="H5215" s="6">
        <v>44</v>
      </c>
    </row>
    <row r="5216" spans="1:8" x14ac:dyDescent="0.2">
      <c r="A5216" s="10" t="s">
        <v>8080</v>
      </c>
      <c r="B5216" s="10" t="s">
        <v>8077</v>
      </c>
      <c r="C5216" s="10" t="s">
        <v>493</v>
      </c>
      <c r="D5216" s="4">
        <v>1084.06</v>
      </c>
      <c r="E5216" s="3">
        <v>25</v>
      </c>
      <c r="F5216" s="7">
        <v>27101.5</v>
      </c>
      <c r="G5216" s="5"/>
      <c r="H5216" s="6">
        <v>25</v>
      </c>
    </row>
    <row r="5217" spans="1:8" x14ac:dyDescent="0.2">
      <c r="A5217" s="10" t="s">
        <v>8081</v>
      </c>
      <c r="B5217" s="10" t="s">
        <v>8082</v>
      </c>
      <c r="C5217" s="10" t="s">
        <v>198</v>
      </c>
      <c r="D5217" s="2">
        <v>669.39</v>
      </c>
      <c r="E5217" s="3">
        <v>6</v>
      </c>
      <c r="F5217" s="4">
        <v>4016.34</v>
      </c>
      <c r="G5217" s="5"/>
      <c r="H5217" s="6">
        <v>6</v>
      </c>
    </row>
    <row r="5218" spans="1:8" x14ac:dyDescent="0.2">
      <c r="A5218" s="10" t="s">
        <v>8083</v>
      </c>
      <c r="B5218" s="10" t="s">
        <v>8084</v>
      </c>
      <c r="C5218" s="10" t="s">
        <v>198</v>
      </c>
      <c r="D5218" s="2">
        <v>669.39</v>
      </c>
      <c r="E5218" s="3">
        <v>4</v>
      </c>
      <c r="F5218" s="4">
        <v>2677.56</v>
      </c>
      <c r="G5218" s="5"/>
      <c r="H5218" s="6">
        <v>4</v>
      </c>
    </row>
    <row r="5219" spans="1:8" x14ac:dyDescent="0.2">
      <c r="A5219" s="10" t="s">
        <v>8085</v>
      </c>
      <c r="B5219" s="10" t="s">
        <v>8086</v>
      </c>
      <c r="C5219" s="10" t="s">
        <v>198</v>
      </c>
      <c r="D5219" s="2">
        <v>669.39</v>
      </c>
      <c r="E5219" s="3">
        <v>14</v>
      </c>
      <c r="F5219" s="4">
        <v>9371.4599999999991</v>
      </c>
      <c r="G5219" s="5"/>
      <c r="H5219" s="6">
        <v>14</v>
      </c>
    </row>
    <row r="5220" spans="1:8" x14ac:dyDescent="0.2">
      <c r="A5220" s="10" t="s">
        <v>8087</v>
      </c>
      <c r="B5220" s="10" t="s">
        <v>8088</v>
      </c>
      <c r="C5220" s="10" t="s">
        <v>198</v>
      </c>
      <c r="D5220" s="2">
        <v>669.39</v>
      </c>
      <c r="E5220" s="3">
        <v>13</v>
      </c>
      <c r="F5220" s="4">
        <v>8702.07</v>
      </c>
      <c r="G5220" s="5"/>
      <c r="H5220" s="6">
        <v>13</v>
      </c>
    </row>
    <row r="5221" spans="1:8" x14ac:dyDescent="0.2">
      <c r="A5221" s="10" t="s">
        <v>8089</v>
      </c>
      <c r="B5221" s="10" t="s">
        <v>8090</v>
      </c>
      <c r="C5221" s="10" t="s">
        <v>198</v>
      </c>
      <c r="D5221" s="2">
        <v>467.64</v>
      </c>
      <c r="E5221" s="3">
        <v>10</v>
      </c>
      <c r="F5221" s="7">
        <v>4676.3999999999996</v>
      </c>
      <c r="G5221" s="5"/>
      <c r="H5221" s="6">
        <v>10</v>
      </c>
    </row>
    <row r="5222" spans="1:8" x14ac:dyDescent="0.2">
      <c r="A5222" s="10" t="s">
        <v>8091</v>
      </c>
      <c r="B5222" s="10" t="s">
        <v>8092</v>
      </c>
      <c r="C5222" s="10" t="s">
        <v>198</v>
      </c>
      <c r="D5222" s="2">
        <v>669.39</v>
      </c>
      <c r="E5222" s="3">
        <v>18</v>
      </c>
      <c r="F5222" s="4">
        <v>12049.02</v>
      </c>
      <c r="G5222" s="5"/>
      <c r="H5222" s="6">
        <v>18</v>
      </c>
    </row>
    <row r="5223" spans="1:8" x14ac:dyDescent="0.2">
      <c r="A5223" s="10" t="s">
        <v>8093</v>
      </c>
      <c r="B5223" s="10" t="s">
        <v>8094</v>
      </c>
      <c r="C5223" s="10" t="s">
        <v>198</v>
      </c>
      <c r="D5223" s="2">
        <v>669.39</v>
      </c>
      <c r="E5223" s="3">
        <v>4</v>
      </c>
      <c r="F5223" s="4">
        <v>2677.56</v>
      </c>
      <c r="G5223" s="5"/>
      <c r="H5223" s="6">
        <v>4</v>
      </c>
    </row>
    <row r="5224" spans="1:8" x14ac:dyDescent="0.2">
      <c r="A5224" s="10" t="s">
        <v>8095</v>
      </c>
      <c r="B5224" s="10" t="s">
        <v>8096</v>
      </c>
      <c r="C5224" s="10" t="s">
        <v>198</v>
      </c>
      <c r="D5224" s="2">
        <v>669.39</v>
      </c>
      <c r="E5224" s="3">
        <v>17</v>
      </c>
      <c r="F5224" s="4">
        <v>11379.63</v>
      </c>
      <c r="G5224" s="5"/>
      <c r="H5224" s="6">
        <v>17</v>
      </c>
    </row>
    <row r="5225" spans="1:8" x14ac:dyDescent="0.2">
      <c r="A5225" s="10" t="s">
        <v>8097</v>
      </c>
      <c r="B5225" s="10" t="s">
        <v>8098</v>
      </c>
      <c r="C5225" s="10" t="s">
        <v>198</v>
      </c>
      <c r="D5225" s="2">
        <v>669.39</v>
      </c>
      <c r="E5225" s="3">
        <v>13</v>
      </c>
      <c r="F5225" s="4">
        <v>8702.07</v>
      </c>
      <c r="G5225" s="5"/>
      <c r="H5225" s="6">
        <v>13</v>
      </c>
    </row>
    <row r="5226" spans="1:8" x14ac:dyDescent="0.2">
      <c r="A5226" s="10" t="s">
        <v>8099</v>
      </c>
      <c r="B5226" s="10" t="s">
        <v>8100</v>
      </c>
      <c r="C5226" s="10" t="s">
        <v>198</v>
      </c>
      <c r="D5226" s="2">
        <v>804.85</v>
      </c>
      <c r="E5226" s="3">
        <v>6</v>
      </c>
      <c r="F5226" s="7">
        <v>4829.1000000000004</v>
      </c>
      <c r="G5226" s="5"/>
      <c r="H5226" s="6">
        <v>6</v>
      </c>
    </row>
    <row r="5227" spans="1:8" x14ac:dyDescent="0.2">
      <c r="A5227" s="10" t="s">
        <v>8101</v>
      </c>
      <c r="B5227" s="10" t="s">
        <v>8102</v>
      </c>
      <c r="C5227" s="10" t="s">
        <v>198</v>
      </c>
      <c r="D5227" s="2">
        <v>545</v>
      </c>
      <c r="E5227" s="3">
        <v>1</v>
      </c>
      <c r="F5227" s="3">
        <v>545</v>
      </c>
      <c r="G5227" s="5"/>
      <c r="H5227" s="6">
        <v>1</v>
      </c>
    </row>
    <row r="5228" spans="1:8" x14ac:dyDescent="0.2">
      <c r="A5228" s="10" t="s">
        <v>8103</v>
      </c>
      <c r="B5228" s="10" t="s">
        <v>8104</v>
      </c>
      <c r="C5228" s="10" t="s">
        <v>198</v>
      </c>
      <c r="D5228" s="2">
        <v>804.85</v>
      </c>
      <c r="E5228" s="3">
        <v>2</v>
      </c>
      <c r="F5228" s="7">
        <v>1609.7</v>
      </c>
      <c r="G5228" s="5"/>
      <c r="H5228" s="6">
        <v>2</v>
      </c>
    </row>
    <row r="5229" spans="1:8" x14ac:dyDescent="0.2">
      <c r="A5229" s="10" t="s">
        <v>8105</v>
      </c>
      <c r="B5229" s="10" t="s">
        <v>8106</v>
      </c>
      <c r="C5229" s="10" t="s">
        <v>198</v>
      </c>
      <c r="D5229" s="2">
        <v>707.04</v>
      </c>
      <c r="E5229" s="3">
        <v>1</v>
      </c>
      <c r="F5229" s="2">
        <v>707.04</v>
      </c>
      <c r="G5229" s="5"/>
      <c r="H5229" s="6">
        <v>1</v>
      </c>
    </row>
    <row r="5230" spans="1:8" x14ac:dyDescent="0.2">
      <c r="A5230" s="10" t="s">
        <v>8107</v>
      </c>
      <c r="B5230" s="10" t="s">
        <v>8108</v>
      </c>
      <c r="C5230" s="10" t="s">
        <v>198</v>
      </c>
      <c r="D5230" s="2">
        <v>453</v>
      </c>
      <c r="E5230" s="3">
        <v>1</v>
      </c>
      <c r="F5230" s="3">
        <v>453</v>
      </c>
      <c r="G5230" s="5"/>
      <c r="H5230" s="6">
        <v>1</v>
      </c>
    </row>
    <row r="5231" spans="1:8" x14ac:dyDescent="0.2">
      <c r="A5231" s="10" t="s">
        <v>8109</v>
      </c>
      <c r="B5231" s="10" t="s">
        <v>8110</v>
      </c>
      <c r="C5231" s="10" t="s">
        <v>198</v>
      </c>
      <c r="D5231" s="2">
        <v>408</v>
      </c>
      <c r="E5231" s="3">
        <v>1</v>
      </c>
      <c r="F5231" s="3">
        <v>408</v>
      </c>
      <c r="G5231" s="5"/>
      <c r="H5231" s="6">
        <v>1</v>
      </c>
    </row>
    <row r="5232" spans="1:8" x14ac:dyDescent="0.2">
      <c r="A5232" s="10" t="s">
        <v>8111</v>
      </c>
      <c r="B5232" s="10" t="s">
        <v>8112</v>
      </c>
      <c r="C5232" s="10" t="s">
        <v>198</v>
      </c>
      <c r="D5232" s="2">
        <v>453</v>
      </c>
      <c r="E5232" s="3">
        <v>1</v>
      </c>
      <c r="F5232" s="3">
        <v>453</v>
      </c>
      <c r="G5232" s="5"/>
      <c r="H5232" s="6">
        <v>1</v>
      </c>
    </row>
    <row r="5233" spans="1:8" x14ac:dyDescent="0.2">
      <c r="A5233" s="10" t="s">
        <v>8113</v>
      </c>
      <c r="B5233" s="10" t="s">
        <v>8114</v>
      </c>
      <c r="C5233" s="10" t="s">
        <v>198</v>
      </c>
      <c r="D5233" s="2">
        <v>737.12</v>
      </c>
      <c r="E5233" s="3">
        <v>3</v>
      </c>
      <c r="F5233" s="4">
        <v>2211.36</v>
      </c>
      <c r="G5233" s="5"/>
      <c r="H5233" s="6">
        <v>3</v>
      </c>
    </row>
    <row r="5234" spans="1:8" x14ac:dyDescent="0.2">
      <c r="A5234" s="10" t="s">
        <v>8115</v>
      </c>
      <c r="B5234" s="10" t="s">
        <v>8116</v>
      </c>
      <c r="C5234" s="10" t="s">
        <v>198</v>
      </c>
      <c r="D5234" s="2">
        <v>487.8</v>
      </c>
      <c r="E5234" s="3">
        <v>2</v>
      </c>
      <c r="F5234" s="9">
        <v>975.6</v>
      </c>
      <c r="G5234" s="5"/>
      <c r="H5234" s="6">
        <v>2</v>
      </c>
    </row>
    <row r="5235" spans="1:8" x14ac:dyDescent="0.2">
      <c r="A5235" s="10" t="s">
        <v>8117</v>
      </c>
      <c r="B5235" s="10" t="s">
        <v>8118</v>
      </c>
      <c r="C5235" s="10" t="s">
        <v>198</v>
      </c>
      <c r="D5235" s="2">
        <v>804.85</v>
      </c>
      <c r="E5235" s="3">
        <v>1</v>
      </c>
      <c r="F5235" s="2">
        <v>804.85</v>
      </c>
      <c r="G5235" s="5"/>
      <c r="H5235" s="6">
        <v>1</v>
      </c>
    </row>
    <row r="5236" spans="1:8" x14ac:dyDescent="0.2">
      <c r="A5236" s="10" t="s">
        <v>8119</v>
      </c>
      <c r="B5236" s="10" t="s">
        <v>8120</v>
      </c>
      <c r="C5236" s="10" t="s">
        <v>198</v>
      </c>
      <c r="D5236" s="2">
        <v>804.85</v>
      </c>
      <c r="E5236" s="3">
        <v>4</v>
      </c>
      <c r="F5236" s="7">
        <v>3219.4</v>
      </c>
      <c r="G5236" s="5"/>
      <c r="H5236" s="6">
        <v>4</v>
      </c>
    </row>
    <row r="5237" spans="1:8" x14ac:dyDescent="0.2">
      <c r="A5237" s="10" t="s">
        <v>8121</v>
      </c>
      <c r="B5237" s="10" t="s">
        <v>8122</v>
      </c>
      <c r="C5237" s="10" t="s">
        <v>198</v>
      </c>
      <c r="D5237" s="2">
        <v>499</v>
      </c>
      <c r="E5237" s="3">
        <v>1</v>
      </c>
      <c r="F5237" s="3">
        <v>499</v>
      </c>
      <c r="G5237" s="5"/>
      <c r="H5237" s="6">
        <v>1</v>
      </c>
    </row>
    <row r="5238" spans="1:8" x14ac:dyDescent="0.2">
      <c r="A5238" s="10" t="s">
        <v>8123</v>
      </c>
      <c r="B5238" s="10" t="s">
        <v>8124</v>
      </c>
      <c r="C5238" s="10" t="s">
        <v>1377</v>
      </c>
      <c r="D5238" s="4">
        <v>1084.06</v>
      </c>
      <c r="E5238" s="3">
        <v>2</v>
      </c>
      <c r="F5238" s="4">
        <v>2168.12</v>
      </c>
      <c r="G5238" s="5"/>
      <c r="H5238" s="6">
        <v>2</v>
      </c>
    </row>
    <row r="5239" spans="1:8" x14ac:dyDescent="0.2">
      <c r="A5239" s="10" t="s">
        <v>8125</v>
      </c>
      <c r="B5239" s="10" t="s">
        <v>8124</v>
      </c>
      <c r="C5239" s="10" t="s">
        <v>491</v>
      </c>
      <c r="D5239" s="4">
        <v>1084.06</v>
      </c>
      <c r="E5239" s="3">
        <v>20</v>
      </c>
      <c r="F5239" s="7">
        <v>21681.200000000001</v>
      </c>
      <c r="G5239" s="5"/>
      <c r="H5239" s="6">
        <v>20</v>
      </c>
    </row>
    <row r="5240" spans="1:8" x14ac:dyDescent="0.2">
      <c r="A5240" s="10" t="s">
        <v>8126</v>
      </c>
      <c r="B5240" s="10" t="s">
        <v>8124</v>
      </c>
      <c r="C5240" s="10" t="s">
        <v>1385</v>
      </c>
      <c r="D5240" s="4">
        <v>1084.06</v>
      </c>
      <c r="E5240" s="3">
        <v>31</v>
      </c>
      <c r="F5240" s="4">
        <v>33605.86</v>
      </c>
      <c r="G5240" s="5"/>
      <c r="H5240" s="6">
        <v>31</v>
      </c>
    </row>
    <row r="5241" spans="1:8" x14ac:dyDescent="0.2">
      <c r="A5241" s="10" t="s">
        <v>8127</v>
      </c>
      <c r="B5241" s="10" t="s">
        <v>8124</v>
      </c>
      <c r="C5241" s="10" t="s">
        <v>493</v>
      </c>
      <c r="D5241" s="4">
        <v>1084.06</v>
      </c>
      <c r="E5241" s="3">
        <v>16</v>
      </c>
      <c r="F5241" s="4">
        <v>17344.96</v>
      </c>
      <c r="G5241" s="5"/>
      <c r="H5241" s="6">
        <v>16</v>
      </c>
    </row>
    <row r="5242" spans="1:8" x14ac:dyDescent="0.2">
      <c r="A5242" s="10" t="s">
        <v>8128</v>
      </c>
      <c r="B5242" s="10" t="s">
        <v>8129</v>
      </c>
      <c r="C5242" s="10" t="s">
        <v>198</v>
      </c>
      <c r="D5242" s="4">
        <v>2423.48</v>
      </c>
      <c r="E5242" s="3">
        <v>2</v>
      </c>
      <c r="F5242" s="4">
        <v>4846.96</v>
      </c>
      <c r="G5242" s="5"/>
      <c r="H5242" s="6">
        <v>2</v>
      </c>
    </row>
    <row r="5243" spans="1:8" x14ac:dyDescent="0.2">
      <c r="A5243" s="10" t="s">
        <v>8130</v>
      </c>
      <c r="B5243" s="10" t="s">
        <v>8131</v>
      </c>
      <c r="C5243" s="10" t="s">
        <v>198</v>
      </c>
      <c r="D5243" s="4">
        <v>2423.48</v>
      </c>
      <c r="E5243" s="3">
        <v>1</v>
      </c>
      <c r="F5243" s="4">
        <v>2423.48</v>
      </c>
      <c r="G5243" s="5"/>
      <c r="H5243" s="6">
        <v>1</v>
      </c>
    </row>
    <row r="5244" spans="1:8" x14ac:dyDescent="0.2">
      <c r="A5244" s="10" t="s">
        <v>8132</v>
      </c>
      <c r="B5244" s="10" t="s">
        <v>8133</v>
      </c>
      <c r="C5244" s="10" t="s">
        <v>198</v>
      </c>
      <c r="D5244" s="4">
        <v>1481.01</v>
      </c>
      <c r="E5244" s="3">
        <v>10</v>
      </c>
      <c r="F5244" s="7">
        <v>14810.1</v>
      </c>
      <c r="G5244" s="5"/>
      <c r="H5244" s="6">
        <v>10</v>
      </c>
    </row>
    <row r="5245" spans="1:8" x14ac:dyDescent="0.2">
      <c r="A5245" s="10" t="s">
        <v>8134</v>
      </c>
      <c r="B5245" s="10" t="s">
        <v>8135</v>
      </c>
      <c r="C5245" s="10" t="s">
        <v>198</v>
      </c>
      <c r="D5245" s="4">
        <v>1481.01</v>
      </c>
      <c r="E5245" s="3">
        <v>3</v>
      </c>
      <c r="F5245" s="4">
        <v>4443.03</v>
      </c>
      <c r="G5245" s="5"/>
      <c r="H5245" s="6">
        <v>3</v>
      </c>
    </row>
    <row r="5246" spans="1:8" x14ac:dyDescent="0.2">
      <c r="A5246" s="10" t="s">
        <v>8136</v>
      </c>
      <c r="B5246" s="10" t="s">
        <v>8137</v>
      </c>
      <c r="C5246" s="10" t="s">
        <v>198</v>
      </c>
      <c r="D5246" s="4">
        <v>1481.01</v>
      </c>
      <c r="E5246" s="3">
        <v>8</v>
      </c>
      <c r="F5246" s="4">
        <v>11848.08</v>
      </c>
      <c r="G5246" s="5"/>
      <c r="H5246" s="6">
        <v>8</v>
      </c>
    </row>
    <row r="5247" spans="1:8" x14ac:dyDescent="0.2">
      <c r="A5247" s="10" t="s">
        <v>8138</v>
      </c>
      <c r="B5247" s="10" t="s">
        <v>8139</v>
      </c>
      <c r="C5247" s="10" t="s">
        <v>198</v>
      </c>
      <c r="D5247" s="4">
        <v>1142.3699999999999</v>
      </c>
      <c r="E5247" s="3">
        <v>1</v>
      </c>
      <c r="F5247" s="4">
        <v>1142.3699999999999</v>
      </c>
      <c r="G5247" s="5"/>
      <c r="H5247" s="6">
        <v>1</v>
      </c>
    </row>
    <row r="5248" spans="1:8" x14ac:dyDescent="0.2">
      <c r="A5248" s="10" t="s">
        <v>8140</v>
      </c>
      <c r="B5248" s="10" t="s">
        <v>8141</v>
      </c>
      <c r="C5248" s="10" t="s">
        <v>198</v>
      </c>
      <c r="D5248" s="4">
        <v>1142.3699999999999</v>
      </c>
      <c r="E5248" s="3">
        <v>2</v>
      </c>
      <c r="F5248" s="4">
        <v>2284.7399999999998</v>
      </c>
      <c r="G5248" s="5"/>
      <c r="H5248" s="6">
        <v>2</v>
      </c>
    </row>
    <row r="5249" spans="1:8" x14ac:dyDescent="0.2">
      <c r="A5249" s="10" t="s">
        <v>8142</v>
      </c>
      <c r="B5249" s="10" t="s">
        <v>8143</v>
      </c>
      <c r="C5249" s="10" t="s">
        <v>198</v>
      </c>
      <c r="D5249" s="4">
        <v>1345.55</v>
      </c>
      <c r="E5249" s="3">
        <v>1</v>
      </c>
      <c r="F5249" s="4">
        <v>1345.55</v>
      </c>
      <c r="G5249" s="5"/>
      <c r="H5249" s="6">
        <v>1</v>
      </c>
    </row>
    <row r="5250" spans="1:8" x14ac:dyDescent="0.2">
      <c r="A5250" s="10" t="s">
        <v>8144</v>
      </c>
      <c r="B5250" s="10" t="s">
        <v>8145</v>
      </c>
      <c r="C5250" s="10" t="s">
        <v>198</v>
      </c>
      <c r="D5250" s="4">
        <v>1074.6400000000001</v>
      </c>
      <c r="E5250" s="3">
        <v>3</v>
      </c>
      <c r="F5250" s="4">
        <v>3223.92</v>
      </c>
      <c r="G5250" s="5"/>
      <c r="H5250" s="6">
        <v>3</v>
      </c>
    </row>
    <row r="5251" spans="1:8" x14ac:dyDescent="0.2">
      <c r="A5251" s="10" t="s">
        <v>8146</v>
      </c>
      <c r="B5251" s="10" t="s">
        <v>8147</v>
      </c>
      <c r="C5251" s="10" t="s">
        <v>198</v>
      </c>
      <c r="D5251" s="2">
        <v>737.12</v>
      </c>
      <c r="E5251" s="3">
        <v>23</v>
      </c>
      <c r="F5251" s="4">
        <v>16953.759999999998</v>
      </c>
      <c r="G5251" s="5"/>
      <c r="H5251" s="6">
        <v>23</v>
      </c>
    </row>
    <row r="5252" spans="1:8" x14ac:dyDescent="0.2">
      <c r="A5252" s="10" t="s">
        <v>8148</v>
      </c>
      <c r="B5252" s="10" t="s">
        <v>8149</v>
      </c>
      <c r="C5252" s="10" t="s">
        <v>198</v>
      </c>
      <c r="D5252" s="2">
        <v>737.12</v>
      </c>
      <c r="E5252" s="3">
        <v>24</v>
      </c>
      <c r="F5252" s="4">
        <v>17690.88</v>
      </c>
      <c r="G5252" s="5"/>
      <c r="H5252" s="6">
        <v>24</v>
      </c>
    </row>
    <row r="5253" spans="1:8" x14ac:dyDescent="0.2">
      <c r="A5253" s="10" t="s">
        <v>8150</v>
      </c>
      <c r="B5253" s="10" t="s">
        <v>8151</v>
      </c>
      <c r="C5253" s="10" t="s">
        <v>198</v>
      </c>
      <c r="D5253" s="2">
        <v>737.12</v>
      </c>
      <c r="E5253" s="3">
        <v>18</v>
      </c>
      <c r="F5253" s="4">
        <v>13268.16</v>
      </c>
      <c r="G5253" s="5"/>
      <c r="H5253" s="6">
        <v>18</v>
      </c>
    </row>
    <row r="5254" spans="1:8" x14ac:dyDescent="0.2">
      <c r="A5254" s="10" t="s">
        <v>8152</v>
      </c>
      <c r="B5254" s="10" t="s">
        <v>8153</v>
      </c>
      <c r="C5254" s="10" t="s">
        <v>198</v>
      </c>
      <c r="D5254" s="2">
        <v>737.12</v>
      </c>
      <c r="E5254" s="3">
        <v>18</v>
      </c>
      <c r="F5254" s="4">
        <v>13268.16</v>
      </c>
      <c r="G5254" s="5"/>
      <c r="H5254" s="6">
        <v>18</v>
      </c>
    </row>
    <row r="5255" spans="1:8" x14ac:dyDescent="0.2">
      <c r="A5255" s="10" t="s">
        <v>8154</v>
      </c>
      <c r="B5255" s="10" t="s">
        <v>8155</v>
      </c>
      <c r="C5255" s="10" t="s">
        <v>198</v>
      </c>
      <c r="D5255" s="2">
        <v>804.85</v>
      </c>
      <c r="E5255" s="3">
        <v>1</v>
      </c>
      <c r="F5255" s="2">
        <v>804.85</v>
      </c>
      <c r="G5255" s="5"/>
      <c r="H5255" s="6">
        <v>1</v>
      </c>
    </row>
    <row r="5256" spans="1:8" x14ac:dyDescent="0.2">
      <c r="A5256" s="10" t="s">
        <v>8156</v>
      </c>
      <c r="B5256" s="10" t="s">
        <v>8157</v>
      </c>
      <c r="C5256" s="10" t="s">
        <v>198</v>
      </c>
      <c r="D5256" s="2">
        <v>804.85</v>
      </c>
      <c r="E5256" s="3">
        <v>1</v>
      </c>
      <c r="F5256" s="2">
        <v>804.85</v>
      </c>
      <c r="G5256" s="5"/>
      <c r="H5256" s="6">
        <v>1</v>
      </c>
    </row>
    <row r="5257" spans="1:8" x14ac:dyDescent="0.2">
      <c r="A5257" s="10" t="s">
        <v>8158</v>
      </c>
      <c r="B5257" s="10" t="s">
        <v>8159</v>
      </c>
      <c r="C5257" s="10" t="s">
        <v>198</v>
      </c>
      <c r="D5257" s="2">
        <v>804.85</v>
      </c>
      <c r="E5257" s="3">
        <v>2</v>
      </c>
      <c r="F5257" s="7">
        <v>1609.7</v>
      </c>
      <c r="G5257" s="5"/>
      <c r="H5257" s="6">
        <v>2</v>
      </c>
    </row>
    <row r="5258" spans="1:8" x14ac:dyDescent="0.2">
      <c r="A5258" s="10" t="s">
        <v>8160</v>
      </c>
      <c r="B5258" s="10" t="s">
        <v>8161</v>
      </c>
      <c r="C5258" s="10" t="s">
        <v>198</v>
      </c>
      <c r="D5258" s="2">
        <v>804.85</v>
      </c>
      <c r="E5258" s="3">
        <v>4</v>
      </c>
      <c r="F5258" s="7">
        <v>3219.4</v>
      </c>
      <c r="G5258" s="5"/>
      <c r="H5258" s="6">
        <v>4</v>
      </c>
    </row>
    <row r="5259" spans="1:8" x14ac:dyDescent="0.2">
      <c r="A5259" s="10" t="s">
        <v>8162</v>
      </c>
      <c r="B5259" s="10" t="s">
        <v>8163</v>
      </c>
      <c r="C5259" s="10" t="s">
        <v>198</v>
      </c>
      <c r="D5259" s="2">
        <v>804.85</v>
      </c>
      <c r="E5259" s="3">
        <v>2</v>
      </c>
      <c r="F5259" s="7">
        <v>1609.7</v>
      </c>
      <c r="G5259" s="5"/>
      <c r="H5259" s="6">
        <v>2</v>
      </c>
    </row>
    <row r="5260" spans="1:8" x14ac:dyDescent="0.2">
      <c r="A5260" s="10" t="s">
        <v>8164</v>
      </c>
      <c r="B5260" s="10" t="s">
        <v>8165</v>
      </c>
      <c r="C5260" s="10" t="s">
        <v>198</v>
      </c>
      <c r="D5260" s="2">
        <v>804.85</v>
      </c>
      <c r="E5260" s="3">
        <v>11</v>
      </c>
      <c r="F5260" s="4">
        <v>8853.35</v>
      </c>
      <c r="G5260" s="5"/>
      <c r="H5260" s="6">
        <v>11</v>
      </c>
    </row>
    <row r="5261" spans="1:8" x14ac:dyDescent="0.2">
      <c r="A5261" s="10" t="s">
        <v>8166</v>
      </c>
      <c r="B5261" s="10" t="s">
        <v>8167</v>
      </c>
      <c r="C5261" s="10" t="s">
        <v>198</v>
      </c>
      <c r="D5261" s="2">
        <v>804.85</v>
      </c>
      <c r="E5261" s="3">
        <v>25</v>
      </c>
      <c r="F5261" s="4">
        <v>20121.25</v>
      </c>
      <c r="G5261" s="5"/>
      <c r="H5261" s="6">
        <v>25</v>
      </c>
    </row>
    <row r="5262" spans="1:8" x14ac:dyDescent="0.2">
      <c r="A5262" s="10" t="s">
        <v>8168</v>
      </c>
      <c r="B5262" s="10" t="s">
        <v>8169</v>
      </c>
      <c r="C5262" s="10" t="s">
        <v>198</v>
      </c>
      <c r="D5262" s="2">
        <v>804.85</v>
      </c>
      <c r="E5262" s="3">
        <v>20</v>
      </c>
      <c r="F5262" s="8">
        <v>16097</v>
      </c>
      <c r="G5262" s="5"/>
      <c r="H5262" s="6">
        <v>20</v>
      </c>
    </row>
    <row r="5263" spans="1:8" x14ac:dyDescent="0.2">
      <c r="A5263" s="10" t="s">
        <v>8170</v>
      </c>
      <c r="B5263" s="10" t="s">
        <v>8171</v>
      </c>
      <c r="C5263" s="10" t="s">
        <v>198</v>
      </c>
      <c r="D5263" s="2">
        <v>804.85</v>
      </c>
      <c r="E5263" s="3">
        <v>14</v>
      </c>
      <c r="F5263" s="7">
        <v>11267.9</v>
      </c>
      <c r="G5263" s="5"/>
      <c r="H5263" s="6">
        <v>14</v>
      </c>
    </row>
    <row r="5264" spans="1:8" x14ac:dyDescent="0.2">
      <c r="A5264" s="10" t="s">
        <v>8172</v>
      </c>
      <c r="B5264" s="10" t="s">
        <v>8173</v>
      </c>
      <c r="C5264" s="10" t="s">
        <v>198</v>
      </c>
      <c r="D5264" s="2">
        <v>804.85</v>
      </c>
      <c r="E5264" s="3">
        <v>5</v>
      </c>
      <c r="F5264" s="4">
        <v>4024.25</v>
      </c>
      <c r="G5264" s="5"/>
      <c r="H5264" s="6">
        <v>5</v>
      </c>
    </row>
    <row r="5265" spans="1:8" x14ac:dyDescent="0.2">
      <c r="A5265" s="10" t="s">
        <v>8174</v>
      </c>
      <c r="B5265" s="10" t="s">
        <v>8175</v>
      </c>
      <c r="C5265" s="10" t="s">
        <v>198</v>
      </c>
      <c r="D5265" s="2">
        <v>804.85</v>
      </c>
      <c r="E5265" s="3">
        <v>1</v>
      </c>
      <c r="F5265" s="2">
        <v>804.85</v>
      </c>
      <c r="G5265" s="5"/>
      <c r="H5265" s="6">
        <v>1</v>
      </c>
    </row>
    <row r="5266" spans="1:8" x14ac:dyDescent="0.2">
      <c r="A5266" s="10" t="s">
        <v>8176</v>
      </c>
      <c r="B5266" s="10" t="s">
        <v>8177</v>
      </c>
      <c r="C5266" s="10" t="s">
        <v>198</v>
      </c>
      <c r="D5266" s="4">
        <v>1035.9000000000001</v>
      </c>
      <c r="E5266" s="3">
        <v>1</v>
      </c>
      <c r="F5266" s="7">
        <v>1035.9000000000001</v>
      </c>
      <c r="G5266" s="5"/>
      <c r="H5266" s="6">
        <v>1</v>
      </c>
    </row>
    <row r="5267" spans="1:8" x14ac:dyDescent="0.2">
      <c r="A5267" s="10" t="s">
        <v>8178</v>
      </c>
      <c r="B5267" s="10" t="s">
        <v>8179</v>
      </c>
      <c r="C5267" s="10" t="s">
        <v>198</v>
      </c>
      <c r="D5267" s="2">
        <v>939.18</v>
      </c>
      <c r="E5267" s="3">
        <v>1</v>
      </c>
      <c r="F5267" s="2">
        <v>939.18</v>
      </c>
      <c r="G5267" s="5"/>
      <c r="H5267" s="6">
        <v>1</v>
      </c>
    </row>
    <row r="5268" spans="1:8" x14ac:dyDescent="0.2">
      <c r="A5268" s="10" t="s">
        <v>8180</v>
      </c>
      <c r="B5268" s="10" t="s">
        <v>8181</v>
      </c>
      <c r="C5268" s="10" t="s">
        <v>198</v>
      </c>
      <c r="D5268" s="2">
        <v>939.18</v>
      </c>
      <c r="E5268" s="3">
        <v>2</v>
      </c>
      <c r="F5268" s="4">
        <v>1878.36</v>
      </c>
      <c r="G5268" s="5"/>
      <c r="H5268" s="6">
        <v>2</v>
      </c>
    </row>
    <row r="5269" spans="1:8" x14ac:dyDescent="0.2">
      <c r="A5269" s="10" t="s">
        <v>8182</v>
      </c>
      <c r="B5269" s="10" t="s">
        <v>8183</v>
      </c>
      <c r="C5269" s="10" t="s">
        <v>198</v>
      </c>
      <c r="D5269" s="2">
        <v>939.18</v>
      </c>
      <c r="E5269" s="3">
        <v>2</v>
      </c>
      <c r="F5269" s="4">
        <v>1878.36</v>
      </c>
      <c r="G5269" s="5"/>
      <c r="H5269" s="6">
        <v>2</v>
      </c>
    </row>
    <row r="5270" spans="1:8" x14ac:dyDescent="0.2">
      <c r="A5270" s="10" t="s">
        <v>8184</v>
      </c>
      <c r="B5270" s="10" t="s">
        <v>8185</v>
      </c>
      <c r="C5270" s="10" t="s">
        <v>198</v>
      </c>
      <c r="D5270" s="2">
        <v>981.09</v>
      </c>
      <c r="E5270" s="3">
        <v>3</v>
      </c>
      <c r="F5270" s="4">
        <v>2943.27</v>
      </c>
      <c r="G5270" s="5"/>
      <c r="H5270" s="6">
        <v>3</v>
      </c>
    </row>
    <row r="5271" spans="1:8" x14ac:dyDescent="0.2">
      <c r="A5271" s="10" t="s">
        <v>8186</v>
      </c>
      <c r="B5271" s="10" t="s">
        <v>8187</v>
      </c>
      <c r="C5271" s="10" t="s">
        <v>198</v>
      </c>
      <c r="D5271" s="2">
        <v>939.18</v>
      </c>
      <c r="E5271" s="3">
        <v>6</v>
      </c>
      <c r="F5271" s="4">
        <v>5635.08</v>
      </c>
      <c r="G5271" s="5"/>
      <c r="H5271" s="6">
        <v>6</v>
      </c>
    </row>
    <row r="5272" spans="1:8" x14ac:dyDescent="0.2">
      <c r="A5272" s="10" t="s">
        <v>8188</v>
      </c>
      <c r="B5272" s="10" t="s">
        <v>8189</v>
      </c>
      <c r="C5272" s="10" t="s">
        <v>198</v>
      </c>
      <c r="D5272" s="2">
        <v>939.18</v>
      </c>
      <c r="E5272" s="3">
        <v>1</v>
      </c>
      <c r="F5272" s="2">
        <v>939.18</v>
      </c>
      <c r="G5272" s="5"/>
      <c r="H5272" s="6">
        <v>1</v>
      </c>
    </row>
    <row r="5273" spans="1:8" x14ac:dyDescent="0.2">
      <c r="A5273" s="10" t="s">
        <v>8190</v>
      </c>
      <c r="B5273" s="10" t="s">
        <v>8191</v>
      </c>
      <c r="C5273" s="10" t="s">
        <v>198</v>
      </c>
      <c r="D5273" s="2">
        <v>981.09</v>
      </c>
      <c r="E5273" s="3">
        <v>3</v>
      </c>
      <c r="F5273" s="4">
        <v>2943.27</v>
      </c>
      <c r="G5273" s="5"/>
      <c r="H5273" s="6">
        <v>3</v>
      </c>
    </row>
    <row r="5274" spans="1:8" x14ac:dyDescent="0.2">
      <c r="A5274" s="10" t="s">
        <v>8192</v>
      </c>
      <c r="B5274" s="10" t="s">
        <v>8193</v>
      </c>
      <c r="C5274" s="10" t="s">
        <v>198</v>
      </c>
      <c r="D5274" s="2">
        <v>562.03</v>
      </c>
      <c r="E5274" s="3">
        <v>2</v>
      </c>
      <c r="F5274" s="4">
        <v>1124.06</v>
      </c>
      <c r="G5274" s="5"/>
      <c r="H5274" s="6">
        <v>2</v>
      </c>
    </row>
    <row r="5275" spans="1:8" x14ac:dyDescent="0.2">
      <c r="A5275" s="10" t="s">
        <v>8194</v>
      </c>
      <c r="B5275" s="10" t="s">
        <v>8195</v>
      </c>
      <c r="C5275" s="10" t="s">
        <v>198</v>
      </c>
      <c r="D5275" s="2">
        <v>562.03</v>
      </c>
      <c r="E5275" s="3">
        <v>7</v>
      </c>
      <c r="F5275" s="4">
        <v>3934.21</v>
      </c>
      <c r="G5275" s="5"/>
      <c r="H5275" s="6">
        <v>7</v>
      </c>
    </row>
    <row r="5276" spans="1:8" x14ac:dyDescent="0.2">
      <c r="A5276" s="10" t="s">
        <v>8196</v>
      </c>
      <c r="B5276" s="10" t="s">
        <v>8197</v>
      </c>
      <c r="C5276" s="10" t="s">
        <v>198</v>
      </c>
      <c r="D5276" s="2">
        <v>493.89</v>
      </c>
      <c r="E5276" s="3">
        <v>16</v>
      </c>
      <c r="F5276" s="4">
        <v>7902.24</v>
      </c>
      <c r="G5276" s="5"/>
      <c r="H5276" s="6">
        <v>16</v>
      </c>
    </row>
    <row r="5277" spans="1:8" x14ac:dyDescent="0.2">
      <c r="A5277" s="10" t="s">
        <v>8198</v>
      </c>
      <c r="B5277" s="10" t="s">
        <v>8199</v>
      </c>
      <c r="C5277" s="10" t="s">
        <v>198</v>
      </c>
      <c r="D5277" s="2">
        <v>493.89</v>
      </c>
      <c r="E5277" s="3">
        <v>17</v>
      </c>
      <c r="F5277" s="4">
        <v>8396.1299999999992</v>
      </c>
      <c r="G5277" s="5"/>
      <c r="H5277" s="6">
        <v>17</v>
      </c>
    </row>
    <row r="5278" spans="1:8" x14ac:dyDescent="0.2">
      <c r="A5278" s="10" t="s">
        <v>8200</v>
      </c>
      <c r="B5278" s="10" t="s">
        <v>8201</v>
      </c>
      <c r="C5278" s="10" t="s">
        <v>198</v>
      </c>
      <c r="D5278" s="2">
        <v>438.32</v>
      </c>
      <c r="E5278" s="3">
        <v>57</v>
      </c>
      <c r="F5278" s="4">
        <v>24984.240000000002</v>
      </c>
      <c r="G5278" s="5"/>
      <c r="H5278" s="6">
        <v>57</v>
      </c>
    </row>
    <row r="5279" spans="1:8" x14ac:dyDescent="0.2">
      <c r="A5279" s="10" t="s">
        <v>8202</v>
      </c>
      <c r="B5279" s="10" t="s">
        <v>8203</v>
      </c>
      <c r="C5279" s="10" t="s">
        <v>198</v>
      </c>
      <c r="D5279" s="2">
        <v>438.32</v>
      </c>
      <c r="E5279" s="3">
        <v>94</v>
      </c>
      <c r="F5279" s="4">
        <v>41202.080000000002</v>
      </c>
      <c r="G5279" s="5"/>
      <c r="H5279" s="6">
        <v>94</v>
      </c>
    </row>
    <row r="5280" spans="1:8" x14ac:dyDescent="0.2">
      <c r="A5280" s="10" t="s">
        <v>8204</v>
      </c>
      <c r="B5280" s="10" t="s">
        <v>8205</v>
      </c>
      <c r="C5280" s="10" t="s">
        <v>198</v>
      </c>
      <c r="D5280" s="2">
        <v>872.58</v>
      </c>
      <c r="E5280" s="3">
        <v>1</v>
      </c>
      <c r="F5280" s="2">
        <v>872.58</v>
      </c>
      <c r="G5280" s="5"/>
      <c r="H5280" s="6">
        <v>1</v>
      </c>
    </row>
    <row r="5281" spans="1:8" x14ac:dyDescent="0.2">
      <c r="A5281" s="10" t="s">
        <v>8206</v>
      </c>
      <c r="B5281" s="10" t="s">
        <v>8207</v>
      </c>
      <c r="C5281" s="10" t="s">
        <v>198</v>
      </c>
      <c r="D5281" s="2">
        <v>872.58</v>
      </c>
      <c r="E5281" s="3">
        <v>19</v>
      </c>
      <c r="F5281" s="4">
        <v>16579.02</v>
      </c>
      <c r="G5281" s="5"/>
      <c r="H5281" s="6">
        <v>19</v>
      </c>
    </row>
    <row r="5282" spans="1:8" x14ac:dyDescent="0.2">
      <c r="A5282" s="10" t="s">
        <v>8208</v>
      </c>
      <c r="B5282" s="10" t="s">
        <v>8209</v>
      </c>
      <c r="C5282" s="10" t="s">
        <v>198</v>
      </c>
      <c r="D5282" s="2">
        <v>607.30999999999995</v>
      </c>
      <c r="E5282" s="3">
        <v>2</v>
      </c>
      <c r="F5282" s="4">
        <v>1214.6199999999999</v>
      </c>
      <c r="G5282" s="5"/>
      <c r="H5282" s="6">
        <v>2</v>
      </c>
    </row>
    <row r="5283" spans="1:8" x14ac:dyDescent="0.2">
      <c r="A5283" s="10" t="s">
        <v>8210</v>
      </c>
      <c r="B5283" s="10" t="s">
        <v>8211</v>
      </c>
      <c r="C5283" s="10" t="s">
        <v>1377</v>
      </c>
      <c r="D5283" s="4">
        <v>1084.06</v>
      </c>
      <c r="E5283" s="3">
        <v>2</v>
      </c>
      <c r="F5283" s="4">
        <v>2168.12</v>
      </c>
      <c r="G5283" s="5"/>
      <c r="H5283" s="6">
        <v>2</v>
      </c>
    </row>
    <row r="5284" spans="1:8" x14ac:dyDescent="0.2">
      <c r="A5284" s="10" t="s">
        <v>8212</v>
      </c>
      <c r="B5284" s="10" t="s">
        <v>8211</v>
      </c>
      <c r="C5284" s="10" t="s">
        <v>491</v>
      </c>
      <c r="D5284" s="4">
        <v>1084.06</v>
      </c>
      <c r="E5284" s="3">
        <v>20</v>
      </c>
      <c r="F5284" s="7">
        <v>21681.200000000001</v>
      </c>
      <c r="G5284" s="5"/>
      <c r="H5284" s="6">
        <v>20</v>
      </c>
    </row>
    <row r="5285" spans="1:8" x14ac:dyDescent="0.2">
      <c r="A5285" s="10" t="s">
        <v>8213</v>
      </c>
      <c r="B5285" s="10" t="s">
        <v>8211</v>
      </c>
      <c r="C5285" s="10" t="s">
        <v>1385</v>
      </c>
      <c r="D5285" s="4">
        <v>1084.06</v>
      </c>
      <c r="E5285" s="3">
        <v>31</v>
      </c>
      <c r="F5285" s="4">
        <v>33605.86</v>
      </c>
      <c r="G5285" s="5"/>
      <c r="H5285" s="6">
        <v>31</v>
      </c>
    </row>
    <row r="5286" spans="1:8" x14ac:dyDescent="0.2">
      <c r="A5286" s="10" t="s">
        <v>8214</v>
      </c>
      <c r="B5286" s="10" t="s">
        <v>8211</v>
      </c>
      <c r="C5286" s="10" t="s">
        <v>493</v>
      </c>
      <c r="D5286" s="4">
        <v>1084.06</v>
      </c>
      <c r="E5286" s="3">
        <v>15</v>
      </c>
      <c r="F5286" s="7">
        <v>16260.9</v>
      </c>
      <c r="G5286" s="5"/>
      <c r="H5286" s="6">
        <v>15</v>
      </c>
    </row>
    <row r="5287" spans="1:8" x14ac:dyDescent="0.2">
      <c r="A5287" s="10" t="s">
        <v>8215</v>
      </c>
      <c r="B5287" s="10" t="s">
        <v>8216</v>
      </c>
      <c r="C5287" s="10" t="s">
        <v>198</v>
      </c>
      <c r="D5287" s="2">
        <v>51.99</v>
      </c>
      <c r="E5287" s="3">
        <v>3</v>
      </c>
      <c r="F5287" s="2">
        <v>155.97</v>
      </c>
      <c r="G5287" s="5"/>
      <c r="H5287" s="6">
        <v>3</v>
      </c>
    </row>
    <row r="5288" spans="1:8" x14ac:dyDescent="0.2">
      <c r="A5288" s="10" t="s">
        <v>8217</v>
      </c>
      <c r="B5288" s="10" t="s">
        <v>8218</v>
      </c>
      <c r="C5288" s="10" t="s">
        <v>198</v>
      </c>
      <c r="D5288" s="2">
        <v>607.30999999999995</v>
      </c>
      <c r="E5288" s="3">
        <v>2</v>
      </c>
      <c r="F5288" s="4">
        <v>1214.6199999999999</v>
      </c>
      <c r="G5288" s="5"/>
      <c r="H5288" s="6">
        <v>2</v>
      </c>
    </row>
    <row r="5289" spans="1:8" x14ac:dyDescent="0.2">
      <c r="A5289" s="10" t="s">
        <v>8219</v>
      </c>
      <c r="B5289" s="10" t="s">
        <v>8220</v>
      </c>
      <c r="C5289" s="10" t="s">
        <v>198</v>
      </c>
      <c r="D5289" s="2">
        <v>607.30999999999995</v>
      </c>
      <c r="E5289" s="3">
        <v>6</v>
      </c>
      <c r="F5289" s="4">
        <v>3643.86</v>
      </c>
      <c r="G5289" s="5"/>
      <c r="H5289" s="6">
        <v>6</v>
      </c>
    </row>
    <row r="5290" spans="1:8" x14ac:dyDescent="0.2">
      <c r="A5290" s="10" t="s">
        <v>8221</v>
      </c>
      <c r="B5290" s="10" t="s">
        <v>8222</v>
      </c>
      <c r="C5290" s="10" t="s">
        <v>8223</v>
      </c>
      <c r="D5290" s="2">
        <v>59.37</v>
      </c>
      <c r="E5290" s="3">
        <v>1</v>
      </c>
      <c r="F5290" s="2">
        <v>59.37</v>
      </c>
      <c r="G5290" s="5"/>
      <c r="H5290" s="6">
        <v>1</v>
      </c>
    </row>
    <row r="5291" spans="1:8" x14ac:dyDescent="0.2">
      <c r="A5291" s="10" t="s">
        <v>8224</v>
      </c>
      <c r="B5291" s="10" t="s">
        <v>8225</v>
      </c>
      <c r="C5291" s="10" t="s">
        <v>8223</v>
      </c>
      <c r="D5291" s="2">
        <v>59.37</v>
      </c>
      <c r="E5291" s="3">
        <v>1</v>
      </c>
      <c r="F5291" s="2">
        <v>59.37</v>
      </c>
      <c r="G5291" s="5"/>
      <c r="H5291" s="6">
        <v>1</v>
      </c>
    </row>
    <row r="5292" spans="1:8" x14ac:dyDescent="0.2">
      <c r="A5292" s="10" t="s">
        <v>8226</v>
      </c>
      <c r="B5292" s="10" t="s">
        <v>8227</v>
      </c>
      <c r="C5292" s="10" t="s">
        <v>198</v>
      </c>
      <c r="D5292" s="2">
        <v>128.99</v>
      </c>
      <c r="E5292" s="3">
        <v>1</v>
      </c>
      <c r="F5292" s="2">
        <v>128.99</v>
      </c>
      <c r="G5292" s="5"/>
      <c r="H5292" s="6">
        <v>1</v>
      </c>
    </row>
    <row r="5293" spans="1:8" x14ac:dyDescent="0.2">
      <c r="A5293" s="10" t="s">
        <v>8228</v>
      </c>
      <c r="B5293" s="10" t="s">
        <v>8229</v>
      </c>
      <c r="C5293" s="10" t="s">
        <v>198</v>
      </c>
      <c r="D5293" s="2">
        <v>89.84</v>
      </c>
      <c r="E5293" s="3">
        <v>13</v>
      </c>
      <c r="F5293" s="4">
        <v>1167.92</v>
      </c>
      <c r="G5293" s="5"/>
      <c r="H5293" s="6">
        <v>13</v>
      </c>
    </row>
    <row r="5294" spans="1:8" x14ac:dyDescent="0.2">
      <c r="A5294" s="10" t="s">
        <v>8230</v>
      </c>
      <c r="B5294" s="10" t="s">
        <v>8231</v>
      </c>
      <c r="C5294" s="10" t="s">
        <v>198</v>
      </c>
      <c r="D5294" s="2">
        <v>283.52</v>
      </c>
      <c r="E5294" s="3">
        <v>1</v>
      </c>
      <c r="F5294" s="2">
        <v>283.52</v>
      </c>
      <c r="G5294" s="5"/>
      <c r="H5294" s="6">
        <v>1</v>
      </c>
    </row>
    <row r="5295" spans="1:8" x14ac:dyDescent="0.2">
      <c r="A5295" s="10" t="s">
        <v>8232</v>
      </c>
      <c r="B5295" s="10" t="s">
        <v>8233</v>
      </c>
      <c r="C5295" s="10" t="s">
        <v>198</v>
      </c>
      <c r="D5295" s="2">
        <v>237.3</v>
      </c>
      <c r="E5295" s="3">
        <v>1</v>
      </c>
      <c r="F5295" s="9">
        <v>237.3</v>
      </c>
      <c r="G5295" s="5"/>
      <c r="H5295" s="6">
        <v>1</v>
      </c>
    </row>
    <row r="5296" spans="1:8" x14ac:dyDescent="0.2">
      <c r="A5296" s="10" t="s">
        <v>8234</v>
      </c>
      <c r="B5296" s="10" t="s">
        <v>8235</v>
      </c>
      <c r="C5296" s="10" t="s">
        <v>198</v>
      </c>
      <c r="D5296" s="4">
        <v>1567.49</v>
      </c>
      <c r="E5296" s="3">
        <v>1</v>
      </c>
      <c r="F5296" s="4">
        <v>1567.49</v>
      </c>
      <c r="G5296" s="5"/>
      <c r="H5296" s="6">
        <v>1</v>
      </c>
    </row>
    <row r="5297" spans="1:8" x14ac:dyDescent="0.2">
      <c r="A5297" s="10" t="s">
        <v>8236</v>
      </c>
      <c r="B5297" s="10" t="s">
        <v>8237</v>
      </c>
      <c r="C5297" s="10" t="s">
        <v>198</v>
      </c>
      <c r="D5297" s="4">
        <v>1637.43</v>
      </c>
      <c r="E5297" s="3">
        <v>2</v>
      </c>
      <c r="F5297" s="4">
        <v>3274.86</v>
      </c>
      <c r="G5297" s="5"/>
      <c r="H5297" s="6">
        <v>2</v>
      </c>
    </row>
    <row r="5298" spans="1:8" x14ac:dyDescent="0.2">
      <c r="A5298" s="10" t="s">
        <v>8238</v>
      </c>
      <c r="B5298" s="10" t="s">
        <v>8239</v>
      </c>
      <c r="C5298" s="10" t="s">
        <v>198</v>
      </c>
      <c r="D5298" s="4">
        <v>1519</v>
      </c>
      <c r="E5298" s="3">
        <v>1</v>
      </c>
      <c r="F5298" s="8">
        <v>1519</v>
      </c>
      <c r="G5298" s="5"/>
      <c r="H5298" s="6">
        <v>1</v>
      </c>
    </row>
    <row r="5299" spans="1:8" x14ac:dyDescent="0.2">
      <c r="A5299" s="10" t="s">
        <v>8240</v>
      </c>
      <c r="B5299" s="10" t="s">
        <v>8241</v>
      </c>
      <c r="C5299" s="10" t="s">
        <v>198</v>
      </c>
      <c r="D5299" s="4">
        <v>1284.97</v>
      </c>
      <c r="E5299" s="3">
        <v>1</v>
      </c>
      <c r="F5299" s="4">
        <v>1284.97</v>
      </c>
      <c r="G5299" s="5"/>
      <c r="H5299" s="6">
        <v>1</v>
      </c>
    </row>
    <row r="5300" spans="1:8" x14ac:dyDescent="0.2">
      <c r="A5300" s="10" t="s">
        <v>8242</v>
      </c>
      <c r="B5300" s="10" t="s">
        <v>8243</v>
      </c>
      <c r="C5300" s="10" t="s">
        <v>198</v>
      </c>
      <c r="D5300" s="4">
        <v>1567.49</v>
      </c>
      <c r="E5300" s="3">
        <v>2</v>
      </c>
      <c r="F5300" s="4">
        <v>3134.98</v>
      </c>
      <c r="G5300" s="5"/>
      <c r="H5300" s="6">
        <v>2</v>
      </c>
    </row>
    <row r="5301" spans="1:8" x14ac:dyDescent="0.2">
      <c r="A5301" s="10" t="s">
        <v>8244</v>
      </c>
      <c r="B5301" s="10" t="s">
        <v>8245</v>
      </c>
      <c r="C5301" s="10" t="s">
        <v>198</v>
      </c>
      <c r="D5301" s="4">
        <v>1567.49</v>
      </c>
      <c r="E5301" s="3">
        <v>1</v>
      </c>
      <c r="F5301" s="4">
        <v>1567.49</v>
      </c>
      <c r="G5301" s="5"/>
      <c r="H5301" s="6">
        <v>1</v>
      </c>
    </row>
    <row r="5302" spans="1:8" x14ac:dyDescent="0.2">
      <c r="A5302" s="10" t="s">
        <v>8246</v>
      </c>
      <c r="B5302" s="10" t="s">
        <v>8247</v>
      </c>
      <c r="C5302" s="10" t="s">
        <v>198</v>
      </c>
      <c r="D5302" s="4">
        <v>1690.5</v>
      </c>
      <c r="E5302" s="3">
        <v>2</v>
      </c>
      <c r="F5302" s="8">
        <v>3381</v>
      </c>
      <c r="G5302" s="5"/>
      <c r="H5302" s="6">
        <v>2</v>
      </c>
    </row>
    <row r="5303" spans="1:8" x14ac:dyDescent="0.2">
      <c r="A5303" s="10" t="s">
        <v>8248</v>
      </c>
      <c r="B5303" s="10" t="s">
        <v>8249</v>
      </c>
      <c r="C5303" s="10" t="s">
        <v>198</v>
      </c>
      <c r="D5303" s="4">
        <v>2254.98</v>
      </c>
      <c r="E5303" s="3">
        <v>1</v>
      </c>
      <c r="F5303" s="4">
        <v>2254.98</v>
      </c>
      <c r="G5303" s="5"/>
      <c r="H5303" s="6">
        <v>1</v>
      </c>
    </row>
    <row r="5304" spans="1:8" x14ac:dyDescent="0.2">
      <c r="A5304" s="10" t="s">
        <v>8250</v>
      </c>
      <c r="B5304" s="10" t="s">
        <v>8251</v>
      </c>
      <c r="C5304" s="10" t="s">
        <v>198</v>
      </c>
      <c r="D5304" s="4">
        <v>2254.98</v>
      </c>
      <c r="E5304" s="3">
        <v>1</v>
      </c>
      <c r="F5304" s="4">
        <v>2254.98</v>
      </c>
      <c r="G5304" s="5"/>
      <c r="H5304" s="6">
        <v>1</v>
      </c>
    </row>
    <row r="5305" spans="1:8" x14ac:dyDescent="0.2">
      <c r="A5305" s="10" t="s">
        <v>8252</v>
      </c>
      <c r="B5305" s="10" t="s">
        <v>8253</v>
      </c>
      <c r="C5305" s="10" t="s">
        <v>198</v>
      </c>
      <c r="D5305" s="4">
        <v>2424.6</v>
      </c>
      <c r="E5305" s="3">
        <v>6</v>
      </c>
      <c r="F5305" s="7">
        <v>14547.6</v>
      </c>
      <c r="G5305" s="5"/>
      <c r="H5305" s="6">
        <v>6</v>
      </c>
    </row>
    <row r="5306" spans="1:8" x14ac:dyDescent="0.2">
      <c r="A5306" s="10" t="s">
        <v>8254</v>
      </c>
      <c r="B5306" s="10" t="s">
        <v>8255</v>
      </c>
      <c r="C5306" s="10" t="s">
        <v>198</v>
      </c>
      <c r="D5306" s="4">
        <v>1888.89</v>
      </c>
      <c r="E5306" s="3">
        <v>2</v>
      </c>
      <c r="F5306" s="4">
        <v>3777.78</v>
      </c>
      <c r="G5306" s="5"/>
      <c r="H5306" s="6">
        <v>2</v>
      </c>
    </row>
    <row r="5307" spans="1:8" x14ac:dyDescent="0.2">
      <c r="A5307" s="10" t="s">
        <v>8256</v>
      </c>
      <c r="B5307" s="10" t="s">
        <v>8257</v>
      </c>
      <c r="C5307" s="10" t="s">
        <v>198</v>
      </c>
      <c r="D5307" s="4">
        <v>1741.65</v>
      </c>
      <c r="E5307" s="3">
        <v>1</v>
      </c>
      <c r="F5307" s="4">
        <v>1741.65</v>
      </c>
      <c r="G5307" s="5"/>
      <c r="H5307" s="6">
        <v>1</v>
      </c>
    </row>
    <row r="5308" spans="1:8" x14ac:dyDescent="0.2">
      <c r="A5308" s="10" t="s">
        <v>8258</v>
      </c>
      <c r="B5308" s="10" t="s">
        <v>8259</v>
      </c>
      <c r="C5308" s="10" t="s">
        <v>198</v>
      </c>
      <c r="D5308" s="4">
        <v>1384.11</v>
      </c>
      <c r="E5308" s="3">
        <v>2</v>
      </c>
      <c r="F5308" s="4">
        <v>2768.22</v>
      </c>
      <c r="G5308" s="5"/>
      <c r="H5308" s="6">
        <v>2</v>
      </c>
    </row>
    <row r="5309" spans="1:8" x14ac:dyDescent="0.2">
      <c r="A5309" s="10" t="s">
        <v>8260</v>
      </c>
      <c r="B5309" s="10" t="s">
        <v>8261</v>
      </c>
      <c r="C5309" s="10" t="s">
        <v>198</v>
      </c>
      <c r="D5309" s="4">
        <v>1977.05</v>
      </c>
      <c r="E5309" s="3">
        <v>2</v>
      </c>
      <c r="F5309" s="7">
        <v>3954.1</v>
      </c>
      <c r="G5309" s="5"/>
      <c r="H5309" s="6">
        <v>2</v>
      </c>
    </row>
    <row r="5310" spans="1:8" x14ac:dyDescent="0.2">
      <c r="A5310" s="10" t="s">
        <v>8262</v>
      </c>
      <c r="B5310" s="10" t="s">
        <v>8263</v>
      </c>
      <c r="C5310" s="10" t="s">
        <v>198</v>
      </c>
      <c r="D5310" s="4">
        <v>1977.05</v>
      </c>
      <c r="E5310" s="3">
        <v>2</v>
      </c>
      <c r="F5310" s="7">
        <v>3954.1</v>
      </c>
      <c r="G5310" s="5"/>
      <c r="H5310" s="6">
        <v>2</v>
      </c>
    </row>
    <row r="5311" spans="1:8" x14ac:dyDescent="0.2">
      <c r="A5311" s="10" t="s">
        <v>8264</v>
      </c>
      <c r="B5311" s="10" t="s">
        <v>8265</v>
      </c>
      <c r="C5311" s="10" t="s">
        <v>198</v>
      </c>
      <c r="D5311" s="4">
        <v>1977.05</v>
      </c>
      <c r="E5311" s="3">
        <v>4</v>
      </c>
      <c r="F5311" s="7">
        <v>7908.2</v>
      </c>
      <c r="G5311" s="5"/>
      <c r="H5311" s="6">
        <v>4</v>
      </c>
    </row>
    <row r="5312" spans="1:8" x14ac:dyDescent="0.2">
      <c r="A5312" s="10" t="s">
        <v>8266</v>
      </c>
      <c r="B5312" s="10" t="s">
        <v>8267</v>
      </c>
      <c r="C5312" s="10" t="s">
        <v>198</v>
      </c>
      <c r="D5312" s="4">
        <v>2799.69</v>
      </c>
      <c r="E5312" s="3">
        <v>2</v>
      </c>
      <c r="F5312" s="4">
        <v>5599.38</v>
      </c>
      <c r="G5312" s="5"/>
      <c r="H5312" s="6">
        <v>2</v>
      </c>
    </row>
    <row r="5313" spans="1:8" x14ac:dyDescent="0.2">
      <c r="A5313" s="10" t="s">
        <v>8268</v>
      </c>
      <c r="B5313" s="10" t="s">
        <v>8269</v>
      </c>
      <c r="C5313" s="10" t="s">
        <v>198</v>
      </c>
      <c r="D5313" s="4">
        <v>2130.25</v>
      </c>
      <c r="E5313" s="3">
        <v>3</v>
      </c>
      <c r="F5313" s="4">
        <v>6390.75</v>
      </c>
      <c r="G5313" s="5"/>
      <c r="H5313" s="6">
        <v>3</v>
      </c>
    </row>
    <row r="5314" spans="1:8" x14ac:dyDescent="0.2">
      <c r="A5314" s="10" t="s">
        <v>8270</v>
      </c>
      <c r="B5314" s="10" t="s">
        <v>8271</v>
      </c>
      <c r="C5314" s="10" t="s">
        <v>198</v>
      </c>
      <c r="D5314" s="4">
        <v>1888.89</v>
      </c>
      <c r="E5314" s="3">
        <v>2</v>
      </c>
      <c r="F5314" s="4">
        <v>3777.78</v>
      </c>
      <c r="G5314" s="5"/>
      <c r="H5314" s="6">
        <v>2</v>
      </c>
    </row>
    <row r="5315" spans="1:8" x14ac:dyDescent="0.2">
      <c r="A5315" s="10" t="s">
        <v>8272</v>
      </c>
      <c r="B5315" s="10" t="s">
        <v>8273</v>
      </c>
      <c r="C5315" s="10" t="s">
        <v>198</v>
      </c>
      <c r="D5315" s="4">
        <v>1888.89</v>
      </c>
      <c r="E5315" s="3">
        <v>2</v>
      </c>
      <c r="F5315" s="4">
        <v>3777.78</v>
      </c>
      <c r="G5315" s="5"/>
      <c r="H5315" s="6">
        <v>2</v>
      </c>
    </row>
    <row r="5316" spans="1:8" x14ac:dyDescent="0.2">
      <c r="A5316" s="10" t="s">
        <v>8274</v>
      </c>
      <c r="B5316" s="10" t="s">
        <v>8275</v>
      </c>
      <c r="C5316" s="10" t="s">
        <v>198</v>
      </c>
      <c r="D5316" s="4">
        <v>1493.89</v>
      </c>
      <c r="E5316" s="3">
        <v>1</v>
      </c>
      <c r="F5316" s="4">
        <v>1493.89</v>
      </c>
      <c r="G5316" s="5"/>
      <c r="H5316" s="6">
        <v>1</v>
      </c>
    </row>
    <row r="5317" spans="1:8" x14ac:dyDescent="0.2">
      <c r="A5317" s="10" t="s">
        <v>8276</v>
      </c>
      <c r="B5317" s="10" t="s">
        <v>8277</v>
      </c>
      <c r="C5317" s="10" t="s">
        <v>198</v>
      </c>
      <c r="D5317" s="4">
        <v>2071.65</v>
      </c>
      <c r="E5317" s="3">
        <v>1</v>
      </c>
      <c r="F5317" s="4">
        <v>2071.65</v>
      </c>
      <c r="G5317" s="5"/>
      <c r="H5317" s="6">
        <v>1</v>
      </c>
    </row>
    <row r="5318" spans="1:8" x14ac:dyDescent="0.2">
      <c r="A5318" s="10" t="s">
        <v>8278</v>
      </c>
      <c r="B5318" s="10" t="s">
        <v>8279</v>
      </c>
      <c r="C5318" s="10" t="s">
        <v>198</v>
      </c>
      <c r="D5318" s="4">
        <v>2245.4699999999998</v>
      </c>
      <c r="E5318" s="3">
        <v>3</v>
      </c>
      <c r="F5318" s="4">
        <v>6736.41</v>
      </c>
      <c r="G5318" s="5"/>
      <c r="H5318" s="6">
        <v>3</v>
      </c>
    </row>
    <row r="5319" spans="1:8" x14ac:dyDescent="0.2">
      <c r="A5319" s="10" t="s">
        <v>8280</v>
      </c>
      <c r="B5319" s="10" t="s">
        <v>8281</v>
      </c>
      <c r="C5319" s="10" t="s">
        <v>198</v>
      </c>
      <c r="D5319" s="4">
        <v>2075.5100000000002</v>
      </c>
      <c r="E5319" s="3">
        <v>1</v>
      </c>
      <c r="F5319" s="4">
        <v>2075.5100000000002</v>
      </c>
      <c r="G5319" s="5"/>
      <c r="H5319" s="6">
        <v>1</v>
      </c>
    </row>
    <row r="5320" spans="1:8" x14ac:dyDescent="0.2">
      <c r="A5320" s="10" t="s">
        <v>8282</v>
      </c>
      <c r="B5320" s="10" t="s">
        <v>8283</v>
      </c>
      <c r="C5320" s="10" t="s">
        <v>198</v>
      </c>
      <c r="D5320" s="4">
        <v>1630.59</v>
      </c>
      <c r="E5320" s="3">
        <v>2</v>
      </c>
      <c r="F5320" s="4">
        <v>3261.18</v>
      </c>
      <c r="G5320" s="5"/>
      <c r="H5320" s="6">
        <v>2</v>
      </c>
    </row>
    <row r="5321" spans="1:8" x14ac:dyDescent="0.2">
      <c r="A5321" s="10" t="s">
        <v>8284</v>
      </c>
      <c r="B5321" s="10" t="s">
        <v>8285</v>
      </c>
      <c r="C5321" s="10" t="s">
        <v>198</v>
      </c>
      <c r="D5321" s="4">
        <v>2361.6</v>
      </c>
      <c r="E5321" s="3">
        <v>6</v>
      </c>
      <c r="F5321" s="7">
        <v>14169.6</v>
      </c>
      <c r="G5321" s="5"/>
      <c r="H5321" s="6">
        <v>6</v>
      </c>
    </row>
    <row r="5322" spans="1:8" x14ac:dyDescent="0.2">
      <c r="A5322" s="10" t="s">
        <v>8286</v>
      </c>
      <c r="B5322" s="10" t="s">
        <v>8287</v>
      </c>
      <c r="C5322" s="10" t="s">
        <v>198</v>
      </c>
      <c r="D5322" s="4">
        <v>2541.02</v>
      </c>
      <c r="E5322" s="3">
        <v>5</v>
      </c>
      <c r="F5322" s="7">
        <v>12705.1</v>
      </c>
      <c r="G5322" s="5"/>
      <c r="H5322" s="6">
        <v>5</v>
      </c>
    </row>
    <row r="5323" spans="1:8" x14ac:dyDescent="0.2">
      <c r="A5323" s="10" t="s">
        <v>8288</v>
      </c>
      <c r="B5323" s="10" t="s">
        <v>8289</v>
      </c>
      <c r="C5323" s="10" t="s">
        <v>198</v>
      </c>
      <c r="D5323" s="4">
        <v>1630.88</v>
      </c>
      <c r="E5323" s="3">
        <v>2</v>
      </c>
      <c r="F5323" s="4">
        <v>3261.76</v>
      </c>
      <c r="G5323" s="5"/>
      <c r="H5323" s="6">
        <v>2</v>
      </c>
    </row>
    <row r="5324" spans="1:8" x14ac:dyDescent="0.2">
      <c r="A5324" s="10" t="s">
        <v>8290</v>
      </c>
      <c r="B5324" s="10" t="s">
        <v>8291</v>
      </c>
      <c r="C5324" s="10" t="s">
        <v>198</v>
      </c>
      <c r="D5324" s="4">
        <v>1449.5</v>
      </c>
      <c r="E5324" s="3">
        <v>1</v>
      </c>
      <c r="F5324" s="7">
        <v>1449.5</v>
      </c>
      <c r="G5324" s="5"/>
      <c r="H5324" s="6">
        <v>1</v>
      </c>
    </row>
    <row r="5325" spans="1:8" x14ac:dyDescent="0.2">
      <c r="A5325" s="10" t="s">
        <v>8292</v>
      </c>
      <c r="B5325" s="10" t="s">
        <v>8293</v>
      </c>
      <c r="C5325" s="10" t="s">
        <v>198</v>
      </c>
      <c r="D5325" s="4">
        <v>1449.51</v>
      </c>
      <c r="E5325" s="3">
        <v>2</v>
      </c>
      <c r="F5325" s="4">
        <v>2899.02</v>
      </c>
      <c r="G5325" s="5"/>
      <c r="H5325" s="6">
        <v>2</v>
      </c>
    </row>
    <row r="5326" spans="1:8" x14ac:dyDescent="0.2">
      <c r="A5326" s="10" t="s">
        <v>8294</v>
      </c>
      <c r="B5326" s="10" t="s">
        <v>8295</v>
      </c>
      <c r="C5326" s="10" t="s">
        <v>198</v>
      </c>
      <c r="D5326" s="4">
        <v>1268.43</v>
      </c>
      <c r="E5326" s="3">
        <v>1</v>
      </c>
      <c r="F5326" s="4">
        <v>1268.43</v>
      </c>
      <c r="G5326" s="5"/>
      <c r="H5326" s="6">
        <v>1</v>
      </c>
    </row>
    <row r="5327" spans="1:8" x14ac:dyDescent="0.2">
      <c r="A5327" s="10" t="s">
        <v>8296</v>
      </c>
      <c r="B5327" s="10" t="s">
        <v>8297</v>
      </c>
      <c r="C5327" s="10" t="s">
        <v>198</v>
      </c>
      <c r="D5327" s="4">
        <v>1089.01</v>
      </c>
      <c r="E5327" s="3">
        <v>3</v>
      </c>
      <c r="F5327" s="4">
        <v>3267.03</v>
      </c>
      <c r="G5327" s="5"/>
      <c r="H5327" s="6">
        <v>3</v>
      </c>
    </row>
    <row r="5328" spans="1:8" x14ac:dyDescent="0.2">
      <c r="A5328" s="10" t="s">
        <v>8298</v>
      </c>
      <c r="B5328" s="10" t="s">
        <v>8299</v>
      </c>
      <c r="C5328" s="10" t="s">
        <v>198</v>
      </c>
      <c r="D5328" s="4">
        <v>1089.01</v>
      </c>
      <c r="E5328" s="3">
        <v>4</v>
      </c>
      <c r="F5328" s="4">
        <v>4356.04</v>
      </c>
      <c r="G5328" s="5"/>
      <c r="H5328" s="6">
        <v>4</v>
      </c>
    </row>
    <row r="5329" spans="1:8" x14ac:dyDescent="0.2">
      <c r="A5329" s="10" t="s">
        <v>8300</v>
      </c>
      <c r="B5329" s="10" t="s">
        <v>8301</v>
      </c>
      <c r="C5329" s="10" t="s">
        <v>198</v>
      </c>
      <c r="D5329" s="4">
        <v>1089.01</v>
      </c>
      <c r="E5329" s="3">
        <v>5</v>
      </c>
      <c r="F5329" s="4">
        <v>5445.05</v>
      </c>
      <c r="G5329" s="5"/>
      <c r="H5329" s="6">
        <v>5</v>
      </c>
    </row>
    <row r="5330" spans="1:8" x14ac:dyDescent="0.2">
      <c r="A5330" s="10" t="s">
        <v>8302</v>
      </c>
      <c r="B5330" s="10" t="s">
        <v>8303</v>
      </c>
      <c r="C5330" s="10" t="s">
        <v>198</v>
      </c>
      <c r="D5330" s="2">
        <v>905.42</v>
      </c>
      <c r="E5330" s="3">
        <v>2</v>
      </c>
      <c r="F5330" s="4">
        <v>1810.84</v>
      </c>
      <c r="G5330" s="5"/>
      <c r="H5330" s="6">
        <v>2</v>
      </c>
    </row>
    <row r="5331" spans="1:8" x14ac:dyDescent="0.2">
      <c r="A5331" s="10" t="s">
        <v>8304</v>
      </c>
      <c r="B5331" s="10" t="s">
        <v>8305</v>
      </c>
      <c r="C5331" s="10" t="s">
        <v>198</v>
      </c>
      <c r="D5331" s="2">
        <v>723.5</v>
      </c>
      <c r="E5331" s="3">
        <v>4</v>
      </c>
      <c r="F5331" s="8">
        <v>2894</v>
      </c>
      <c r="G5331" s="5"/>
      <c r="H5331" s="6">
        <v>4</v>
      </c>
    </row>
    <row r="5332" spans="1:8" x14ac:dyDescent="0.2">
      <c r="A5332" s="10" t="s">
        <v>8306</v>
      </c>
      <c r="B5332" s="10" t="s">
        <v>8307</v>
      </c>
      <c r="C5332" s="10" t="s">
        <v>198</v>
      </c>
      <c r="D5332" s="2">
        <v>723.5</v>
      </c>
      <c r="E5332" s="3">
        <v>1</v>
      </c>
      <c r="F5332" s="9">
        <v>723.5</v>
      </c>
      <c r="G5332" s="5"/>
      <c r="H5332" s="6">
        <v>1</v>
      </c>
    </row>
    <row r="5333" spans="1:8" x14ac:dyDescent="0.2">
      <c r="A5333" s="10" t="s">
        <v>8308</v>
      </c>
      <c r="B5333" s="10" t="s">
        <v>8309</v>
      </c>
      <c r="C5333" s="10" t="s">
        <v>198</v>
      </c>
      <c r="D5333" s="4">
        <v>2178.0100000000002</v>
      </c>
      <c r="E5333" s="3">
        <v>1</v>
      </c>
      <c r="F5333" s="4">
        <v>2178.0100000000002</v>
      </c>
      <c r="G5333" s="5"/>
      <c r="H5333" s="6">
        <v>1</v>
      </c>
    </row>
    <row r="5334" spans="1:8" x14ac:dyDescent="0.2">
      <c r="A5334" s="10" t="s">
        <v>8310</v>
      </c>
      <c r="B5334" s="10" t="s">
        <v>8311</v>
      </c>
      <c r="C5334" s="10" t="s">
        <v>198</v>
      </c>
      <c r="D5334" s="4">
        <v>2361.6</v>
      </c>
      <c r="E5334" s="3">
        <v>1</v>
      </c>
      <c r="F5334" s="7">
        <v>2361.6</v>
      </c>
      <c r="G5334" s="5"/>
      <c r="H5334" s="6">
        <v>1</v>
      </c>
    </row>
    <row r="5335" spans="1:8" x14ac:dyDescent="0.2">
      <c r="A5335" s="10" t="s">
        <v>8312</v>
      </c>
      <c r="B5335" s="10" t="s">
        <v>8313</v>
      </c>
      <c r="C5335" s="10" t="s">
        <v>198</v>
      </c>
      <c r="D5335" s="4">
        <v>1630.59</v>
      </c>
      <c r="E5335" s="3">
        <v>1</v>
      </c>
      <c r="F5335" s="4">
        <v>1630.59</v>
      </c>
      <c r="G5335" s="5"/>
      <c r="H5335" s="6">
        <v>1</v>
      </c>
    </row>
    <row r="5336" spans="1:8" x14ac:dyDescent="0.2">
      <c r="A5336" s="10" t="s">
        <v>8314</v>
      </c>
      <c r="B5336" s="10" t="s">
        <v>8315</v>
      </c>
      <c r="C5336" s="10" t="s">
        <v>198</v>
      </c>
      <c r="D5336" s="4">
        <v>2361.6</v>
      </c>
      <c r="E5336" s="3">
        <v>1</v>
      </c>
      <c r="F5336" s="7">
        <v>2361.6</v>
      </c>
      <c r="G5336" s="5"/>
      <c r="H5336" s="6">
        <v>1</v>
      </c>
    </row>
    <row r="5337" spans="1:8" x14ac:dyDescent="0.2">
      <c r="A5337" s="10" t="s">
        <v>8316</v>
      </c>
      <c r="B5337" s="10" t="s">
        <v>8317</v>
      </c>
      <c r="C5337" s="10" t="s">
        <v>198</v>
      </c>
      <c r="D5337" s="4">
        <v>1268.43</v>
      </c>
      <c r="E5337" s="3">
        <v>1</v>
      </c>
      <c r="F5337" s="4">
        <v>1268.43</v>
      </c>
      <c r="G5337" s="5"/>
      <c r="H5337" s="6">
        <v>1</v>
      </c>
    </row>
    <row r="5338" spans="1:8" x14ac:dyDescent="0.2">
      <c r="A5338" s="10" t="s">
        <v>8318</v>
      </c>
      <c r="B5338" s="10" t="s">
        <v>8319</v>
      </c>
      <c r="C5338" s="10" t="s">
        <v>198</v>
      </c>
      <c r="D5338" s="4">
        <v>1268.06</v>
      </c>
      <c r="E5338" s="3">
        <v>1</v>
      </c>
      <c r="F5338" s="4">
        <v>1268.06</v>
      </c>
      <c r="G5338" s="5"/>
      <c r="H5338" s="6">
        <v>1</v>
      </c>
    </row>
    <row r="5339" spans="1:8" x14ac:dyDescent="0.2">
      <c r="A5339" s="10" t="s">
        <v>8320</v>
      </c>
      <c r="B5339" s="10" t="s">
        <v>8321</v>
      </c>
      <c r="C5339" s="10" t="s">
        <v>198</v>
      </c>
      <c r="D5339" s="4">
        <v>1089.01</v>
      </c>
      <c r="E5339" s="3">
        <v>1</v>
      </c>
      <c r="F5339" s="4">
        <v>1089.01</v>
      </c>
      <c r="G5339" s="5"/>
      <c r="H5339" s="6">
        <v>1</v>
      </c>
    </row>
    <row r="5340" spans="1:8" x14ac:dyDescent="0.2">
      <c r="A5340" s="10" t="s">
        <v>8322</v>
      </c>
      <c r="B5340" s="10" t="s">
        <v>8323</v>
      </c>
      <c r="C5340" s="10" t="s">
        <v>198</v>
      </c>
      <c r="D5340" s="2">
        <v>905.42</v>
      </c>
      <c r="E5340" s="3">
        <v>1</v>
      </c>
      <c r="F5340" s="2">
        <v>905.42</v>
      </c>
      <c r="G5340" s="5"/>
      <c r="H5340" s="6">
        <v>1</v>
      </c>
    </row>
    <row r="5341" spans="1:8" x14ac:dyDescent="0.2">
      <c r="A5341" s="10" t="s">
        <v>8324</v>
      </c>
      <c r="B5341" s="10" t="s">
        <v>8325</v>
      </c>
      <c r="C5341" s="10" t="s">
        <v>198</v>
      </c>
      <c r="D5341" s="2">
        <v>905.42</v>
      </c>
      <c r="E5341" s="3">
        <v>1</v>
      </c>
      <c r="F5341" s="2">
        <v>905.42</v>
      </c>
      <c r="G5341" s="5"/>
      <c r="H5341" s="6">
        <v>1</v>
      </c>
    </row>
    <row r="5342" spans="1:8" x14ac:dyDescent="0.2">
      <c r="A5342" s="10" t="s">
        <v>8326</v>
      </c>
      <c r="B5342" s="10" t="s">
        <v>8327</v>
      </c>
      <c r="C5342" s="10" t="s">
        <v>198</v>
      </c>
      <c r="D5342" s="4">
        <v>2178.0100000000002</v>
      </c>
      <c r="E5342" s="3">
        <v>1</v>
      </c>
      <c r="F5342" s="4">
        <v>2178.0100000000002</v>
      </c>
      <c r="G5342" s="5"/>
      <c r="H5342" s="6">
        <v>1</v>
      </c>
    </row>
    <row r="5343" spans="1:8" x14ac:dyDescent="0.2">
      <c r="A5343" s="10" t="s">
        <v>8328</v>
      </c>
      <c r="B5343" s="10" t="s">
        <v>8329</v>
      </c>
      <c r="C5343" s="10" t="s">
        <v>198</v>
      </c>
      <c r="D5343" s="4">
        <v>2178.0100000000002</v>
      </c>
      <c r="E5343" s="3">
        <v>4</v>
      </c>
      <c r="F5343" s="4">
        <v>8712.0400000000009</v>
      </c>
      <c r="G5343" s="5"/>
      <c r="H5343" s="6">
        <v>4</v>
      </c>
    </row>
    <row r="5344" spans="1:8" x14ac:dyDescent="0.2">
      <c r="A5344" s="10" t="s">
        <v>8330</v>
      </c>
      <c r="B5344" s="10" t="s">
        <v>8331</v>
      </c>
      <c r="C5344" s="10" t="s">
        <v>198</v>
      </c>
      <c r="D5344" s="4">
        <v>1452.01</v>
      </c>
      <c r="E5344" s="3">
        <v>3</v>
      </c>
      <c r="F5344" s="4">
        <v>4356.03</v>
      </c>
      <c r="G5344" s="5"/>
      <c r="H5344" s="6">
        <v>3</v>
      </c>
    </row>
    <row r="5345" spans="1:8" x14ac:dyDescent="0.2">
      <c r="A5345" s="10" t="s">
        <v>8332</v>
      </c>
      <c r="B5345" s="10" t="s">
        <v>8333</v>
      </c>
      <c r="C5345" s="10" t="s">
        <v>198</v>
      </c>
      <c r="D5345" s="4">
        <v>1452.01</v>
      </c>
      <c r="E5345" s="3">
        <v>1</v>
      </c>
      <c r="F5345" s="4">
        <v>1452.01</v>
      </c>
      <c r="G5345" s="5"/>
      <c r="H5345" s="6">
        <v>1</v>
      </c>
    </row>
    <row r="5346" spans="1:8" x14ac:dyDescent="0.2">
      <c r="A5346" s="10" t="s">
        <v>8334</v>
      </c>
      <c r="B5346" s="10" t="s">
        <v>8335</v>
      </c>
      <c r="C5346" s="10" t="s">
        <v>198</v>
      </c>
      <c r="D5346" s="4">
        <v>1449.51</v>
      </c>
      <c r="E5346" s="3">
        <v>5</v>
      </c>
      <c r="F5346" s="4">
        <v>7247.55</v>
      </c>
      <c r="G5346" s="5"/>
      <c r="H5346" s="6">
        <v>5</v>
      </c>
    </row>
    <row r="5347" spans="1:8" x14ac:dyDescent="0.2">
      <c r="A5347" s="10" t="s">
        <v>8336</v>
      </c>
      <c r="B5347" s="10" t="s">
        <v>8337</v>
      </c>
      <c r="C5347" s="10" t="s">
        <v>198</v>
      </c>
      <c r="D5347" s="4">
        <v>1449.51</v>
      </c>
      <c r="E5347" s="3">
        <v>3</v>
      </c>
      <c r="F5347" s="4">
        <v>4348.53</v>
      </c>
      <c r="G5347" s="5"/>
      <c r="H5347" s="6">
        <v>3</v>
      </c>
    </row>
    <row r="5348" spans="1:8" x14ac:dyDescent="0.2">
      <c r="A5348" s="10" t="s">
        <v>8338</v>
      </c>
      <c r="B5348" s="10" t="s">
        <v>8339</v>
      </c>
      <c r="C5348" s="10" t="s">
        <v>198</v>
      </c>
      <c r="D5348" s="4">
        <v>1449.51</v>
      </c>
      <c r="E5348" s="3">
        <v>6</v>
      </c>
      <c r="F5348" s="4">
        <v>8697.06</v>
      </c>
      <c r="G5348" s="5"/>
      <c r="H5348" s="6">
        <v>6</v>
      </c>
    </row>
    <row r="5349" spans="1:8" x14ac:dyDescent="0.2">
      <c r="A5349" s="10" t="s">
        <v>8340</v>
      </c>
      <c r="B5349" s="10" t="s">
        <v>8341</v>
      </c>
      <c r="C5349" s="10" t="s">
        <v>198</v>
      </c>
      <c r="D5349" s="4">
        <v>1449.51</v>
      </c>
      <c r="E5349" s="3">
        <v>3</v>
      </c>
      <c r="F5349" s="4">
        <v>4348.53</v>
      </c>
      <c r="G5349" s="5"/>
      <c r="H5349" s="6">
        <v>3</v>
      </c>
    </row>
    <row r="5350" spans="1:8" x14ac:dyDescent="0.2">
      <c r="A5350" s="10" t="s">
        <v>8342</v>
      </c>
      <c r="B5350" s="10" t="s">
        <v>8343</v>
      </c>
      <c r="C5350" s="10" t="s">
        <v>198</v>
      </c>
      <c r="D5350" s="4">
        <v>1449.51</v>
      </c>
      <c r="E5350" s="3">
        <v>5</v>
      </c>
      <c r="F5350" s="4">
        <v>7247.55</v>
      </c>
      <c r="G5350" s="5"/>
      <c r="H5350" s="6">
        <v>5</v>
      </c>
    </row>
    <row r="5351" spans="1:8" x14ac:dyDescent="0.2">
      <c r="A5351" s="10" t="s">
        <v>8344</v>
      </c>
      <c r="B5351" s="10" t="s">
        <v>8345</v>
      </c>
      <c r="C5351" s="10" t="s">
        <v>198</v>
      </c>
      <c r="D5351" s="4">
        <v>1089.01</v>
      </c>
      <c r="E5351" s="3">
        <v>4</v>
      </c>
      <c r="F5351" s="4">
        <v>4356.04</v>
      </c>
      <c r="G5351" s="5"/>
      <c r="H5351" s="6">
        <v>4</v>
      </c>
    </row>
    <row r="5352" spans="1:8" x14ac:dyDescent="0.2">
      <c r="A5352" s="10" t="s">
        <v>8346</v>
      </c>
      <c r="B5352" s="10" t="s">
        <v>8347</v>
      </c>
      <c r="C5352" s="10" t="s">
        <v>198</v>
      </c>
      <c r="D5352" s="4">
        <v>1089.01</v>
      </c>
      <c r="E5352" s="3">
        <v>3</v>
      </c>
      <c r="F5352" s="4">
        <v>3267.03</v>
      </c>
      <c r="G5352" s="5"/>
      <c r="H5352" s="6">
        <v>3</v>
      </c>
    </row>
    <row r="5353" spans="1:8" x14ac:dyDescent="0.2">
      <c r="A5353" s="10" t="s">
        <v>8348</v>
      </c>
      <c r="B5353" s="10" t="s">
        <v>8349</v>
      </c>
      <c r="C5353" s="10" t="s">
        <v>198</v>
      </c>
      <c r="D5353" s="4">
        <v>1089.01</v>
      </c>
      <c r="E5353" s="3">
        <v>5</v>
      </c>
      <c r="F5353" s="4">
        <v>5445.05</v>
      </c>
      <c r="G5353" s="5"/>
      <c r="H5353" s="6">
        <v>5</v>
      </c>
    </row>
    <row r="5354" spans="1:8" x14ac:dyDescent="0.2">
      <c r="A5354" s="10" t="s">
        <v>8350</v>
      </c>
      <c r="B5354" s="10" t="s">
        <v>8351</v>
      </c>
      <c r="C5354" s="10" t="s">
        <v>198</v>
      </c>
      <c r="D5354" s="4">
        <v>1089.01</v>
      </c>
      <c r="E5354" s="3">
        <v>6</v>
      </c>
      <c r="F5354" s="4">
        <v>6534.06</v>
      </c>
      <c r="G5354" s="5"/>
      <c r="H5354" s="6">
        <v>6</v>
      </c>
    </row>
    <row r="5355" spans="1:8" x14ac:dyDescent="0.2">
      <c r="A5355" s="10" t="s">
        <v>8352</v>
      </c>
      <c r="B5355" s="10" t="s">
        <v>8353</v>
      </c>
      <c r="C5355" s="10" t="s">
        <v>198</v>
      </c>
      <c r="D5355" s="2">
        <v>723.5</v>
      </c>
      <c r="E5355" s="3">
        <v>4</v>
      </c>
      <c r="F5355" s="8">
        <v>2894</v>
      </c>
      <c r="G5355" s="5"/>
      <c r="H5355" s="6">
        <v>4</v>
      </c>
    </row>
    <row r="5356" spans="1:8" x14ac:dyDescent="0.2">
      <c r="A5356" s="10" t="s">
        <v>8354</v>
      </c>
      <c r="B5356" s="10" t="s">
        <v>8355</v>
      </c>
      <c r="C5356" s="10" t="s">
        <v>198</v>
      </c>
      <c r="D5356" s="2">
        <v>723.5</v>
      </c>
      <c r="E5356" s="3">
        <v>3</v>
      </c>
      <c r="F5356" s="7">
        <v>2170.5</v>
      </c>
      <c r="G5356" s="5"/>
      <c r="H5356" s="6">
        <v>3</v>
      </c>
    </row>
    <row r="5357" spans="1:8" x14ac:dyDescent="0.2">
      <c r="A5357" s="10" t="s">
        <v>8356</v>
      </c>
      <c r="B5357" s="10" t="s">
        <v>8357</v>
      </c>
      <c r="C5357" s="10" t="s">
        <v>198</v>
      </c>
      <c r="D5357" s="2">
        <v>723.5</v>
      </c>
      <c r="E5357" s="3">
        <v>3</v>
      </c>
      <c r="F5357" s="7">
        <v>2170.5</v>
      </c>
      <c r="G5357" s="5"/>
      <c r="H5357" s="6">
        <v>3</v>
      </c>
    </row>
    <row r="5358" spans="1:8" x14ac:dyDescent="0.2">
      <c r="A5358" s="10" t="s">
        <v>8358</v>
      </c>
      <c r="B5358" s="10" t="s">
        <v>8359</v>
      </c>
      <c r="C5358" s="10" t="s">
        <v>198</v>
      </c>
      <c r="D5358" s="4">
        <v>1268.06</v>
      </c>
      <c r="E5358" s="3">
        <v>4</v>
      </c>
      <c r="F5358" s="4">
        <v>5072.24</v>
      </c>
      <c r="G5358" s="5"/>
      <c r="H5358" s="6">
        <v>4</v>
      </c>
    </row>
    <row r="5359" spans="1:8" x14ac:dyDescent="0.2">
      <c r="A5359" s="10" t="s">
        <v>8360</v>
      </c>
      <c r="B5359" s="10" t="s">
        <v>8361</v>
      </c>
      <c r="C5359" s="10" t="s">
        <v>198</v>
      </c>
      <c r="D5359" s="4">
        <v>1268.06</v>
      </c>
      <c r="E5359" s="3">
        <v>13</v>
      </c>
      <c r="F5359" s="4">
        <v>16484.78</v>
      </c>
      <c r="G5359" s="5"/>
      <c r="H5359" s="6">
        <v>13</v>
      </c>
    </row>
    <row r="5360" spans="1:8" x14ac:dyDescent="0.2">
      <c r="A5360" s="10" t="s">
        <v>8362</v>
      </c>
      <c r="B5360" s="10" t="s">
        <v>8363</v>
      </c>
      <c r="C5360" s="10" t="s">
        <v>198</v>
      </c>
      <c r="D5360" s="4">
        <v>1268.06</v>
      </c>
      <c r="E5360" s="3">
        <v>10</v>
      </c>
      <c r="F5360" s="7">
        <v>12680.6</v>
      </c>
      <c r="G5360" s="5"/>
      <c r="H5360" s="6">
        <v>10</v>
      </c>
    </row>
    <row r="5361" spans="1:8" x14ac:dyDescent="0.2">
      <c r="A5361" s="10" t="s">
        <v>8364</v>
      </c>
      <c r="B5361" s="10" t="s">
        <v>8365</v>
      </c>
      <c r="C5361" s="10" t="s">
        <v>198</v>
      </c>
      <c r="D5361" s="4">
        <v>1268.06</v>
      </c>
      <c r="E5361" s="3">
        <v>2</v>
      </c>
      <c r="F5361" s="4">
        <v>2536.12</v>
      </c>
      <c r="G5361" s="5"/>
      <c r="H5361" s="6">
        <v>2</v>
      </c>
    </row>
    <row r="5362" spans="1:8" x14ac:dyDescent="0.2">
      <c r="A5362" s="10" t="s">
        <v>8366</v>
      </c>
      <c r="B5362" s="10" t="s">
        <v>8367</v>
      </c>
      <c r="C5362" s="10" t="s">
        <v>198</v>
      </c>
      <c r="D5362" s="4">
        <v>2361.6</v>
      </c>
      <c r="E5362" s="3">
        <v>4</v>
      </c>
      <c r="F5362" s="7">
        <v>9446.4</v>
      </c>
      <c r="G5362" s="5"/>
      <c r="H5362" s="6">
        <v>4</v>
      </c>
    </row>
    <row r="5363" spans="1:8" x14ac:dyDescent="0.2">
      <c r="A5363" s="10" t="s">
        <v>8368</v>
      </c>
      <c r="B5363" s="10" t="s">
        <v>8369</v>
      </c>
      <c r="C5363" s="10" t="s">
        <v>198</v>
      </c>
      <c r="D5363" s="4">
        <v>2361.6</v>
      </c>
      <c r="E5363" s="3">
        <v>5</v>
      </c>
      <c r="F5363" s="8">
        <v>11808</v>
      </c>
      <c r="G5363" s="5"/>
      <c r="H5363" s="6">
        <v>5</v>
      </c>
    </row>
    <row r="5364" spans="1:8" x14ac:dyDescent="0.2">
      <c r="A5364" s="10" t="s">
        <v>8370</v>
      </c>
      <c r="B5364" s="10" t="s">
        <v>8371</v>
      </c>
      <c r="C5364" s="10" t="s">
        <v>198</v>
      </c>
      <c r="D5364" s="4">
        <v>2361.6</v>
      </c>
      <c r="E5364" s="3">
        <v>1</v>
      </c>
      <c r="F5364" s="7">
        <v>2361.6</v>
      </c>
      <c r="G5364" s="5"/>
      <c r="H5364" s="6">
        <v>1</v>
      </c>
    </row>
    <row r="5365" spans="1:8" x14ac:dyDescent="0.2">
      <c r="A5365" s="10" t="s">
        <v>8372</v>
      </c>
      <c r="B5365" s="10" t="s">
        <v>8373</v>
      </c>
      <c r="C5365" s="10" t="s">
        <v>198</v>
      </c>
      <c r="D5365" s="4">
        <v>1089.01</v>
      </c>
      <c r="E5365" s="3">
        <v>1</v>
      </c>
      <c r="F5365" s="4">
        <v>1089.01</v>
      </c>
      <c r="G5365" s="5"/>
      <c r="H5365" s="6">
        <v>1</v>
      </c>
    </row>
    <row r="5366" spans="1:8" x14ac:dyDescent="0.2">
      <c r="A5366" s="10" t="s">
        <v>8374</v>
      </c>
      <c r="B5366" s="10" t="s">
        <v>8375</v>
      </c>
      <c r="C5366" s="10" t="s">
        <v>198</v>
      </c>
      <c r="D5366" s="2">
        <v>905.42</v>
      </c>
      <c r="E5366" s="3">
        <v>7</v>
      </c>
      <c r="F5366" s="4">
        <v>6337.94</v>
      </c>
      <c r="G5366" s="5"/>
      <c r="H5366" s="6">
        <v>7</v>
      </c>
    </row>
    <row r="5367" spans="1:8" x14ac:dyDescent="0.2">
      <c r="A5367" s="10" t="s">
        <v>8376</v>
      </c>
      <c r="B5367" s="10" t="s">
        <v>8377</v>
      </c>
      <c r="C5367" s="10" t="s">
        <v>198</v>
      </c>
      <c r="D5367" s="2">
        <v>905.42</v>
      </c>
      <c r="E5367" s="3">
        <v>12</v>
      </c>
      <c r="F5367" s="4">
        <v>10865.04</v>
      </c>
      <c r="G5367" s="5"/>
      <c r="H5367" s="6">
        <v>12</v>
      </c>
    </row>
    <row r="5368" spans="1:8" x14ac:dyDescent="0.2">
      <c r="A5368" s="10" t="s">
        <v>8378</v>
      </c>
      <c r="B5368" s="10" t="s">
        <v>8379</v>
      </c>
      <c r="C5368" s="10" t="s">
        <v>198</v>
      </c>
      <c r="D5368" s="2">
        <v>905.42</v>
      </c>
      <c r="E5368" s="3">
        <v>6</v>
      </c>
      <c r="F5368" s="4">
        <v>5432.52</v>
      </c>
      <c r="G5368" s="5"/>
      <c r="H5368" s="6">
        <v>6</v>
      </c>
    </row>
    <row r="5369" spans="1:8" x14ac:dyDescent="0.2">
      <c r="A5369" s="10" t="s">
        <v>8380</v>
      </c>
      <c r="B5369" s="10" t="s">
        <v>8381</v>
      </c>
      <c r="C5369" s="10" t="s">
        <v>198</v>
      </c>
      <c r="D5369" s="4">
        <v>2361.6</v>
      </c>
      <c r="E5369" s="3">
        <v>5</v>
      </c>
      <c r="F5369" s="8">
        <v>11808</v>
      </c>
      <c r="G5369" s="5"/>
      <c r="H5369" s="6">
        <v>5</v>
      </c>
    </row>
    <row r="5370" spans="1:8" x14ac:dyDescent="0.2">
      <c r="A5370" s="10" t="s">
        <v>8382</v>
      </c>
      <c r="B5370" s="10" t="s">
        <v>8383</v>
      </c>
      <c r="C5370" s="10" t="s">
        <v>198</v>
      </c>
      <c r="D5370" s="4">
        <v>2361.6</v>
      </c>
      <c r="E5370" s="3">
        <v>4</v>
      </c>
      <c r="F5370" s="7">
        <v>9446.4</v>
      </c>
      <c r="G5370" s="5"/>
      <c r="H5370" s="6">
        <v>4</v>
      </c>
    </row>
    <row r="5371" spans="1:8" x14ac:dyDescent="0.2">
      <c r="A5371" s="10" t="s">
        <v>8384</v>
      </c>
      <c r="B5371" s="10" t="s">
        <v>8385</v>
      </c>
      <c r="C5371" s="10" t="s">
        <v>198</v>
      </c>
      <c r="D5371" s="4">
        <v>1452.01</v>
      </c>
      <c r="E5371" s="3">
        <v>6</v>
      </c>
      <c r="F5371" s="4">
        <v>8712.06</v>
      </c>
      <c r="G5371" s="5"/>
      <c r="H5371" s="6">
        <v>6</v>
      </c>
    </row>
    <row r="5372" spans="1:8" x14ac:dyDescent="0.2">
      <c r="A5372" s="10" t="s">
        <v>8386</v>
      </c>
      <c r="B5372" s="10" t="s">
        <v>8387</v>
      </c>
      <c r="C5372" s="10" t="s">
        <v>198</v>
      </c>
      <c r="D5372" s="4">
        <v>1452.01</v>
      </c>
      <c r="E5372" s="3">
        <v>4</v>
      </c>
      <c r="F5372" s="4">
        <v>5808.04</v>
      </c>
      <c r="G5372" s="5"/>
      <c r="H5372" s="6">
        <v>4</v>
      </c>
    </row>
    <row r="5373" spans="1:8" x14ac:dyDescent="0.2">
      <c r="A5373" s="10" t="s">
        <v>8388</v>
      </c>
      <c r="B5373" s="10" t="s">
        <v>8389</v>
      </c>
      <c r="C5373" s="10" t="s">
        <v>198</v>
      </c>
      <c r="D5373" s="4">
        <v>1452.01</v>
      </c>
      <c r="E5373" s="3">
        <v>5</v>
      </c>
      <c r="F5373" s="4">
        <v>7260.05</v>
      </c>
      <c r="G5373" s="5"/>
      <c r="H5373" s="6">
        <v>5</v>
      </c>
    </row>
    <row r="5374" spans="1:8" x14ac:dyDescent="0.2">
      <c r="A5374" s="10" t="s">
        <v>8390</v>
      </c>
      <c r="B5374" s="10" t="s">
        <v>8391</v>
      </c>
      <c r="C5374" s="10" t="s">
        <v>198</v>
      </c>
      <c r="D5374" s="2">
        <v>905.42</v>
      </c>
      <c r="E5374" s="3">
        <v>1</v>
      </c>
      <c r="F5374" s="2">
        <v>905.42</v>
      </c>
      <c r="G5374" s="5"/>
      <c r="H5374" s="6">
        <v>1</v>
      </c>
    </row>
    <row r="5375" spans="1:8" x14ac:dyDescent="0.2">
      <c r="A5375" s="10" t="s">
        <v>8392</v>
      </c>
      <c r="B5375" s="10" t="s">
        <v>8393</v>
      </c>
      <c r="C5375" s="10" t="s">
        <v>198</v>
      </c>
      <c r="D5375" s="2">
        <v>905.42</v>
      </c>
      <c r="E5375" s="3">
        <v>5</v>
      </c>
      <c r="F5375" s="7">
        <v>4527.1000000000004</v>
      </c>
      <c r="G5375" s="5"/>
      <c r="H5375" s="6">
        <v>5</v>
      </c>
    </row>
    <row r="5376" spans="1:8" x14ac:dyDescent="0.2">
      <c r="A5376" s="10" t="s">
        <v>8394</v>
      </c>
      <c r="B5376" s="10" t="s">
        <v>8395</v>
      </c>
      <c r="C5376" s="10" t="s">
        <v>198</v>
      </c>
      <c r="D5376" s="2">
        <v>905.42</v>
      </c>
      <c r="E5376" s="3">
        <v>8</v>
      </c>
      <c r="F5376" s="4">
        <v>7243.36</v>
      </c>
      <c r="G5376" s="5"/>
      <c r="H5376" s="6">
        <v>8</v>
      </c>
    </row>
    <row r="5377" spans="1:8" x14ac:dyDescent="0.2">
      <c r="A5377" s="10" t="s">
        <v>8396</v>
      </c>
      <c r="B5377" s="10" t="s">
        <v>8397</v>
      </c>
      <c r="C5377" s="10" t="s">
        <v>198</v>
      </c>
      <c r="D5377" s="2">
        <v>723.5</v>
      </c>
      <c r="E5377" s="3">
        <v>5</v>
      </c>
      <c r="F5377" s="7">
        <v>3617.5</v>
      </c>
      <c r="G5377" s="5"/>
      <c r="H5377" s="6">
        <v>5</v>
      </c>
    </row>
    <row r="5378" spans="1:8" x14ac:dyDescent="0.2">
      <c r="A5378" s="10" t="s">
        <v>8398</v>
      </c>
      <c r="B5378" s="10" t="s">
        <v>8399</v>
      </c>
      <c r="C5378" s="10" t="s">
        <v>198</v>
      </c>
      <c r="D5378" s="2">
        <v>723.5</v>
      </c>
      <c r="E5378" s="3">
        <v>3</v>
      </c>
      <c r="F5378" s="7">
        <v>2170.5</v>
      </c>
      <c r="G5378" s="5"/>
      <c r="H5378" s="6">
        <v>3</v>
      </c>
    </row>
    <row r="5379" spans="1:8" x14ac:dyDescent="0.2">
      <c r="A5379" s="10" t="s">
        <v>8400</v>
      </c>
      <c r="B5379" s="10" t="s">
        <v>8401</v>
      </c>
      <c r="C5379" s="10" t="s">
        <v>198</v>
      </c>
      <c r="D5379" s="2">
        <v>723.5</v>
      </c>
      <c r="E5379" s="3">
        <v>9</v>
      </c>
      <c r="F5379" s="7">
        <v>6511.5</v>
      </c>
      <c r="G5379" s="5"/>
      <c r="H5379" s="6">
        <v>9</v>
      </c>
    </row>
    <row r="5380" spans="1:8" x14ac:dyDescent="0.2">
      <c r="A5380" s="10" t="s">
        <v>8402</v>
      </c>
      <c r="B5380" s="10" t="s">
        <v>8403</v>
      </c>
      <c r="C5380" s="10" t="s">
        <v>198</v>
      </c>
      <c r="D5380" s="2">
        <v>723.5</v>
      </c>
      <c r="E5380" s="3">
        <v>6</v>
      </c>
      <c r="F5380" s="8">
        <v>4341</v>
      </c>
      <c r="G5380" s="5"/>
      <c r="H5380" s="6">
        <v>6</v>
      </c>
    </row>
    <row r="5381" spans="1:8" x14ac:dyDescent="0.2">
      <c r="A5381" s="10" t="s">
        <v>8404</v>
      </c>
      <c r="B5381" s="10" t="s">
        <v>8405</v>
      </c>
      <c r="C5381" s="10" t="s">
        <v>198</v>
      </c>
      <c r="D5381" s="2">
        <v>723.5</v>
      </c>
      <c r="E5381" s="3">
        <v>6</v>
      </c>
      <c r="F5381" s="8">
        <v>4341</v>
      </c>
      <c r="G5381" s="5"/>
      <c r="H5381" s="6">
        <v>6</v>
      </c>
    </row>
    <row r="5382" spans="1:8" x14ac:dyDescent="0.2">
      <c r="A5382" s="10" t="s">
        <v>8406</v>
      </c>
      <c r="B5382" s="10" t="s">
        <v>8407</v>
      </c>
      <c r="C5382" s="10" t="s">
        <v>198</v>
      </c>
      <c r="D5382" s="2">
        <v>723.5</v>
      </c>
      <c r="E5382" s="3">
        <v>9</v>
      </c>
      <c r="F5382" s="7">
        <v>6511.5</v>
      </c>
      <c r="G5382" s="5"/>
      <c r="H5382" s="6">
        <v>9</v>
      </c>
    </row>
    <row r="5383" spans="1:8" x14ac:dyDescent="0.2">
      <c r="A5383" s="10" t="s">
        <v>8408</v>
      </c>
      <c r="B5383" s="10" t="s">
        <v>8409</v>
      </c>
      <c r="C5383" s="10" t="s">
        <v>198</v>
      </c>
      <c r="D5383" s="4">
        <v>1630.59</v>
      </c>
      <c r="E5383" s="3">
        <v>3</v>
      </c>
      <c r="F5383" s="4">
        <v>4891.7700000000004</v>
      </c>
      <c r="G5383" s="5"/>
      <c r="H5383" s="6">
        <v>3</v>
      </c>
    </row>
    <row r="5384" spans="1:8" x14ac:dyDescent="0.2">
      <c r="A5384" s="10" t="s">
        <v>8410</v>
      </c>
      <c r="B5384" s="10" t="s">
        <v>8411</v>
      </c>
      <c r="C5384" s="10" t="s">
        <v>198</v>
      </c>
      <c r="D5384" s="4">
        <v>1630.59</v>
      </c>
      <c r="E5384" s="3">
        <v>1</v>
      </c>
      <c r="F5384" s="4">
        <v>1630.59</v>
      </c>
      <c r="G5384" s="5"/>
      <c r="H5384" s="6">
        <v>1</v>
      </c>
    </row>
    <row r="5385" spans="1:8" x14ac:dyDescent="0.2">
      <c r="A5385" s="10" t="s">
        <v>8412</v>
      </c>
      <c r="B5385" s="10" t="s">
        <v>8413</v>
      </c>
      <c r="C5385" s="10" t="s">
        <v>198</v>
      </c>
      <c r="D5385" s="4">
        <v>1089.01</v>
      </c>
      <c r="E5385" s="3">
        <v>4</v>
      </c>
      <c r="F5385" s="4">
        <v>4356.04</v>
      </c>
      <c r="G5385" s="5"/>
      <c r="H5385" s="6">
        <v>4</v>
      </c>
    </row>
    <row r="5386" spans="1:8" x14ac:dyDescent="0.2">
      <c r="A5386" s="10" t="s">
        <v>8414</v>
      </c>
      <c r="B5386" s="10" t="s">
        <v>8415</v>
      </c>
      <c r="C5386" s="10" t="s">
        <v>198</v>
      </c>
      <c r="D5386" s="2">
        <v>723.5</v>
      </c>
      <c r="E5386" s="3">
        <v>2</v>
      </c>
      <c r="F5386" s="8">
        <v>1447</v>
      </c>
      <c r="G5386" s="5"/>
      <c r="H5386" s="6">
        <v>2</v>
      </c>
    </row>
    <row r="5387" spans="1:8" x14ac:dyDescent="0.2">
      <c r="A5387" s="10" t="s">
        <v>8416</v>
      </c>
      <c r="B5387" s="10" t="s">
        <v>8417</v>
      </c>
      <c r="C5387" s="10" t="s">
        <v>198</v>
      </c>
      <c r="D5387" s="2">
        <v>723.5</v>
      </c>
      <c r="E5387" s="3">
        <v>4</v>
      </c>
      <c r="F5387" s="8">
        <v>2894</v>
      </c>
      <c r="G5387" s="5"/>
      <c r="H5387" s="6">
        <v>4</v>
      </c>
    </row>
    <row r="5388" spans="1:8" x14ac:dyDescent="0.2">
      <c r="A5388" s="10" t="s">
        <v>8418</v>
      </c>
      <c r="B5388" s="10" t="s">
        <v>8419</v>
      </c>
      <c r="C5388" s="10" t="s">
        <v>198</v>
      </c>
      <c r="D5388" s="2">
        <v>905.42</v>
      </c>
      <c r="E5388" s="3">
        <v>1</v>
      </c>
      <c r="F5388" s="2">
        <v>905.42</v>
      </c>
      <c r="G5388" s="5"/>
      <c r="H5388" s="6">
        <v>1</v>
      </c>
    </row>
    <row r="5389" spans="1:8" x14ac:dyDescent="0.2">
      <c r="A5389" s="10" t="s">
        <v>8420</v>
      </c>
      <c r="B5389" s="10" t="s">
        <v>8421</v>
      </c>
      <c r="C5389" s="10" t="s">
        <v>198</v>
      </c>
      <c r="D5389" s="2">
        <v>723.25</v>
      </c>
      <c r="E5389" s="3">
        <v>1</v>
      </c>
      <c r="F5389" s="2">
        <v>723.25</v>
      </c>
      <c r="G5389" s="5"/>
      <c r="H5389" s="6">
        <v>1</v>
      </c>
    </row>
    <row r="5390" spans="1:8" x14ac:dyDescent="0.2">
      <c r="A5390" s="10" t="s">
        <v>8422</v>
      </c>
      <c r="B5390" s="10" t="s">
        <v>8423</v>
      </c>
      <c r="C5390" s="10" t="s">
        <v>198</v>
      </c>
      <c r="D5390" s="2">
        <v>723.5</v>
      </c>
      <c r="E5390" s="3">
        <v>1</v>
      </c>
      <c r="F5390" s="9">
        <v>723.5</v>
      </c>
      <c r="G5390" s="5"/>
      <c r="H5390" s="6">
        <v>1</v>
      </c>
    </row>
    <row r="5391" spans="1:8" x14ac:dyDescent="0.2">
      <c r="A5391" s="10" t="s">
        <v>8424</v>
      </c>
      <c r="B5391" s="10" t="s">
        <v>8425</v>
      </c>
      <c r="C5391" s="10" t="s">
        <v>198</v>
      </c>
      <c r="D5391" s="2">
        <v>723.5</v>
      </c>
      <c r="E5391" s="3">
        <v>1</v>
      </c>
      <c r="F5391" s="9">
        <v>723.5</v>
      </c>
      <c r="G5391" s="5"/>
      <c r="H5391" s="6">
        <v>1</v>
      </c>
    </row>
    <row r="5392" spans="1:8" x14ac:dyDescent="0.2">
      <c r="A5392" s="10" t="s">
        <v>8426</v>
      </c>
      <c r="B5392" s="10" t="s">
        <v>8427</v>
      </c>
      <c r="C5392" s="10" t="s">
        <v>198</v>
      </c>
      <c r="D5392" s="2">
        <v>905.42</v>
      </c>
      <c r="E5392" s="3">
        <v>1</v>
      </c>
      <c r="F5392" s="2">
        <v>905.42</v>
      </c>
      <c r="G5392" s="5"/>
      <c r="H5392" s="6">
        <v>1</v>
      </c>
    </row>
    <row r="5393" spans="1:8" x14ac:dyDescent="0.2">
      <c r="A5393" s="10" t="s">
        <v>8428</v>
      </c>
      <c r="B5393" s="10" t="s">
        <v>8429</v>
      </c>
      <c r="C5393" s="10" t="s">
        <v>198</v>
      </c>
      <c r="D5393" s="2">
        <v>832.67</v>
      </c>
      <c r="E5393" s="3">
        <v>1</v>
      </c>
      <c r="F5393" s="2">
        <v>832.67</v>
      </c>
      <c r="G5393" s="5"/>
      <c r="H5393" s="6">
        <v>1</v>
      </c>
    </row>
    <row r="5394" spans="1:8" x14ac:dyDescent="0.2">
      <c r="A5394" s="10" t="s">
        <v>8430</v>
      </c>
      <c r="B5394" s="10" t="s">
        <v>8431</v>
      </c>
      <c r="C5394" s="10" t="s">
        <v>198</v>
      </c>
      <c r="D5394" s="4">
        <v>1089.01</v>
      </c>
      <c r="E5394" s="3">
        <v>1</v>
      </c>
      <c r="F5394" s="4">
        <v>1089.01</v>
      </c>
      <c r="G5394" s="5"/>
      <c r="H5394" s="6">
        <v>1</v>
      </c>
    </row>
    <row r="5395" spans="1:8" x14ac:dyDescent="0.2">
      <c r="A5395" s="10" t="s">
        <v>8432</v>
      </c>
      <c r="B5395" s="10" t="s">
        <v>8433</v>
      </c>
      <c r="C5395" s="10" t="s">
        <v>198</v>
      </c>
      <c r="D5395" s="2">
        <v>723.5</v>
      </c>
      <c r="E5395" s="3">
        <v>1</v>
      </c>
      <c r="F5395" s="9">
        <v>723.5</v>
      </c>
      <c r="G5395" s="5"/>
      <c r="H5395" s="6">
        <v>1</v>
      </c>
    </row>
    <row r="5396" spans="1:8" x14ac:dyDescent="0.2">
      <c r="A5396" s="10" t="s">
        <v>8434</v>
      </c>
      <c r="B5396" s="10" t="s">
        <v>8435</v>
      </c>
      <c r="C5396" s="10" t="s">
        <v>198</v>
      </c>
      <c r="D5396" s="2">
        <v>723.5</v>
      </c>
      <c r="E5396" s="3">
        <v>1</v>
      </c>
      <c r="F5396" s="9">
        <v>723.5</v>
      </c>
      <c r="G5396" s="5"/>
      <c r="H5396" s="6">
        <v>1</v>
      </c>
    </row>
    <row r="5397" spans="1:8" x14ac:dyDescent="0.2">
      <c r="A5397" s="10" t="s">
        <v>8436</v>
      </c>
      <c r="B5397" s="10" t="s">
        <v>8437</v>
      </c>
      <c r="C5397" s="10" t="s">
        <v>198</v>
      </c>
      <c r="D5397" s="2">
        <v>194.75</v>
      </c>
      <c r="E5397" s="3">
        <v>1</v>
      </c>
      <c r="F5397" s="2">
        <v>194.75</v>
      </c>
      <c r="G5397" s="5"/>
      <c r="H5397" s="6">
        <v>1</v>
      </c>
    </row>
    <row r="5398" spans="1:8" x14ac:dyDescent="0.2">
      <c r="A5398" s="10" t="s">
        <v>8438</v>
      </c>
      <c r="B5398" s="10" t="s">
        <v>8439</v>
      </c>
      <c r="C5398" s="10" t="s">
        <v>198</v>
      </c>
      <c r="D5398" s="2">
        <v>432.01</v>
      </c>
      <c r="E5398" s="3">
        <v>1</v>
      </c>
      <c r="F5398" s="2">
        <v>432.01</v>
      </c>
      <c r="G5398" s="5"/>
      <c r="H5398" s="6">
        <v>1</v>
      </c>
    </row>
    <row r="5399" spans="1:8" x14ac:dyDescent="0.2">
      <c r="A5399" s="10" t="s">
        <v>8440</v>
      </c>
      <c r="B5399" s="10" t="s">
        <v>8441</v>
      </c>
      <c r="C5399" s="10" t="s">
        <v>198</v>
      </c>
      <c r="D5399" s="2">
        <v>502.35</v>
      </c>
      <c r="E5399" s="3">
        <v>5</v>
      </c>
      <c r="F5399" s="4">
        <v>2511.75</v>
      </c>
      <c r="G5399" s="5"/>
      <c r="H5399" s="6">
        <v>5</v>
      </c>
    </row>
    <row r="5400" spans="1:8" x14ac:dyDescent="0.2">
      <c r="A5400" s="10" t="s">
        <v>8442</v>
      </c>
      <c r="B5400" s="10" t="s">
        <v>8443</v>
      </c>
      <c r="C5400" s="10" t="s">
        <v>198</v>
      </c>
      <c r="D5400" s="2">
        <v>463.69</v>
      </c>
      <c r="E5400" s="3">
        <v>1</v>
      </c>
      <c r="F5400" s="2">
        <v>463.69</v>
      </c>
      <c r="G5400" s="5"/>
      <c r="H5400" s="6">
        <v>1</v>
      </c>
    </row>
    <row r="5401" spans="1:8" x14ac:dyDescent="0.2">
      <c r="A5401" s="10" t="s">
        <v>8444</v>
      </c>
      <c r="B5401" s="10" t="s">
        <v>8445</v>
      </c>
      <c r="C5401" s="10" t="s">
        <v>198</v>
      </c>
      <c r="D5401" s="2">
        <v>522.54</v>
      </c>
      <c r="E5401" s="3">
        <v>2</v>
      </c>
      <c r="F5401" s="4">
        <v>1045.08</v>
      </c>
      <c r="G5401" s="5"/>
      <c r="H5401" s="6">
        <v>2</v>
      </c>
    </row>
    <row r="5402" spans="1:8" x14ac:dyDescent="0.2">
      <c r="A5402" s="10" t="s">
        <v>8446</v>
      </c>
      <c r="B5402" s="10" t="s">
        <v>8447</v>
      </c>
      <c r="C5402" s="10" t="s">
        <v>198</v>
      </c>
      <c r="D5402" s="2">
        <v>463.69</v>
      </c>
      <c r="E5402" s="3">
        <v>4</v>
      </c>
      <c r="F5402" s="4">
        <v>1854.76</v>
      </c>
      <c r="G5402" s="5"/>
      <c r="H5402" s="6">
        <v>4</v>
      </c>
    </row>
    <row r="5403" spans="1:8" x14ac:dyDescent="0.2">
      <c r="A5403" s="10" t="s">
        <v>8448</v>
      </c>
      <c r="B5403" s="10" t="s">
        <v>8449</v>
      </c>
      <c r="C5403" s="10" t="s">
        <v>198</v>
      </c>
      <c r="D5403" s="2">
        <v>463.69</v>
      </c>
      <c r="E5403" s="3">
        <v>1</v>
      </c>
      <c r="F5403" s="2">
        <v>463.69</v>
      </c>
      <c r="G5403" s="5"/>
      <c r="H5403" s="6">
        <v>1</v>
      </c>
    </row>
    <row r="5404" spans="1:8" x14ac:dyDescent="0.2">
      <c r="A5404" s="10" t="s">
        <v>8450</v>
      </c>
      <c r="B5404" s="10" t="s">
        <v>8451</v>
      </c>
      <c r="C5404" s="10" t="s">
        <v>198</v>
      </c>
      <c r="D5404" s="2">
        <v>463.69</v>
      </c>
      <c r="E5404" s="3">
        <v>1</v>
      </c>
      <c r="F5404" s="2">
        <v>463.69</v>
      </c>
      <c r="G5404" s="5"/>
      <c r="H5404" s="6">
        <v>1</v>
      </c>
    </row>
    <row r="5405" spans="1:8" x14ac:dyDescent="0.2">
      <c r="A5405" s="10" t="s">
        <v>8452</v>
      </c>
      <c r="B5405" s="10" t="s">
        <v>8453</v>
      </c>
      <c r="C5405" s="10" t="s">
        <v>198</v>
      </c>
      <c r="D5405" s="2">
        <v>562.92999999999995</v>
      </c>
      <c r="E5405" s="3">
        <v>4</v>
      </c>
      <c r="F5405" s="4">
        <v>2251.7199999999998</v>
      </c>
      <c r="G5405" s="5"/>
      <c r="H5405" s="6">
        <v>4</v>
      </c>
    </row>
    <row r="5406" spans="1:8" x14ac:dyDescent="0.2">
      <c r="A5406" s="10" t="s">
        <v>8454</v>
      </c>
      <c r="B5406" s="10" t="s">
        <v>8455</v>
      </c>
      <c r="C5406" s="10" t="s">
        <v>198</v>
      </c>
      <c r="D5406" s="2">
        <v>603.32000000000005</v>
      </c>
      <c r="E5406" s="3">
        <v>5</v>
      </c>
      <c r="F5406" s="7">
        <v>3016.6</v>
      </c>
      <c r="G5406" s="5"/>
      <c r="H5406" s="6">
        <v>5</v>
      </c>
    </row>
    <row r="5407" spans="1:8" x14ac:dyDescent="0.2">
      <c r="A5407" s="10" t="s">
        <v>8456</v>
      </c>
      <c r="B5407" s="10" t="s">
        <v>8457</v>
      </c>
      <c r="C5407" s="10" t="s">
        <v>198</v>
      </c>
      <c r="D5407" s="2">
        <v>562.92999999999995</v>
      </c>
      <c r="E5407" s="3">
        <v>1</v>
      </c>
      <c r="F5407" s="2">
        <v>562.92999999999995</v>
      </c>
      <c r="G5407" s="5"/>
      <c r="H5407" s="6">
        <v>1</v>
      </c>
    </row>
    <row r="5408" spans="1:8" x14ac:dyDescent="0.2">
      <c r="A5408" s="10" t="s">
        <v>8458</v>
      </c>
      <c r="B5408" s="10" t="s">
        <v>8459</v>
      </c>
      <c r="C5408" s="10" t="s">
        <v>198</v>
      </c>
      <c r="D5408" s="2">
        <v>562.92999999999995</v>
      </c>
      <c r="E5408" s="3">
        <v>10</v>
      </c>
      <c r="F5408" s="7">
        <v>5629.3</v>
      </c>
      <c r="G5408" s="5"/>
      <c r="H5408" s="6">
        <v>10</v>
      </c>
    </row>
    <row r="5409" spans="1:8" x14ac:dyDescent="0.2">
      <c r="A5409" s="10" t="s">
        <v>8460</v>
      </c>
      <c r="B5409" s="10" t="s">
        <v>8461</v>
      </c>
      <c r="C5409" s="10" t="s">
        <v>198</v>
      </c>
      <c r="D5409" s="2">
        <v>981.09</v>
      </c>
      <c r="E5409" s="3">
        <v>3</v>
      </c>
      <c r="F5409" s="4">
        <v>2943.27</v>
      </c>
      <c r="G5409" s="5"/>
      <c r="H5409" s="6">
        <v>3</v>
      </c>
    </row>
    <row r="5410" spans="1:8" x14ac:dyDescent="0.2">
      <c r="A5410" s="10" t="s">
        <v>8462</v>
      </c>
      <c r="B5410" s="10" t="s">
        <v>8463</v>
      </c>
      <c r="C5410" s="10" t="s">
        <v>198</v>
      </c>
      <c r="D5410" s="2">
        <v>981.09</v>
      </c>
      <c r="E5410" s="3">
        <v>2</v>
      </c>
      <c r="F5410" s="4">
        <v>1962.18</v>
      </c>
      <c r="G5410" s="5"/>
      <c r="H5410" s="6">
        <v>2</v>
      </c>
    </row>
    <row r="5411" spans="1:8" x14ac:dyDescent="0.2">
      <c r="A5411" s="10" t="s">
        <v>8464</v>
      </c>
      <c r="B5411" s="10" t="s">
        <v>8465</v>
      </c>
      <c r="C5411" s="10" t="s">
        <v>198</v>
      </c>
      <c r="D5411" s="2">
        <v>958.03</v>
      </c>
      <c r="E5411" s="3">
        <v>5</v>
      </c>
      <c r="F5411" s="4">
        <v>4790.1499999999996</v>
      </c>
      <c r="G5411" s="5"/>
      <c r="H5411" s="6">
        <v>5</v>
      </c>
    </row>
    <row r="5412" spans="1:8" x14ac:dyDescent="0.2">
      <c r="A5412" s="10" t="s">
        <v>8466</v>
      </c>
      <c r="B5412" s="10" t="s">
        <v>8467</v>
      </c>
      <c r="C5412" s="10" t="s">
        <v>198</v>
      </c>
      <c r="D5412" s="2">
        <v>958.03</v>
      </c>
      <c r="E5412" s="3">
        <v>6</v>
      </c>
      <c r="F5412" s="4">
        <v>5748.18</v>
      </c>
      <c r="G5412" s="5"/>
      <c r="H5412" s="6">
        <v>6</v>
      </c>
    </row>
    <row r="5413" spans="1:8" x14ac:dyDescent="0.2">
      <c r="A5413" s="10" t="s">
        <v>8468</v>
      </c>
      <c r="B5413" s="10" t="s">
        <v>8469</v>
      </c>
      <c r="C5413" s="10" t="s">
        <v>198</v>
      </c>
      <c r="D5413" s="2">
        <v>562.92999999999995</v>
      </c>
      <c r="E5413" s="3">
        <v>2</v>
      </c>
      <c r="F5413" s="4">
        <v>1125.8599999999999</v>
      </c>
      <c r="G5413" s="5"/>
      <c r="H5413" s="6">
        <v>2</v>
      </c>
    </row>
    <row r="5414" spans="1:8" x14ac:dyDescent="0.2">
      <c r="A5414" s="10" t="s">
        <v>8470</v>
      </c>
      <c r="B5414" s="10" t="s">
        <v>8471</v>
      </c>
      <c r="C5414" s="10" t="s">
        <v>198</v>
      </c>
      <c r="D5414" s="2">
        <v>562.92999999999995</v>
      </c>
      <c r="E5414" s="3">
        <v>2</v>
      </c>
      <c r="F5414" s="4">
        <v>1125.8599999999999</v>
      </c>
      <c r="G5414" s="5"/>
      <c r="H5414" s="6">
        <v>2</v>
      </c>
    </row>
    <row r="5415" spans="1:8" x14ac:dyDescent="0.2">
      <c r="A5415" s="10" t="s">
        <v>8472</v>
      </c>
      <c r="B5415" s="10" t="s">
        <v>8473</v>
      </c>
      <c r="C5415" s="10" t="s">
        <v>198</v>
      </c>
      <c r="D5415" s="2">
        <v>562.92999999999995</v>
      </c>
      <c r="E5415" s="3">
        <v>1</v>
      </c>
      <c r="F5415" s="2">
        <v>562.92999999999995</v>
      </c>
      <c r="G5415" s="5"/>
      <c r="H5415" s="6">
        <v>1</v>
      </c>
    </row>
    <row r="5416" spans="1:8" x14ac:dyDescent="0.2">
      <c r="A5416" s="10" t="s">
        <v>8474</v>
      </c>
      <c r="B5416" s="10" t="s">
        <v>8475</v>
      </c>
      <c r="C5416" s="10" t="s">
        <v>198</v>
      </c>
      <c r="D5416" s="2">
        <v>392.24</v>
      </c>
      <c r="E5416" s="3">
        <v>1</v>
      </c>
      <c r="F5416" s="2">
        <v>392.24</v>
      </c>
      <c r="G5416" s="5"/>
      <c r="H5416" s="6">
        <v>1</v>
      </c>
    </row>
    <row r="5417" spans="1:8" x14ac:dyDescent="0.2">
      <c r="A5417" s="10" t="s">
        <v>8476</v>
      </c>
      <c r="B5417" s="10" t="s">
        <v>8477</v>
      </c>
      <c r="C5417" s="10" t="s">
        <v>198</v>
      </c>
      <c r="D5417" s="2">
        <v>392.24</v>
      </c>
      <c r="E5417" s="3">
        <v>1</v>
      </c>
      <c r="F5417" s="2">
        <v>392.24</v>
      </c>
      <c r="G5417" s="5"/>
      <c r="H5417" s="6">
        <v>1</v>
      </c>
    </row>
    <row r="5418" spans="1:8" x14ac:dyDescent="0.2">
      <c r="A5418" s="10" t="s">
        <v>8478</v>
      </c>
      <c r="B5418" s="10" t="s">
        <v>8479</v>
      </c>
      <c r="C5418" s="10" t="s">
        <v>198</v>
      </c>
      <c r="D5418" s="2">
        <v>485.15</v>
      </c>
      <c r="E5418" s="3">
        <v>1</v>
      </c>
      <c r="F5418" s="2">
        <v>485.15</v>
      </c>
      <c r="G5418" s="5"/>
      <c r="H5418" s="6">
        <v>1</v>
      </c>
    </row>
    <row r="5419" spans="1:8" x14ac:dyDescent="0.2">
      <c r="A5419" s="10" t="s">
        <v>8480</v>
      </c>
      <c r="B5419" s="10" t="s">
        <v>8481</v>
      </c>
      <c r="C5419" s="10" t="s">
        <v>198</v>
      </c>
      <c r="D5419" s="2">
        <v>642.78</v>
      </c>
      <c r="E5419" s="3">
        <v>3</v>
      </c>
      <c r="F5419" s="4">
        <v>1928.34</v>
      </c>
      <c r="G5419" s="5"/>
      <c r="H5419" s="6">
        <v>3</v>
      </c>
    </row>
    <row r="5420" spans="1:8" x14ac:dyDescent="0.2">
      <c r="A5420" s="10" t="s">
        <v>8482</v>
      </c>
      <c r="B5420" s="10" t="s">
        <v>8483</v>
      </c>
      <c r="C5420" s="10" t="s">
        <v>198</v>
      </c>
      <c r="D5420" s="2">
        <v>642.78</v>
      </c>
      <c r="E5420" s="3">
        <v>1</v>
      </c>
      <c r="F5420" s="2">
        <v>642.78</v>
      </c>
      <c r="G5420" s="5"/>
      <c r="H5420" s="6">
        <v>1</v>
      </c>
    </row>
    <row r="5421" spans="1:8" x14ac:dyDescent="0.2">
      <c r="A5421" s="10" t="s">
        <v>8484</v>
      </c>
      <c r="B5421" s="10" t="s">
        <v>8485</v>
      </c>
      <c r="C5421" s="10" t="s">
        <v>198</v>
      </c>
      <c r="D5421" s="2">
        <v>642.78</v>
      </c>
      <c r="E5421" s="3">
        <v>3</v>
      </c>
      <c r="F5421" s="4">
        <v>1928.34</v>
      </c>
      <c r="G5421" s="5"/>
      <c r="H5421" s="6">
        <v>3</v>
      </c>
    </row>
    <row r="5422" spans="1:8" x14ac:dyDescent="0.2">
      <c r="A5422" s="10" t="s">
        <v>8486</v>
      </c>
      <c r="B5422" s="10" t="s">
        <v>8487</v>
      </c>
      <c r="C5422" s="10" t="s">
        <v>198</v>
      </c>
      <c r="D5422" s="2">
        <v>463.69</v>
      </c>
      <c r="E5422" s="3">
        <v>3</v>
      </c>
      <c r="F5422" s="4">
        <v>1391.07</v>
      </c>
      <c r="G5422" s="5"/>
      <c r="H5422" s="6">
        <v>3</v>
      </c>
    </row>
    <row r="5423" spans="1:8" x14ac:dyDescent="0.2">
      <c r="A5423" s="10" t="s">
        <v>8488</v>
      </c>
      <c r="B5423" s="10" t="s">
        <v>8489</v>
      </c>
      <c r="C5423" s="10" t="s">
        <v>198</v>
      </c>
      <c r="D5423" s="2">
        <v>501.6</v>
      </c>
      <c r="E5423" s="3">
        <v>2</v>
      </c>
      <c r="F5423" s="7">
        <v>1003.2</v>
      </c>
      <c r="G5423" s="5"/>
      <c r="H5423" s="6">
        <v>2</v>
      </c>
    </row>
    <row r="5424" spans="1:8" x14ac:dyDescent="0.2">
      <c r="A5424" s="10" t="s">
        <v>8490</v>
      </c>
      <c r="B5424" s="10" t="s">
        <v>8491</v>
      </c>
      <c r="C5424" s="10" t="s">
        <v>198</v>
      </c>
      <c r="D5424" s="2">
        <v>463.69</v>
      </c>
      <c r="E5424" s="3">
        <v>4</v>
      </c>
      <c r="F5424" s="4">
        <v>1854.76</v>
      </c>
      <c r="G5424" s="5"/>
      <c r="H5424" s="6">
        <v>4</v>
      </c>
    </row>
    <row r="5425" spans="1:8" x14ac:dyDescent="0.2">
      <c r="A5425" s="10" t="s">
        <v>8492</v>
      </c>
      <c r="B5425" s="10" t="s">
        <v>8493</v>
      </c>
      <c r="C5425" s="10" t="s">
        <v>198</v>
      </c>
      <c r="D5425" s="2">
        <v>425.79</v>
      </c>
      <c r="E5425" s="3">
        <v>1</v>
      </c>
      <c r="F5425" s="2">
        <v>425.79</v>
      </c>
      <c r="G5425" s="5"/>
      <c r="H5425" s="6">
        <v>1</v>
      </c>
    </row>
    <row r="5426" spans="1:8" x14ac:dyDescent="0.2">
      <c r="A5426" s="10" t="s">
        <v>8494</v>
      </c>
      <c r="B5426" s="10" t="s">
        <v>8495</v>
      </c>
      <c r="C5426" s="10" t="s">
        <v>198</v>
      </c>
      <c r="D5426" s="2">
        <v>425.79</v>
      </c>
      <c r="E5426" s="3">
        <v>5</v>
      </c>
      <c r="F5426" s="4">
        <v>2128.9499999999998</v>
      </c>
      <c r="G5426" s="5"/>
      <c r="H5426" s="6">
        <v>5</v>
      </c>
    </row>
    <row r="5427" spans="1:8" x14ac:dyDescent="0.2">
      <c r="A5427" s="10" t="s">
        <v>8496</v>
      </c>
      <c r="B5427" s="10" t="s">
        <v>8497</v>
      </c>
      <c r="C5427" s="10" t="s">
        <v>198</v>
      </c>
      <c r="D5427" s="2">
        <v>615.29999999999995</v>
      </c>
      <c r="E5427" s="3">
        <v>4</v>
      </c>
      <c r="F5427" s="7">
        <v>2461.1999999999998</v>
      </c>
      <c r="G5427" s="5"/>
      <c r="H5427" s="6">
        <v>4</v>
      </c>
    </row>
    <row r="5428" spans="1:8" x14ac:dyDescent="0.2">
      <c r="A5428" s="10" t="s">
        <v>8498</v>
      </c>
      <c r="B5428" s="10" t="s">
        <v>8499</v>
      </c>
      <c r="C5428" s="10" t="s">
        <v>198</v>
      </c>
      <c r="D5428" s="2">
        <v>615.29999999999995</v>
      </c>
      <c r="E5428" s="3">
        <v>3</v>
      </c>
      <c r="F5428" s="7">
        <v>1845.9</v>
      </c>
      <c r="G5428" s="5"/>
      <c r="H5428" s="6">
        <v>3</v>
      </c>
    </row>
    <row r="5429" spans="1:8" x14ac:dyDescent="0.2">
      <c r="A5429" s="10" t="s">
        <v>8500</v>
      </c>
      <c r="B5429" s="10" t="s">
        <v>8501</v>
      </c>
      <c r="C5429" s="10" t="s">
        <v>198</v>
      </c>
      <c r="D5429" s="2">
        <v>274.17</v>
      </c>
      <c r="E5429" s="3">
        <v>5</v>
      </c>
      <c r="F5429" s="4">
        <v>1370.85</v>
      </c>
      <c r="G5429" s="5"/>
      <c r="H5429" s="6">
        <v>5</v>
      </c>
    </row>
    <row r="5430" spans="1:8" x14ac:dyDescent="0.2">
      <c r="A5430" s="10" t="s">
        <v>8502</v>
      </c>
      <c r="B5430" s="10" t="s">
        <v>8503</v>
      </c>
      <c r="C5430" s="10" t="s">
        <v>198</v>
      </c>
      <c r="D5430" s="2">
        <v>274.17</v>
      </c>
      <c r="E5430" s="3">
        <v>2</v>
      </c>
      <c r="F5430" s="2">
        <v>548.34</v>
      </c>
      <c r="G5430" s="5"/>
      <c r="H5430" s="6">
        <v>2</v>
      </c>
    </row>
    <row r="5431" spans="1:8" x14ac:dyDescent="0.2">
      <c r="A5431" s="10" t="s">
        <v>8504</v>
      </c>
      <c r="B5431" s="10" t="s">
        <v>8505</v>
      </c>
      <c r="C5431" s="10" t="s">
        <v>198</v>
      </c>
      <c r="D5431" s="2">
        <v>473.63</v>
      </c>
      <c r="E5431" s="3">
        <v>3</v>
      </c>
      <c r="F5431" s="4">
        <v>1420.89</v>
      </c>
      <c r="G5431" s="5"/>
      <c r="H5431" s="6">
        <v>3</v>
      </c>
    </row>
    <row r="5432" spans="1:8" x14ac:dyDescent="0.2">
      <c r="A5432" s="10" t="s">
        <v>8506</v>
      </c>
      <c r="B5432" s="10" t="s">
        <v>8507</v>
      </c>
      <c r="C5432" s="10" t="s">
        <v>198</v>
      </c>
      <c r="D5432" s="2">
        <v>439.5</v>
      </c>
      <c r="E5432" s="3">
        <v>1</v>
      </c>
      <c r="F5432" s="9">
        <v>439.5</v>
      </c>
      <c r="G5432" s="5"/>
      <c r="H5432" s="6">
        <v>1</v>
      </c>
    </row>
    <row r="5433" spans="1:8" x14ac:dyDescent="0.2">
      <c r="A5433" s="10" t="s">
        <v>8508</v>
      </c>
      <c r="B5433" s="10" t="s">
        <v>8509</v>
      </c>
      <c r="C5433" s="10" t="s">
        <v>198</v>
      </c>
      <c r="D5433" s="2">
        <v>380.06</v>
      </c>
      <c r="E5433" s="3">
        <v>2</v>
      </c>
      <c r="F5433" s="2">
        <v>760.12</v>
      </c>
      <c r="G5433" s="5"/>
      <c r="H5433" s="6">
        <v>2</v>
      </c>
    </row>
    <row r="5434" spans="1:8" x14ac:dyDescent="0.2">
      <c r="A5434" s="10" t="s">
        <v>8510</v>
      </c>
      <c r="B5434" s="10" t="s">
        <v>8511</v>
      </c>
      <c r="C5434" s="10" t="s">
        <v>198</v>
      </c>
      <c r="D5434" s="2">
        <v>380.06</v>
      </c>
      <c r="E5434" s="3">
        <v>2</v>
      </c>
      <c r="F5434" s="2">
        <v>760.12</v>
      </c>
      <c r="G5434" s="5"/>
      <c r="H5434" s="6">
        <v>2</v>
      </c>
    </row>
    <row r="5435" spans="1:8" x14ac:dyDescent="0.2">
      <c r="A5435" s="10" t="s">
        <v>8512</v>
      </c>
      <c r="B5435" s="10" t="s">
        <v>8513</v>
      </c>
      <c r="C5435" s="10" t="s">
        <v>198</v>
      </c>
      <c r="D5435" s="4">
        <v>1164.3499999999999</v>
      </c>
      <c r="E5435" s="3">
        <v>3</v>
      </c>
      <c r="F5435" s="4">
        <v>3493.05</v>
      </c>
      <c r="G5435" s="5"/>
      <c r="H5435" s="6">
        <v>3</v>
      </c>
    </row>
    <row r="5436" spans="1:8" x14ac:dyDescent="0.2">
      <c r="A5436" s="10" t="s">
        <v>8514</v>
      </c>
      <c r="B5436" s="10" t="s">
        <v>8515</v>
      </c>
      <c r="C5436" s="10" t="s">
        <v>198</v>
      </c>
      <c r="D5436" s="4">
        <v>1164.3499999999999</v>
      </c>
      <c r="E5436" s="3">
        <v>1</v>
      </c>
      <c r="F5436" s="4">
        <v>1164.3499999999999</v>
      </c>
      <c r="G5436" s="5"/>
      <c r="H5436" s="6">
        <v>1</v>
      </c>
    </row>
    <row r="5437" spans="1:8" x14ac:dyDescent="0.2">
      <c r="A5437" s="10" t="s">
        <v>8516</v>
      </c>
      <c r="B5437" s="10" t="s">
        <v>8517</v>
      </c>
      <c r="C5437" s="10" t="s">
        <v>198</v>
      </c>
      <c r="D5437" s="4">
        <v>1164.3499999999999</v>
      </c>
      <c r="E5437" s="3">
        <v>1</v>
      </c>
      <c r="F5437" s="4">
        <v>1164.3499999999999</v>
      </c>
      <c r="G5437" s="5"/>
      <c r="H5437" s="6">
        <v>1</v>
      </c>
    </row>
    <row r="5438" spans="1:8" x14ac:dyDescent="0.2">
      <c r="A5438" s="10" t="s">
        <v>8518</v>
      </c>
      <c r="B5438" s="10" t="s">
        <v>8519</v>
      </c>
      <c r="C5438" s="10" t="s">
        <v>198</v>
      </c>
      <c r="D5438" s="2">
        <v>815.25</v>
      </c>
      <c r="E5438" s="3">
        <v>2</v>
      </c>
      <c r="F5438" s="7">
        <v>1630.5</v>
      </c>
      <c r="G5438" s="5"/>
      <c r="H5438" s="6">
        <v>2</v>
      </c>
    </row>
    <row r="5439" spans="1:8" x14ac:dyDescent="0.2">
      <c r="A5439" s="10" t="s">
        <v>8520</v>
      </c>
      <c r="B5439" s="10" t="s">
        <v>8521</v>
      </c>
      <c r="C5439" s="10" t="s">
        <v>198</v>
      </c>
      <c r="D5439" s="2">
        <v>815.25</v>
      </c>
      <c r="E5439" s="3">
        <v>2</v>
      </c>
      <c r="F5439" s="7">
        <v>1630.5</v>
      </c>
      <c r="G5439" s="5"/>
      <c r="H5439" s="6">
        <v>2</v>
      </c>
    </row>
    <row r="5440" spans="1:8" x14ac:dyDescent="0.2">
      <c r="A5440" s="10" t="s">
        <v>8522</v>
      </c>
      <c r="B5440" s="10" t="s">
        <v>8523</v>
      </c>
      <c r="C5440" s="10" t="s">
        <v>198</v>
      </c>
      <c r="D5440" s="2">
        <v>815.25</v>
      </c>
      <c r="E5440" s="3">
        <v>4</v>
      </c>
      <c r="F5440" s="8">
        <v>3261</v>
      </c>
      <c r="G5440" s="5"/>
      <c r="H5440" s="6">
        <v>4</v>
      </c>
    </row>
    <row r="5441" spans="1:8" x14ac:dyDescent="0.2">
      <c r="A5441" s="10" t="s">
        <v>8524</v>
      </c>
      <c r="B5441" s="10" t="s">
        <v>8525</v>
      </c>
      <c r="C5441" s="10" t="s">
        <v>198</v>
      </c>
      <c r="D5441" s="4">
        <v>1164.3499999999999</v>
      </c>
      <c r="E5441" s="3">
        <v>3</v>
      </c>
      <c r="F5441" s="4">
        <v>3493.05</v>
      </c>
      <c r="G5441" s="5"/>
      <c r="H5441" s="6">
        <v>3</v>
      </c>
    </row>
    <row r="5442" spans="1:8" x14ac:dyDescent="0.2">
      <c r="A5442" s="10" t="s">
        <v>8526</v>
      </c>
      <c r="B5442" s="10" t="s">
        <v>8527</v>
      </c>
      <c r="C5442" s="10" t="s">
        <v>198</v>
      </c>
      <c r="D5442" s="4">
        <v>1164.3499999999999</v>
      </c>
      <c r="E5442" s="3">
        <v>2</v>
      </c>
      <c r="F5442" s="7">
        <v>2328.6999999999998</v>
      </c>
      <c r="G5442" s="5"/>
      <c r="H5442" s="6">
        <v>2</v>
      </c>
    </row>
    <row r="5443" spans="1:8" x14ac:dyDescent="0.2">
      <c r="A5443" s="10" t="s">
        <v>8528</v>
      </c>
      <c r="B5443" s="10" t="s">
        <v>8529</v>
      </c>
      <c r="C5443" s="10" t="s">
        <v>198</v>
      </c>
      <c r="D5443" s="4">
        <v>1164.3499999999999</v>
      </c>
      <c r="E5443" s="3">
        <v>4</v>
      </c>
      <c r="F5443" s="7">
        <v>4657.3999999999996</v>
      </c>
      <c r="G5443" s="5"/>
      <c r="H5443" s="6">
        <v>4</v>
      </c>
    </row>
    <row r="5444" spans="1:8" x14ac:dyDescent="0.2">
      <c r="A5444" s="10" t="s">
        <v>8530</v>
      </c>
      <c r="B5444" s="10" t="s">
        <v>8531</v>
      </c>
      <c r="C5444" s="10" t="s">
        <v>198</v>
      </c>
      <c r="D5444" s="2">
        <v>931.48</v>
      </c>
      <c r="E5444" s="3">
        <v>3</v>
      </c>
      <c r="F5444" s="4">
        <v>2794.44</v>
      </c>
      <c r="G5444" s="5"/>
      <c r="H5444" s="6">
        <v>3</v>
      </c>
    </row>
    <row r="5445" spans="1:8" x14ac:dyDescent="0.2">
      <c r="A5445" s="10" t="s">
        <v>8532</v>
      </c>
      <c r="B5445" s="10" t="s">
        <v>8533</v>
      </c>
      <c r="C5445" s="10" t="s">
        <v>198</v>
      </c>
      <c r="D5445" s="2">
        <v>931.48</v>
      </c>
      <c r="E5445" s="3">
        <v>1</v>
      </c>
      <c r="F5445" s="2">
        <v>931.48</v>
      </c>
      <c r="G5445" s="5"/>
      <c r="H5445" s="6">
        <v>1</v>
      </c>
    </row>
    <row r="5446" spans="1:8" x14ac:dyDescent="0.2">
      <c r="A5446" s="10" t="s">
        <v>8534</v>
      </c>
      <c r="B5446" s="10" t="s">
        <v>8535</v>
      </c>
      <c r="C5446" s="10" t="s">
        <v>198</v>
      </c>
      <c r="D5446" s="4">
        <v>1436.03</v>
      </c>
      <c r="E5446" s="3">
        <v>3</v>
      </c>
      <c r="F5446" s="4">
        <v>4308.09</v>
      </c>
      <c r="G5446" s="5"/>
      <c r="H5446" s="6">
        <v>3</v>
      </c>
    </row>
    <row r="5447" spans="1:8" x14ac:dyDescent="0.2">
      <c r="A5447" s="10" t="s">
        <v>8536</v>
      </c>
      <c r="B5447" s="10" t="s">
        <v>8537</v>
      </c>
      <c r="C5447" s="10" t="s">
        <v>198</v>
      </c>
      <c r="D5447" s="4">
        <v>1436.03</v>
      </c>
      <c r="E5447" s="3">
        <v>3</v>
      </c>
      <c r="F5447" s="4">
        <v>4308.09</v>
      </c>
      <c r="G5447" s="5"/>
      <c r="H5447" s="6">
        <v>3</v>
      </c>
    </row>
    <row r="5448" spans="1:8" x14ac:dyDescent="0.2">
      <c r="A5448" s="10" t="s">
        <v>8538</v>
      </c>
      <c r="B5448" s="10" t="s">
        <v>8539</v>
      </c>
      <c r="C5448" s="10" t="s">
        <v>198</v>
      </c>
      <c r="D5448" s="2">
        <v>931.47</v>
      </c>
      <c r="E5448" s="3">
        <v>5</v>
      </c>
      <c r="F5448" s="4">
        <v>4657.3500000000004</v>
      </c>
      <c r="G5448" s="5"/>
      <c r="H5448" s="6">
        <v>5</v>
      </c>
    </row>
    <row r="5449" spans="1:8" x14ac:dyDescent="0.2">
      <c r="A5449" s="10" t="s">
        <v>8540</v>
      </c>
      <c r="B5449" s="10" t="s">
        <v>8541</v>
      </c>
      <c r="C5449" s="10" t="s">
        <v>198</v>
      </c>
      <c r="D5449" s="2">
        <v>931.48</v>
      </c>
      <c r="E5449" s="3">
        <v>9</v>
      </c>
      <c r="F5449" s="4">
        <v>8383.32</v>
      </c>
      <c r="G5449" s="5"/>
      <c r="H5449" s="6">
        <v>9</v>
      </c>
    </row>
    <row r="5450" spans="1:8" x14ac:dyDescent="0.2">
      <c r="A5450" s="10" t="s">
        <v>8542</v>
      </c>
      <c r="B5450" s="10" t="s">
        <v>8543</v>
      </c>
      <c r="C5450" s="10" t="s">
        <v>198</v>
      </c>
      <c r="D5450" s="2">
        <v>931.48</v>
      </c>
      <c r="E5450" s="3">
        <v>3</v>
      </c>
      <c r="F5450" s="4">
        <v>2794.44</v>
      </c>
      <c r="G5450" s="5"/>
      <c r="H5450" s="6">
        <v>3</v>
      </c>
    </row>
    <row r="5451" spans="1:8" x14ac:dyDescent="0.2">
      <c r="A5451" s="10" t="s">
        <v>8544</v>
      </c>
      <c r="B5451" s="10" t="s">
        <v>8545</v>
      </c>
      <c r="C5451" s="10" t="s">
        <v>198</v>
      </c>
      <c r="D5451" s="2">
        <v>931.48</v>
      </c>
      <c r="E5451" s="3">
        <v>2</v>
      </c>
      <c r="F5451" s="4">
        <v>1862.96</v>
      </c>
      <c r="G5451" s="5"/>
      <c r="H5451" s="6">
        <v>2</v>
      </c>
    </row>
    <row r="5452" spans="1:8" x14ac:dyDescent="0.2">
      <c r="A5452" s="10" t="s">
        <v>8546</v>
      </c>
      <c r="B5452" s="10" t="s">
        <v>8547</v>
      </c>
      <c r="C5452" s="10" t="s">
        <v>198</v>
      </c>
      <c r="D5452" s="4">
        <v>1086.72</v>
      </c>
      <c r="E5452" s="3">
        <v>1</v>
      </c>
      <c r="F5452" s="4">
        <v>1086.72</v>
      </c>
      <c r="G5452" s="5"/>
      <c r="H5452" s="6">
        <v>1</v>
      </c>
    </row>
    <row r="5453" spans="1:8" x14ac:dyDescent="0.2">
      <c r="A5453" s="10" t="s">
        <v>8548</v>
      </c>
      <c r="B5453" s="10" t="s">
        <v>8549</v>
      </c>
      <c r="C5453" s="10" t="s">
        <v>198</v>
      </c>
      <c r="D5453" s="4">
        <v>1086.72</v>
      </c>
      <c r="E5453" s="3">
        <v>3</v>
      </c>
      <c r="F5453" s="4">
        <v>3260.16</v>
      </c>
      <c r="G5453" s="5"/>
      <c r="H5453" s="6">
        <v>3</v>
      </c>
    </row>
    <row r="5454" spans="1:8" x14ac:dyDescent="0.2">
      <c r="A5454" s="10" t="s">
        <v>8550</v>
      </c>
      <c r="B5454" s="10" t="s">
        <v>8551</v>
      </c>
      <c r="C5454" s="10" t="s">
        <v>198</v>
      </c>
      <c r="D5454" s="4">
        <v>1086.72</v>
      </c>
      <c r="E5454" s="3">
        <v>3</v>
      </c>
      <c r="F5454" s="4">
        <v>3260.16</v>
      </c>
      <c r="G5454" s="5"/>
      <c r="H5454" s="6">
        <v>3</v>
      </c>
    </row>
    <row r="5455" spans="1:8" x14ac:dyDescent="0.2">
      <c r="A5455" s="10" t="s">
        <v>8552</v>
      </c>
      <c r="B5455" s="10" t="s">
        <v>8553</v>
      </c>
      <c r="C5455" s="10" t="s">
        <v>198</v>
      </c>
      <c r="D5455" s="4">
        <v>1086.72</v>
      </c>
      <c r="E5455" s="3">
        <v>2</v>
      </c>
      <c r="F5455" s="4">
        <v>2173.44</v>
      </c>
      <c r="G5455" s="5"/>
      <c r="H5455" s="6">
        <v>2</v>
      </c>
    </row>
    <row r="5456" spans="1:8" x14ac:dyDescent="0.2">
      <c r="A5456" s="10" t="s">
        <v>8554</v>
      </c>
      <c r="B5456" s="10" t="s">
        <v>8555</v>
      </c>
      <c r="C5456" s="10" t="s">
        <v>198</v>
      </c>
      <c r="D5456" s="2">
        <v>815.05</v>
      </c>
      <c r="E5456" s="3">
        <v>2</v>
      </c>
      <c r="F5456" s="7">
        <v>1630.1</v>
      </c>
      <c r="G5456" s="5"/>
      <c r="H5456" s="6">
        <v>2</v>
      </c>
    </row>
    <row r="5457" spans="1:8" x14ac:dyDescent="0.2">
      <c r="A5457" s="10" t="s">
        <v>8556</v>
      </c>
      <c r="B5457" s="10" t="s">
        <v>8557</v>
      </c>
      <c r="C5457" s="10" t="s">
        <v>198</v>
      </c>
      <c r="D5457" s="2">
        <v>815.05</v>
      </c>
      <c r="E5457" s="3">
        <v>3</v>
      </c>
      <c r="F5457" s="4">
        <v>2445.15</v>
      </c>
      <c r="G5457" s="5"/>
      <c r="H5457" s="6">
        <v>3</v>
      </c>
    </row>
    <row r="5458" spans="1:8" x14ac:dyDescent="0.2">
      <c r="A5458" s="10" t="s">
        <v>8558</v>
      </c>
      <c r="B5458" s="10" t="s">
        <v>8559</v>
      </c>
      <c r="C5458" s="10" t="s">
        <v>198</v>
      </c>
      <c r="D5458" s="2">
        <v>931.48</v>
      </c>
      <c r="E5458" s="3">
        <v>2</v>
      </c>
      <c r="F5458" s="4">
        <v>1862.96</v>
      </c>
      <c r="G5458" s="5"/>
      <c r="H5458" s="6">
        <v>2</v>
      </c>
    </row>
    <row r="5459" spans="1:8" x14ac:dyDescent="0.2">
      <c r="A5459" s="10" t="s">
        <v>8560</v>
      </c>
      <c r="B5459" s="10" t="s">
        <v>8561</v>
      </c>
      <c r="C5459" s="10" t="s">
        <v>198</v>
      </c>
      <c r="D5459" s="2">
        <v>931.48</v>
      </c>
      <c r="E5459" s="3">
        <v>3</v>
      </c>
      <c r="F5459" s="4">
        <v>2794.44</v>
      </c>
      <c r="G5459" s="5"/>
      <c r="H5459" s="6">
        <v>3</v>
      </c>
    </row>
    <row r="5460" spans="1:8" x14ac:dyDescent="0.2">
      <c r="A5460" s="10" t="s">
        <v>8562</v>
      </c>
      <c r="B5460" s="10" t="s">
        <v>8563</v>
      </c>
      <c r="C5460" s="10" t="s">
        <v>198</v>
      </c>
      <c r="D5460" s="2">
        <v>815.05</v>
      </c>
      <c r="E5460" s="3">
        <v>1</v>
      </c>
      <c r="F5460" s="2">
        <v>815.05</v>
      </c>
      <c r="G5460" s="5"/>
      <c r="H5460" s="6">
        <v>1</v>
      </c>
    </row>
    <row r="5461" spans="1:8" x14ac:dyDescent="0.2">
      <c r="A5461" s="10" t="s">
        <v>8564</v>
      </c>
      <c r="B5461" s="10" t="s">
        <v>8565</v>
      </c>
      <c r="C5461" s="10" t="s">
        <v>198</v>
      </c>
      <c r="D5461" s="2">
        <v>815.05</v>
      </c>
      <c r="E5461" s="3">
        <v>1</v>
      </c>
      <c r="F5461" s="2">
        <v>815.05</v>
      </c>
      <c r="G5461" s="5"/>
      <c r="H5461" s="6">
        <v>1</v>
      </c>
    </row>
    <row r="5462" spans="1:8" x14ac:dyDescent="0.2">
      <c r="A5462" s="10" t="s">
        <v>8566</v>
      </c>
      <c r="B5462" s="10" t="s">
        <v>8567</v>
      </c>
      <c r="C5462" s="10" t="s">
        <v>198</v>
      </c>
      <c r="D5462" s="2">
        <v>815.05</v>
      </c>
      <c r="E5462" s="3">
        <v>2</v>
      </c>
      <c r="F5462" s="7">
        <v>1630.1</v>
      </c>
      <c r="G5462" s="5"/>
      <c r="H5462" s="6">
        <v>2</v>
      </c>
    </row>
    <row r="5463" spans="1:8" x14ac:dyDescent="0.2">
      <c r="A5463" s="10" t="s">
        <v>8568</v>
      </c>
      <c r="B5463" s="10" t="s">
        <v>8569</v>
      </c>
      <c r="C5463" s="10" t="s">
        <v>198</v>
      </c>
      <c r="D5463" s="2">
        <v>815.05</v>
      </c>
      <c r="E5463" s="3">
        <v>1</v>
      </c>
      <c r="F5463" s="2">
        <v>815.05</v>
      </c>
      <c r="G5463" s="5"/>
      <c r="H5463" s="6">
        <v>1</v>
      </c>
    </row>
    <row r="5464" spans="1:8" x14ac:dyDescent="0.2">
      <c r="A5464" s="10" t="s">
        <v>8570</v>
      </c>
      <c r="B5464" s="10" t="s">
        <v>8571</v>
      </c>
      <c r="C5464" s="10" t="s">
        <v>198</v>
      </c>
      <c r="D5464" s="2">
        <v>815.05</v>
      </c>
      <c r="E5464" s="3">
        <v>2</v>
      </c>
      <c r="F5464" s="7">
        <v>1630.1</v>
      </c>
      <c r="G5464" s="5"/>
      <c r="H5464" s="6">
        <v>2</v>
      </c>
    </row>
    <row r="5465" spans="1:8" x14ac:dyDescent="0.2">
      <c r="A5465" s="10" t="s">
        <v>8572</v>
      </c>
      <c r="B5465" s="10" t="s">
        <v>8573</v>
      </c>
      <c r="C5465" s="10" t="s">
        <v>198</v>
      </c>
      <c r="D5465" s="2">
        <v>815.05</v>
      </c>
      <c r="E5465" s="3">
        <v>4</v>
      </c>
      <c r="F5465" s="7">
        <v>3260.2</v>
      </c>
      <c r="G5465" s="5"/>
      <c r="H5465" s="6">
        <v>4</v>
      </c>
    </row>
    <row r="5466" spans="1:8" x14ac:dyDescent="0.2">
      <c r="A5466" s="10" t="s">
        <v>8574</v>
      </c>
      <c r="B5466" s="10" t="s">
        <v>8575</v>
      </c>
      <c r="C5466" s="10" t="s">
        <v>198</v>
      </c>
      <c r="D5466" s="4">
        <v>1164.3499999999999</v>
      </c>
      <c r="E5466" s="3">
        <v>3</v>
      </c>
      <c r="F5466" s="4">
        <v>3493.05</v>
      </c>
      <c r="G5466" s="5"/>
      <c r="H5466" s="6">
        <v>3</v>
      </c>
    </row>
    <row r="5467" spans="1:8" x14ac:dyDescent="0.2">
      <c r="A5467" s="10" t="s">
        <v>8576</v>
      </c>
      <c r="B5467" s="10" t="s">
        <v>8577</v>
      </c>
      <c r="C5467" s="10" t="s">
        <v>198</v>
      </c>
      <c r="D5467" s="4">
        <v>1164.3499999999999</v>
      </c>
      <c r="E5467" s="3">
        <v>2</v>
      </c>
      <c r="F5467" s="7">
        <v>2328.6999999999998</v>
      </c>
      <c r="G5467" s="5"/>
      <c r="H5467" s="6">
        <v>2</v>
      </c>
    </row>
    <row r="5468" spans="1:8" x14ac:dyDescent="0.2">
      <c r="A5468" s="10" t="s">
        <v>8578</v>
      </c>
      <c r="B5468" s="10" t="s">
        <v>8579</v>
      </c>
      <c r="C5468" s="10" t="s">
        <v>198</v>
      </c>
      <c r="D5468" s="4">
        <v>1164.3499999999999</v>
      </c>
      <c r="E5468" s="3">
        <v>2</v>
      </c>
      <c r="F5468" s="7">
        <v>2328.6999999999998</v>
      </c>
      <c r="G5468" s="5"/>
      <c r="H5468" s="6">
        <v>2</v>
      </c>
    </row>
    <row r="5469" spans="1:8" x14ac:dyDescent="0.2">
      <c r="A5469" s="10" t="s">
        <v>8580</v>
      </c>
      <c r="B5469" s="10" t="s">
        <v>8581</v>
      </c>
      <c r="C5469" s="10" t="s">
        <v>198</v>
      </c>
      <c r="D5469" s="4">
        <v>1164.3499999999999</v>
      </c>
      <c r="E5469" s="3">
        <v>4</v>
      </c>
      <c r="F5469" s="7">
        <v>4657.3999999999996</v>
      </c>
      <c r="G5469" s="5"/>
      <c r="H5469" s="6">
        <v>4</v>
      </c>
    </row>
    <row r="5470" spans="1:8" x14ac:dyDescent="0.2">
      <c r="A5470" s="10" t="s">
        <v>8582</v>
      </c>
      <c r="B5470" s="10" t="s">
        <v>8583</v>
      </c>
      <c r="C5470" s="10" t="s">
        <v>198</v>
      </c>
      <c r="D5470" s="4">
        <v>1086.72</v>
      </c>
      <c r="E5470" s="3">
        <v>2</v>
      </c>
      <c r="F5470" s="4">
        <v>2173.44</v>
      </c>
      <c r="G5470" s="5"/>
      <c r="H5470" s="6">
        <v>2</v>
      </c>
    </row>
    <row r="5471" spans="1:8" x14ac:dyDescent="0.2">
      <c r="A5471" s="10" t="s">
        <v>8584</v>
      </c>
      <c r="B5471" s="10" t="s">
        <v>8585</v>
      </c>
      <c r="C5471" s="10" t="s">
        <v>198</v>
      </c>
      <c r="D5471" s="4">
        <v>1086.72</v>
      </c>
      <c r="E5471" s="3">
        <v>4</v>
      </c>
      <c r="F5471" s="4">
        <v>4346.88</v>
      </c>
      <c r="G5471" s="5"/>
      <c r="H5471" s="6">
        <v>4</v>
      </c>
    </row>
    <row r="5472" spans="1:8" x14ac:dyDescent="0.2">
      <c r="A5472" s="10" t="s">
        <v>8586</v>
      </c>
      <c r="B5472" s="10" t="s">
        <v>8587</v>
      </c>
      <c r="C5472" s="10" t="s">
        <v>198</v>
      </c>
      <c r="D5472" s="4">
        <v>1086.72</v>
      </c>
      <c r="E5472" s="3">
        <v>4</v>
      </c>
      <c r="F5472" s="4">
        <v>4346.88</v>
      </c>
      <c r="G5472" s="5"/>
      <c r="H5472" s="6">
        <v>4</v>
      </c>
    </row>
    <row r="5473" spans="1:8" x14ac:dyDescent="0.2">
      <c r="A5473" s="10" t="s">
        <v>8588</v>
      </c>
      <c r="B5473" s="10" t="s">
        <v>8589</v>
      </c>
      <c r="C5473" s="10" t="s">
        <v>198</v>
      </c>
      <c r="D5473" s="2">
        <v>931.48</v>
      </c>
      <c r="E5473" s="3">
        <v>3</v>
      </c>
      <c r="F5473" s="4">
        <v>2794.44</v>
      </c>
      <c r="G5473" s="5"/>
      <c r="H5473" s="6">
        <v>3</v>
      </c>
    </row>
    <row r="5474" spans="1:8" x14ac:dyDescent="0.2">
      <c r="A5474" s="10" t="s">
        <v>8590</v>
      </c>
      <c r="B5474" s="10" t="s">
        <v>8591</v>
      </c>
      <c r="C5474" s="10" t="s">
        <v>198</v>
      </c>
      <c r="D5474" s="2">
        <v>931.48</v>
      </c>
      <c r="E5474" s="3">
        <v>3</v>
      </c>
      <c r="F5474" s="4">
        <v>2794.44</v>
      </c>
      <c r="G5474" s="5"/>
      <c r="H5474" s="6">
        <v>3</v>
      </c>
    </row>
    <row r="5475" spans="1:8" x14ac:dyDescent="0.2">
      <c r="A5475" s="10" t="s">
        <v>8592</v>
      </c>
      <c r="B5475" s="10" t="s">
        <v>8593</v>
      </c>
      <c r="C5475" s="10" t="s">
        <v>198</v>
      </c>
      <c r="D5475" s="2">
        <v>931.48</v>
      </c>
      <c r="E5475" s="3">
        <v>3</v>
      </c>
      <c r="F5475" s="4">
        <v>2794.44</v>
      </c>
      <c r="G5475" s="5"/>
      <c r="H5475" s="6">
        <v>3</v>
      </c>
    </row>
    <row r="5476" spans="1:8" x14ac:dyDescent="0.2">
      <c r="A5476" s="10" t="s">
        <v>8594</v>
      </c>
      <c r="B5476" s="10" t="s">
        <v>8595</v>
      </c>
      <c r="C5476" s="10" t="s">
        <v>198</v>
      </c>
      <c r="D5476" s="2">
        <v>931.48</v>
      </c>
      <c r="E5476" s="3">
        <v>4</v>
      </c>
      <c r="F5476" s="4">
        <v>3725.92</v>
      </c>
      <c r="G5476" s="5"/>
      <c r="H5476" s="6">
        <v>4</v>
      </c>
    </row>
    <row r="5477" spans="1:8" x14ac:dyDescent="0.2">
      <c r="A5477" s="10" t="s">
        <v>8596</v>
      </c>
      <c r="B5477" s="10" t="s">
        <v>8597</v>
      </c>
      <c r="C5477" s="10" t="s">
        <v>198</v>
      </c>
      <c r="D5477" s="2">
        <v>659.8</v>
      </c>
      <c r="E5477" s="3">
        <v>3</v>
      </c>
      <c r="F5477" s="7">
        <v>1979.4</v>
      </c>
      <c r="G5477" s="5"/>
      <c r="H5477" s="6">
        <v>3</v>
      </c>
    </row>
    <row r="5478" spans="1:8" x14ac:dyDescent="0.2">
      <c r="A5478" s="10" t="s">
        <v>8598</v>
      </c>
      <c r="B5478" s="10" t="s">
        <v>8599</v>
      </c>
      <c r="C5478" s="10" t="s">
        <v>198</v>
      </c>
      <c r="D5478" s="2">
        <v>659.8</v>
      </c>
      <c r="E5478" s="3">
        <v>3</v>
      </c>
      <c r="F5478" s="7">
        <v>1979.4</v>
      </c>
      <c r="G5478" s="5"/>
      <c r="H5478" s="6">
        <v>3</v>
      </c>
    </row>
    <row r="5479" spans="1:8" x14ac:dyDescent="0.2">
      <c r="A5479" s="10" t="s">
        <v>8600</v>
      </c>
      <c r="B5479" s="10" t="s">
        <v>8601</v>
      </c>
      <c r="C5479" s="10" t="s">
        <v>198</v>
      </c>
      <c r="D5479" s="2">
        <v>659.8</v>
      </c>
      <c r="E5479" s="3">
        <v>2</v>
      </c>
      <c r="F5479" s="7">
        <v>1319.6</v>
      </c>
      <c r="G5479" s="5"/>
      <c r="H5479" s="6">
        <v>2</v>
      </c>
    </row>
    <row r="5480" spans="1:8" x14ac:dyDescent="0.2">
      <c r="A5480" s="10" t="s">
        <v>8602</v>
      </c>
      <c r="B5480" s="10" t="s">
        <v>8603</v>
      </c>
      <c r="C5480" s="10" t="s">
        <v>198</v>
      </c>
      <c r="D5480" s="2">
        <v>659.8</v>
      </c>
      <c r="E5480" s="3">
        <v>3</v>
      </c>
      <c r="F5480" s="7">
        <v>1979.4</v>
      </c>
      <c r="G5480" s="5"/>
      <c r="H5480" s="6">
        <v>3</v>
      </c>
    </row>
    <row r="5481" spans="1:8" x14ac:dyDescent="0.2">
      <c r="A5481" s="10" t="s">
        <v>8604</v>
      </c>
      <c r="B5481" s="10" t="s">
        <v>8605</v>
      </c>
      <c r="C5481" s="10" t="s">
        <v>198</v>
      </c>
      <c r="D5481" s="2">
        <v>659.8</v>
      </c>
      <c r="E5481" s="3">
        <v>3</v>
      </c>
      <c r="F5481" s="7">
        <v>1979.4</v>
      </c>
      <c r="G5481" s="5"/>
      <c r="H5481" s="6">
        <v>3</v>
      </c>
    </row>
    <row r="5482" spans="1:8" x14ac:dyDescent="0.2">
      <c r="A5482" s="10" t="s">
        <v>8606</v>
      </c>
      <c r="B5482" s="10" t="s">
        <v>8607</v>
      </c>
      <c r="C5482" s="10" t="s">
        <v>198</v>
      </c>
      <c r="D5482" s="2">
        <v>931.48</v>
      </c>
      <c r="E5482" s="3">
        <v>4</v>
      </c>
      <c r="F5482" s="4">
        <v>3725.92</v>
      </c>
      <c r="G5482" s="5"/>
      <c r="H5482" s="6">
        <v>4</v>
      </c>
    </row>
    <row r="5483" spans="1:8" x14ac:dyDescent="0.2">
      <c r="A5483" s="10" t="s">
        <v>8608</v>
      </c>
      <c r="B5483" s="10" t="s">
        <v>8609</v>
      </c>
      <c r="C5483" s="10" t="s">
        <v>198</v>
      </c>
      <c r="D5483" s="2">
        <v>931.48</v>
      </c>
      <c r="E5483" s="3">
        <v>2</v>
      </c>
      <c r="F5483" s="4">
        <v>1862.96</v>
      </c>
      <c r="G5483" s="5"/>
      <c r="H5483" s="6">
        <v>2</v>
      </c>
    </row>
    <row r="5484" spans="1:8" x14ac:dyDescent="0.2">
      <c r="A5484" s="10" t="s">
        <v>8610</v>
      </c>
      <c r="B5484" s="10" t="s">
        <v>8611</v>
      </c>
      <c r="C5484" s="10" t="s">
        <v>198</v>
      </c>
      <c r="D5484" s="2">
        <v>931.48</v>
      </c>
      <c r="E5484" s="3">
        <v>3</v>
      </c>
      <c r="F5484" s="4">
        <v>2794.44</v>
      </c>
      <c r="G5484" s="5"/>
      <c r="H5484" s="6">
        <v>3</v>
      </c>
    </row>
    <row r="5485" spans="1:8" x14ac:dyDescent="0.2">
      <c r="A5485" s="10" t="s">
        <v>8612</v>
      </c>
      <c r="B5485" s="10" t="s">
        <v>8613</v>
      </c>
      <c r="C5485" s="10" t="s">
        <v>198</v>
      </c>
      <c r="D5485" s="2">
        <v>931.48</v>
      </c>
      <c r="E5485" s="3">
        <v>3</v>
      </c>
      <c r="F5485" s="4">
        <v>2794.44</v>
      </c>
      <c r="G5485" s="5"/>
      <c r="H5485" s="6">
        <v>3</v>
      </c>
    </row>
    <row r="5486" spans="1:8" x14ac:dyDescent="0.2">
      <c r="A5486" s="10" t="s">
        <v>8614</v>
      </c>
      <c r="B5486" s="10" t="s">
        <v>8615</v>
      </c>
      <c r="C5486" s="10" t="s">
        <v>198</v>
      </c>
      <c r="D5486" s="2">
        <v>931.48</v>
      </c>
      <c r="E5486" s="3">
        <v>1</v>
      </c>
      <c r="F5486" s="2">
        <v>931.48</v>
      </c>
      <c r="G5486" s="5"/>
      <c r="H5486" s="6">
        <v>1</v>
      </c>
    </row>
    <row r="5487" spans="1:8" x14ac:dyDescent="0.2">
      <c r="A5487" s="10" t="s">
        <v>8616</v>
      </c>
      <c r="B5487" s="10" t="s">
        <v>8617</v>
      </c>
      <c r="C5487" s="10" t="s">
        <v>198</v>
      </c>
      <c r="D5487" s="2">
        <v>931.48</v>
      </c>
      <c r="E5487" s="3">
        <v>2</v>
      </c>
      <c r="F5487" s="4">
        <v>1862.96</v>
      </c>
      <c r="G5487" s="5"/>
      <c r="H5487" s="6">
        <v>2</v>
      </c>
    </row>
    <row r="5488" spans="1:8" x14ac:dyDescent="0.2">
      <c r="A5488" s="10" t="s">
        <v>8618</v>
      </c>
      <c r="B5488" s="10" t="s">
        <v>8619</v>
      </c>
      <c r="C5488" s="10" t="s">
        <v>198</v>
      </c>
      <c r="D5488" s="2">
        <v>931.48</v>
      </c>
      <c r="E5488" s="3">
        <v>2</v>
      </c>
      <c r="F5488" s="4">
        <v>1862.96</v>
      </c>
      <c r="G5488" s="5"/>
      <c r="H5488" s="6">
        <v>2</v>
      </c>
    </row>
    <row r="5489" spans="1:8" x14ac:dyDescent="0.2">
      <c r="A5489" s="10" t="s">
        <v>8620</v>
      </c>
      <c r="B5489" s="10" t="s">
        <v>8621</v>
      </c>
      <c r="C5489" s="10" t="s">
        <v>198</v>
      </c>
      <c r="D5489" s="2">
        <v>931.48</v>
      </c>
      <c r="E5489" s="3">
        <v>1</v>
      </c>
      <c r="F5489" s="2">
        <v>931.48</v>
      </c>
      <c r="G5489" s="5"/>
      <c r="H5489" s="6">
        <v>1</v>
      </c>
    </row>
    <row r="5490" spans="1:8" x14ac:dyDescent="0.2">
      <c r="A5490" s="10" t="s">
        <v>8622</v>
      </c>
      <c r="B5490" s="10" t="s">
        <v>8623</v>
      </c>
      <c r="C5490" s="10" t="s">
        <v>198</v>
      </c>
      <c r="D5490" s="2">
        <v>931.48</v>
      </c>
      <c r="E5490" s="3">
        <v>3</v>
      </c>
      <c r="F5490" s="4">
        <v>2794.44</v>
      </c>
      <c r="G5490" s="5"/>
      <c r="H5490" s="6">
        <v>3</v>
      </c>
    </row>
    <row r="5491" spans="1:8" x14ac:dyDescent="0.2">
      <c r="A5491" s="10" t="s">
        <v>8624</v>
      </c>
      <c r="B5491" s="10" t="s">
        <v>8625</v>
      </c>
      <c r="C5491" s="10" t="s">
        <v>198</v>
      </c>
      <c r="D5491" s="4">
        <v>1086.72</v>
      </c>
      <c r="E5491" s="3">
        <v>3</v>
      </c>
      <c r="F5491" s="4">
        <v>3260.16</v>
      </c>
      <c r="G5491" s="5"/>
      <c r="H5491" s="6">
        <v>3</v>
      </c>
    </row>
    <row r="5492" spans="1:8" x14ac:dyDescent="0.2">
      <c r="A5492" s="10" t="s">
        <v>8626</v>
      </c>
      <c r="B5492" s="10" t="s">
        <v>8627</v>
      </c>
      <c r="C5492" s="10" t="s">
        <v>198</v>
      </c>
      <c r="D5492" s="4">
        <v>1086.72</v>
      </c>
      <c r="E5492" s="3">
        <v>3</v>
      </c>
      <c r="F5492" s="4">
        <v>3260.16</v>
      </c>
      <c r="G5492" s="5"/>
      <c r="H5492" s="6">
        <v>3</v>
      </c>
    </row>
    <row r="5493" spans="1:8" x14ac:dyDescent="0.2">
      <c r="A5493" s="10" t="s">
        <v>8628</v>
      </c>
      <c r="B5493" s="10" t="s">
        <v>8629</v>
      </c>
      <c r="C5493" s="10" t="s">
        <v>198</v>
      </c>
      <c r="D5493" s="4">
        <v>1086.72</v>
      </c>
      <c r="E5493" s="3">
        <v>2</v>
      </c>
      <c r="F5493" s="4">
        <v>2173.44</v>
      </c>
      <c r="G5493" s="5"/>
      <c r="H5493" s="6">
        <v>2</v>
      </c>
    </row>
    <row r="5494" spans="1:8" x14ac:dyDescent="0.2">
      <c r="A5494" s="10" t="s">
        <v>8630</v>
      </c>
      <c r="B5494" s="10" t="s">
        <v>8631</v>
      </c>
      <c r="C5494" s="10" t="s">
        <v>198</v>
      </c>
      <c r="D5494" s="2">
        <v>815.05</v>
      </c>
      <c r="E5494" s="3">
        <v>3</v>
      </c>
      <c r="F5494" s="4">
        <v>2445.15</v>
      </c>
      <c r="G5494" s="5"/>
      <c r="H5494" s="6">
        <v>3</v>
      </c>
    </row>
    <row r="5495" spans="1:8" x14ac:dyDescent="0.2">
      <c r="A5495" s="10" t="s">
        <v>8632</v>
      </c>
      <c r="B5495" s="10" t="s">
        <v>8633</v>
      </c>
      <c r="C5495" s="10" t="s">
        <v>198</v>
      </c>
      <c r="D5495" s="2">
        <v>815.05</v>
      </c>
      <c r="E5495" s="3">
        <v>4</v>
      </c>
      <c r="F5495" s="7">
        <v>3260.2</v>
      </c>
      <c r="G5495" s="5"/>
      <c r="H5495" s="6">
        <v>4</v>
      </c>
    </row>
    <row r="5496" spans="1:8" x14ac:dyDescent="0.2">
      <c r="A5496" s="10" t="s">
        <v>8634</v>
      </c>
      <c r="B5496" s="10" t="s">
        <v>8635</v>
      </c>
      <c r="C5496" s="10" t="s">
        <v>198</v>
      </c>
      <c r="D5496" s="2">
        <v>815.05</v>
      </c>
      <c r="E5496" s="3">
        <v>4</v>
      </c>
      <c r="F5496" s="7">
        <v>3260.2</v>
      </c>
      <c r="G5496" s="5"/>
      <c r="H5496" s="6">
        <v>4</v>
      </c>
    </row>
    <row r="5497" spans="1:8" x14ac:dyDescent="0.2">
      <c r="A5497" s="10" t="s">
        <v>8636</v>
      </c>
      <c r="B5497" s="10" t="s">
        <v>8637</v>
      </c>
      <c r="C5497" s="10" t="s">
        <v>198</v>
      </c>
      <c r="D5497" s="2">
        <v>815.05</v>
      </c>
      <c r="E5497" s="3">
        <v>4</v>
      </c>
      <c r="F5497" s="7">
        <v>3260.2</v>
      </c>
      <c r="G5497" s="5"/>
      <c r="H5497" s="6">
        <v>4</v>
      </c>
    </row>
    <row r="5498" spans="1:8" x14ac:dyDescent="0.2">
      <c r="A5498" s="10" t="s">
        <v>8638</v>
      </c>
      <c r="B5498" s="10" t="s">
        <v>8639</v>
      </c>
      <c r="C5498" s="10" t="s">
        <v>198</v>
      </c>
      <c r="D5498" s="2">
        <v>815.05</v>
      </c>
      <c r="E5498" s="3">
        <v>3</v>
      </c>
      <c r="F5498" s="4">
        <v>2445.15</v>
      </c>
      <c r="G5498" s="5"/>
      <c r="H5498" s="6">
        <v>3</v>
      </c>
    </row>
    <row r="5499" spans="1:8" x14ac:dyDescent="0.2">
      <c r="A5499" s="10" t="s">
        <v>8640</v>
      </c>
      <c r="B5499" s="10" t="s">
        <v>8641</v>
      </c>
      <c r="C5499" s="10" t="s">
        <v>198</v>
      </c>
      <c r="D5499" s="4">
        <v>1164.3499999999999</v>
      </c>
      <c r="E5499" s="3">
        <v>1</v>
      </c>
      <c r="F5499" s="4">
        <v>1164.3499999999999</v>
      </c>
      <c r="G5499" s="5"/>
      <c r="H5499" s="6">
        <v>1</v>
      </c>
    </row>
    <row r="5500" spans="1:8" x14ac:dyDescent="0.2">
      <c r="A5500" s="10" t="s">
        <v>8642</v>
      </c>
      <c r="B5500" s="10" t="s">
        <v>8643</v>
      </c>
      <c r="C5500" s="10" t="s">
        <v>198</v>
      </c>
      <c r="D5500" s="4">
        <v>1164.3499999999999</v>
      </c>
      <c r="E5500" s="3">
        <v>2</v>
      </c>
      <c r="F5500" s="7">
        <v>2328.6999999999998</v>
      </c>
      <c r="G5500" s="5"/>
      <c r="H5500" s="6">
        <v>2</v>
      </c>
    </row>
    <row r="5501" spans="1:8" x14ac:dyDescent="0.2">
      <c r="A5501" s="10" t="s">
        <v>8644</v>
      </c>
      <c r="B5501" s="10" t="s">
        <v>8645</v>
      </c>
      <c r="C5501" s="10" t="s">
        <v>198</v>
      </c>
      <c r="D5501" s="4">
        <v>1436.03</v>
      </c>
      <c r="E5501" s="3">
        <v>3</v>
      </c>
      <c r="F5501" s="4">
        <v>4308.09</v>
      </c>
      <c r="G5501" s="5"/>
      <c r="H5501" s="6">
        <v>3</v>
      </c>
    </row>
    <row r="5502" spans="1:8" x14ac:dyDescent="0.2">
      <c r="A5502" s="10" t="s">
        <v>8646</v>
      </c>
      <c r="B5502" s="10" t="s">
        <v>8647</v>
      </c>
      <c r="C5502" s="10" t="s">
        <v>198</v>
      </c>
      <c r="D5502" s="4">
        <v>1319.6</v>
      </c>
      <c r="E5502" s="3">
        <v>3</v>
      </c>
      <c r="F5502" s="7">
        <v>3958.8</v>
      </c>
      <c r="G5502" s="5"/>
      <c r="H5502" s="6">
        <v>3</v>
      </c>
    </row>
    <row r="5503" spans="1:8" x14ac:dyDescent="0.2">
      <c r="A5503" s="10" t="s">
        <v>8648</v>
      </c>
      <c r="B5503" s="10" t="s">
        <v>8649</v>
      </c>
      <c r="C5503" s="10" t="s">
        <v>198</v>
      </c>
      <c r="D5503" s="4">
        <v>1319.6</v>
      </c>
      <c r="E5503" s="3">
        <v>3</v>
      </c>
      <c r="F5503" s="7">
        <v>3958.8</v>
      </c>
      <c r="G5503" s="5"/>
      <c r="H5503" s="6">
        <v>3</v>
      </c>
    </row>
    <row r="5504" spans="1:8" x14ac:dyDescent="0.2">
      <c r="A5504" s="10" t="s">
        <v>8650</v>
      </c>
      <c r="B5504" s="10" t="s">
        <v>8651</v>
      </c>
      <c r="C5504" s="10" t="s">
        <v>198</v>
      </c>
      <c r="D5504" s="4">
        <v>1319.6</v>
      </c>
      <c r="E5504" s="3">
        <v>2</v>
      </c>
      <c r="F5504" s="7">
        <v>2639.2</v>
      </c>
      <c r="G5504" s="5"/>
      <c r="H5504" s="6">
        <v>2</v>
      </c>
    </row>
    <row r="5505" spans="1:8" x14ac:dyDescent="0.2">
      <c r="A5505" s="10" t="s">
        <v>8652</v>
      </c>
      <c r="B5505" s="10" t="s">
        <v>8653</v>
      </c>
      <c r="C5505" s="10" t="s">
        <v>198</v>
      </c>
      <c r="D5505" s="4">
        <v>1319.6</v>
      </c>
      <c r="E5505" s="3">
        <v>2</v>
      </c>
      <c r="F5505" s="7">
        <v>2639.2</v>
      </c>
      <c r="G5505" s="5"/>
      <c r="H5505" s="6">
        <v>2</v>
      </c>
    </row>
    <row r="5506" spans="1:8" x14ac:dyDescent="0.2">
      <c r="A5506" s="10" t="s">
        <v>8654</v>
      </c>
      <c r="B5506" s="10" t="s">
        <v>8655</v>
      </c>
      <c r="C5506" s="10" t="s">
        <v>198</v>
      </c>
      <c r="D5506" s="4">
        <v>1319.6</v>
      </c>
      <c r="E5506" s="3">
        <v>3</v>
      </c>
      <c r="F5506" s="7">
        <v>3958.8</v>
      </c>
      <c r="G5506" s="5"/>
      <c r="H5506" s="6">
        <v>3</v>
      </c>
    </row>
    <row r="5507" spans="1:8" x14ac:dyDescent="0.2">
      <c r="A5507" s="10" t="s">
        <v>8656</v>
      </c>
      <c r="B5507" s="10" t="s">
        <v>8657</v>
      </c>
      <c r="C5507" s="10" t="s">
        <v>198</v>
      </c>
      <c r="D5507" s="4">
        <v>1319.6</v>
      </c>
      <c r="E5507" s="3">
        <v>1</v>
      </c>
      <c r="F5507" s="7">
        <v>1319.6</v>
      </c>
      <c r="G5507" s="5"/>
      <c r="H5507" s="6">
        <v>1</v>
      </c>
    </row>
    <row r="5508" spans="1:8" x14ac:dyDescent="0.2">
      <c r="A5508" s="10" t="s">
        <v>8658</v>
      </c>
      <c r="B5508" s="10" t="s">
        <v>8659</v>
      </c>
      <c r="C5508" s="10" t="s">
        <v>198</v>
      </c>
      <c r="D5508" s="4">
        <v>1319.6</v>
      </c>
      <c r="E5508" s="3">
        <v>1</v>
      </c>
      <c r="F5508" s="7">
        <v>1319.6</v>
      </c>
      <c r="G5508" s="5"/>
      <c r="H5508" s="6">
        <v>1</v>
      </c>
    </row>
    <row r="5509" spans="1:8" x14ac:dyDescent="0.2">
      <c r="A5509" s="10" t="s">
        <v>8660</v>
      </c>
      <c r="B5509" s="10" t="s">
        <v>8661</v>
      </c>
      <c r="C5509" s="10" t="s">
        <v>198</v>
      </c>
      <c r="D5509" s="4">
        <v>1436.03</v>
      </c>
      <c r="E5509" s="3">
        <v>2</v>
      </c>
      <c r="F5509" s="4">
        <v>2872.06</v>
      </c>
      <c r="G5509" s="5"/>
      <c r="H5509" s="6">
        <v>2</v>
      </c>
    </row>
    <row r="5510" spans="1:8" x14ac:dyDescent="0.2">
      <c r="A5510" s="10" t="s">
        <v>8662</v>
      </c>
      <c r="B5510" s="10" t="s">
        <v>8663</v>
      </c>
      <c r="C5510" s="10" t="s">
        <v>198</v>
      </c>
      <c r="D5510" s="4">
        <v>1436.03</v>
      </c>
      <c r="E5510" s="3">
        <v>2</v>
      </c>
      <c r="F5510" s="4">
        <v>2872.06</v>
      </c>
      <c r="G5510" s="5"/>
      <c r="H5510" s="6">
        <v>2</v>
      </c>
    </row>
    <row r="5511" spans="1:8" x14ac:dyDescent="0.2">
      <c r="A5511" s="10" t="s">
        <v>8664</v>
      </c>
      <c r="B5511" s="10" t="s">
        <v>8665</v>
      </c>
      <c r="C5511" s="10" t="s">
        <v>198</v>
      </c>
      <c r="D5511" s="4">
        <v>1707.71</v>
      </c>
      <c r="E5511" s="3">
        <v>2</v>
      </c>
      <c r="F5511" s="4">
        <v>3415.42</v>
      </c>
      <c r="G5511" s="5"/>
      <c r="H5511" s="6">
        <v>2</v>
      </c>
    </row>
    <row r="5512" spans="1:8" x14ac:dyDescent="0.2">
      <c r="A5512" s="10" t="s">
        <v>8666</v>
      </c>
      <c r="B5512" s="10" t="s">
        <v>8667</v>
      </c>
      <c r="C5512" s="10" t="s">
        <v>198</v>
      </c>
      <c r="D5512" s="4">
        <v>1436.03</v>
      </c>
      <c r="E5512" s="3">
        <v>2</v>
      </c>
      <c r="F5512" s="4">
        <v>2872.06</v>
      </c>
      <c r="G5512" s="5"/>
      <c r="H5512" s="6">
        <v>2</v>
      </c>
    </row>
    <row r="5513" spans="1:8" x14ac:dyDescent="0.2">
      <c r="A5513" s="10" t="s">
        <v>8668</v>
      </c>
      <c r="B5513" s="10" t="s">
        <v>8669</v>
      </c>
      <c r="C5513" s="10" t="s">
        <v>198</v>
      </c>
      <c r="D5513" s="4">
        <v>1436.03</v>
      </c>
      <c r="E5513" s="3">
        <v>2</v>
      </c>
      <c r="F5513" s="4">
        <v>2872.06</v>
      </c>
      <c r="G5513" s="5"/>
      <c r="H5513" s="6">
        <v>2</v>
      </c>
    </row>
    <row r="5514" spans="1:8" x14ac:dyDescent="0.2">
      <c r="A5514" s="10" t="s">
        <v>8670</v>
      </c>
      <c r="B5514" s="10" t="s">
        <v>8671</v>
      </c>
      <c r="C5514" s="10" t="s">
        <v>198</v>
      </c>
      <c r="D5514" s="4">
        <v>1436.03</v>
      </c>
      <c r="E5514" s="3">
        <v>3</v>
      </c>
      <c r="F5514" s="4">
        <v>4308.09</v>
      </c>
      <c r="G5514" s="5"/>
      <c r="H5514" s="6">
        <v>3</v>
      </c>
    </row>
    <row r="5515" spans="1:8" x14ac:dyDescent="0.2">
      <c r="A5515" s="10" t="s">
        <v>8672</v>
      </c>
      <c r="B5515" s="10" t="s">
        <v>8673</v>
      </c>
      <c r="C5515" s="10" t="s">
        <v>198</v>
      </c>
      <c r="D5515" s="4">
        <v>1436.03</v>
      </c>
      <c r="E5515" s="3">
        <v>2</v>
      </c>
      <c r="F5515" s="4">
        <v>2872.06</v>
      </c>
      <c r="G5515" s="5"/>
      <c r="H5515" s="6">
        <v>2</v>
      </c>
    </row>
    <row r="5516" spans="1:8" x14ac:dyDescent="0.2">
      <c r="A5516" s="10" t="s">
        <v>8674</v>
      </c>
      <c r="B5516" s="10" t="s">
        <v>8675</v>
      </c>
      <c r="C5516" s="10" t="s">
        <v>198</v>
      </c>
      <c r="D5516" s="4">
        <v>1436.03</v>
      </c>
      <c r="E5516" s="3">
        <v>2</v>
      </c>
      <c r="F5516" s="4">
        <v>2872.06</v>
      </c>
      <c r="G5516" s="5"/>
      <c r="H5516" s="6">
        <v>2</v>
      </c>
    </row>
    <row r="5517" spans="1:8" x14ac:dyDescent="0.2">
      <c r="A5517" s="10" t="s">
        <v>8676</v>
      </c>
      <c r="B5517" s="10" t="s">
        <v>8677</v>
      </c>
      <c r="C5517" s="10" t="s">
        <v>198</v>
      </c>
      <c r="D5517" s="4">
        <v>1436.03</v>
      </c>
      <c r="E5517" s="3">
        <v>2</v>
      </c>
      <c r="F5517" s="4">
        <v>2872.06</v>
      </c>
      <c r="G5517" s="5"/>
      <c r="H5517" s="6">
        <v>2</v>
      </c>
    </row>
    <row r="5518" spans="1:8" x14ac:dyDescent="0.2">
      <c r="A5518" s="10" t="s">
        <v>8678</v>
      </c>
      <c r="B5518" s="10" t="s">
        <v>8679</v>
      </c>
      <c r="C5518" s="10" t="s">
        <v>198</v>
      </c>
      <c r="D5518" s="4">
        <v>1436.03</v>
      </c>
      <c r="E5518" s="3">
        <v>1</v>
      </c>
      <c r="F5518" s="4">
        <v>1436.03</v>
      </c>
      <c r="G5518" s="5"/>
      <c r="H5518" s="6">
        <v>1</v>
      </c>
    </row>
    <row r="5519" spans="1:8" x14ac:dyDescent="0.2">
      <c r="A5519" s="10" t="s">
        <v>8680</v>
      </c>
      <c r="B5519" s="10" t="s">
        <v>8681</v>
      </c>
      <c r="C5519" s="10" t="s">
        <v>198</v>
      </c>
      <c r="D5519" s="4">
        <v>1436.03</v>
      </c>
      <c r="E5519" s="3">
        <v>3</v>
      </c>
      <c r="F5519" s="4">
        <v>4308.09</v>
      </c>
      <c r="G5519" s="5"/>
      <c r="H5519" s="6">
        <v>3</v>
      </c>
    </row>
    <row r="5520" spans="1:8" x14ac:dyDescent="0.2">
      <c r="A5520" s="10" t="s">
        <v>8682</v>
      </c>
      <c r="B5520" s="10" t="s">
        <v>8683</v>
      </c>
      <c r="C5520" s="10" t="s">
        <v>198</v>
      </c>
      <c r="D5520" s="4">
        <v>1642.57</v>
      </c>
      <c r="E5520" s="3">
        <v>2</v>
      </c>
      <c r="F5520" s="4">
        <v>3285.14</v>
      </c>
      <c r="G5520" s="5"/>
      <c r="H5520" s="6">
        <v>2</v>
      </c>
    </row>
    <row r="5521" spans="1:8" x14ac:dyDescent="0.2">
      <c r="A5521" s="10" t="s">
        <v>8684</v>
      </c>
      <c r="B5521" s="10" t="s">
        <v>8685</v>
      </c>
      <c r="C5521" s="10" t="s">
        <v>198</v>
      </c>
      <c r="D5521" s="4">
        <v>1642.57</v>
      </c>
      <c r="E5521" s="3">
        <v>2</v>
      </c>
      <c r="F5521" s="4">
        <v>3285.14</v>
      </c>
      <c r="G5521" s="5"/>
      <c r="H5521" s="6">
        <v>2</v>
      </c>
    </row>
    <row r="5522" spans="1:8" x14ac:dyDescent="0.2">
      <c r="A5522" s="10" t="s">
        <v>8686</v>
      </c>
      <c r="B5522" s="10" t="s">
        <v>8687</v>
      </c>
      <c r="C5522" s="10" t="s">
        <v>198</v>
      </c>
      <c r="D5522" s="4">
        <v>1741.03</v>
      </c>
      <c r="E5522" s="3">
        <v>7</v>
      </c>
      <c r="F5522" s="4">
        <v>12187.21</v>
      </c>
      <c r="G5522" s="5"/>
      <c r="H5522" s="6">
        <v>7</v>
      </c>
    </row>
    <row r="5523" spans="1:8" x14ac:dyDescent="0.2">
      <c r="A5523" s="10" t="s">
        <v>8688</v>
      </c>
      <c r="B5523" s="10" t="s">
        <v>8689</v>
      </c>
      <c r="C5523" s="10" t="s">
        <v>198</v>
      </c>
      <c r="D5523" s="4">
        <v>1741.03</v>
      </c>
      <c r="E5523" s="3">
        <v>1</v>
      </c>
      <c r="F5523" s="4">
        <v>1741.03</v>
      </c>
      <c r="G5523" s="5"/>
      <c r="H5523" s="6">
        <v>1</v>
      </c>
    </row>
    <row r="5524" spans="1:8" x14ac:dyDescent="0.2">
      <c r="A5524" s="10" t="s">
        <v>8690</v>
      </c>
      <c r="B5524" s="10" t="s">
        <v>8691</v>
      </c>
      <c r="C5524" s="10" t="s">
        <v>198</v>
      </c>
      <c r="D5524" s="2">
        <v>588.04</v>
      </c>
      <c r="E5524" s="3">
        <v>3</v>
      </c>
      <c r="F5524" s="4">
        <v>1764.12</v>
      </c>
      <c r="G5524" s="5"/>
      <c r="H5524" s="6">
        <v>3</v>
      </c>
    </row>
    <row r="5525" spans="1:8" x14ac:dyDescent="0.2">
      <c r="A5525" s="10" t="s">
        <v>8692</v>
      </c>
      <c r="B5525" s="10" t="s">
        <v>8693</v>
      </c>
      <c r="C5525" s="10" t="s">
        <v>198</v>
      </c>
      <c r="D5525" s="2">
        <v>657.91</v>
      </c>
      <c r="E5525" s="3">
        <v>7</v>
      </c>
      <c r="F5525" s="4">
        <v>4605.37</v>
      </c>
      <c r="G5525" s="5"/>
      <c r="H5525" s="6">
        <v>7</v>
      </c>
    </row>
    <row r="5526" spans="1:8" x14ac:dyDescent="0.2">
      <c r="A5526" s="10" t="s">
        <v>8694</v>
      </c>
      <c r="B5526" s="10" t="s">
        <v>8695</v>
      </c>
      <c r="C5526" s="10" t="s">
        <v>198</v>
      </c>
      <c r="D5526" s="4">
        <v>1234.8</v>
      </c>
      <c r="E5526" s="3">
        <v>6</v>
      </c>
      <c r="F5526" s="7">
        <v>7408.8</v>
      </c>
      <c r="G5526" s="5"/>
      <c r="H5526" s="6">
        <v>6</v>
      </c>
    </row>
    <row r="5527" spans="1:8" x14ac:dyDescent="0.2">
      <c r="A5527" s="10" t="s">
        <v>8696</v>
      </c>
      <c r="B5527" s="10" t="s">
        <v>8697</v>
      </c>
      <c r="C5527" s="10" t="s">
        <v>198</v>
      </c>
      <c r="D5527" s="4">
        <v>1432.54</v>
      </c>
      <c r="E5527" s="3">
        <v>11</v>
      </c>
      <c r="F5527" s="4">
        <v>15757.94</v>
      </c>
      <c r="G5527" s="5"/>
      <c r="H5527" s="6">
        <v>11</v>
      </c>
    </row>
    <row r="5528" spans="1:8" x14ac:dyDescent="0.2">
      <c r="A5528" s="10" t="s">
        <v>8698</v>
      </c>
      <c r="B5528" s="10" t="s">
        <v>8699</v>
      </c>
      <c r="C5528" s="10" t="s">
        <v>198</v>
      </c>
      <c r="D5528" s="4">
        <v>1430.71</v>
      </c>
      <c r="E5528" s="3">
        <v>5</v>
      </c>
      <c r="F5528" s="4">
        <v>7153.55</v>
      </c>
      <c r="G5528" s="5"/>
      <c r="H5528" s="6">
        <v>5</v>
      </c>
    </row>
    <row r="5529" spans="1:8" x14ac:dyDescent="0.2">
      <c r="A5529" s="10" t="s">
        <v>8700</v>
      </c>
      <c r="B5529" s="10" t="s">
        <v>8701</v>
      </c>
      <c r="C5529" s="10" t="s">
        <v>198</v>
      </c>
      <c r="D5529" s="4">
        <v>1437</v>
      </c>
      <c r="E5529" s="3">
        <v>2</v>
      </c>
      <c r="F5529" s="8">
        <v>2874</v>
      </c>
      <c r="G5529" s="5"/>
      <c r="H5529" s="6">
        <v>2</v>
      </c>
    </row>
    <row r="5530" spans="1:8" x14ac:dyDescent="0.2">
      <c r="A5530" s="10" t="s">
        <v>8702</v>
      </c>
      <c r="B5530" s="10" t="s">
        <v>8703</v>
      </c>
      <c r="C5530" s="10" t="s">
        <v>198</v>
      </c>
      <c r="D5530" s="4">
        <v>2770.54</v>
      </c>
      <c r="E5530" s="3">
        <v>3</v>
      </c>
      <c r="F5530" s="4">
        <v>8311.6200000000008</v>
      </c>
      <c r="G5530" s="5"/>
      <c r="H5530" s="6">
        <v>3</v>
      </c>
    </row>
    <row r="5531" spans="1:8" x14ac:dyDescent="0.2">
      <c r="A5531" s="10" t="s">
        <v>8704</v>
      </c>
      <c r="B5531" s="10" t="s">
        <v>8705</v>
      </c>
      <c r="C5531" s="10" t="s">
        <v>198</v>
      </c>
      <c r="D5531" s="4">
        <v>2476.5100000000002</v>
      </c>
      <c r="E5531" s="3">
        <v>3</v>
      </c>
      <c r="F5531" s="4">
        <v>7429.53</v>
      </c>
      <c r="G5531" s="5"/>
      <c r="H5531" s="6">
        <v>3</v>
      </c>
    </row>
    <row r="5532" spans="1:8" x14ac:dyDescent="0.2">
      <c r="A5532" s="10" t="s">
        <v>8706</v>
      </c>
      <c r="B5532" s="10" t="s">
        <v>8707</v>
      </c>
      <c r="C5532" s="10" t="s">
        <v>198</v>
      </c>
      <c r="D5532" s="4">
        <v>2869</v>
      </c>
      <c r="E5532" s="3">
        <v>5</v>
      </c>
      <c r="F5532" s="8">
        <v>14345</v>
      </c>
      <c r="G5532" s="5"/>
      <c r="H5532" s="6">
        <v>5</v>
      </c>
    </row>
    <row r="5533" spans="1:8" x14ac:dyDescent="0.2">
      <c r="A5533" s="10" t="s">
        <v>8708</v>
      </c>
      <c r="B5533" s="10" t="s">
        <v>8709</v>
      </c>
      <c r="C5533" s="10" t="s">
        <v>198</v>
      </c>
      <c r="D5533" s="4">
        <v>2869</v>
      </c>
      <c r="E5533" s="3">
        <v>1</v>
      </c>
      <c r="F5533" s="8">
        <v>2869</v>
      </c>
      <c r="G5533" s="5"/>
      <c r="H5533" s="6">
        <v>1</v>
      </c>
    </row>
    <row r="5534" spans="1:8" x14ac:dyDescent="0.2">
      <c r="A5534" s="10" t="s">
        <v>8710</v>
      </c>
      <c r="B5534" s="10" t="s">
        <v>8711</v>
      </c>
      <c r="C5534" s="10" t="s">
        <v>198</v>
      </c>
      <c r="D5534" s="2">
        <v>955.89</v>
      </c>
      <c r="E5534" s="3">
        <v>15</v>
      </c>
      <c r="F5534" s="4">
        <v>14338.35</v>
      </c>
      <c r="G5534" s="5"/>
      <c r="H5534" s="6">
        <v>15</v>
      </c>
    </row>
    <row r="5535" spans="1:8" x14ac:dyDescent="0.2">
      <c r="A5535" s="10" t="s">
        <v>8712</v>
      </c>
      <c r="B5535" s="10" t="s">
        <v>8713</v>
      </c>
      <c r="C5535" s="10" t="s">
        <v>198</v>
      </c>
      <c r="D5535" s="2">
        <v>908.39</v>
      </c>
      <c r="E5535" s="3">
        <v>2</v>
      </c>
      <c r="F5535" s="4">
        <v>1816.78</v>
      </c>
      <c r="G5535" s="5"/>
      <c r="H5535" s="6">
        <v>2</v>
      </c>
    </row>
    <row r="5536" spans="1:8" x14ac:dyDescent="0.2">
      <c r="A5536" s="10" t="s">
        <v>8714</v>
      </c>
      <c r="B5536" s="10" t="s">
        <v>8715</v>
      </c>
      <c r="C5536" s="10" t="s">
        <v>198</v>
      </c>
      <c r="D5536" s="2">
        <v>873.73</v>
      </c>
      <c r="E5536" s="3">
        <v>1</v>
      </c>
      <c r="F5536" s="2">
        <v>873.73</v>
      </c>
      <c r="G5536" s="5"/>
      <c r="H5536" s="6">
        <v>1</v>
      </c>
    </row>
    <row r="5537" spans="1:8" x14ac:dyDescent="0.2">
      <c r="A5537" s="10" t="s">
        <v>8716</v>
      </c>
      <c r="B5537" s="10" t="s">
        <v>8717</v>
      </c>
      <c r="C5537" s="10" t="s">
        <v>198</v>
      </c>
      <c r="D5537" s="2">
        <v>873.73</v>
      </c>
      <c r="E5537" s="3">
        <v>38</v>
      </c>
      <c r="F5537" s="4">
        <v>33201.74</v>
      </c>
      <c r="G5537" s="5"/>
      <c r="H5537" s="6">
        <v>38</v>
      </c>
    </row>
    <row r="5538" spans="1:8" x14ac:dyDescent="0.2">
      <c r="A5538" s="10" t="s">
        <v>8718</v>
      </c>
      <c r="B5538" s="10" t="s">
        <v>8719</v>
      </c>
      <c r="C5538" s="10" t="s">
        <v>198</v>
      </c>
      <c r="D5538" s="2">
        <v>873.73</v>
      </c>
      <c r="E5538" s="3">
        <v>1</v>
      </c>
      <c r="F5538" s="2">
        <v>873.73</v>
      </c>
      <c r="G5538" s="5"/>
      <c r="H5538" s="6">
        <v>1</v>
      </c>
    </row>
    <row r="5539" spans="1:8" x14ac:dyDescent="0.2">
      <c r="A5539" s="10" t="s">
        <v>8720</v>
      </c>
      <c r="B5539" s="10" t="s">
        <v>8721</v>
      </c>
      <c r="C5539" s="10" t="s">
        <v>198</v>
      </c>
      <c r="D5539" s="2">
        <v>681.29</v>
      </c>
      <c r="E5539" s="3">
        <v>4</v>
      </c>
      <c r="F5539" s="4">
        <v>2725.16</v>
      </c>
      <c r="G5539" s="5"/>
      <c r="H5539" s="6">
        <v>4</v>
      </c>
    </row>
    <row r="5540" spans="1:8" x14ac:dyDescent="0.2">
      <c r="A5540" s="10" t="s">
        <v>8722</v>
      </c>
      <c r="B5540" s="10" t="s">
        <v>8723</v>
      </c>
      <c r="C5540" s="10" t="s">
        <v>198</v>
      </c>
      <c r="D5540" s="2">
        <v>908.39</v>
      </c>
      <c r="E5540" s="3">
        <v>3</v>
      </c>
      <c r="F5540" s="4">
        <v>2725.17</v>
      </c>
      <c r="G5540" s="5"/>
      <c r="H5540" s="6">
        <v>3</v>
      </c>
    </row>
    <row r="5541" spans="1:8" x14ac:dyDescent="0.2">
      <c r="A5541" s="10" t="s">
        <v>8724</v>
      </c>
      <c r="B5541" s="10" t="s">
        <v>8725</v>
      </c>
      <c r="C5541" s="10" t="s">
        <v>198</v>
      </c>
      <c r="D5541" s="2">
        <v>908.39</v>
      </c>
      <c r="E5541" s="3">
        <v>1</v>
      </c>
      <c r="F5541" s="2">
        <v>908.39</v>
      </c>
      <c r="G5541" s="5"/>
      <c r="H5541" s="6">
        <v>1</v>
      </c>
    </row>
    <row r="5542" spans="1:8" x14ac:dyDescent="0.2">
      <c r="A5542" s="10" t="s">
        <v>8726</v>
      </c>
      <c r="B5542" s="10" t="s">
        <v>8727</v>
      </c>
      <c r="C5542" s="10" t="s">
        <v>198</v>
      </c>
      <c r="D5542" s="4">
        <v>1089.21</v>
      </c>
      <c r="E5542" s="3">
        <v>2</v>
      </c>
      <c r="F5542" s="4">
        <v>2178.42</v>
      </c>
      <c r="G5542" s="5"/>
      <c r="H5542" s="6">
        <v>2</v>
      </c>
    </row>
    <row r="5543" spans="1:8" x14ac:dyDescent="0.2">
      <c r="A5543" s="10" t="s">
        <v>8728</v>
      </c>
      <c r="B5543" s="10" t="s">
        <v>8729</v>
      </c>
      <c r="C5543" s="10" t="s">
        <v>198</v>
      </c>
      <c r="D5543" s="4">
        <v>1089.21</v>
      </c>
      <c r="E5543" s="3">
        <v>9</v>
      </c>
      <c r="F5543" s="4">
        <v>9802.89</v>
      </c>
      <c r="G5543" s="5"/>
      <c r="H5543" s="6">
        <v>9</v>
      </c>
    </row>
    <row r="5544" spans="1:8" x14ac:dyDescent="0.2">
      <c r="A5544" s="10" t="s">
        <v>8730</v>
      </c>
      <c r="B5544" s="10" t="s">
        <v>8731</v>
      </c>
      <c r="C5544" s="10" t="s">
        <v>198</v>
      </c>
      <c r="D5544" s="4">
        <v>1089.21</v>
      </c>
      <c r="E5544" s="3">
        <v>12</v>
      </c>
      <c r="F5544" s="4">
        <v>13070.52</v>
      </c>
      <c r="G5544" s="5"/>
      <c r="H5544" s="6">
        <v>12</v>
      </c>
    </row>
    <row r="5545" spans="1:8" x14ac:dyDescent="0.2">
      <c r="A5545" s="10" t="s">
        <v>8732</v>
      </c>
      <c r="B5545" s="10" t="s">
        <v>8733</v>
      </c>
      <c r="C5545" s="10" t="s">
        <v>198</v>
      </c>
      <c r="D5545" s="4">
        <v>1089.21</v>
      </c>
      <c r="E5545" s="3">
        <v>12</v>
      </c>
      <c r="F5545" s="4">
        <v>13070.52</v>
      </c>
      <c r="G5545" s="5"/>
      <c r="H5545" s="6">
        <v>12</v>
      </c>
    </row>
    <row r="5546" spans="1:8" x14ac:dyDescent="0.2">
      <c r="A5546" s="10" t="s">
        <v>8734</v>
      </c>
      <c r="B5546" s="10" t="s">
        <v>8735</v>
      </c>
      <c r="C5546" s="10" t="s">
        <v>198</v>
      </c>
      <c r="D5546" s="2">
        <v>974.03</v>
      </c>
      <c r="E5546" s="3">
        <v>18</v>
      </c>
      <c r="F5546" s="4">
        <v>17532.54</v>
      </c>
      <c r="G5546" s="5"/>
      <c r="H5546" s="6">
        <v>18</v>
      </c>
    </row>
    <row r="5547" spans="1:8" x14ac:dyDescent="0.2">
      <c r="A5547" s="10" t="s">
        <v>8736</v>
      </c>
      <c r="B5547" s="10" t="s">
        <v>8737</v>
      </c>
      <c r="C5547" s="10" t="s">
        <v>198</v>
      </c>
      <c r="D5547" s="2">
        <v>974.03</v>
      </c>
      <c r="E5547" s="3">
        <v>17</v>
      </c>
      <c r="F5547" s="4">
        <v>16558.509999999998</v>
      </c>
      <c r="G5547" s="5"/>
      <c r="H5547" s="6">
        <v>17</v>
      </c>
    </row>
    <row r="5548" spans="1:8" x14ac:dyDescent="0.2">
      <c r="A5548" s="10" t="s">
        <v>8738</v>
      </c>
      <c r="B5548" s="10" t="s">
        <v>8739</v>
      </c>
      <c r="C5548" s="10" t="s">
        <v>198</v>
      </c>
      <c r="D5548" s="2">
        <v>974.03</v>
      </c>
      <c r="E5548" s="3">
        <v>20</v>
      </c>
      <c r="F5548" s="7">
        <v>19480.599999999999</v>
      </c>
      <c r="G5548" s="5"/>
      <c r="H5548" s="6">
        <v>20</v>
      </c>
    </row>
    <row r="5549" spans="1:8" x14ac:dyDescent="0.2">
      <c r="A5549" s="10" t="s">
        <v>8740</v>
      </c>
      <c r="B5549" s="10" t="s">
        <v>8741</v>
      </c>
      <c r="C5549" s="10" t="s">
        <v>198</v>
      </c>
      <c r="D5549" s="4">
        <v>2270.9699999999998</v>
      </c>
      <c r="E5549" s="3">
        <v>1</v>
      </c>
      <c r="F5549" s="4">
        <v>2270.9699999999998</v>
      </c>
      <c r="G5549" s="5"/>
      <c r="H5549" s="6">
        <v>1</v>
      </c>
    </row>
    <row r="5550" spans="1:8" x14ac:dyDescent="0.2">
      <c r="A5550" s="10" t="s">
        <v>8742</v>
      </c>
      <c r="B5550" s="10" t="s">
        <v>8743</v>
      </c>
      <c r="C5550" s="10" t="s">
        <v>198</v>
      </c>
      <c r="D5550" s="4">
        <v>1398.07</v>
      </c>
      <c r="E5550" s="3">
        <v>1</v>
      </c>
      <c r="F5550" s="4">
        <v>1398.07</v>
      </c>
      <c r="G5550" s="5"/>
      <c r="H5550" s="6">
        <v>1</v>
      </c>
    </row>
    <row r="5551" spans="1:8" x14ac:dyDescent="0.2">
      <c r="A5551" s="10" t="s">
        <v>8744</v>
      </c>
      <c r="B5551" s="10" t="s">
        <v>8745</v>
      </c>
      <c r="C5551" s="10" t="s">
        <v>198</v>
      </c>
      <c r="D5551" s="4">
        <v>2476.5100000000002</v>
      </c>
      <c r="E5551" s="3">
        <v>5</v>
      </c>
      <c r="F5551" s="4">
        <v>12382.55</v>
      </c>
      <c r="G5551" s="5"/>
      <c r="H5551" s="6">
        <v>5</v>
      </c>
    </row>
    <row r="5552" spans="1:8" x14ac:dyDescent="0.2">
      <c r="A5552" s="10" t="s">
        <v>8746</v>
      </c>
      <c r="B5552" s="10" t="s">
        <v>8747</v>
      </c>
      <c r="C5552" s="10" t="s">
        <v>198</v>
      </c>
      <c r="D5552" s="4">
        <v>2476.5100000000002</v>
      </c>
      <c r="E5552" s="3">
        <v>5</v>
      </c>
      <c r="F5552" s="4">
        <v>12382.55</v>
      </c>
      <c r="G5552" s="5"/>
      <c r="H5552" s="6">
        <v>5</v>
      </c>
    </row>
    <row r="5553" spans="1:8" x14ac:dyDescent="0.2">
      <c r="A5553" s="10" t="s">
        <v>8748</v>
      </c>
      <c r="B5553" s="10" t="s">
        <v>8749</v>
      </c>
      <c r="C5553" s="10" t="s">
        <v>198</v>
      </c>
      <c r="D5553" s="4">
        <v>2476.5100000000002</v>
      </c>
      <c r="E5553" s="3">
        <v>2</v>
      </c>
      <c r="F5553" s="4">
        <v>4953.0200000000004</v>
      </c>
      <c r="G5553" s="5"/>
      <c r="H5553" s="6">
        <v>2</v>
      </c>
    </row>
    <row r="5554" spans="1:8" x14ac:dyDescent="0.2">
      <c r="A5554" s="10" t="s">
        <v>8750</v>
      </c>
      <c r="B5554" s="10" t="s">
        <v>8751</v>
      </c>
      <c r="C5554" s="10" t="s">
        <v>198</v>
      </c>
      <c r="D5554" s="4">
        <v>2476.5100000000002</v>
      </c>
      <c r="E5554" s="3">
        <v>4</v>
      </c>
      <c r="F5554" s="4">
        <v>9906.0400000000009</v>
      </c>
      <c r="G5554" s="5"/>
      <c r="H5554" s="6">
        <v>4</v>
      </c>
    </row>
    <row r="5555" spans="1:8" x14ac:dyDescent="0.2">
      <c r="A5555" s="10" t="s">
        <v>8752</v>
      </c>
      <c r="B5555" s="10" t="s">
        <v>8753</v>
      </c>
      <c r="C5555" s="10" t="s">
        <v>198</v>
      </c>
      <c r="D5555" s="4">
        <v>2476.5100000000002</v>
      </c>
      <c r="E5555" s="3">
        <v>2</v>
      </c>
      <c r="F5555" s="4">
        <v>4953.0200000000004</v>
      </c>
      <c r="G5555" s="5"/>
      <c r="H5555" s="6">
        <v>2</v>
      </c>
    </row>
    <row r="5556" spans="1:8" x14ac:dyDescent="0.2">
      <c r="A5556" s="10" t="s">
        <v>8754</v>
      </c>
      <c r="B5556" s="10" t="s">
        <v>8755</v>
      </c>
      <c r="C5556" s="10" t="s">
        <v>198</v>
      </c>
      <c r="D5556" s="4">
        <v>2869</v>
      </c>
      <c r="E5556" s="3">
        <v>4</v>
      </c>
      <c r="F5556" s="8">
        <v>11476</v>
      </c>
      <c r="G5556" s="5"/>
      <c r="H5556" s="6">
        <v>4</v>
      </c>
    </row>
    <row r="5557" spans="1:8" x14ac:dyDescent="0.2">
      <c r="A5557" s="10" t="s">
        <v>8756</v>
      </c>
      <c r="B5557" s="10" t="s">
        <v>8757</v>
      </c>
      <c r="C5557" s="10" t="s">
        <v>198</v>
      </c>
      <c r="D5557" s="4">
        <v>2869</v>
      </c>
      <c r="E5557" s="3">
        <v>1</v>
      </c>
      <c r="F5557" s="8">
        <v>2869</v>
      </c>
      <c r="G5557" s="5"/>
      <c r="H5557" s="6">
        <v>1</v>
      </c>
    </row>
    <row r="5558" spans="1:8" x14ac:dyDescent="0.2">
      <c r="A5558" s="10" t="s">
        <v>8758</v>
      </c>
      <c r="B5558" s="10" t="s">
        <v>8759</v>
      </c>
      <c r="C5558" s="10" t="s">
        <v>198</v>
      </c>
      <c r="D5558" s="4">
        <v>2869</v>
      </c>
      <c r="E5558" s="3">
        <v>7</v>
      </c>
      <c r="F5558" s="8">
        <v>20083</v>
      </c>
      <c r="G5558" s="5"/>
      <c r="H5558" s="6">
        <v>7</v>
      </c>
    </row>
    <row r="5559" spans="1:8" x14ac:dyDescent="0.2">
      <c r="A5559" s="10" t="s">
        <v>8760</v>
      </c>
      <c r="B5559" s="10" t="s">
        <v>8761</v>
      </c>
      <c r="C5559" s="10" t="s">
        <v>198</v>
      </c>
      <c r="D5559" s="4">
        <v>2476.5100000000002</v>
      </c>
      <c r="E5559" s="3">
        <v>3</v>
      </c>
      <c r="F5559" s="4">
        <v>7429.53</v>
      </c>
      <c r="G5559" s="5"/>
      <c r="H5559" s="6">
        <v>3</v>
      </c>
    </row>
    <row r="5560" spans="1:8" x14ac:dyDescent="0.2">
      <c r="A5560" s="10" t="s">
        <v>8762</v>
      </c>
      <c r="B5560" s="10" t="s">
        <v>8763</v>
      </c>
      <c r="C5560" s="10" t="s">
        <v>198</v>
      </c>
      <c r="D5560" s="4">
        <v>2476.5100000000002</v>
      </c>
      <c r="E5560" s="3">
        <v>4</v>
      </c>
      <c r="F5560" s="4">
        <v>9906.0400000000009</v>
      </c>
      <c r="G5560" s="5"/>
      <c r="H5560" s="6">
        <v>4</v>
      </c>
    </row>
    <row r="5561" spans="1:8" x14ac:dyDescent="0.2">
      <c r="A5561" s="10" t="s">
        <v>8764</v>
      </c>
      <c r="B5561" s="10" t="s">
        <v>8765</v>
      </c>
      <c r="C5561" s="10" t="s">
        <v>198</v>
      </c>
      <c r="D5561" s="4">
        <v>2476.5100000000002</v>
      </c>
      <c r="E5561" s="3">
        <v>5</v>
      </c>
      <c r="F5561" s="4">
        <v>12382.55</v>
      </c>
      <c r="G5561" s="5"/>
      <c r="H5561" s="6">
        <v>5</v>
      </c>
    </row>
    <row r="5562" spans="1:8" x14ac:dyDescent="0.2">
      <c r="A5562" s="10" t="s">
        <v>8766</v>
      </c>
      <c r="B5562" s="10" t="s">
        <v>8767</v>
      </c>
      <c r="C5562" s="10" t="s">
        <v>198</v>
      </c>
      <c r="D5562" s="4">
        <v>2770.54</v>
      </c>
      <c r="E5562" s="3">
        <v>6</v>
      </c>
      <c r="F5562" s="4">
        <v>16623.240000000002</v>
      </c>
      <c r="G5562" s="5"/>
      <c r="H5562" s="6">
        <v>6</v>
      </c>
    </row>
    <row r="5563" spans="1:8" x14ac:dyDescent="0.2">
      <c r="A5563" s="10" t="s">
        <v>8768</v>
      </c>
      <c r="B5563" s="10" t="s">
        <v>8769</v>
      </c>
      <c r="C5563" s="10" t="s">
        <v>198</v>
      </c>
      <c r="D5563" s="4">
        <v>2476.5100000000002</v>
      </c>
      <c r="E5563" s="3">
        <v>2</v>
      </c>
      <c r="F5563" s="4">
        <v>4953.0200000000004</v>
      </c>
      <c r="G5563" s="5"/>
      <c r="H5563" s="6">
        <v>2</v>
      </c>
    </row>
    <row r="5564" spans="1:8" x14ac:dyDescent="0.2">
      <c r="A5564" s="10" t="s">
        <v>8770</v>
      </c>
      <c r="B5564" s="10" t="s">
        <v>8771</v>
      </c>
      <c r="C5564" s="10" t="s">
        <v>198</v>
      </c>
      <c r="D5564" s="4">
        <v>2476.5100000000002</v>
      </c>
      <c r="E5564" s="3">
        <v>2</v>
      </c>
      <c r="F5564" s="4">
        <v>4953.0200000000004</v>
      </c>
      <c r="G5564" s="5"/>
      <c r="H5564" s="6">
        <v>2</v>
      </c>
    </row>
    <row r="5565" spans="1:8" x14ac:dyDescent="0.2">
      <c r="A5565" s="10" t="s">
        <v>8772</v>
      </c>
      <c r="B5565" s="10" t="s">
        <v>8773</v>
      </c>
      <c r="C5565" s="10" t="s">
        <v>198</v>
      </c>
      <c r="D5565" s="4">
        <v>2476.5100000000002</v>
      </c>
      <c r="E5565" s="3">
        <v>7</v>
      </c>
      <c r="F5565" s="4">
        <v>17335.57</v>
      </c>
      <c r="G5565" s="5"/>
      <c r="H5565" s="6">
        <v>7</v>
      </c>
    </row>
    <row r="5566" spans="1:8" x14ac:dyDescent="0.2">
      <c r="A5566" s="10" t="s">
        <v>8774</v>
      </c>
      <c r="B5566" s="10" t="s">
        <v>8775</v>
      </c>
      <c r="C5566" s="10" t="s">
        <v>198</v>
      </c>
      <c r="D5566" s="4">
        <v>2476.5100000000002</v>
      </c>
      <c r="E5566" s="3">
        <v>10</v>
      </c>
      <c r="F5566" s="7">
        <v>24765.1</v>
      </c>
      <c r="G5566" s="5"/>
      <c r="H5566" s="6">
        <v>10</v>
      </c>
    </row>
    <row r="5567" spans="1:8" x14ac:dyDescent="0.2">
      <c r="A5567" s="10" t="s">
        <v>8776</v>
      </c>
      <c r="B5567" s="10" t="s">
        <v>8777</v>
      </c>
      <c r="C5567" s="10" t="s">
        <v>198</v>
      </c>
      <c r="D5567" s="4">
        <v>2476.5100000000002</v>
      </c>
      <c r="E5567" s="3">
        <v>10</v>
      </c>
      <c r="F5567" s="7">
        <v>24765.1</v>
      </c>
      <c r="G5567" s="5"/>
      <c r="H5567" s="6">
        <v>10</v>
      </c>
    </row>
    <row r="5568" spans="1:8" x14ac:dyDescent="0.2">
      <c r="A5568" s="10" t="s">
        <v>8778</v>
      </c>
      <c r="B5568" s="10" t="s">
        <v>8779</v>
      </c>
      <c r="C5568" s="10" t="s">
        <v>198</v>
      </c>
      <c r="D5568" s="4">
        <v>1355.66</v>
      </c>
      <c r="E5568" s="3">
        <v>4</v>
      </c>
      <c r="F5568" s="4">
        <v>5422.64</v>
      </c>
      <c r="G5568" s="5"/>
      <c r="H5568" s="6">
        <v>4</v>
      </c>
    </row>
    <row r="5569" spans="1:8" x14ac:dyDescent="0.2">
      <c r="A5569" s="10" t="s">
        <v>8780</v>
      </c>
      <c r="B5569" s="10" t="s">
        <v>8781</v>
      </c>
      <c r="C5569" s="10" t="s">
        <v>198</v>
      </c>
      <c r="D5569" s="4">
        <v>1234.8</v>
      </c>
      <c r="E5569" s="3">
        <v>1</v>
      </c>
      <c r="F5569" s="7">
        <v>1234.8</v>
      </c>
      <c r="G5569" s="5"/>
      <c r="H5569" s="6">
        <v>1</v>
      </c>
    </row>
    <row r="5570" spans="1:8" x14ac:dyDescent="0.2">
      <c r="A5570" s="10" t="s">
        <v>8782</v>
      </c>
      <c r="B5570" s="10" t="s">
        <v>8783</v>
      </c>
      <c r="C5570" s="10" t="s">
        <v>198</v>
      </c>
      <c r="D5570" s="4">
        <v>1355.66</v>
      </c>
      <c r="E5570" s="3">
        <v>5</v>
      </c>
      <c r="F5570" s="7">
        <v>6778.3</v>
      </c>
      <c r="G5570" s="5"/>
      <c r="H5570" s="6">
        <v>5</v>
      </c>
    </row>
    <row r="5571" spans="1:8" x14ac:dyDescent="0.2">
      <c r="A5571" s="10" t="s">
        <v>8784</v>
      </c>
      <c r="B5571" s="10" t="s">
        <v>8785</v>
      </c>
      <c r="C5571" s="10" t="s">
        <v>198</v>
      </c>
      <c r="D5571" s="4">
        <v>1642.57</v>
      </c>
      <c r="E5571" s="3">
        <v>1</v>
      </c>
      <c r="F5571" s="4">
        <v>1642.57</v>
      </c>
      <c r="G5571" s="5"/>
      <c r="H5571" s="6">
        <v>1</v>
      </c>
    </row>
    <row r="5572" spans="1:8" x14ac:dyDescent="0.2">
      <c r="A5572" s="10" t="s">
        <v>8786</v>
      </c>
      <c r="B5572" s="10" t="s">
        <v>8787</v>
      </c>
      <c r="C5572" s="10" t="s">
        <v>198</v>
      </c>
      <c r="D5572" s="4">
        <v>1735.72</v>
      </c>
      <c r="E5572" s="3">
        <v>4</v>
      </c>
      <c r="F5572" s="4">
        <v>6942.88</v>
      </c>
      <c r="G5572" s="5"/>
      <c r="H5572" s="6">
        <v>4</v>
      </c>
    </row>
    <row r="5573" spans="1:8" x14ac:dyDescent="0.2">
      <c r="A5573" s="10" t="s">
        <v>8788</v>
      </c>
      <c r="B5573" s="10" t="s">
        <v>8789</v>
      </c>
      <c r="C5573" s="10" t="s">
        <v>198</v>
      </c>
      <c r="D5573" s="4">
        <v>1674.02</v>
      </c>
      <c r="E5573" s="3">
        <v>9</v>
      </c>
      <c r="F5573" s="4">
        <v>15066.18</v>
      </c>
      <c r="G5573" s="5"/>
      <c r="H5573" s="6">
        <v>9</v>
      </c>
    </row>
    <row r="5574" spans="1:8" x14ac:dyDescent="0.2">
      <c r="A5574" s="10" t="s">
        <v>8790</v>
      </c>
      <c r="B5574" s="10" t="s">
        <v>8791</v>
      </c>
      <c r="C5574" s="10" t="s">
        <v>198</v>
      </c>
      <c r="D5574" s="4">
        <v>1735.72</v>
      </c>
      <c r="E5574" s="3">
        <v>14</v>
      </c>
      <c r="F5574" s="4">
        <v>24300.080000000002</v>
      </c>
      <c r="G5574" s="5"/>
      <c r="H5574" s="6">
        <v>14</v>
      </c>
    </row>
    <row r="5575" spans="1:8" x14ac:dyDescent="0.2">
      <c r="A5575" s="10" t="s">
        <v>8792</v>
      </c>
      <c r="B5575" s="10" t="s">
        <v>8793</v>
      </c>
      <c r="C5575" s="10" t="s">
        <v>198</v>
      </c>
      <c r="D5575" s="4">
        <v>1642.57</v>
      </c>
      <c r="E5575" s="3">
        <v>11</v>
      </c>
      <c r="F5575" s="4">
        <v>18068.27</v>
      </c>
      <c r="G5575" s="5"/>
      <c r="H5575" s="6">
        <v>11</v>
      </c>
    </row>
    <row r="5576" spans="1:8" x14ac:dyDescent="0.2">
      <c r="A5576" s="10" t="s">
        <v>8794</v>
      </c>
      <c r="B5576" s="10" t="s">
        <v>8795</v>
      </c>
      <c r="C5576" s="10" t="s">
        <v>198</v>
      </c>
      <c r="D5576" s="4">
        <v>1642.57</v>
      </c>
      <c r="E5576" s="3">
        <v>1</v>
      </c>
      <c r="F5576" s="4">
        <v>1642.57</v>
      </c>
      <c r="G5576" s="5"/>
      <c r="H5576" s="6">
        <v>1</v>
      </c>
    </row>
    <row r="5577" spans="1:8" x14ac:dyDescent="0.2">
      <c r="A5577" s="10" t="s">
        <v>8796</v>
      </c>
      <c r="B5577" s="10" t="s">
        <v>8797</v>
      </c>
      <c r="C5577" s="10" t="s">
        <v>198</v>
      </c>
      <c r="D5577" s="4">
        <v>1376.77</v>
      </c>
      <c r="E5577" s="3">
        <v>8</v>
      </c>
      <c r="F5577" s="4">
        <v>11014.16</v>
      </c>
      <c r="G5577" s="5"/>
      <c r="H5577" s="6">
        <v>8</v>
      </c>
    </row>
    <row r="5578" spans="1:8" x14ac:dyDescent="0.2">
      <c r="A5578" s="10" t="s">
        <v>8798</v>
      </c>
      <c r="B5578" s="10" t="s">
        <v>8799</v>
      </c>
      <c r="C5578" s="10" t="s">
        <v>198</v>
      </c>
      <c r="D5578" s="4">
        <v>1432.54</v>
      </c>
      <c r="E5578" s="3">
        <v>6</v>
      </c>
      <c r="F5578" s="4">
        <v>8595.24</v>
      </c>
      <c r="G5578" s="5"/>
      <c r="H5578" s="6">
        <v>6</v>
      </c>
    </row>
    <row r="5579" spans="1:8" x14ac:dyDescent="0.2">
      <c r="A5579" s="10" t="s">
        <v>8800</v>
      </c>
      <c r="B5579" s="10" t="s">
        <v>8801</v>
      </c>
      <c r="C5579" s="10" t="s">
        <v>198</v>
      </c>
      <c r="D5579" s="4">
        <v>1430.71</v>
      </c>
      <c r="E5579" s="3">
        <v>1</v>
      </c>
      <c r="F5579" s="4">
        <v>1430.71</v>
      </c>
      <c r="G5579" s="5"/>
      <c r="H5579" s="6">
        <v>1</v>
      </c>
    </row>
    <row r="5580" spans="1:8" x14ac:dyDescent="0.2">
      <c r="A5580" s="10" t="s">
        <v>8802</v>
      </c>
      <c r="B5580" s="10" t="s">
        <v>8803</v>
      </c>
      <c r="C5580" s="10" t="s">
        <v>198</v>
      </c>
      <c r="D5580" s="4">
        <v>1430.71</v>
      </c>
      <c r="E5580" s="3">
        <v>3</v>
      </c>
      <c r="F5580" s="4">
        <v>4292.13</v>
      </c>
      <c r="G5580" s="5"/>
      <c r="H5580" s="6">
        <v>3</v>
      </c>
    </row>
    <row r="5581" spans="1:8" x14ac:dyDescent="0.2">
      <c r="A5581" s="10" t="s">
        <v>8804</v>
      </c>
      <c r="B5581" s="10" t="s">
        <v>8805</v>
      </c>
      <c r="C5581" s="10" t="s">
        <v>198</v>
      </c>
      <c r="D5581" s="4">
        <v>1376.77</v>
      </c>
      <c r="E5581" s="3">
        <v>11</v>
      </c>
      <c r="F5581" s="4">
        <v>15144.47</v>
      </c>
      <c r="G5581" s="5"/>
      <c r="H5581" s="6">
        <v>11</v>
      </c>
    </row>
    <row r="5582" spans="1:8" x14ac:dyDescent="0.2">
      <c r="A5582" s="10" t="s">
        <v>8806</v>
      </c>
      <c r="B5582" s="10" t="s">
        <v>8807</v>
      </c>
      <c r="C5582" s="10" t="s">
        <v>198</v>
      </c>
      <c r="D5582" s="4">
        <v>1376.77</v>
      </c>
      <c r="E5582" s="3">
        <v>11</v>
      </c>
      <c r="F5582" s="4">
        <v>15144.47</v>
      </c>
      <c r="G5582" s="5"/>
      <c r="H5582" s="6">
        <v>11</v>
      </c>
    </row>
    <row r="5583" spans="1:8" x14ac:dyDescent="0.2">
      <c r="A5583" s="10" t="s">
        <v>8808</v>
      </c>
      <c r="B5583" s="10" t="s">
        <v>8809</v>
      </c>
      <c r="C5583" s="10" t="s">
        <v>198</v>
      </c>
      <c r="D5583" s="4">
        <v>1741.03</v>
      </c>
      <c r="E5583" s="3">
        <v>1</v>
      </c>
      <c r="F5583" s="4">
        <v>1741.03</v>
      </c>
      <c r="G5583" s="5"/>
      <c r="H5583" s="6">
        <v>1</v>
      </c>
    </row>
    <row r="5584" spans="1:8" x14ac:dyDescent="0.2">
      <c r="A5584" s="10" t="s">
        <v>8810</v>
      </c>
      <c r="B5584" s="10" t="s">
        <v>8811</v>
      </c>
      <c r="C5584" s="10" t="s">
        <v>198</v>
      </c>
      <c r="D5584" s="4">
        <v>1741.03</v>
      </c>
      <c r="E5584" s="3">
        <v>7</v>
      </c>
      <c r="F5584" s="4">
        <v>12187.21</v>
      </c>
      <c r="G5584" s="5"/>
      <c r="H5584" s="6">
        <v>7</v>
      </c>
    </row>
    <row r="5585" spans="1:8" x14ac:dyDescent="0.2">
      <c r="A5585" s="10" t="s">
        <v>8812</v>
      </c>
      <c r="B5585" s="10" t="s">
        <v>8813</v>
      </c>
      <c r="C5585" s="10" t="s">
        <v>198</v>
      </c>
      <c r="D5585" s="4">
        <v>1741.03</v>
      </c>
      <c r="E5585" s="3">
        <v>5</v>
      </c>
      <c r="F5585" s="4">
        <v>8705.15</v>
      </c>
      <c r="G5585" s="5"/>
      <c r="H5585" s="6">
        <v>5</v>
      </c>
    </row>
    <row r="5586" spans="1:8" x14ac:dyDescent="0.2">
      <c r="A5586" s="10" t="s">
        <v>8814</v>
      </c>
      <c r="B5586" s="10" t="s">
        <v>8815</v>
      </c>
      <c r="C5586" s="10" t="s">
        <v>198</v>
      </c>
      <c r="D5586" s="4">
        <v>1642.57</v>
      </c>
      <c r="E5586" s="3">
        <v>5</v>
      </c>
      <c r="F5586" s="4">
        <v>8212.85</v>
      </c>
      <c r="G5586" s="5"/>
      <c r="H5586" s="6">
        <v>5</v>
      </c>
    </row>
    <row r="5587" spans="1:8" x14ac:dyDescent="0.2">
      <c r="A5587" s="10" t="s">
        <v>8816</v>
      </c>
      <c r="B5587" s="10" t="s">
        <v>8817</v>
      </c>
      <c r="C5587" s="10" t="s">
        <v>198</v>
      </c>
      <c r="D5587" s="4">
        <v>1642.57</v>
      </c>
      <c r="E5587" s="3">
        <v>10</v>
      </c>
      <c r="F5587" s="7">
        <v>16425.7</v>
      </c>
      <c r="G5587" s="5"/>
      <c r="H5587" s="6">
        <v>10</v>
      </c>
    </row>
    <row r="5588" spans="1:8" x14ac:dyDescent="0.2">
      <c r="A5588" s="10" t="s">
        <v>8818</v>
      </c>
      <c r="B5588" s="10" t="s">
        <v>8819</v>
      </c>
      <c r="C5588" s="10" t="s">
        <v>198</v>
      </c>
      <c r="D5588" s="4">
        <v>1642.57</v>
      </c>
      <c r="E5588" s="3">
        <v>9</v>
      </c>
      <c r="F5588" s="4">
        <v>14783.13</v>
      </c>
      <c r="G5588" s="5"/>
      <c r="H5588" s="6">
        <v>9</v>
      </c>
    </row>
    <row r="5589" spans="1:8" x14ac:dyDescent="0.2">
      <c r="A5589" s="10" t="s">
        <v>8820</v>
      </c>
      <c r="B5589" s="10" t="s">
        <v>8821</v>
      </c>
      <c r="C5589" s="10" t="s">
        <v>198</v>
      </c>
      <c r="D5589" s="4">
        <v>1069.1099999999999</v>
      </c>
      <c r="E5589" s="3">
        <v>2</v>
      </c>
      <c r="F5589" s="4">
        <v>2138.2199999999998</v>
      </c>
      <c r="G5589" s="5"/>
      <c r="H5589" s="6">
        <v>2</v>
      </c>
    </row>
    <row r="5590" spans="1:8" x14ac:dyDescent="0.2">
      <c r="A5590" s="10" t="s">
        <v>8822</v>
      </c>
      <c r="B5590" s="10" t="s">
        <v>8823</v>
      </c>
      <c r="C5590" s="10" t="s">
        <v>198</v>
      </c>
      <c r="D5590" s="2">
        <v>955.89</v>
      </c>
      <c r="E5590" s="3">
        <v>8</v>
      </c>
      <c r="F5590" s="4">
        <v>7647.12</v>
      </c>
      <c r="G5590" s="5"/>
      <c r="H5590" s="6">
        <v>8</v>
      </c>
    </row>
    <row r="5591" spans="1:8" x14ac:dyDescent="0.2">
      <c r="A5591" s="10" t="s">
        <v>8824</v>
      </c>
      <c r="B5591" s="10" t="s">
        <v>8825</v>
      </c>
      <c r="C5591" s="10" t="s">
        <v>198</v>
      </c>
      <c r="D5591" s="2">
        <v>661.44</v>
      </c>
      <c r="E5591" s="3">
        <v>14</v>
      </c>
      <c r="F5591" s="4">
        <v>9260.16</v>
      </c>
      <c r="G5591" s="5"/>
      <c r="H5591" s="6">
        <v>14</v>
      </c>
    </row>
    <row r="5592" spans="1:8" x14ac:dyDescent="0.2">
      <c r="A5592" s="10" t="s">
        <v>8826</v>
      </c>
      <c r="B5592" s="10" t="s">
        <v>8827</v>
      </c>
      <c r="C5592" s="10" t="s">
        <v>198</v>
      </c>
      <c r="D5592" s="4">
        <v>1376.77</v>
      </c>
      <c r="E5592" s="3">
        <v>6</v>
      </c>
      <c r="F5592" s="4">
        <v>8260.6200000000008</v>
      </c>
      <c r="G5592" s="5"/>
      <c r="H5592" s="6">
        <v>6</v>
      </c>
    </row>
    <row r="5593" spans="1:8" x14ac:dyDescent="0.2">
      <c r="A5593" s="10" t="s">
        <v>8828</v>
      </c>
      <c r="B5593" s="10" t="s">
        <v>8829</v>
      </c>
      <c r="C5593" s="10" t="s">
        <v>198</v>
      </c>
      <c r="D5593" s="2">
        <v>661.44</v>
      </c>
      <c r="E5593" s="3">
        <v>16</v>
      </c>
      <c r="F5593" s="4">
        <v>10583.04</v>
      </c>
      <c r="G5593" s="5"/>
      <c r="H5593" s="6">
        <v>16</v>
      </c>
    </row>
    <row r="5594" spans="1:8" x14ac:dyDescent="0.2">
      <c r="A5594" s="10" t="s">
        <v>8830</v>
      </c>
      <c r="B5594" s="10" t="s">
        <v>8831</v>
      </c>
      <c r="C5594" s="10" t="s">
        <v>198</v>
      </c>
      <c r="D5594" s="2">
        <v>955.89</v>
      </c>
      <c r="E5594" s="3">
        <v>14</v>
      </c>
      <c r="F5594" s="4">
        <v>13382.46</v>
      </c>
      <c r="G5594" s="5"/>
      <c r="H5594" s="6">
        <v>14</v>
      </c>
    </row>
    <row r="5595" spans="1:8" x14ac:dyDescent="0.2">
      <c r="A5595" s="10" t="s">
        <v>8832</v>
      </c>
      <c r="B5595" s="10" t="s">
        <v>8833</v>
      </c>
      <c r="C5595" s="10" t="s">
        <v>198</v>
      </c>
      <c r="D5595" s="4">
        <v>1372.73</v>
      </c>
      <c r="E5595" s="3">
        <v>14</v>
      </c>
      <c r="F5595" s="4">
        <v>19218.22</v>
      </c>
      <c r="G5595" s="5"/>
      <c r="H5595" s="6">
        <v>14</v>
      </c>
    </row>
    <row r="5596" spans="1:8" x14ac:dyDescent="0.2">
      <c r="A5596" s="10" t="s">
        <v>8834</v>
      </c>
      <c r="B5596" s="10" t="s">
        <v>8835</v>
      </c>
      <c r="C5596" s="10" t="s">
        <v>198</v>
      </c>
      <c r="D5596" s="4">
        <v>1372.73</v>
      </c>
      <c r="E5596" s="3">
        <v>15</v>
      </c>
      <c r="F5596" s="4">
        <v>20590.95</v>
      </c>
      <c r="G5596" s="5"/>
      <c r="H5596" s="6">
        <v>15</v>
      </c>
    </row>
    <row r="5597" spans="1:8" x14ac:dyDescent="0.2">
      <c r="A5597" s="10" t="s">
        <v>8836</v>
      </c>
      <c r="B5597" s="10" t="s">
        <v>8837</v>
      </c>
      <c r="C5597" s="10" t="s">
        <v>198</v>
      </c>
      <c r="D5597" s="4">
        <v>1372.73</v>
      </c>
      <c r="E5597" s="3">
        <v>19</v>
      </c>
      <c r="F5597" s="4">
        <v>26081.87</v>
      </c>
      <c r="G5597" s="5"/>
      <c r="H5597" s="6">
        <v>19</v>
      </c>
    </row>
    <row r="5598" spans="1:8" x14ac:dyDescent="0.2">
      <c r="A5598" s="10" t="s">
        <v>8838</v>
      </c>
      <c r="B5598" s="10" t="s">
        <v>8839</v>
      </c>
      <c r="C5598" s="10" t="s">
        <v>198</v>
      </c>
      <c r="D5598" s="4">
        <v>1372.73</v>
      </c>
      <c r="E5598" s="3">
        <v>19</v>
      </c>
      <c r="F5598" s="4">
        <v>26081.87</v>
      </c>
      <c r="G5598" s="5"/>
      <c r="H5598" s="6">
        <v>19</v>
      </c>
    </row>
    <row r="5599" spans="1:8" x14ac:dyDescent="0.2">
      <c r="A5599" s="10" t="s">
        <v>8840</v>
      </c>
      <c r="B5599" s="10" t="s">
        <v>8841</v>
      </c>
      <c r="C5599" s="10" t="s">
        <v>198</v>
      </c>
      <c r="D5599" s="4">
        <v>1234.8</v>
      </c>
      <c r="E5599" s="3">
        <v>13</v>
      </c>
      <c r="F5599" s="7">
        <v>16052.4</v>
      </c>
      <c r="G5599" s="5"/>
      <c r="H5599" s="6">
        <v>13</v>
      </c>
    </row>
    <row r="5600" spans="1:8" x14ac:dyDescent="0.2">
      <c r="A5600" s="10" t="s">
        <v>8842</v>
      </c>
      <c r="B5600" s="10" t="s">
        <v>8843</v>
      </c>
      <c r="C5600" s="10" t="s">
        <v>198</v>
      </c>
      <c r="D5600" s="4">
        <v>1668.15</v>
      </c>
      <c r="E5600" s="3">
        <v>5</v>
      </c>
      <c r="F5600" s="4">
        <v>8340.75</v>
      </c>
      <c r="G5600" s="5"/>
      <c r="H5600" s="6">
        <v>5</v>
      </c>
    </row>
    <row r="5601" spans="1:8" x14ac:dyDescent="0.2">
      <c r="A5601" s="10" t="s">
        <v>8844</v>
      </c>
      <c r="B5601" s="10" t="s">
        <v>8845</v>
      </c>
      <c r="C5601" s="10" t="s">
        <v>198</v>
      </c>
      <c r="D5601" s="4">
        <v>1668.15</v>
      </c>
      <c r="E5601" s="3">
        <v>6</v>
      </c>
      <c r="F5601" s="7">
        <v>10008.9</v>
      </c>
      <c r="G5601" s="5"/>
      <c r="H5601" s="6">
        <v>6</v>
      </c>
    </row>
    <row r="5602" spans="1:8" x14ac:dyDescent="0.2">
      <c r="A5602" s="10" t="s">
        <v>8846</v>
      </c>
      <c r="B5602" s="10" t="s">
        <v>8847</v>
      </c>
      <c r="C5602" s="10" t="s">
        <v>198</v>
      </c>
      <c r="D5602" s="4">
        <v>1959.52</v>
      </c>
      <c r="E5602" s="3">
        <v>3</v>
      </c>
      <c r="F5602" s="4">
        <v>5878.56</v>
      </c>
      <c r="G5602" s="5"/>
      <c r="H5602" s="6">
        <v>3</v>
      </c>
    </row>
    <row r="5603" spans="1:8" x14ac:dyDescent="0.2">
      <c r="A5603" s="10" t="s">
        <v>8848</v>
      </c>
      <c r="B5603" s="10" t="s">
        <v>8849</v>
      </c>
      <c r="C5603" s="10" t="s">
        <v>198</v>
      </c>
      <c r="D5603" s="4">
        <v>1959.52</v>
      </c>
      <c r="E5603" s="3">
        <v>6</v>
      </c>
      <c r="F5603" s="4">
        <v>11757.12</v>
      </c>
      <c r="G5603" s="5"/>
      <c r="H5603" s="6">
        <v>6</v>
      </c>
    </row>
    <row r="5604" spans="1:8" x14ac:dyDescent="0.2">
      <c r="A5604" s="10" t="s">
        <v>8850</v>
      </c>
      <c r="B5604" s="10" t="s">
        <v>8851</v>
      </c>
      <c r="C5604" s="10" t="s">
        <v>198</v>
      </c>
      <c r="D5604" s="2">
        <v>873.73</v>
      </c>
      <c r="E5604" s="3">
        <v>15</v>
      </c>
      <c r="F5604" s="4">
        <v>13105.95</v>
      </c>
      <c r="G5604" s="5"/>
      <c r="H5604" s="6">
        <v>15</v>
      </c>
    </row>
    <row r="5605" spans="1:8" x14ac:dyDescent="0.2">
      <c r="A5605" s="10" t="s">
        <v>8852</v>
      </c>
      <c r="B5605" s="10" t="s">
        <v>8853</v>
      </c>
      <c r="C5605" s="10" t="s">
        <v>198</v>
      </c>
      <c r="D5605" s="4">
        <v>1233.5899999999999</v>
      </c>
      <c r="E5605" s="3">
        <v>2</v>
      </c>
      <c r="F5605" s="4">
        <v>2467.1799999999998</v>
      </c>
      <c r="G5605" s="5"/>
      <c r="H5605" s="6">
        <v>2</v>
      </c>
    </row>
    <row r="5606" spans="1:8" x14ac:dyDescent="0.2">
      <c r="A5606" s="10" t="s">
        <v>8854</v>
      </c>
      <c r="B5606" s="10" t="s">
        <v>8855</v>
      </c>
      <c r="C5606" s="10" t="s">
        <v>198</v>
      </c>
      <c r="D5606" s="4">
        <v>1233.5899999999999</v>
      </c>
      <c r="E5606" s="3">
        <v>1</v>
      </c>
      <c r="F5606" s="4">
        <v>1233.5899999999999</v>
      </c>
      <c r="G5606" s="5"/>
      <c r="H5606" s="6">
        <v>1</v>
      </c>
    </row>
    <row r="5607" spans="1:8" x14ac:dyDescent="0.2">
      <c r="A5607" s="10" t="s">
        <v>8856</v>
      </c>
      <c r="B5607" s="10" t="s">
        <v>8857</v>
      </c>
      <c r="C5607" s="10" t="s">
        <v>198</v>
      </c>
      <c r="D5607" s="4">
        <v>2270.9699999999998</v>
      </c>
      <c r="E5607" s="3">
        <v>4</v>
      </c>
      <c r="F5607" s="4">
        <v>9083.8799999999992</v>
      </c>
      <c r="G5607" s="5"/>
      <c r="H5607" s="6">
        <v>4</v>
      </c>
    </row>
    <row r="5608" spans="1:8" x14ac:dyDescent="0.2">
      <c r="A5608" s="10" t="s">
        <v>8858</v>
      </c>
      <c r="B5608" s="10" t="s">
        <v>8859</v>
      </c>
      <c r="C5608" s="10" t="s">
        <v>198</v>
      </c>
      <c r="D5608" s="4">
        <v>1496.44</v>
      </c>
      <c r="E5608" s="3">
        <v>8</v>
      </c>
      <c r="F5608" s="4">
        <v>11971.52</v>
      </c>
      <c r="G5608" s="5"/>
      <c r="H5608" s="6">
        <v>8</v>
      </c>
    </row>
    <row r="5609" spans="1:8" x14ac:dyDescent="0.2">
      <c r="A5609" s="10" t="s">
        <v>8860</v>
      </c>
      <c r="B5609" s="10" t="s">
        <v>8861</v>
      </c>
      <c r="C5609" s="10" t="s">
        <v>198</v>
      </c>
      <c r="D5609" s="4">
        <v>1496.44</v>
      </c>
      <c r="E5609" s="3">
        <v>1</v>
      </c>
      <c r="F5609" s="4">
        <v>1496.44</v>
      </c>
      <c r="G5609" s="5"/>
      <c r="H5609" s="6">
        <v>1</v>
      </c>
    </row>
    <row r="5610" spans="1:8" x14ac:dyDescent="0.2">
      <c r="A5610" s="10" t="s">
        <v>8862</v>
      </c>
      <c r="B5610" s="10" t="s">
        <v>8863</v>
      </c>
      <c r="C5610" s="10" t="s">
        <v>198</v>
      </c>
      <c r="D5610" s="4">
        <v>1496.44</v>
      </c>
      <c r="E5610" s="3">
        <v>16</v>
      </c>
      <c r="F5610" s="4">
        <v>23943.040000000001</v>
      </c>
      <c r="G5610" s="5"/>
      <c r="H5610" s="6">
        <v>16</v>
      </c>
    </row>
    <row r="5611" spans="1:8" x14ac:dyDescent="0.2">
      <c r="A5611" s="10" t="s">
        <v>8864</v>
      </c>
      <c r="B5611" s="10" t="s">
        <v>8865</v>
      </c>
      <c r="C5611" s="10" t="s">
        <v>198</v>
      </c>
      <c r="D5611" s="4">
        <v>1496.44</v>
      </c>
      <c r="E5611" s="3">
        <v>15</v>
      </c>
      <c r="F5611" s="7">
        <v>22446.6</v>
      </c>
      <c r="G5611" s="5"/>
      <c r="H5611" s="6">
        <v>15</v>
      </c>
    </row>
    <row r="5612" spans="1:8" x14ac:dyDescent="0.2">
      <c r="A5612" s="10" t="s">
        <v>8866</v>
      </c>
      <c r="B5612" s="10" t="s">
        <v>8867</v>
      </c>
      <c r="C5612" s="10" t="s">
        <v>198</v>
      </c>
      <c r="D5612" s="4">
        <v>1527.13</v>
      </c>
      <c r="E5612" s="3">
        <v>1</v>
      </c>
      <c r="F5612" s="4">
        <v>1527.13</v>
      </c>
      <c r="G5612" s="5"/>
      <c r="H5612" s="6">
        <v>1</v>
      </c>
    </row>
    <row r="5613" spans="1:8" x14ac:dyDescent="0.2">
      <c r="A5613" s="10" t="s">
        <v>8868</v>
      </c>
      <c r="B5613" s="10" t="s">
        <v>8869</v>
      </c>
      <c r="C5613" s="10" t="s">
        <v>198</v>
      </c>
      <c r="D5613" s="4">
        <v>1733.51</v>
      </c>
      <c r="E5613" s="3">
        <v>2</v>
      </c>
      <c r="F5613" s="4">
        <v>3467.02</v>
      </c>
      <c r="G5613" s="5"/>
      <c r="H5613" s="6">
        <v>2</v>
      </c>
    </row>
    <row r="5614" spans="1:8" x14ac:dyDescent="0.2">
      <c r="A5614" s="10" t="s">
        <v>8870</v>
      </c>
      <c r="B5614" s="10" t="s">
        <v>8871</v>
      </c>
      <c r="C5614" s="10" t="s">
        <v>198</v>
      </c>
      <c r="D5614" s="4">
        <v>1733.51</v>
      </c>
      <c r="E5614" s="3">
        <v>7</v>
      </c>
      <c r="F5614" s="4">
        <v>12134.57</v>
      </c>
      <c r="G5614" s="5"/>
      <c r="H5614" s="6">
        <v>7</v>
      </c>
    </row>
    <row r="5615" spans="1:8" x14ac:dyDescent="0.2">
      <c r="A5615" s="10" t="s">
        <v>8872</v>
      </c>
      <c r="B5615" s="10" t="s">
        <v>8873</v>
      </c>
      <c r="C5615" s="10" t="s">
        <v>198</v>
      </c>
      <c r="D5615" s="4">
        <v>1642.57</v>
      </c>
      <c r="E5615" s="3">
        <v>15</v>
      </c>
      <c r="F5615" s="4">
        <v>24638.55</v>
      </c>
      <c r="G5615" s="5"/>
      <c r="H5615" s="6">
        <v>15</v>
      </c>
    </row>
    <row r="5616" spans="1:8" x14ac:dyDescent="0.2">
      <c r="A5616" s="10" t="s">
        <v>8874</v>
      </c>
      <c r="B5616" s="10" t="s">
        <v>8875</v>
      </c>
      <c r="C5616" s="10" t="s">
        <v>491</v>
      </c>
      <c r="D5616" s="4">
        <v>1674.02</v>
      </c>
      <c r="E5616" s="3">
        <v>6</v>
      </c>
      <c r="F5616" s="4">
        <v>10044.120000000001</v>
      </c>
      <c r="G5616" s="5"/>
      <c r="H5616" s="6">
        <v>6</v>
      </c>
    </row>
    <row r="5617" spans="1:8" x14ac:dyDescent="0.2">
      <c r="A5617" s="10" t="s">
        <v>8876</v>
      </c>
      <c r="B5617" s="10" t="s">
        <v>8875</v>
      </c>
      <c r="C5617" s="10" t="s">
        <v>1385</v>
      </c>
      <c r="D5617" s="4">
        <v>1674.02</v>
      </c>
      <c r="E5617" s="3">
        <v>9</v>
      </c>
      <c r="F5617" s="4">
        <v>15066.18</v>
      </c>
      <c r="G5617" s="5"/>
      <c r="H5617" s="6">
        <v>9</v>
      </c>
    </row>
    <row r="5618" spans="1:8" x14ac:dyDescent="0.2">
      <c r="A5618" s="10" t="s">
        <v>8877</v>
      </c>
      <c r="B5618" s="10" t="s">
        <v>8875</v>
      </c>
      <c r="C5618" s="10" t="s">
        <v>493</v>
      </c>
      <c r="D5618" s="4">
        <v>1674.02</v>
      </c>
      <c r="E5618" s="3">
        <v>4</v>
      </c>
      <c r="F5618" s="4">
        <v>6696.08</v>
      </c>
      <c r="G5618" s="5"/>
      <c r="H5618" s="6">
        <v>4</v>
      </c>
    </row>
    <row r="5619" spans="1:8" x14ac:dyDescent="0.2">
      <c r="A5619" s="10" t="s">
        <v>8878</v>
      </c>
      <c r="B5619" s="10" t="s">
        <v>8875</v>
      </c>
      <c r="C5619" s="10" t="s">
        <v>2486</v>
      </c>
      <c r="D5619" s="4">
        <v>1674.03</v>
      </c>
      <c r="E5619" s="3">
        <v>2</v>
      </c>
      <c r="F5619" s="4">
        <v>3348.06</v>
      </c>
      <c r="G5619" s="5"/>
      <c r="H5619" s="6">
        <v>2</v>
      </c>
    </row>
    <row r="5620" spans="1:8" x14ac:dyDescent="0.2">
      <c r="A5620" s="10" t="s">
        <v>8879</v>
      </c>
      <c r="B5620" s="10" t="s">
        <v>8880</v>
      </c>
      <c r="C5620" s="10" t="s">
        <v>1377</v>
      </c>
      <c r="D5620" s="4">
        <v>1733.5</v>
      </c>
      <c r="E5620" s="3">
        <v>2</v>
      </c>
      <c r="F5620" s="8">
        <v>3467</v>
      </c>
      <c r="G5620" s="5"/>
      <c r="H5620" s="6">
        <v>2</v>
      </c>
    </row>
    <row r="5621" spans="1:8" x14ac:dyDescent="0.2">
      <c r="A5621" s="10" t="s">
        <v>8881</v>
      </c>
      <c r="B5621" s="10" t="s">
        <v>8882</v>
      </c>
      <c r="C5621" s="10" t="s">
        <v>491</v>
      </c>
      <c r="D5621" s="4">
        <v>1674.02</v>
      </c>
      <c r="E5621" s="3">
        <v>5</v>
      </c>
      <c r="F5621" s="7">
        <v>8370.1</v>
      </c>
      <c r="G5621" s="5"/>
      <c r="H5621" s="6">
        <v>5</v>
      </c>
    </row>
    <row r="5622" spans="1:8" x14ac:dyDescent="0.2">
      <c r="A5622" s="10" t="s">
        <v>8883</v>
      </c>
      <c r="B5622" s="10" t="s">
        <v>8882</v>
      </c>
      <c r="C5622" s="10" t="s">
        <v>1385</v>
      </c>
      <c r="D5622" s="4">
        <v>1674.02</v>
      </c>
      <c r="E5622" s="3">
        <v>2</v>
      </c>
      <c r="F5622" s="4">
        <v>3348.04</v>
      </c>
      <c r="G5622" s="5"/>
      <c r="H5622" s="6">
        <v>2</v>
      </c>
    </row>
    <row r="5623" spans="1:8" x14ac:dyDescent="0.2">
      <c r="A5623" s="10" t="s">
        <v>8884</v>
      </c>
      <c r="B5623" s="10" t="s">
        <v>8882</v>
      </c>
      <c r="C5623" s="10" t="s">
        <v>493</v>
      </c>
      <c r="D5623" s="4">
        <v>1674.02</v>
      </c>
      <c r="E5623" s="3">
        <v>2</v>
      </c>
      <c r="F5623" s="4">
        <v>3348.04</v>
      </c>
      <c r="G5623" s="5"/>
      <c r="H5623" s="6">
        <v>2</v>
      </c>
    </row>
    <row r="5624" spans="1:8" x14ac:dyDescent="0.2">
      <c r="A5624" s="10" t="s">
        <v>8885</v>
      </c>
      <c r="B5624" s="10" t="s">
        <v>8886</v>
      </c>
      <c r="C5624" s="10" t="s">
        <v>491</v>
      </c>
      <c r="D5624" s="4">
        <v>1372.73</v>
      </c>
      <c r="E5624" s="3">
        <v>5</v>
      </c>
      <c r="F5624" s="4">
        <v>6863.65</v>
      </c>
      <c r="G5624" s="5"/>
      <c r="H5624" s="6">
        <v>5</v>
      </c>
    </row>
    <row r="5625" spans="1:8" x14ac:dyDescent="0.2">
      <c r="A5625" s="10" t="s">
        <v>8887</v>
      </c>
      <c r="B5625" s="10" t="s">
        <v>8886</v>
      </c>
      <c r="C5625" s="10" t="s">
        <v>1385</v>
      </c>
      <c r="D5625" s="4">
        <v>1372.73</v>
      </c>
      <c r="E5625" s="3">
        <v>2</v>
      </c>
      <c r="F5625" s="4">
        <v>2745.46</v>
      </c>
      <c r="G5625" s="5"/>
      <c r="H5625" s="6">
        <v>2</v>
      </c>
    </row>
    <row r="5626" spans="1:8" x14ac:dyDescent="0.2">
      <c r="A5626" s="10" t="s">
        <v>8888</v>
      </c>
      <c r="B5626" s="10" t="s">
        <v>8889</v>
      </c>
      <c r="C5626" s="10" t="s">
        <v>491</v>
      </c>
      <c r="D5626" s="4">
        <v>1631.54</v>
      </c>
      <c r="E5626" s="3">
        <v>4</v>
      </c>
      <c r="F5626" s="4">
        <v>6526.16</v>
      </c>
      <c r="G5626" s="5"/>
      <c r="H5626" s="6">
        <v>4</v>
      </c>
    </row>
    <row r="5627" spans="1:8" x14ac:dyDescent="0.2">
      <c r="A5627" s="10" t="s">
        <v>8890</v>
      </c>
      <c r="B5627" s="10" t="s">
        <v>8891</v>
      </c>
      <c r="C5627" s="10" t="s">
        <v>491</v>
      </c>
      <c r="D5627" s="4">
        <v>1953.39</v>
      </c>
      <c r="E5627" s="3">
        <v>1</v>
      </c>
      <c r="F5627" s="4">
        <v>1953.39</v>
      </c>
      <c r="G5627" s="5"/>
      <c r="H5627" s="6">
        <v>1</v>
      </c>
    </row>
    <row r="5628" spans="1:8" x14ac:dyDescent="0.2">
      <c r="A5628" s="10" t="s">
        <v>8892</v>
      </c>
      <c r="B5628" s="10" t="s">
        <v>8891</v>
      </c>
      <c r="C5628" s="10" t="s">
        <v>1385</v>
      </c>
      <c r="D5628" s="4">
        <v>1953.38</v>
      </c>
      <c r="E5628" s="3">
        <v>2</v>
      </c>
      <c r="F5628" s="4">
        <v>3906.76</v>
      </c>
      <c r="G5628" s="5"/>
      <c r="H5628" s="6">
        <v>2</v>
      </c>
    </row>
    <row r="5629" spans="1:8" x14ac:dyDescent="0.2">
      <c r="A5629" s="10" t="s">
        <v>8893</v>
      </c>
      <c r="B5629" s="10" t="s">
        <v>8894</v>
      </c>
      <c r="C5629" s="10" t="s">
        <v>1377</v>
      </c>
      <c r="D5629" s="4">
        <v>1916.52</v>
      </c>
      <c r="E5629" s="3">
        <v>2</v>
      </c>
      <c r="F5629" s="4">
        <v>3833.04</v>
      </c>
      <c r="G5629" s="5"/>
      <c r="H5629" s="6">
        <v>2</v>
      </c>
    </row>
    <row r="5630" spans="1:8" x14ac:dyDescent="0.2">
      <c r="A5630" s="10" t="s">
        <v>8895</v>
      </c>
      <c r="B5630" s="10" t="s">
        <v>8894</v>
      </c>
      <c r="C5630" s="10" t="s">
        <v>1385</v>
      </c>
      <c r="D5630" s="4">
        <v>1916.52</v>
      </c>
      <c r="E5630" s="3">
        <v>5</v>
      </c>
      <c r="F5630" s="7">
        <v>9582.6</v>
      </c>
      <c r="G5630" s="5"/>
      <c r="H5630" s="6">
        <v>5</v>
      </c>
    </row>
    <row r="5631" spans="1:8" x14ac:dyDescent="0.2">
      <c r="A5631" s="10" t="s">
        <v>8896</v>
      </c>
      <c r="B5631" s="10" t="s">
        <v>8894</v>
      </c>
      <c r="C5631" s="10" t="s">
        <v>493</v>
      </c>
      <c r="D5631" s="4">
        <v>1916.52</v>
      </c>
      <c r="E5631" s="3">
        <v>4</v>
      </c>
      <c r="F5631" s="4">
        <v>7666.08</v>
      </c>
      <c r="G5631" s="5"/>
      <c r="H5631" s="6">
        <v>4</v>
      </c>
    </row>
    <row r="5632" spans="1:8" x14ac:dyDescent="0.2">
      <c r="A5632" s="10" t="s">
        <v>8897</v>
      </c>
      <c r="B5632" s="10" t="s">
        <v>8898</v>
      </c>
      <c r="C5632" s="10" t="s">
        <v>1385</v>
      </c>
      <c r="D5632" s="4">
        <v>1916.52</v>
      </c>
      <c r="E5632" s="3">
        <v>2</v>
      </c>
      <c r="F5632" s="4">
        <v>3833.04</v>
      </c>
      <c r="G5632" s="5"/>
      <c r="H5632" s="6">
        <v>2</v>
      </c>
    </row>
    <row r="5633" spans="1:8" x14ac:dyDescent="0.2">
      <c r="A5633" s="10" t="s">
        <v>8899</v>
      </c>
      <c r="B5633" s="10" t="s">
        <v>8900</v>
      </c>
      <c r="C5633" s="10" t="s">
        <v>1385</v>
      </c>
      <c r="D5633" s="4">
        <v>1738.44</v>
      </c>
      <c r="E5633" s="3">
        <v>3</v>
      </c>
      <c r="F5633" s="4">
        <v>5215.32</v>
      </c>
      <c r="G5633" s="5"/>
      <c r="H5633" s="6">
        <v>3</v>
      </c>
    </row>
    <row r="5634" spans="1:8" x14ac:dyDescent="0.2">
      <c r="A5634" s="10" t="s">
        <v>8901</v>
      </c>
      <c r="B5634" s="10" t="s">
        <v>8902</v>
      </c>
      <c r="C5634" s="10" t="s">
        <v>491</v>
      </c>
      <c r="D5634" s="4">
        <v>1631.54</v>
      </c>
      <c r="E5634" s="3">
        <v>3</v>
      </c>
      <c r="F5634" s="4">
        <v>4894.62</v>
      </c>
      <c r="G5634" s="5"/>
      <c r="H5634" s="6">
        <v>3</v>
      </c>
    </row>
    <row r="5635" spans="1:8" x14ac:dyDescent="0.2">
      <c r="A5635" s="10" t="s">
        <v>8903</v>
      </c>
      <c r="B5635" s="10" t="s">
        <v>8902</v>
      </c>
      <c r="C5635" s="10" t="s">
        <v>1385</v>
      </c>
      <c r="D5635" s="4">
        <v>1631.54</v>
      </c>
      <c r="E5635" s="3">
        <v>4</v>
      </c>
      <c r="F5635" s="4">
        <v>6526.16</v>
      </c>
      <c r="G5635" s="5"/>
      <c r="H5635" s="6">
        <v>4</v>
      </c>
    </row>
    <row r="5636" spans="1:8" x14ac:dyDescent="0.2">
      <c r="A5636" s="10" t="s">
        <v>8904</v>
      </c>
      <c r="B5636" s="10" t="s">
        <v>8905</v>
      </c>
      <c r="C5636" s="10" t="s">
        <v>1385</v>
      </c>
      <c r="D5636" s="4">
        <v>2700.23</v>
      </c>
      <c r="E5636" s="3">
        <v>3</v>
      </c>
      <c r="F5636" s="4">
        <v>8100.69</v>
      </c>
      <c r="G5636" s="5"/>
      <c r="H5636" s="6">
        <v>3</v>
      </c>
    </row>
    <row r="5637" spans="1:8" x14ac:dyDescent="0.2">
      <c r="A5637" s="10" t="s">
        <v>8906</v>
      </c>
      <c r="B5637" s="10" t="s">
        <v>8907</v>
      </c>
      <c r="C5637" s="10" t="s">
        <v>491</v>
      </c>
      <c r="D5637" s="4">
        <v>1045.3</v>
      </c>
      <c r="E5637" s="3">
        <v>1</v>
      </c>
      <c r="F5637" s="7">
        <v>1045.3</v>
      </c>
      <c r="G5637" s="5"/>
      <c r="H5637" s="6">
        <v>1</v>
      </c>
    </row>
    <row r="5638" spans="1:8" x14ac:dyDescent="0.2">
      <c r="A5638" s="10" t="s">
        <v>8908</v>
      </c>
      <c r="B5638" s="10" t="s">
        <v>8907</v>
      </c>
      <c r="C5638" s="10" t="s">
        <v>1385</v>
      </c>
      <c r="D5638" s="4">
        <v>1045.3</v>
      </c>
      <c r="E5638" s="3">
        <v>1</v>
      </c>
      <c r="F5638" s="7">
        <v>1045.3</v>
      </c>
      <c r="G5638" s="5"/>
      <c r="H5638" s="6">
        <v>1</v>
      </c>
    </row>
    <row r="5639" spans="1:8" x14ac:dyDescent="0.2">
      <c r="A5639" s="10" t="s">
        <v>8909</v>
      </c>
      <c r="B5639" s="10" t="s">
        <v>8910</v>
      </c>
      <c r="C5639" s="10" t="s">
        <v>491</v>
      </c>
      <c r="D5639" s="4">
        <v>3784.95</v>
      </c>
      <c r="E5639" s="3">
        <v>3</v>
      </c>
      <c r="F5639" s="4">
        <v>11354.85</v>
      </c>
      <c r="G5639" s="5"/>
      <c r="H5639" s="6">
        <v>3</v>
      </c>
    </row>
    <row r="5640" spans="1:8" x14ac:dyDescent="0.2">
      <c r="A5640" s="10" t="s">
        <v>8911</v>
      </c>
      <c r="B5640" s="10" t="s">
        <v>8912</v>
      </c>
      <c r="C5640" s="10" t="s">
        <v>491</v>
      </c>
      <c r="D5640" s="4">
        <v>3784.95</v>
      </c>
      <c r="E5640" s="3">
        <v>6</v>
      </c>
      <c r="F5640" s="7">
        <v>22709.7</v>
      </c>
      <c r="G5640" s="5"/>
      <c r="H5640" s="6">
        <v>6</v>
      </c>
    </row>
    <row r="5641" spans="1:8" x14ac:dyDescent="0.2">
      <c r="A5641" s="10" t="s">
        <v>8913</v>
      </c>
      <c r="B5641" s="10" t="s">
        <v>8912</v>
      </c>
      <c r="C5641" s="10" t="s">
        <v>1385</v>
      </c>
      <c r="D5641" s="4">
        <v>3784.95</v>
      </c>
      <c r="E5641" s="3">
        <v>12</v>
      </c>
      <c r="F5641" s="7">
        <v>45419.4</v>
      </c>
      <c r="G5641" s="5"/>
      <c r="H5641" s="6">
        <v>12</v>
      </c>
    </row>
    <row r="5642" spans="1:8" x14ac:dyDescent="0.2">
      <c r="A5642" s="10" t="s">
        <v>8914</v>
      </c>
      <c r="B5642" s="10" t="s">
        <v>8915</v>
      </c>
      <c r="C5642" s="10" t="s">
        <v>1377</v>
      </c>
      <c r="D5642" s="2">
        <v>955.89</v>
      </c>
      <c r="E5642" s="3">
        <v>5</v>
      </c>
      <c r="F5642" s="4">
        <v>4779.45</v>
      </c>
      <c r="G5642" s="5"/>
      <c r="H5642" s="6">
        <v>5</v>
      </c>
    </row>
    <row r="5643" spans="1:8" x14ac:dyDescent="0.2">
      <c r="A5643" s="10" t="s">
        <v>8916</v>
      </c>
      <c r="B5643" s="10" t="s">
        <v>8915</v>
      </c>
      <c r="C5643" s="10" t="s">
        <v>491</v>
      </c>
      <c r="D5643" s="2">
        <v>955.89</v>
      </c>
      <c r="E5643" s="3">
        <v>10</v>
      </c>
      <c r="F5643" s="7">
        <v>9558.9</v>
      </c>
      <c r="G5643" s="5"/>
      <c r="H5643" s="6">
        <v>10</v>
      </c>
    </row>
    <row r="5644" spans="1:8" x14ac:dyDescent="0.2">
      <c r="A5644" s="10" t="s">
        <v>8917</v>
      </c>
      <c r="B5644" s="10" t="s">
        <v>8918</v>
      </c>
      <c r="C5644" s="10" t="s">
        <v>1377</v>
      </c>
      <c r="D5644" s="2">
        <v>955.89</v>
      </c>
      <c r="E5644" s="3">
        <v>5</v>
      </c>
      <c r="F5644" s="4">
        <v>4779.45</v>
      </c>
      <c r="G5644" s="5"/>
      <c r="H5644" s="6">
        <v>5</v>
      </c>
    </row>
    <row r="5645" spans="1:8" x14ac:dyDescent="0.2">
      <c r="A5645" s="10" t="s">
        <v>8919</v>
      </c>
      <c r="B5645" s="10" t="s">
        <v>8918</v>
      </c>
      <c r="C5645" s="10" t="s">
        <v>491</v>
      </c>
      <c r="D5645" s="2">
        <v>955.89</v>
      </c>
      <c r="E5645" s="3">
        <v>7</v>
      </c>
      <c r="F5645" s="4">
        <v>6691.23</v>
      </c>
      <c r="G5645" s="5"/>
      <c r="H5645" s="6">
        <v>7</v>
      </c>
    </row>
    <row r="5646" spans="1:8" x14ac:dyDescent="0.2">
      <c r="A5646" s="10" t="s">
        <v>8920</v>
      </c>
      <c r="B5646" s="10" t="s">
        <v>8918</v>
      </c>
      <c r="C5646" s="10" t="s">
        <v>1385</v>
      </c>
      <c r="D5646" s="2">
        <v>955.89</v>
      </c>
      <c r="E5646" s="3">
        <v>13</v>
      </c>
      <c r="F5646" s="4">
        <v>12426.57</v>
      </c>
      <c r="G5646" s="5"/>
      <c r="H5646" s="6">
        <v>13</v>
      </c>
    </row>
    <row r="5647" spans="1:8" x14ac:dyDescent="0.2">
      <c r="A5647" s="10" t="s">
        <v>8921</v>
      </c>
      <c r="B5647" s="10" t="s">
        <v>8922</v>
      </c>
      <c r="C5647" s="10" t="s">
        <v>1385</v>
      </c>
      <c r="D5647" s="4">
        <v>1470.54</v>
      </c>
      <c r="E5647" s="3">
        <v>4</v>
      </c>
      <c r="F5647" s="4">
        <v>5882.16</v>
      </c>
      <c r="G5647" s="5"/>
      <c r="H5647" s="6">
        <v>4</v>
      </c>
    </row>
    <row r="5648" spans="1:8" x14ac:dyDescent="0.2">
      <c r="A5648" s="10" t="s">
        <v>8923</v>
      </c>
      <c r="B5648" s="10" t="s">
        <v>8924</v>
      </c>
      <c r="C5648" s="10" t="s">
        <v>491</v>
      </c>
      <c r="D5648" s="4">
        <v>2752.03</v>
      </c>
      <c r="E5648" s="3">
        <v>12</v>
      </c>
      <c r="F5648" s="4">
        <v>33024.36</v>
      </c>
      <c r="G5648" s="5"/>
      <c r="H5648" s="6">
        <v>12</v>
      </c>
    </row>
    <row r="5649" spans="1:8" x14ac:dyDescent="0.2">
      <c r="A5649" s="10" t="s">
        <v>8925</v>
      </c>
      <c r="B5649" s="10" t="s">
        <v>8924</v>
      </c>
      <c r="C5649" s="10" t="s">
        <v>1385</v>
      </c>
      <c r="D5649" s="4">
        <v>2752.03</v>
      </c>
      <c r="E5649" s="3">
        <v>16</v>
      </c>
      <c r="F5649" s="4">
        <v>44032.480000000003</v>
      </c>
      <c r="G5649" s="5"/>
      <c r="H5649" s="6">
        <v>16</v>
      </c>
    </row>
    <row r="5650" spans="1:8" x14ac:dyDescent="0.2">
      <c r="A5650" s="10" t="s">
        <v>8926</v>
      </c>
      <c r="B5650" s="10" t="s">
        <v>8924</v>
      </c>
      <c r="C5650" s="10" t="s">
        <v>493</v>
      </c>
      <c r="D5650" s="4">
        <v>2752.03</v>
      </c>
      <c r="E5650" s="3">
        <v>10</v>
      </c>
      <c r="F5650" s="7">
        <v>27520.3</v>
      </c>
      <c r="G5650" s="5"/>
      <c r="H5650" s="6">
        <v>10</v>
      </c>
    </row>
    <row r="5651" spans="1:8" x14ac:dyDescent="0.2">
      <c r="A5651" s="10" t="s">
        <v>8927</v>
      </c>
      <c r="B5651" s="10" t="s">
        <v>8928</v>
      </c>
      <c r="C5651" s="10" t="s">
        <v>491</v>
      </c>
      <c r="D5651" s="4">
        <v>1397.14</v>
      </c>
      <c r="E5651" s="3">
        <v>2</v>
      </c>
      <c r="F5651" s="4">
        <v>2794.28</v>
      </c>
      <c r="G5651" s="5"/>
      <c r="H5651" s="6">
        <v>2</v>
      </c>
    </row>
    <row r="5652" spans="1:8" x14ac:dyDescent="0.2">
      <c r="A5652" s="10" t="s">
        <v>8929</v>
      </c>
      <c r="B5652" s="10" t="s">
        <v>8928</v>
      </c>
      <c r="C5652" s="10" t="s">
        <v>1385</v>
      </c>
      <c r="D5652" s="4">
        <v>1397.14</v>
      </c>
      <c r="E5652" s="3">
        <v>6</v>
      </c>
      <c r="F5652" s="4">
        <v>8382.84</v>
      </c>
      <c r="G5652" s="5"/>
      <c r="H5652" s="6">
        <v>6</v>
      </c>
    </row>
    <row r="5653" spans="1:8" x14ac:dyDescent="0.2">
      <c r="A5653" s="10" t="s">
        <v>8930</v>
      </c>
      <c r="B5653" s="10" t="s">
        <v>8931</v>
      </c>
      <c r="C5653" s="10" t="s">
        <v>1377</v>
      </c>
      <c r="D5653" s="4">
        <v>1323.74</v>
      </c>
      <c r="E5653" s="3">
        <v>2</v>
      </c>
      <c r="F5653" s="4">
        <v>2647.48</v>
      </c>
      <c r="G5653" s="5"/>
      <c r="H5653" s="6">
        <v>2</v>
      </c>
    </row>
    <row r="5654" spans="1:8" x14ac:dyDescent="0.2">
      <c r="A5654" s="10" t="s">
        <v>8932</v>
      </c>
      <c r="B5654" s="10" t="s">
        <v>8931</v>
      </c>
      <c r="C5654" s="10" t="s">
        <v>491</v>
      </c>
      <c r="D5654" s="4">
        <v>1323.74</v>
      </c>
      <c r="E5654" s="3">
        <v>5</v>
      </c>
      <c r="F5654" s="7">
        <v>6618.7</v>
      </c>
      <c r="G5654" s="5"/>
      <c r="H5654" s="6">
        <v>5</v>
      </c>
    </row>
    <row r="5655" spans="1:8" x14ac:dyDescent="0.2">
      <c r="A5655" s="10" t="s">
        <v>8933</v>
      </c>
      <c r="B5655" s="10" t="s">
        <v>8931</v>
      </c>
      <c r="C5655" s="10" t="s">
        <v>1385</v>
      </c>
      <c r="D5655" s="4">
        <v>1323.74</v>
      </c>
      <c r="E5655" s="3">
        <v>7</v>
      </c>
      <c r="F5655" s="4">
        <v>9266.18</v>
      </c>
      <c r="G5655" s="5"/>
      <c r="H5655" s="6">
        <v>7</v>
      </c>
    </row>
    <row r="5656" spans="1:8" x14ac:dyDescent="0.2">
      <c r="A5656" s="10" t="s">
        <v>8934</v>
      </c>
      <c r="B5656" s="10" t="s">
        <v>8935</v>
      </c>
      <c r="C5656" s="10" t="s">
        <v>491</v>
      </c>
      <c r="D5656" s="4">
        <v>1323.74</v>
      </c>
      <c r="E5656" s="3">
        <v>2</v>
      </c>
      <c r="F5656" s="4">
        <v>2647.48</v>
      </c>
      <c r="G5656" s="5"/>
      <c r="H5656" s="6">
        <v>2</v>
      </c>
    </row>
    <row r="5657" spans="1:8" x14ac:dyDescent="0.2">
      <c r="A5657" s="10" t="s">
        <v>8936</v>
      </c>
      <c r="B5657" s="10" t="s">
        <v>8937</v>
      </c>
      <c r="C5657" s="10" t="s">
        <v>1377</v>
      </c>
      <c r="D5657" s="4">
        <v>1323.75</v>
      </c>
      <c r="E5657" s="3">
        <v>2</v>
      </c>
      <c r="F5657" s="7">
        <v>2647.5</v>
      </c>
      <c r="G5657" s="5"/>
      <c r="H5657" s="6">
        <v>2</v>
      </c>
    </row>
    <row r="5658" spans="1:8" x14ac:dyDescent="0.2">
      <c r="A5658" s="10" t="s">
        <v>8938</v>
      </c>
      <c r="B5658" s="10" t="s">
        <v>8937</v>
      </c>
      <c r="C5658" s="10" t="s">
        <v>491</v>
      </c>
      <c r="D5658" s="4">
        <v>1323.74</v>
      </c>
      <c r="E5658" s="3">
        <v>6</v>
      </c>
      <c r="F5658" s="4">
        <v>7942.44</v>
      </c>
      <c r="G5658" s="5"/>
      <c r="H5658" s="6">
        <v>6</v>
      </c>
    </row>
    <row r="5659" spans="1:8" x14ac:dyDescent="0.2">
      <c r="A5659" s="10" t="s">
        <v>8939</v>
      </c>
      <c r="B5659" s="10" t="s">
        <v>8937</v>
      </c>
      <c r="C5659" s="10" t="s">
        <v>1385</v>
      </c>
      <c r="D5659" s="4">
        <v>1323.74</v>
      </c>
      <c r="E5659" s="3">
        <v>5</v>
      </c>
      <c r="F5659" s="7">
        <v>6618.7</v>
      </c>
      <c r="G5659" s="5"/>
      <c r="H5659" s="6">
        <v>5</v>
      </c>
    </row>
    <row r="5660" spans="1:8" x14ac:dyDescent="0.2">
      <c r="A5660" s="10" t="s">
        <v>8940</v>
      </c>
      <c r="B5660" s="10" t="s">
        <v>8941</v>
      </c>
      <c r="C5660" s="10" t="s">
        <v>491</v>
      </c>
      <c r="D5660" s="4">
        <v>2752.03</v>
      </c>
      <c r="E5660" s="3">
        <v>8</v>
      </c>
      <c r="F5660" s="4">
        <v>22016.240000000002</v>
      </c>
      <c r="G5660" s="5"/>
      <c r="H5660" s="6">
        <v>8</v>
      </c>
    </row>
    <row r="5661" spans="1:8" x14ac:dyDescent="0.2">
      <c r="A5661" s="10" t="s">
        <v>8942</v>
      </c>
      <c r="B5661" s="10" t="s">
        <v>8941</v>
      </c>
      <c r="C5661" s="10" t="s">
        <v>1385</v>
      </c>
      <c r="D5661" s="4">
        <v>2752.02</v>
      </c>
      <c r="E5661" s="3">
        <v>13</v>
      </c>
      <c r="F5661" s="4">
        <v>35776.26</v>
      </c>
      <c r="G5661" s="5"/>
      <c r="H5661" s="6">
        <v>13</v>
      </c>
    </row>
    <row r="5662" spans="1:8" x14ac:dyDescent="0.2">
      <c r="A5662" s="10" t="s">
        <v>8943</v>
      </c>
      <c r="B5662" s="10" t="s">
        <v>8941</v>
      </c>
      <c r="C5662" s="10" t="s">
        <v>493</v>
      </c>
      <c r="D5662" s="4">
        <v>2752.03</v>
      </c>
      <c r="E5662" s="3">
        <v>8</v>
      </c>
      <c r="F5662" s="4">
        <v>22016.240000000002</v>
      </c>
      <c r="G5662" s="5"/>
      <c r="H5662" s="6">
        <v>8</v>
      </c>
    </row>
    <row r="5663" spans="1:8" x14ac:dyDescent="0.2">
      <c r="A5663" s="10" t="s">
        <v>8944</v>
      </c>
      <c r="B5663" s="10" t="s">
        <v>8945</v>
      </c>
      <c r="C5663" s="10" t="s">
        <v>491</v>
      </c>
      <c r="D5663" s="4">
        <v>2752.03</v>
      </c>
      <c r="E5663" s="3">
        <v>8</v>
      </c>
      <c r="F5663" s="4">
        <v>22016.240000000002</v>
      </c>
      <c r="G5663" s="5"/>
      <c r="H5663" s="6">
        <v>8</v>
      </c>
    </row>
    <row r="5664" spans="1:8" x14ac:dyDescent="0.2">
      <c r="A5664" s="10" t="s">
        <v>8946</v>
      </c>
      <c r="B5664" s="10" t="s">
        <v>8945</v>
      </c>
      <c r="C5664" s="10" t="s">
        <v>1385</v>
      </c>
      <c r="D5664" s="4">
        <v>2752.03</v>
      </c>
      <c r="E5664" s="3">
        <v>13</v>
      </c>
      <c r="F5664" s="4">
        <v>35776.39</v>
      </c>
      <c r="G5664" s="5"/>
      <c r="H5664" s="6">
        <v>13</v>
      </c>
    </row>
    <row r="5665" spans="1:8" x14ac:dyDescent="0.2">
      <c r="A5665" s="10" t="s">
        <v>8947</v>
      </c>
      <c r="B5665" s="10" t="s">
        <v>8945</v>
      </c>
      <c r="C5665" s="10" t="s">
        <v>493</v>
      </c>
      <c r="D5665" s="4">
        <v>2752.03</v>
      </c>
      <c r="E5665" s="3">
        <v>7</v>
      </c>
      <c r="F5665" s="4">
        <v>19264.21</v>
      </c>
      <c r="G5665" s="5"/>
      <c r="H5665" s="6">
        <v>7</v>
      </c>
    </row>
    <row r="5666" spans="1:8" x14ac:dyDescent="0.2">
      <c r="A5666" s="10" t="s">
        <v>8948</v>
      </c>
      <c r="B5666" s="10" t="s">
        <v>8949</v>
      </c>
      <c r="C5666" s="10" t="s">
        <v>491</v>
      </c>
      <c r="D5666" s="4">
        <v>2178.0500000000002</v>
      </c>
      <c r="E5666" s="3">
        <v>3</v>
      </c>
      <c r="F5666" s="4">
        <v>6534.15</v>
      </c>
      <c r="G5666" s="5"/>
      <c r="H5666" s="6">
        <v>3</v>
      </c>
    </row>
    <row r="5667" spans="1:8" x14ac:dyDescent="0.2">
      <c r="A5667" s="10" t="s">
        <v>8950</v>
      </c>
      <c r="B5667" s="10" t="s">
        <v>8949</v>
      </c>
      <c r="C5667" s="10" t="s">
        <v>1385</v>
      </c>
      <c r="D5667" s="4">
        <v>2178.06</v>
      </c>
      <c r="E5667" s="3">
        <v>6</v>
      </c>
      <c r="F5667" s="4">
        <v>13068.36</v>
      </c>
      <c r="G5667" s="5"/>
      <c r="H5667" s="6">
        <v>6</v>
      </c>
    </row>
    <row r="5668" spans="1:8" x14ac:dyDescent="0.2">
      <c r="A5668" s="10" t="s">
        <v>8951</v>
      </c>
      <c r="B5668" s="10" t="s">
        <v>8949</v>
      </c>
      <c r="C5668" s="10" t="s">
        <v>493</v>
      </c>
      <c r="D5668" s="4">
        <v>2178.0500000000002</v>
      </c>
      <c r="E5668" s="3">
        <v>1</v>
      </c>
      <c r="F5668" s="4">
        <v>2178.0500000000002</v>
      </c>
      <c r="G5668" s="5"/>
      <c r="H5668" s="6">
        <v>1</v>
      </c>
    </row>
    <row r="5669" spans="1:8" x14ac:dyDescent="0.2">
      <c r="A5669" s="10" t="s">
        <v>8952</v>
      </c>
      <c r="B5669" s="10" t="s">
        <v>8953</v>
      </c>
      <c r="C5669" s="10" t="s">
        <v>491</v>
      </c>
      <c r="D5669" s="4">
        <v>1954.1</v>
      </c>
      <c r="E5669" s="3">
        <v>10</v>
      </c>
      <c r="F5669" s="8">
        <v>19541</v>
      </c>
      <c r="G5669" s="5"/>
      <c r="H5669" s="6">
        <v>10</v>
      </c>
    </row>
    <row r="5670" spans="1:8" x14ac:dyDescent="0.2">
      <c r="A5670" s="10" t="s">
        <v>8954</v>
      </c>
      <c r="B5670" s="10" t="s">
        <v>8953</v>
      </c>
      <c r="C5670" s="10" t="s">
        <v>1385</v>
      </c>
      <c r="D5670" s="4">
        <v>1954.1</v>
      </c>
      <c r="E5670" s="3">
        <v>14</v>
      </c>
      <c r="F5670" s="7">
        <v>27357.4</v>
      </c>
      <c r="G5670" s="5"/>
      <c r="H5670" s="6">
        <v>14</v>
      </c>
    </row>
    <row r="5671" spans="1:8" x14ac:dyDescent="0.2">
      <c r="A5671" s="10" t="s">
        <v>8955</v>
      </c>
      <c r="B5671" s="10" t="s">
        <v>8953</v>
      </c>
      <c r="C5671" s="10" t="s">
        <v>493</v>
      </c>
      <c r="D5671" s="4">
        <v>1954.1</v>
      </c>
      <c r="E5671" s="3">
        <v>7</v>
      </c>
      <c r="F5671" s="7">
        <v>13678.7</v>
      </c>
      <c r="G5671" s="5"/>
      <c r="H5671" s="6">
        <v>7</v>
      </c>
    </row>
    <row r="5672" spans="1:8" x14ac:dyDescent="0.2">
      <c r="A5672" s="10" t="s">
        <v>8956</v>
      </c>
      <c r="B5672" s="10" t="s">
        <v>8957</v>
      </c>
      <c r="C5672" s="10" t="s">
        <v>491</v>
      </c>
      <c r="D5672" s="4">
        <v>2881.16</v>
      </c>
      <c r="E5672" s="3">
        <v>2</v>
      </c>
      <c r="F5672" s="4">
        <v>5762.32</v>
      </c>
      <c r="G5672" s="5"/>
      <c r="H5672" s="6">
        <v>2</v>
      </c>
    </row>
    <row r="5673" spans="1:8" x14ac:dyDescent="0.2">
      <c r="A5673" s="10" t="s">
        <v>8958</v>
      </c>
      <c r="B5673" s="10" t="s">
        <v>8957</v>
      </c>
      <c r="C5673" s="10" t="s">
        <v>1385</v>
      </c>
      <c r="D5673" s="4">
        <v>2881.16</v>
      </c>
      <c r="E5673" s="3">
        <v>1</v>
      </c>
      <c r="F5673" s="4">
        <v>2881.16</v>
      </c>
      <c r="G5673" s="5"/>
      <c r="H5673" s="6">
        <v>1</v>
      </c>
    </row>
    <row r="5674" spans="1:8" x14ac:dyDescent="0.2">
      <c r="A5674" s="10" t="s">
        <v>8959</v>
      </c>
      <c r="B5674" s="10" t="s">
        <v>8960</v>
      </c>
      <c r="C5674" s="10" t="s">
        <v>491</v>
      </c>
      <c r="D5674" s="4">
        <v>3027.96</v>
      </c>
      <c r="E5674" s="3">
        <v>1</v>
      </c>
      <c r="F5674" s="4">
        <v>3027.96</v>
      </c>
      <c r="G5674" s="5"/>
      <c r="H5674" s="6">
        <v>1</v>
      </c>
    </row>
    <row r="5675" spans="1:8" x14ac:dyDescent="0.2">
      <c r="A5675" s="10" t="s">
        <v>8961</v>
      </c>
      <c r="B5675" s="10" t="s">
        <v>8960</v>
      </c>
      <c r="C5675" s="10" t="s">
        <v>1385</v>
      </c>
      <c r="D5675" s="4">
        <v>3027.96</v>
      </c>
      <c r="E5675" s="3">
        <v>2</v>
      </c>
      <c r="F5675" s="4">
        <v>6055.92</v>
      </c>
      <c r="G5675" s="5"/>
      <c r="H5675" s="6">
        <v>2</v>
      </c>
    </row>
    <row r="5676" spans="1:8" x14ac:dyDescent="0.2">
      <c r="A5676" s="10" t="s">
        <v>8962</v>
      </c>
      <c r="B5676" s="10" t="s">
        <v>8963</v>
      </c>
      <c r="C5676" s="10" t="s">
        <v>491</v>
      </c>
      <c r="D5676" s="4">
        <v>2270.98</v>
      </c>
      <c r="E5676" s="3">
        <v>3</v>
      </c>
      <c r="F5676" s="4">
        <v>6812.94</v>
      </c>
      <c r="G5676" s="5"/>
      <c r="H5676" s="6">
        <v>3</v>
      </c>
    </row>
    <row r="5677" spans="1:8" x14ac:dyDescent="0.2">
      <c r="A5677" s="10" t="s">
        <v>8964</v>
      </c>
      <c r="B5677" s="10" t="s">
        <v>8963</v>
      </c>
      <c r="C5677" s="10" t="s">
        <v>1385</v>
      </c>
      <c r="D5677" s="4">
        <v>2270.9699999999998</v>
      </c>
      <c r="E5677" s="3">
        <v>2</v>
      </c>
      <c r="F5677" s="4">
        <v>4541.9399999999996</v>
      </c>
      <c r="G5677" s="5"/>
      <c r="H5677" s="6">
        <v>2</v>
      </c>
    </row>
    <row r="5678" spans="1:8" x14ac:dyDescent="0.2">
      <c r="A5678" s="10" t="s">
        <v>8965</v>
      </c>
      <c r="B5678" s="10" t="s">
        <v>8966</v>
      </c>
      <c r="C5678" s="10" t="s">
        <v>198</v>
      </c>
      <c r="D5678" s="2">
        <v>511</v>
      </c>
      <c r="E5678" s="3">
        <v>1</v>
      </c>
      <c r="F5678" s="3">
        <v>511</v>
      </c>
      <c r="G5678" s="5"/>
      <c r="H5678" s="6">
        <v>1</v>
      </c>
    </row>
    <row r="5679" spans="1:8" x14ac:dyDescent="0.2">
      <c r="A5679" s="10" t="s">
        <v>8967</v>
      </c>
      <c r="B5679" s="10" t="s">
        <v>8968</v>
      </c>
      <c r="C5679" s="10" t="s">
        <v>198</v>
      </c>
      <c r="D5679" s="2">
        <v>569</v>
      </c>
      <c r="E5679" s="3">
        <v>1</v>
      </c>
      <c r="F5679" s="3">
        <v>569</v>
      </c>
      <c r="G5679" s="5"/>
      <c r="H5679" s="6">
        <v>1</v>
      </c>
    </row>
    <row r="5680" spans="1:8" x14ac:dyDescent="0.2">
      <c r="A5680" s="10" t="s">
        <v>8969</v>
      </c>
      <c r="B5680" s="10" t="s">
        <v>8970</v>
      </c>
      <c r="C5680" s="10" t="s">
        <v>198</v>
      </c>
      <c r="D5680" s="2">
        <v>569</v>
      </c>
      <c r="E5680" s="3">
        <v>1</v>
      </c>
      <c r="F5680" s="3">
        <v>569</v>
      </c>
      <c r="G5680" s="5"/>
      <c r="H5680" s="6">
        <v>1</v>
      </c>
    </row>
    <row r="5681" spans="1:8" x14ac:dyDescent="0.2">
      <c r="A5681" s="10" t="s">
        <v>8971</v>
      </c>
      <c r="B5681" s="10" t="s">
        <v>8972</v>
      </c>
      <c r="C5681" s="10" t="s">
        <v>198</v>
      </c>
      <c r="D5681" s="2">
        <v>569</v>
      </c>
      <c r="E5681" s="3">
        <v>1</v>
      </c>
      <c r="F5681" s="3">
        <v>569</v>
      </c>
      <c r="G5681" s="5"/>
      <c r="H5681" s="6">
        <v>1</v>
      </c>
    </row>
    <row r="5682" spans="1:8" x14ac:dyDescent="0.2">
      <c r="A5682" s="10" t="s">
        <v>8973</v>
      </c>
      <c r="B5682" s="10" t="s">
        <v>8974</v>
      </c>
      <c r="C5682" s="10" t="s">
        <v>198</v>
      </c>
      <c r="D5682" s="2">
        <v>737.12</v>
      </c>
      <c r="E5682" s="3">
        <v>11</v>
      </c>
      <c r="F5682" s="4">
        <v>8108.32</v>
      </c>
      <c r="G5682" s="5"/>
      <c r="H5682" s="6">
        <v>11</v>
      </c>
    </row>
    <row r="5683" spans="1:8" x14ac:dyDescent="0.2">
      <c r="A5683" s="10" t="s">
        <v>8975</v>
      </c>
      <c r="B5683" s="10" t="s">
        <v>8976</v>
      </c>
      <c r="C5683" s="10" t="s">
        <v>198</v>
      </c>
      <c r="D5683" s="2">
        <v>514.4</v>
      </c>
      <c r="E5683" s="3">
        <v>5</v>
      </c>
      <c r="F5683" s="8">
        <v>2572</v>
      </c>
      <c r="G5683" s="5"/>
      <c r="H5683" s="6">
        <v>5</v>
      </c>
    </row>
    <row r="5684" spans="1:8" x14ac:dyDescent="0.2">
      <c r="A5684" s="10" t="s">
        <v>8977</v>
      </c>
      <c r="B5684" s="10" t="s">
        <v>8978</v>
      </c>
      <c r="C5684" s="10" t="s">
        <v>198</v>
      </c>
      <c r="D5684" s="2">
        <v>737.12</v>
      </c>
      <c r="E5684" s="3">
        <v>2</v>
      </c>
      <c r="F5684" s="4">
        <v>1474.24</v>
      </c>
      <c r="G5684" s="5"/>
      <c r="H5684" s="6">
        <v>2</v>
      </c>
    </row>
    <row r="5685" spans="1:8" x14ac:dyDescent="0.2">
      <c r="A5685" s="10" t="s">
        <v>8979</v>
      </c>
      <c r="B5685" s="10" t="s">
        <v>8980</v>
      </c>
      <c r="C5685" s="10" t="s">
        <v>198</v>
      </c>
      <c r="D5685" s="2">
        <v>737.12</v>
      </c>
      <c r="E5685" s="3">
        <v>10</v>
      </c>
      <c r="F5685" s="7">
        <v>7371.2</v>
      </c>
      <c r="G5685" s="5"/>
      <c r="H5685" s="6">
        <v>10</v>
      </c>
    </row>
    <row r="5686" spans="1:8" x14ac:dyDescent="0.2">
      <c r="A5686" s="10" t="s">
        <v>8981</v>
      </c>
      <c r="B5686" s="10" t="s">
        <v>8982</v>
      </c>
      <c r="C5686" s="10" t="s">
        <v>198</v>
      </c>
      <c r="D5686" s="2">
        <v>737.12</v>
      </c>
      <c r="E5686" s="3">
        <v>1</v>
      </c>
      <c r="F5686" s="2">
        <v>737.12</v>
      </c>
      <c r="G5686" s="5"/>
      <c r="H5686" s="6">
        <v>1</v>
      </c>
    </row>
    <row r="5687" spans="1:8" x14ac:dyDescent="0.2">
      <c r="A5687" s="10" t="s">
        <v>8983</v>
      </c>
      <c r="B5687" s="10" t="s">
        <v>8984</v>
      </c>
      <c r="C5687" s="10" t="s">
        <v>198</v>
      </c>
      <c r="D5687" s="2">
        <v>737.12</v>
      </c>
      <c r="E5687" s="3">
        <v>4</v>
      </c>
      <c r="F5687" s="4">
        <v>2948.48</v>
      </c>
      <c r="G5687" s="5"/>
      <c r="H5687" s="6">
        <v>4</v>
      </c>
    </row>
    <row r="5688" spans="1:8" x14ac:dyDescent="0.2">
      <c r="A5688" s="10" t="s">
        <v>8985</v>
      </c>
      <c r="B5688" s="10" t="s">
        <v>8986</v>
      </c>
      <c r="C5688" s="10" t="s">
        <v>198</v>
      </c>
      <c r="D5688" s="2">
        <v>737.12</v>
      </c>
      <c r="E5688" s="3">
        <v>9</v>
      </c>
      <c r="F5688" s="4">
        <v>6634.08</v>
      </c>
      <c r="G5688" s="5"/>
      <c r="H5688" s="6">
        <v>9</v>
      </c>
    </row>
    <row r="5689" spans="1:8" x14ac:dyDescent="0.2">
      <c r="A5689" s="10" t="s">
        <v>8987</v>
      </c>
      <c r="B5689" s="10" t="s">
        <v>8988</v>
      </c>
      <c r="C5689" s="10" t="s">
        <v>198</v>
      </c>
      <c r="D5689" s="2">
        <v>737.12</v>
      </c>
      <c r="E5689" s="3">
        <v>10</v>
      </c>
      <c r="F5689" s="7">
        <v>7371.2</v>
      </c>
      <c r="G5689" s="5"/>
      <c r="H5689" s="6">
        <v>10</v>
      </c>
    </row>
    <row r="5690" spans="1:8" x14ac:dyDescent="0.2">
      <c r="A5690" s="10" t="s">
        <v>8989</v>
      </c>
      <c r="B5690" s="10" t="s">
        <v>8990</v>
      </c>
      <c r="C5690" s="10" t="s">
        <v>198</v>
      </c>
      <c r="D5690" s="2">
        <v>569</v>
      </c>
      <c r="E5690" s="3">
        <v>1</v>
      </c>
      <c r="F5690" s="3">
        <v>569</v>
      </c>
      <c r="G5690" s="5"/>
      <c r="H5690" s="6">
        <v>1</v>
      </c>
    </row>
    <row r="5691" spans="1:8" x14ac:dyDescent="0.2">
      <c r="A5691" s="10" t="s">
        <v>8991</v>
      </c>
      <c r="B5691" s="10" t="s">
        <v>8992</v>
      </c>
      <c r="C5691" s="10" t="s">
        <v>198</v>
      </c>
      <c r="D5691" s="2">
        <v>816.66</v>
      </c>
      <c r="E5691" s="3">
        <v>1</v>
      </c>
      <c r="F5691" s="2">
        <v>816.66</v>
      </c>
      <c r="G5691" s="5"/>
      <c r="H5691" s="6">
        <v>1</v>
      </c>
    </row>
    <row r="5692" spans="1:8" x14ac:dyDescent="0.2">
      <c r="A5692" s="10" t="s">
        <v>8993</v>
      </c>
      <c r="B5692" s="10" t="s">
        <v>8994</v>
      </c>
      <c r="C5692" s="10" t="s">
        <v>198</v>
      </c>
      <c r="D5692" s="4">
        <v>1006.91</v>
      </c>
      <c r="E5692" s="3">
        <v>3</v>
      </c>
      <c r="F5692" s="4">
        <v>3020.73</v>
      </c>
      <c r="G5692" s="5"/>
      <c r="H5692" s="6">
        <v>3</v>
      </c>
    </row>
    <row r="5693" spans="1:8" x14ac:dyDescent="0.2">
      <c r="A5693" s="10" t="s">
        <v>8995</v>
      </c>
      <c r="B5693" s="10" t="s">
        <v>8996</v>
      </c>
      <c r="C5693" s="10" t="s">
        <v>198</v>
      </c>
      <c r="D5693" s="2">
        <v>761.85</v>
      </c>
      <c r="E5693" s="3">
        <v>1</v>
      </c>
      <c r="F5693" s="2">
        <v>761.85</v>
      </c>
      <c r="G5693" s="5"/>
      <c r="H5693" s="6">
        <v>1</v>
      </c>
    </row>
    <row r="5694" spans="1:8" x14ac:dyDescent="0.2">
      <c r="A5694" s="10" t="s">
        <v>8997</v>
      </c>
      <c r="B5694" s="10" t="s">
        <v>8998</v>
      </c>
      <c r="C5694" s="10" t="s">
        <v>198</v>
      </c>
      <c r="D5694" s="2">
        <v>761.85</v>
      </c>
      <c r="E5694" s="3">
        <v>1</v>
      </c>
      <c r="F5694" s="2">
        <v>761.85</v>
      </c>
      <c r="G5694" s="5"/>
      <c r="H5694" s="6">
        <v>1</v>
      </c>
    </row>
    <row r="5695" spans="1:8" x14ac:dyDescent="0.2">
      <c r="A5695" s="10" t="s">
        <v>8999</v>
      </c>
      <c r="B5695" s="10" t="s">
        <v>9000</v>
      </c>
      <c r="C5695" s="10" t="s">
        <v>198</v>
      </c>
      <c r="D5695" s="2">
        <v>761.85</v>
      </c>
      <c r="E5695" s="3">
        <v>1</v>
      </c>
      <c r="F5695" s="2">
        <v>761.85</v>
      </c>
      <c r="G5695" s="5"/>
      <c r="H5695" s="6">
        <v>1</v>
      </c>
    </row>
    <row r="5696" spans="1:8" x14ac:dyDescent="0.2">
      <c r="A5696" s="10" t="s">
        <v>9001</v>
      </c>
      <c r="B5696" s="10" t="s">
        <v>9002</v>
      </c>
      <c r="C5696" s="10" t="s">
        <v>198</v>
      </c>
      <c r="D5696" s="2">
        <v>569</v>
      </c>
      <c r="E5696" s="3">
        <v>2</v>
      </c>
      <c r="F5696" s="8">
        <v>1138</v>
      </c>
      <c r="G5696" s="5"/>
      <c r="H5696" s="6">
        <v>2</v>
      </c>
    </row>
    <row r="5697" spans="1:8" x14ac:dyDescent="0.2">
      <c r="A5697" s="10" t="s">
        <v>9003</v>
      </c>
      <c r="B5697" s="10" t="s">
        <v>9004</v>
      </c>
      <c r="C5697" s="10" t="s">
        <v>198</v>
      </c>
      <c r="D5697" s="2">
        <v>408</v>
      </c>
      <c r="E5697" s="3">
        <v>1</v>
      </c>
      <c r="F5697" s="3">
        <v>408</v>
      </c>
      <c r="G5697" s="5"/>
      <c r="H5697" s="6">
        <v>1</v>
      </c>
    </row>
    <row r="5698" spans="1:8" x14ac:dyDescent="0.2">
      <c r="A5698" s="10" t="s">
        <v>9005</v>
      </c>
      <c r="B5698" s="10" t="s">
        <v>9006</v>
      </c>
      <c r="C5698" s="10" t="s">
        <v>198</v>
      </c>
      <c r="D5698" s="2">
        <v>424.6</v>
      </c>
      <c r="E5698" s="3">
        <v>1</v>
      </c>
      <c r="F5698" s="9">
        <v>424.6</v>
      </c>
      <c r="G5698" s="5"/>
      <c r="H5698" s="6">
        <v>1</v>
      </c>
    </row>
    <row r="5699" spans="1:8" x14ac:dyDescent="0.2">
      <c r="A5699" s="10" t="s">
        <v>9007</v>
      </c>
      <c r="B5699" s="10" t="s">
        <v>9008</v>
      </c>
      <c r="C5699" s="10" t="s">
        <v>198</v>
      </c>
      <c r="D5699" s="2">
        <v>424.6</v>
      </c>
      <c r="E5699" s="3">
        <v>1</v>
      </c>
      <c r="F5699" s="9">
        <v>424.6</v>
      </c>
      <c r="G5699" s="5"/>
      <c r="H5699" s="6">
        <v>1</v>
      </c>
    </row>
    <row r="5700" spans="1:8" x14ac:dyDescent="0.2">
      <c r="A5700" s="10" t="s">
        <v>9009</v>
      </c>
      <c r="B5700" s="10" t="s">
        <v>9010</v>
      </c>
      <c r="C5700" s="10" t="s">
        <v>198</v>
      </c>
      <c r="D5700" s="2">
        <v>424.6</v>
      </c>
      <c r="E5700" s="3">
        <v>1</v>
      </c>
      <c r="F5700" s="9">
        <v>424.6</v>
      </c>
      <c r="G5700" s="5"/>
      <c r="H5700" s="6">
        <v>1</v>
      </c>
    </row>
    <row r="5701" spans="1:8" x14ac:dyDescent="0.2">
      <c r="A5701" s="10" t="s">
        <v>9011</v>
      </c>
      <c r="B5701" s="10" t="s">
        <v>9012</v>
      </c>
      <c r="C5701" s="10" t="s">
        <v>198</v>
      </c>
      <c r="D5701" s="2">
        <v>424.6</v>
      </c>
      <c r="E5701" s="3">
        <v>1</v>
      </c>
      <c r="F5701" s="9">
        <v>424.6</v>
      </c>
      <c r="G5701" s="5"/>
      <c r="H5701" s="6">
        <v>1</v>
      </c>
    </row>
    <row r="5702" spans="1:8" x14ac:dyDescent="0.2">
      <c r="A5702" s="10" t="s">
        <v>9013</v>
      </c>
      <c r="B5702" s="10" t="s">
        <v>9014</v>
      </c>
      <c r="C5702" s="10" t="s">
        <v>198</v>
      </c>
      <c r="D5702" s="2">
        <v>424.6</v>
      </c>
      <c r="E5702" s="3">
        <v>1</v>
      </c>
      <c r="F5702" s="9">
        <v>424.6</v>
      </c>
      <c r="G5702" s="5"/>
      <c r="H5702" s="6">
        <v>1</v>
      </c>
    </row>
    <row r="5703" spans="1:8" x14ac:dyDescent="0.2">
      <c r="A5703" s="10" t="s">
        <v>9015</v>
      </c>
      <c r="B5703" s="10" t="s">
        <v>9016</v>
      </c>
      <c r="C5703" s="10" t="s">
        <v>198</v>
      </c>
      <c r="D5703" s="2">
        <v>424.6</v>
      </c>
      <c r="E5703" s="3">
        <v>1</v>
      </c>
      <c r="F5703" s="9">
        <v>424.6</v>
      </c>
      <c r="G5703" s="5"/>
      <c r="H5703" s="6">
        <v>1</v>
      </c>
    </row>
    <row r="5704" spans="1:8" x14ac:dyDescent="0.2">
      <c r="A5704" s="10" t="s">
        <v>9017</v>
      </c>
      <c r="B5704" s="10" t="s">
        <v>9018</v>
      </c>
      <c r="C5704" s="10" t="s">
        <v>198</v>
      </c>
      <c r="D5704" s="2">
        <v>424.6</v>
      </c>
      <c r="E5704" s="3">
        <v>1</v>
      </c>
      <c r="F5704" s="9">
        <v>424.6</v>
      </c>
      <c r="G5704" s="5"/>
      <c r="H5704" s="6">
        <v>1</v>
      </c>
    </row>
    <row r="5705" spans="1:8" x14ac:dyDescent="0.2">
      <c r="A5705" s="10" t="s">
        <v>9019</v>
      </c>
      <c r="B5705" s="10" t="s">
        <v>9020</v>
      </c>
      <c r="C5705" s="10" t="s">
        <v>198</v>
      </c>
      <c r="D5705" s="2">
        <v>424.6</v>
      </c>
      <c r="E5705" s="3">
        <v>1</v>
      </c>
      <c r="F5705" s="9">
        <v>424.6</v>
      </c>
      <c r="G5705" s="5"/>
      <c r="H5705" s="6">
        <v>1</v>
      </c>
    </row>
    <row r="5706" spans="1:8" x14ac:dyDescent="0.2">
      <c r="A5706" s="10" t="s">
        <v>9021</v>
      </c>
      <c r="B5706" s="10" t="s">
        <v>9022</v>
      </c>
      <c r="C5706" s="10" t="s">
        <v>198</v>
      </c>
      <c r="D5706" s="2">
        <v>424.6</v>
      </c>
      <c r="E5706" s="3">
        <v>1</v>
      </c>
      <c r="F5706" s="9">
        <v>424.6</v>
      </c>
      <c r="G5706" s="5"/>
      <c r="H5706" s="6">
        <v>1</v>
      </c>
    </row>
    <row r="5707" spans="1:8" x14ac:dyDescent="0.2">
      <c r="A5707" s="10" t="s">
        <v>9023</v>
      </c>
      <c r="B5707" s="10" t="s">
        <v>9024</v>
      </c>
      <c r="C5707" s="10" t="s">
        <v>198</v>
      </c>
      <c r="D5707" s="2">
        <v>424.6</v>
      </c>
      <c r="E5707" s="3">
        <v>1</v>
      </c>
      <c r="F5707" s="9">
        <v>424.6</v>
      </c>
      <c r="G5707" s="5"/>
      <c r="H5707" s="6">
        <v>1</v>
      </c>
    </row>
    <row r="5708" spans="1:8" x14ac:dyDescent="0.2">
      <c r="A5708" s="10" t="s">
        <v>9025</v>
      </c>
      <c r="B5708" s="10" t="s">
        <v>9026</v>
      </c>
      <c r="C5708" s="10" t="s">
        <v>198</v>
      </c>
      <c r="D5708" s="2">
        <v>424.6</v>
      </c>
      <c r="E5708" s="3">
        <v>1</v>
      </c>
      <c r="F5708" s="9">
        <v>424.6</v>
      </c>
      <c r="G5708" s="5"/>
      <c r="H5708" s="6">
        <v>1</v>
      </c>
    </row>
    <row r="5709" spans="1:8" x14ac:dyDescent="0.2">
      <c r="A5709" s="10" t="s">
        <v>9027</v>
      </c>
      <c r="B5709" s="10" t="s">
        <v>9028</v>
      </c>
      <c r="C5709" s="10" t="s">
        <v>198</v>
      </c>
      <c r="D5709" s="2">
        <v>424.6</v>
      </c>
      <c r="E5709" s="3">
        <v>1</v>
      </c>
      <c r="F5709" s="9">
        <v>424.6</v>
      </c>
      <c r="G5709" s="5"/>
      <c r="H5709" s="6">
        <v>1</v>
      </c>
    </row>
    <row r="5710" spans="1:8" x14ac:dyDescent="0.2">
      <c r="A5710" s="10" t="s">
        <v>9029</v>
      </c>
      <c r="B5710" s="10" t="s">
        <v>9030</v>
      </c>
      <c r="C5710" s="10" t="s">
        <v>198</v>
      </c>
      <c r="D5710" s="2">
        <v>424.6</v>
      </c>
      <c r="E5710" s="3">
        <v>1</v>
      </c>
      <c r="F5710" s="9">
        <v>424.6</v>
      </c>
      <c r="G5710" s="5"/>
      <c r="H5710" s="6">
        <v>1</v>
      </c>
    </row>
    <row r="5711" spans="1:8" x14ac:dyDescent="0.2">
      <c r="A5711" s="10" t="s">
        <v>9031</v>
      </c>
      <c r="B5711" s="10" t="s">
        <v>9032</v>
      </c>
      <c r="C5711" s="10" t="s">
        <v>198</v>
      </c>
      <c r="D5711" s="2">
        <v>424.6</v>
      </c>
      <c r="E5711" s="3">
        <v>1</v>
      </c>
      <c r="F5711" s="9">
        <v>424.6</v>
      </c>
      <c r="G5711" s="5"/>
      <c r="H5711" s="6">
        <v>1</v>
      </c>
    </row>
    <row r="5712" spans="1:8" x14ac:dyDescent="0.2">
      <c r="A5712" s="10" t="s">
        <v>9033</v>
      </c>
      <c r="B5712" s="10" t="s">
        <v>9034</v>
      </c>
      <c r="C5712" s="10" t="s">
        <v>198</v>
      </c>
      <c r="D5712" s="2">
        <v>424.6</v>
      </c>
      <c r="E5712" s="3">
        <v>1</v>
      </c>
      <c r="F5712" s="9">
        <v>424.6</v>
      </c>
      <c r="G5712" s="5"/>
      <c r="H5712" s="6">
        <v>1</v>
      </c>
    </row>
    <row r="5713" spans="1:8" x14ac:dyDescent="0.2">
      <c r="A5713" s="10" t="s">
        <v>9035</v>
      </c>
      <c r="B5713" s="10" t="s">
        <v>9036</v>
      </c>
      <c r="C5713" s="10" t="s">
        <v>198</v>
      </c>
      <c r="D5713" s="2">
        <v>238.52</v>
      </c>
      <c r="E5713" s="3">
        <v>1</v>
      </c>
      <c r="F5713" s="2">
        <v>238.52</v>
      </c>
      <c r="G5713" s="5"/>
      <c r="H5713" s="6">
        <v>1</v>
      </c>
    </row>
    <row r="5714" spans="1:8" x14ac:dyDescent="0.2">
      <c r="A5714" s="10" t="s">
        <v>9037</v>
      </c>
      <c r="B5714" s="10" t="s">
        <v>9038</v>
      </c>
      <c r="C5714" s="10" t="s">
        <v>198</v>
      </c>
      <c r="D5714" s="2">
        <v>737.12</v>
      </c>
      <c r="E5714" s="3">
        <v>5</v>
      </c>
      <c r="F5714" s="7">
        <v>3685.6</v>
      </c>
      <c r="G5714" s="5"/>
      <c r="H5714" s="6">
        <v>5</v>
      </c>
    </row>
    <row r="5715" spans="1:8" x14ac:dyDescent="0.2">
      <c r="A5715" s="10" t="s">
        <v>9039</v>
      </c>
      <c r="B5715" s="10" t="s">
        <v>9040</v>
      </c>
      <c r="C5715" s="10" t="s">
        <v>198</v>
      </c>
      <c r="D5715" s="2">
        <v>737.12</v>
      </c>
      <c r="E5715" s="3">
        <v>6</v>
      </c>
      <c r="F5715" s="4">
        <v>4422.72</v>
      </c>
      <c r="G5715" s="5"/>
      <c r="H5715" s="6">
        <v>6</v>
      </c>
    </row>
    <row r="5716" spans="1:8" x14ac:dyDescent="0.2">
      <c r="A5716" s="10" t="s">
        <v>9041</v>
      </c>
      <c r="B5716" s="10" t="s">
        <v>9042</v>
      </c>
      <c r="C5716" s="10" t="s">
        <v>198</v>
      </c>
      <c r="D5716" s="2">
        <v>591</v>
      </c>
      <c r="E5716" s="3">
        <v>1</v>
      </c>
      <c r="F5716" s="3">
        <v>591</v>
      </c>
      <c r="G5716" s="5"/>
      <c r="H5716" s="6">
        <v>1</v>
      </c>
    </row>
    <row r="5717" spans="1:8" x14ac:dyDescent="0.2">
      <c r="A5717" s="10" t="s">
        <v>9043</v>
      </c>
      <c r="B5717" s="10" t="s">
        <v>9044</v>
      </c>
      <c r="C5717" s="10" t="s">
        <v>198</v>
      </c>
      <c r="D5717" s="4">
        <v>3262.85</v>
      </c>
      <c r="E5717" s="3">
        <v>1</v>
      </c>
      <c r="F5717" s="4">
        <v>3262.85</v>
      </c>
      <c r="G5717" s="5"/>
      <c r="H5717" s="6">
        <v>1</v>
      </c>
    </row>
    <row r="5718" spans="1:8" x14ac:dyDescent="0.2">
      <c r="A5718" s="10" t="s">
        <v>9045</v>
      </c>
      <c r="B5718" s="10" t="s">
        <v>9046</v>
      </c>
      <c r="C5718" s="10" t="s">
        <v>198</v>
      </c>
      <c r="D5718" s="4">
        <v>2541.02</v>
      </c>
      <c r="E5718" s="3">
        <v>1</v>
      </c>
      <c r="F5718" s="4">
        <v>2541.02</v>
      </c>
      <c r="G5718" s="5"/>
      <c r="H5718" s="6">
        <v>1</v>
      </c>
    </row>
    <row r="5719" spans="1:8" x14ac:dyDescent="0.2">
      <c r="A5719" s="10" t="s">
        <v>9047</v>
      </c>
      <c r="B5719" s="10" t="s">
        <v>9048</v>
      </c>
      <c r="C5719" s="10" t="s">
        <v>198</v>
      </c>
      <c r="D5719" s="4">
        <v>2719.35</v>
      </c>
      <c r="E5719" s="3">
        <v>1</v>
      </c>
      <c r="F5719" s="4">
        <v>2719.35</v>
      </c>
      <c r="G5719" s="5"/>
      <c r="H5719" s="6">
        <v>1</v>
      </c>
    </row>
    <row r="5720" spans="1:8" x14ac:dyDescent="0.2">
      <c r="A5720" s="10" t="s">
        <v>9049</v>
      </c>
      <c r="B5720" s="10" t="s">
        <v>9050</v>
      </c>
      <c r="C5720" s="10" t="s">
        <v>198</v>
      </c>
      <c r="D5720" s="4">
        <v>1630.88</v>
      </c>
      <c r="E5720" s="3">
        <v>1</v>
      </c>
      <c r="F5720" s="4">
        <v>1630.88</v>
      </c>
      <c r="G5720" s="5"/>
      <c r="H5720" s="6">
        <v>1</v>
      </c>
    </row>
    <row r="5721" spans="1:8" x14ac:dyDescent="0.2">
      <c r="A5721" s="10" t="s">
        <v>9051</v>
      </c>
      <c r="B5721" s="10" t="s">
        <v>9052</v>
      </c>
      <c r="C5721" s="10" t="s">
        <v>198</v>
      </c>
      <c r="D5721" s="2">
        <v>905.42</v>
      </c>
      <c r="E5721" s="3">
        <v>1</v>
      </c>
      <c r="F5721" s="2">
        <v>905.42</v>
      </c>
      <c r="G5721" s="5"/>
      <c r="H5721" s="6">
        <v>1</v>
      </c>
    </row>
    <row r="5722" spans="1:8" x14ac:dyDescent="0.2">
      <c r="A5722" s="10" t="s">
        <v>9053</v>
      </c>
      <c r="B5722" s="10" t="s">
        <v>9054</v>
      </c>
      <c r="C5722" s="10" t="s">
        <v>198</v>
      </c>
      <c r="D5722" s="4">
        <v>6898.44</v>
      </c>
      <c r="E5722" s="3">
        <v>1</v>
      </c>
      <c r="F5722" s="4">
        <v>6898.44</v>
      </c>
      <c r="G5722" s="5"/>
      <c r="H5722" s="6">
        <v>1</v>
      </c>
    </row>
    <row r="5723" spans="1:8" x14ac:dyDescent="0.2">
      <c r="A5723" s="10" t="s">
        <v>9055</v>
      </c>
      <c r="B5723" s="10" t="s">
        <v>9056</v>
      </c>
      <c r="C5723" s="10" t="s">
        <v>198</v>
      </c>
      <c r="D5723" s="4">
        <v>1630.88</v>
      </c>
      <c r="E5723" s="3">
        <v>1</v>
      </c>
      <c r="F5723" s="4">
        <v>1630.88</v>
      </c>
      <c r="G5723" s="5"/>
      <c r="H5723" s="6">
        <v>1</v>
      </c>
    </row>
    <row r="5724" spans="1:8" x14ac:dyDescent="0.2">
      <c r="A5724" s="10" t="s">
        <v>9057</v>
      </c>
      <c r="B5724" s="10" t="s">
        <v>9058</v>
      </c>
      <c r="C5724" s="10" t="s">
        <v>198</v>
      </c>
      <c r="D5724" s="2">
        <v>469.81</v>
      </c>
      <c r="E5724" s="3">
        <v>1</v>
      </c>
      <c r="F5724" s="2">
        <v>469.81</v>
      </c>
      <c r="G5724" s="5"/>
      <c r="H5724" s="6">
        <v>1</v>
      </c>
    </row>
    <row r="5725" spans="1:8" x14ac:dyDescent="0.2">
      <c r="A5725" s="10" t="s">
        <v>9059</v>
      </c>
      <c r="B5725" s="10" t="s">
        <v>9060</v>
      </c>
      <c r="C5725" s="10" t="s">
        <v>198</v>
      </c>
      <c r="D5725" s="2">
        <v>257.45999999999998</v>
      </c>
      <c r="E5725" s="3">
        <v>2</v>
      </c>
      <c r="F5725" s="2">
        <v>514.91999999999996</v>
      </c>
      <c r="G5725" s="5"/>
      <c r="H5725" s="6">
        <v>2</v>
      </c>
    </row>
    <row r="5726" spans="1:8" x14ac:dyDescent="0.2">
      <c r="A5726" s="10" t="s">
        <v>9061</v>
      </c>
      <c r="B5726" s="10" t="s">
        <v>9062</v>
      </c>
      <c r="C5726" s="10" t="s">
        <v>198</v>
      </c>
      <c r="D5726" s="2">
        <v>257.45999999999998</v>
      </c>
      <c r="E5726" s="3">
        <v>1</v>
      </c>
      <c r="F5726" s="2">
        <v>257.45999999999998</v>
      </c>
      <c r="G5726" s="5"/>
      <c r="H5726" s="6">
        <v>1</v>
      </c>
    </row>
    <row r="5727" spans="1:8" x14ac:dyDescent="0.2">
      <c r="A5727" s="10" t="s">
        <v>9063</v>
      </c>
      <c r="B5727" s="10" t="s">
        <v>9064</v>
      </c>
      <c r="C5727" s="10" t="s">
        <v>198</v>
      </c>
      <c r="D5727" s="4">
        <v>2131.98</v>
      </c>
      <c r="E5727" s="3">
        <v>4</v>
      </c>
      <c r="F5727" s="4">
        <v>8527.92</v>
      </c>
      <c r="G5727" s="5"/>
      <c r="H5727" s="6">
        <v>4</v>
      </c>
    </row>
    <row r="5728" spans="1:8" x14ac:dyDescent="0.2">
      <c r="A5728" s="10" t="s">
        <v>9065</v>
      </c>
      <c r="B5728" s="10" t="s">
        <v>9066</v>
      </c>
      <c r="C5728" s="10" t="s">
        <v>198</v>
      </c>
      <c r="D5728" s="4">
        <v>2131.98</v>
      </c>
      <c r="E5728" s="3">
        <v>5</v>
      </c>
      <c r="F5728" s="7">
        <v>10659.9</v>
      </c>
      <c r="G5728" s="5"/>
      <c r="H5728" s="6">
        <v>5</v>
      </c>
    </row>
    <row r="5729" spans="1:8" x14ac:dyDescent="0.2">
      <c r="A5729" s="10" t="s">
        <v>9067</v>
      </c>
      <c r="B5729" s="10" t="s">
        <v>9068</v>
      </c>
      <c r="C5729" s="10" t="s">
        <v>198</v>
      </c>
      <c r="D5729" s="4">
        <v>2131.98</v>
      </c>
      <c r="E5729" s="3">
        <v>2</v>
      </c>
      <c r="F5729" s="4">
        <v>4263.96</v>
      </c>
      <c r="G5729" s="5"/>
      <c r="H5729" s="6">
        <v>2</v>
      </c>
    </row>
    <row r="5730" spans="1:8" x14ac:dyDescent="0.2">
      <c r="A5730" s="10" t="s">
        <v>9069</v>
      </c>
      <c r="B5730" s="10" t="s">
        <v>9070</v>
      </c>
      <c r="C5730" s="10" t="s">
        <v>198</v>
      </c>
      <c r="D5730" s="4">
        <v>2131.98</v>
      </c>
      <c r="E5730" s="3">
        <v>4</v>
      </c>
      <c r="F5730" s="4">
        <v>8527.92</v>
      </c>
      <c r="G5730" s="5"/>
      <c r="H5730" s="6">
        <v>4</v>
      </c>
    </row>
    <row r="5731" spans="1:8" x14ac:dyDescent="0.2">
      <c r="A5731" s="10" t="s">
        <v>9071</v>
      </c>
      <c r="B5731" s="10" t="s">
        <v>9072</v>
      </c>
      <c r="C5731" s="10" t="s">
        <v>198</v>
      </c>
      <c r="D5731" s="4">
        <v>2131.98</v>
      </c>
      <c r="E5731" s="3">
        <v>4</v>
      </c>
      <c r="F5731" s="4">
        <v>8527.92</v>
      </c>
      <c r="G5731" s="5"/>
      <c r="H5731" s="6">
        <v>4</v>
      </c>
    </row>
    <row r="5732" spans="1:8" x14ac:dyDescent="0.2">
      <c r="A5732" s="10" t="s">
        <v>9073</v>
      </c>
      <c r="B5732" s="10" t="s">
        <v>9074</v>
      </c>
      <c r="C5732" s="10" t="s">
        <v>198</v>
      </c>
      <c r="D5732" s="4">
        <v>1102.69</v>
      </c>
      <c r="E5732" s="3">
        <v>7</v>
      </c>
      <c r="F5732" s="4">
        <v>7718.83</v>
      </c>
      <c r="G5732" s="5"/>
      <c r="H5732" s="6">
        <v>7</v>
      </c>
    </row>
    <row r="5733" spans="1:8" x14ac:dyDescent="0.2">
      <c r="A5733" s="10" t="s">
        <v>9075</v>
      </c>
      <c r="B5733" s="10" t="s">
        <v>9076</v>
      </c>
      <c r="C5733" s="10" t="s">
        <v>198</v>
      </c>
      <c r="D5733" s="4">
        <v>1102.69</v>
      </c>
      <c r="E5733" s="3">
        <v>6</v>
      </c>
      <c r="F5733" s="4">
        <v>6616.14</v>
      </c>
      <c r="G5733" s="5"/>
      <c r="H5733" s="6">
        <v>6</v>
      </c>
    </row>
    <row r="5734" spans="1:8" x14ac:dyDescent="0.2">
      <c r="A5734" s="10" t="s">
        <v>9077</v>
      </c>
      <c r="B5734" s="10" t="s">
        <v>9078</v>
      </c>
      <c r="C5734" s="10" t="s">
        <v>198</v>
      </c>
      <c r="D5734" s="4">
        <v>1977.41</v>
      </c>
      <c r="E5734" s="3">
        <v>5</v>
      </c>
      <c r="F5734" s="4">
        <v>9887.0499999999993</v>
      </c>
      <c r="G5734" s="5"/>
      <c r="H5734" s="6">
        <v>5</v>
      </c>
    </row>
    <row r="5735" spans="1:8" x14ac:dyDescent="0.2">
      <c r="A5735" s="10" t="s">
        <v>9079</v>
      </c>
      <c r="B5735" s="10" t="s">
        <v>9080</v>
      </c>
      <c r="C5735" s="10" t="s">
        <v>198</v>
      </c>
      <c r="D5735" s="4">
        <v>1977.41</v>
      </c>
      <c r="E5735" s="3">
        <v>4</v>
      </c>
      <c r="F5735" s="4">
        <v>7909.64</v>
      </c>
      <c r="G5735" s="5"/>
      <c r="H5735" s="6">
        <v>4</v>
      </c>
    </row>
    <row r="5736" spans="1:8" x14ac:dyDescent="0.2">
      <c r="A5736" s="10" t="s">
        <v>9081</v>
      </c>
      <c r="B5736" s="10" t="s">
        <v>9082</v>
      </c>
      <c r="C5736" s="10" t="s">
        <v>198</v>
      </c>
      <c r="D5736" s="4">
        <v>1977.41</v>
      </c>
      <c r="E5736" s="3">
        <v>4</v>
      </c>
      <c r="F5736" s="4">
        <v>7909.64</v>
      </c>
      <c r="G5736" s="5"/>
      <c r="H5736" s="6">
        <v>4</v>
      </c>
    </row>
    <row r="5737" spans="1:8" x14ac:dyDescent="0.2">
      <c r="A5737" s="10" t="s">
        <v>9083</v>
      </c>
      <c r="B5737" s="10" t="s">
        <v>9084</v>
      </c>
      <c r="C5737" s="10" t="s">
        <v>198</v>
      </c>
      <c r="D5737" s="4">
        <v>1029.29</v>
      </c>
      <c r="E5737" s="3">
        <v>4</v>
      </c>
      <c r="F5737" s="4">
        <v>4117.16</v>
      </c>
      <c r="G5737" s="5"/>
      <c r="H5737" s="6">
        <v>4</v>
      </c>
    </row>
    <row r="5738" spans="1:8" x14ac:dyDescent="0.2">
      <c r="A5738" s="10" t="s">
        <v>9085</v>
      </c>
      <c r="B5738" s="10" t="s">
        <v>9086</v>
      </c>
      <c r="C5738" s="10" t="s">
        <v>198</v>
      </c>
      <c r="D5738" s="4">
        <v>1029.29</v>
      </c>
      <c r="E5738" s="3">
        <v>5</v>
      </c>
      <c r="F5738" s="4">
        <v>5146.45</v>
      </c>
      <c r="G5738" s="5"/>
      <c r="H5738" s="6">
        <v>5</v>
      </c>
    </row>
    <row r="5739" spans="1:8" x14ac:dyDescent="0.2">
      <c r="A5739" s="10" t="s">
        <v>9087</v>
      </c>
      <c r="B5739" s="10" t="s">
        <v>9088</v>
      </c>
      <c r="C5739" s="10" t="s">
        <v>491</v>
      </c>
      <c r="D5739" s="4">
        <v>3549.54</v>
      </c>
      <c r="E5739" s="3">
        <v>1</v>
      </c>
      <c r="F5739" s="4">
        <v>3549.54</v>
      </c>
      <c r="G5739" s="5"/>
      <c r="H5739" s="6">
        <v>1</v>
      </c>
    </row>
    <row r="5740" spans="1:8" x14ac:dyDescent="0.2">
      <c r="A5740" s="10" t="s">
        <v>9089</v>
      </c>
      <c r="B5740" s="10" t="s">
        <v>9090</v>
      </c>
      <c r="C5740" s="10" t="s">
        <v>1377</v>
      </c>
      <c r="D5740" s="4">
        <v>2900.1</v>
      </c>
      <c r="E5740" s="3">
        <v>3</v>
      </c>
      <c r="F5740" s="7">
        <v>8700.2999999999993</v>
      </c>
      <c r="G5740" s="5"/>
      <c r="H5740" s="6">
        <v>3</v>
      </c>
    </row>
    <row r="5741" spans="1:8" x14ac:dyDescent="0.2">
      <c r="A5741" s="10" t="s">
        <v>9091</v>
      </c>
      <c r="B5741" s="10" t="s">
        <v>9090</v>
      </c>
      <c r="C5741" s="10" t="s">
        <v>491</v>
      </c>
      <c r="D5741" s="4">
        <v>2900.1</v>
      </c>
      <c r="E5741" s="3">
        <v>2</v>
      </c>
      <c r="F5741" s="7">
        <v>5800.2</v>
      </c>
      <c r="G5741" s="5"/>
      <c r="H5741" s="6">
        <v>2</v>
      </c>
    </row>
    <row r="5742" spans="1:8" x14ac:dyDescent="0.2">
      <c r="A5742" s="10" t="s">
        <v>9092</v>
      </c>
      <c r="B5742" s="10" t="s">
        <v>9090</v>
      </c>
      <c r="C5742" s="10" t="s">
        <v>1385</v>
      </c>
      <c r="D5742" s="4">
        <v>2900.1</v>
      </c>
      <c r="E5742" s="3">
        <v>1</v>
      </c>
      <c r="F5742" s="7">
        <v>2900.1</v>
      </c>
      <c r="G5742" s="5"/>
      <c r="H5742" s="6">
        <v>1</v>
      </c>
    </row>
    <row r="5743" spans="1:8" x14ac:dyDescent="0.2">
      <c r="A5743" s="10" t="s">
        <v>9093</v>
      </c>
      <c r="B5743" s="10" t="s">
        <v>9094</v>
      </c>
      <c r="C5743" s="10" t="s">
        <v>491</v>
      </c>
      <c r="D5743" s="4">
        <v>3723.07</v>
      </c>
      <c r="E5743" s="3">
        <v>1</v>
      </c>
      <c r="F5743" s="4">
        <v>3723.07</v>
      </c>
      <c r="G5743" s="5"/>
      <c r="H5743" s="6">
        <v>1</v>
      </c>
    </row>
    <row r="5744" spans="1:8" x14ac:dyDescent="0.2">
      <c r="A5744" s="10" t="s">
        <v>9095</v>
      </c>
      <c r="B5744" s="10" t="s">
        <v>9096</v>
      </c>
      <c r="C5744" s="10" t="s">
        <v>1377</v>
      </c>
      <c r="D5744" s="4">
        <v>1736.3</v>
      </c>
      <c r="E5744" s="3">
        <v>3</v>
      </c>
      <c r="F5744" s="7">
        <v>5208.8999999999996</v>
      </c>
      <c r="G5744" s="5"/>
      <c r="H5744" s="6">
        <v>3</v>
      </c>
    </row>
    <row r="5745" spans="1:8" x14ac:dyDescent="0.2">
      <c r="A5745" s="10" t="s">
        <v>9097</v>
      </c>
      <c r="B5745" s="10" t="s">
        <v>9096</v>
      </c>
      <c r="C5745" s="10" t="s">
        <v>1385</v>
      </c>
      <c r="D5745" s="4">
        <v>1736.29</v>
      </c>
      <c r="E5745" s="3">
        <v>5</v>
      </c>
      <c r="F5745" s="4">
        <v>8681.4500000000007</v>
      </c>
      <c r="G5745" s="5"/>
      <c r="H5745" s="6">
        <v>5</v>
      </c>
    </row>
    <row r="5746" spans="1:8" x14ac:dyDescent="0.2">
      <c r="A5746" s="10" t="s">
        <v>9098</v>
      </c>
      <c r="B5746" s="10" t="s">
        <v>9096</v>
      </c>
      <c r="C5746" s="10" t="s">
        <v>493</v>
      </c>
      <c r="D5746" s="4">
        <v>1736.29</v>
      </c>
      <c r="E5746" s="3">
        <v>5</v>
      </c>
      <c r="F5746" s="4">
        <v>8681.4500000000007</v>
      </c>
      <c r="G5746" s="5"/>
      <c r="H5746" s="6">
        <v>5</v>
      </c>
    </row>
    <row r="5747" spans="1:8" x14ac:dyDescent="0.2">
      <c r="A5747" s="10" t="s">
        <v>9099</v>
      </c>
      <c r="B5747" s="10" t="s">
        <v>9096</v>
      </c>
      <c r="C5747" s="10" t="s">
        <v>2486</v>
      </c>
      <c r="D5747" s="4">
        <v>1736.29</v>
      </c>
      <c r="E5747" s="3">
        <v>1</v>
      </c>
      <c r="F5747" s="4">
        <v>1736.29</v>
      </c>
      <c r="G5747" s="5"/>
      <c r="H5747" s="6">
        <v>1</v>
      </c>
    </row>
    <row r="5748" spans="1:8" x14ac:dyDescent="0.2">
      <c r="A5748" s="10" t="s">
        <v>9100</v>
      </c>
      <c r="B5748" s="10" t="s">
        <v>9101</v>
      </c>
      <c r="C5748" s="10" t="s">
        <v>1377</v>
      </c>
      <c r="D5748" s="4">
        <v>1475.24</v>
      </c>
      <c r="E5748" s="3">
        <v>2</v>
      </c>
      <c r="F5748" s="4">
        <v>2950.48</v>
      </c>
      <c r="G5748" s="5"/>
      <c r="H5748" s="6">
        <v>2</v>
      </c>
    </row>
    <row r="5749" spans="1:8" x14ac:dyDescent="0.2">
      <c r="A5749" s="10" t="s">
        <v>9102</v>
      </c>
      <c r="B5749" s="10" t="s">
        <v>9101</v>
      </c>
      <c r="C5749" s="10" t="s">
        <v>1385</v>
      </c>
      <c r="D5749" s="4">
        <v>1475.23</v>
      </c>
      <c r="E5749" s="3">
        <v>2</v>
      </c>
      <c r="F5749" s="4">
        <v>2950.46</v>
      </c>
      <c r="G5749" s="5"/>
      <c r="H5749" s="6">
        <v>2</v>
      </c>
    </row>
    <row r="5750" spans="1:8" x14ac:dyDescent="0.2">
      <c r="A5750" s="10" t="s">
        <v>9103</v>
      </c>
      <c r="B5750" s="10" t="s">
        <v>9101</v>
      </c>
      <c r="C5750" s="10" t="s">
        <v>2486</v>
      </c>
      <c r="D5750" s="4">
        <v>1475.23</v>
      </c>
      <c r="E5750" s="3">
        <v>1</v>
      </c>
      <c r="F5750" s="4">
        <v>1475.23</v>
      </c>
      <c r="G5750" s="5"/>
      <c r="H5750" s="6">
        <v>1</v>
      </c>
    </row>
    <row r="5751" spans="1:8" x14ac:dyDescent="0.2">
      <c r="A5751" s="10" t="s">
        <v>9104</v>
      </c>
      <c r="B5751" s="10" t="s">
        <v>9105</v>
      </c>
      <c r="C5751" s="10" t="s">
        <v>1377</v>
      </c>
      <c r="D5751" s="4">
        <v>1736.29</v>
      </c>
      <c r="E5751" s="3">
        <v>2</v>
      </c>
      <c r="F5751" s="4">
        <v>3472.58</v>
      </c>
      <c r="G5751" s="5"/>
      <c r="H5751" s="6">
        <v>2</v>
      </c>
    </row>
    <row r="5752" spans="1:8" x14ac:dyDescent="0.2">
      <c r="A5752" s="10" t="s">
        <v>9106</v>
      </c>
      <c r="B5752" s="10" t="s">
        <v>9105</v>
      </c>
      <c r="C5752" s="10" t="s">
        <v>491</v>
      </c>
      <c r="D5752" s="4">
        <v>1888.47</v>
      </c>
      <c r="E5752" s="3">
        <v>3</v>
      </c>
      <c r="F5752" s="4">
        <v>5665.41</v>
      </c>
      <c r="G5752" s="5"/>
      <c r="H5752" s="6">
        <v>3</v>
      </c>
    </row>
    <row r="5753" spans="1:8" x14ac:dyDescent="0.2">
      <c r="A5753" s="10" t="s">
        <v>9107</v>
      </c>
      <c r="B5753" s="10" t="s">
        <v>9105</v>
      </c>
      <c r="C5753" s="10" t="s">
        <v>1385</v>
      </c>
      <c r="D5753" s="4">
        <v>1888.47</v>
      </c>
      <c r="E5753" s="3">
        <v>3</v>
      </c>
      <c r="F5753" s="4">
        <v>5665.41</v>
      </c>
      <c r="G5753" s="5"/>
      <c r="H5753" s="6">
        <v>3</v>
      </c>
    </row>
    <row r="5754" spans="1:8" x14ac:dyDescent="0.2">
      <c r="A5754" s="10" t="s">
        <v>9108</v>
      </c>
      <c r="B5754" s="10" t="s">
        <v>9105</v>
      </c>
      <c r="C5754" s="10" t="s">
        <v>493</v>
      </c>
      <c r="D5754" s="4">
        <v>1736.29</v>
      </c>
      <c r="E5754" s="3">
        <v>1</v>
      </c>
      <c r="F5754" s="4">
        <v>1736.29</v>
      </c>
      <c r="G5754" s="5"/>
      <c r="H5754" s="6">
        <v>1</v>
      </c>
    </row>
    <row r="5755" spans="1:8" x14ac:dyDescent="0.2">
      <c r="A5755" s="10" t="s">
        <v>9109</v>
      </c>
      <c r="B5755" s="10" t="s">
        <v>9105</v>
      </c>
      <c r="C5755" s="10" t="s">
        <v>2486</v>
      </c>
      <c r="D5755" s="4">
        <v>1736.29</v>
      </c>
      <c r="E5755" s="3">
        <v>1</v>
      </c>
      <c r="F5755" s="4">
        <v>1736.29</v>
      </c>
      <c r="G5755" s="5"/>
      <c r="H5755" s="6">
        <v>1</v>
      </c>
    </row>
    <row r="5756" spans="1:8" x14ac:dyDescent="0.2">
      <c r="A5756" s="10" t="s">
        <v>9110</v>
      </c>
      <c r="B5756" s="10" t="s">
        <v>9111</v>
      </c>
      <c r="C5756" s="10" t="s">
        <v>1377</v>
      </c>
      <c r="D5756" s="4">
        <v>1350.66</v>
      </c>
      <c r="E5756" s="3">
        <v>1</v>
      </c>
      <c r="F5756" s="4">
        <v>1350.66</v>
      </c>
      <c r="G5756" s="5"/>
      <c r="H5756" s="6">
        <v>1</v>
      </c>
    </row>
    <row r="5757" spans="1:8" x14ac:dyDescent="0.2">
      <c r="A5757" s="10" t="s">
        <v>9112</v>
      </c>
      <c r="B5757" s="10" t="s">
        <v>9111</v>
      </c>
      <c r="C5757" s="10" t="s">
        <v>491</v>
      </c>
      <c r="D5757" s="4">
        <v>1736.29</v>
      </c>
      <c r="E5757" s="3">
        <v>2</v>
      </c>
      <c r="F5757" s="4">
        <v>3472.58</v>
      </c>
      <c r="G5757" s="5"/>
      <c r="H5757" s="6">
        <v>2</v>
      </c>
    </row>
    <row r="5758" spans="1:8" x14ac:dyDescent="0.2">
      <c r="A5758" s="10" t="s">
        <v>9113</v>
      </c>
      <c r="B5758" s="10" t="s">
        <v>9111</v>
      </c>
      <c r="C5758" s="10" t="s">
        <v>1385</v>
      </c>
      <c r="D5758" s="4">
        <v>1736.29</v>
      </c>
      <c r="E5758" s="3">
        <v>3</v>
      </c>
      <c r="F5758" s="4">
        <v>5208.87</v>
      </c>
      <c r="G5758" s="5"/>
      <c r="H5758" s="6">
        <v>3</v>
      </c>
    </row>
    <row r="5759" spans="1:8" x14ac:dyDescent="0.2">
      <c r="A5759" s="10" t="s">
        <v>9114</v>
      </c>
      <c r="B5759" s="10" t="s">
        <v>9115</v>
      </c>
      <c r="C5759" s="10" t="s">
        <v>1377</v>
      </c>
      <c r="D5759" s="4">
        <v>1736.29</v>
      </c>
      <c r="E5759" s="3">
        <v>2</v>
      </c>
      <c r="F5759" s="4">
        <v>3472.58</v>
      </c>
      <c r="G5759" s="5"/>
      <c r="H5759" s="6">
        <v>2</v>
      </c>
    </row>
    <row r="5760" spans="1:8" x14ac:dyDescent="0.2">
      <c r="A5760" s="10" t="s">
        <v>9116</v>
      </c>
      <c r="B5760" s="10" t="s">
        <v>9115</v>
      </c>
      <c r="C5760" s="10" t="s">
        <v>491</v>
      </c>
      <c r="D5760" s="4">
        <v>1736.29</v>
      </c>
      <c r="E5760" s="3">
        <v>2</v>
      </c>
      <c r="F5760" s="4">
        <v>3472.58</v>
      </c>
      <c r="G5760" s="5"/>
      <c r="H5760" s="6">
        <v>2</v>
      </c>
    </row>
    <row r="5761" spans="1:8" x14ac:dyDescent="0.2">
      <c r="A5761" s="10" t="s">
        <v>9117</v>
      </c>
      <c r="B5761" s="10" t="s">
        <v>9115</v>
      </c>
      <c r="C5761" s="10" t="s">
        <v>1385</v>
      </c>
      <c r="D5761" s="4">
        <v>1736.29</v>
      </c>
      <c r="E5761" s="3">
        <v>6</v>
      </c>
      <c r="F5761" s="4">
        <v>10417.74</v>
      </c>
      <c r="G5761" s="5"/>
      <c r="H5761" s="6">
        <v>6</v>
      </c>
    </row>
    <row r="5762" spans="1:8" x14ac:dyDescent="0.2">
      <c r="A5762" s="10" t="s">
        <v>9118</v>
      </c>
      <c r="B5762" s="10" t="s">
        <v>9119</v>
      </c>
      <c r="C5762" s="10" t="s">
        <v>1377</v>
      </c>
      <c r="D5762" s="4">
        <v>3155.66</v>
      </c>
      <c r="E5762" s="3">
        <v>1</v>
      </c>
      <c r="F5762" s="4">
        <v>3155.66</v>
      </c>
      <c r="G5762" s="5"/>
      <c r="H5762" s="6">
        <v>1</v>
      </c>
    </row>
    <row r="5763" spans="1:8" x14ac:dyDescent="0.2">
      <c r="A5763" s="10" t="s">
        <v>9120</v>
      </c>
      <c r="B5763" s="10" t="s">
        <v>9121</v>
      </c>
      <c r="C5763" s="10" t="s">
        <v>1377</v>
      </c>
      <c r="D5763" s="4">
        <v>2739.72</v>
      </c>
      <c r="E5763" s="3">
        <v>1</v>
      </c>
      <c r="F5763" s="4">
        <v>2739.72</v>
      </c>
      <c r="G5763" s="5"/>
      <c r="H5763" s="6">
        <v>1</v>
      </c>
    </row>
    <row r="5764" spans="1:8" x14ac:dyDescent="0.2">
      <c r="A5764" s="10" t="s">
        <v>9122</v>
      </c>
      <c r="B5764" s="10" t="s">
        <v>9121</v>
      </c>
      <c r="C5764" s="10" t="s">
        <v>493</v>
      </c>
      <c r="D5764" s="4">
        <v>2739.72</v>
      </c>
      <c r="E5764" s="3">
        <v>1</v>
      </c>
      <c r="F5764" s="4">
        <v>2739.72</v>
      </c>
      <c r="G5764" s="5"/>
      <c r="H5764" s="6">
        <v>1</v>
      </c>
    </row>
    <row r="5765" spans="1:8" x14ac:dyDescent="0.2">
      <c r="A5765" s="10" t="s">
        <v>9123</v>
      </c>
      <c r="B5765" s="10" t="s">
        <v>9124</v>
      </c>
      <c r="C5765" s="10" t="s">
        <v>1377</v>
      </c>
      <c r="D5765" s="4">
        <v>2739.72</v>
      </c>
      <c r="E5765" s="3">
        <v>1</v>
      </c>
      <c r="F5765" s="4">
        <v>2739.72</v>
      </c>
      <c r="G5765" s="5"/>
      <c r="H5765" s="6">
        <v>1</v>
      </c>
    </row>
    <row r="5766" spans="1:8" x14ac:dyDescent="0.2">
      <c r="A5766" s="10" t="s">
        <v>9125</v>
      </c>
      <c r="B5766" s="10" t="s">
        <v>9124</v>
      </c>
      <c r="C5766" s="10" t="s">
        <v>493</v>
      </c>
      <c r="D5766" s="4">
        <v>2739.72</v>
      </c>
      <c r="E5766" s="3">
        <v>1</v>
      </c>
      <c r="F5766" s="4">
        <v>2739.72</v>
      </c>
      <c r="G5766" s="5"/>
      <c r="H5766" s="6">
        <v>1</v>
      </c>
    </row>
    <row r="5767" spans="1:8" x14ac:dyDescent="0.2">
      <c r="A5767" s="10" t="s">
        <v>9126</v>
      </c>
      <c r="B5767" s="10" t="s">
        <v>9127</v>
      </c>
      <c r="C5767" s="10" t="s">
        <v>1377</v>
      </c>
      <c r="D5767" s="4">
        <v>2663.5</v>
      </c>
      <c r="E5767" s="3">
        <v>1</v>
      </c>
      <c r="F5767" s="7">
        <v>2663.5</v>
      </c>
      <c r="G5767" s="5"/>
      <c r="H5767" s="6">
        <v>1</v>
      </c>
    </row>
    <row r="5768" spans="1:8" x14ac:dyDescent="0.2">
      <c r="A5768" s="10" t="s">
        <v>9128</v>
      </c>
      <c r="B5768" s="10" t="s">
        <v>9129</v>
      </c>
      <c r="C5768" s="10" t="s">
        <v>1385</v>
      </c>
      <c r="D5768" s="4">
        <v>2739.72</v>
      </c>
      <c r="E5768" s="3">
        <v>1</v>
      </c>
      <c r="F5768" s="4">
        <v>2739.72</v>
      </c>
      <c r="G5768" s="5"/>
      <c r="H5768" s="6">
        <v>1</v>
      </c>
    </row>
    <row r="5769" spans="1:8" x14ac:dyDescent="0.2">
      <c r="A5769" s="10" t="s">
        <v>9130</v>
      </c>
      <c r="B5769" s="10" t="s">
        <v>9129</v>
      </c>
      <c r="C5769" s="10" t="s">
        <v>493</v>
      </c>
      <c r="D5769" s="4">
        <v>3155.66</v>
      </c>
      <c r="E5769" s="3">
        <v>1</v>
      </c>
      <c r="F5769" s="4">
        <v>3155.66</v>
      </c>
      <c r="G5769" s="5"/>
      <c r="H5769" s="6">
        <v>1</v>
      </c>
    </row>
    <row r="5770" spans="1:8" x14ac:dyDescent="0.2">
      <c r="A5770" s="10" t="s">
        <v>9131</v>
      </c>
      <c r="B5770" s="10" t="s">
        <v>9132</v>
      </c>
      <c r="C5770" s="10" t="s">
        <v>1385</v>
      </c>
      <c r="D5770" s="4">
        <v>2488.27</v>
      </c>
      <c r="E5770" s="3">
        <v>1</v>
      </c>
      <c r="F5770" s="4">
        <v>2488.27</v>
      </c>
      <c r="G5770" s="5"/>
      <c r="H5770" s="6">
        <v>1</v>
      </c>
    </row>
    <row r="5771" spans="1:8" x14ac:dyDescent="0.2">
      <c r="A5771" s="10" t="s">
        <v>9133</v>
      </c>
      <c r="B5771" s="10" t="s">
        <v>9132</v>
      </c>
      <c r="C5771" s="10" t="s">
        <v>493</v>
      </c>
      <c r="D5771" s="4">
        <v>2488.2800000000002</v>
      </c>
      <c r="E5771" s="3">
        <v>1</v>
      </c>
      <c r="F5771" s="4">
        <v>2488.2800000000002</v>
      </c>
      <c r="G5771" s="5"/>
      <c r="H5771" s="6">
        <v>1</v>
      </c>
    </row>
    <row r="5772" spans="1:8" x14ac:dyDescent="0.2">
      <c r="A5772" s="10" t="s">
        <v>9134</v>
      </c>
      <c r="B5772" s="10" t="s">
        <v>9135</v>
      </c>
      <c r="C5772" s="10" t="s">
        <v>1385</v>
      </c>
      <c r="D5772" s="4">
        <v>2661</v>
      </c>
      <c r="E5772" s="3">
        <v>1</v>
      </c>
      <c r="F5772" s="8">
        <v>2661</v>
      </c>
      <c r="G5772" s="5"/>
      <c r="H5772" s="6">
        <v>1</v>
      </c>
    </row>
    <row r="5773" spans="1:8" x14ac:dyDescent="0.2">
      <c r="A5773" s="10" t="s">
        <v>9136</v>
      </c>
      <c r="B5773" s="10" t="s">
        <v>9137</v>
      </c>
      <c r="C5773" s="10" t="s">
        <v>1377</v>
      </c>
      <c r="D5773" s="4">
        <v>2574.8200000000002</v>
      </c>
      <c r="E5773" s="3">
        <v>1</v>
      </c>
      <c r="F5773" s="4">
        <v>2574.8200000000002</v>
      </c>
      <c r="G5773" s="5"/>
      <c r="H5773" s="6">
        <v>1</v>
      </c>
    </row>
    <row r="5774" spans="1:8" x14ac:dyDescent="0.2">
      <c r="A5774" s="10" t="s">
        <v>9138</v>
      </c>
      <c r="B5774" s="10" t="s">
        <v>9137</v>
      </c>
      <c r="C5774" s="10" t="s">
        <v>934</v>
      </c>
      <c r="D5774" s="4">
        <v>2367.0500000000002</v>
      </c>
      <c r="E5774" s="3">
        <v>1</v>
      </c>
      <c r="F5774" s="4">
        <v>2367.0500000000002</v>
      </c>
      <c r="G5774" s="5"/>
      <c r="H5774" s="6">
        <v>1</v>
      </c>
    </row>
    <row r="5775" spans="1:8" x14ac:dyDescent="0.2">
      <c r="A5775" s="10" t="s">
        <v>9139</v>
      </c>
      <c r="B5775" s="10" t="s">
        <v>9137</v>
      </c>
      <c r="C5775" s="10" t="s">
        <v>1385</v>
      </c>
      <c r="D5775" s="4">
        <v>2753.66</v>
      </c>
      <c r="E5775" s="3">
        <v>4</v>
      </c>
      <c r="F5775" s="4">
        <v>11014.64</v>
      </c>
      <c r="G5775" s="5"/>
      <c r="H5775" s="6">
        <v>4</v>
      </c>
    </row>
    <row r="5776" spans="1:8" x14ac:dyDescent="0.2">
      <c r="A5776" s="10" t="s">
        <v>9140</v>
      </c>
      <c r="B5776" s="10" t="s">
        <v>9137</v>
      </c>
      <c r="C5776" s="10" t="s">
        <v>1693</v>
      </c>
      <c r="D5776" s="4">
        <v>2367.0500000000002</v>
      </c>
      <c r="E5776" s="3">
        <v>2</v>
      </c>
      <c r="F5776" s="7">
        <v>4734.1000000000004</v>
      </c>
      <c r="G5776" s="5"/>
      <c r="H5776" s="6">
        <v>2</v>
      </c>
    </row>
    <row r="5777" spans="1:8" x14ac:dyDescent="0.2">
      <c r="A5777" s="10" t="s">
        <v>9141</v>
      </c>
      <c r="B5777" s="10" t="s">
        <v>9142</v>
      </c>
      <c r="C5777" s="10" t="s">
        <v>493</v>
      </c>
      <c r="D5777" s="4">
        <v>2358.27</v>
      </c>
      <c r="E5777" s="3">
        <v>1</v>
      </c>
      <c r="F5777" s="4">
        <v>2358.27</v>
      </c>
      <c r="G5777" s="5"/>
      <c r="H5777" s="6">
        <v>1</v>
      </c>
    </row>
    <row r="5778" spans="1:8" x14ac:dyDescent="0.2">
      <c r="A5778" s="10" t="s">
        <v>9143</v>
      </c>
      <c r="B5778" s="10" t="s">
        <v>9144</v>
      </c>
      <c r="C5778" s="10" t="s">
        <v>1385</v>
      </c>
      <c r="D5778" s="4">
        <v>2816.48</v>
      </c>
      <c r="E5778" s="3">
        <v>1</v>
      </c>
      <c r="F5778" s="4">
        <v>2816.48</v>
      </c>
      <c r="G5778" s="5"/>
      <c r="H5778" s="6">
        <v>1</v>
      </c>
    </row>
    <row r="5779" spans="1:8" x14ac:dyDescent="0.2">
      <c r="A5779" s="10" t="s">
        <v>9145</v>
      </c>
      <c r="B5779" s="10" t="s">
        <v>9144</v>
      </c>
      <c r="C5779" s="10" t="s">
        <v>493</v>
      </c>
      <c r="D5779" s="4">
        <v>2891.16</v>
      </c>
      <c r="E5779" s="3">
        <v>1</v>
      </c>
      <c r="F5779" s="4">
        <v>2891.16</v>
      </c>
      <c r="G5779" s="5"/>
      <c r="H5779" s="6">
        <v>1</v>
      </c>
    </row>
    <row r="5780" spans="1:8" x14ac:dyDescent="0.2">
      <c r="A5780" s="10" t="s">
        <v>9146</v>
      </c>
      <c r="B5780" s="10" t="s">
        <v>9147</v>
      </c>
      <c r="C5780" s="10" t="s">
        <v>493</v>
      </c>
      <c r="D5780" s="4">
        <v>3461.84</v>
      </c>
      <c r="E5780" s="3">
        <v>1</v>
      </c>
      <c r="F5780" s="4">
        <v>3461.84</v>
      </c>
      <c r="G5780" s="5"/>
      <c r="H5780" s="6">
        <v>1</v>
      </c>
    </row>
    <row r="5781" spans="1:8" x14ac:dyDescent="0.2">
      <c r="A5781" s="10" t="s">
        <v>9148</v>
      </c>
      <c r="B5781" s="10" t="s">
        <v>9149</v>
      </c>
      <c r="C5781" s="10" t="s">
        <v>491</v>
      </c>
      <c r="D5781" s="4">
        <v>3188.06</v>
      </c>
      <c r="E5781" s="3">
        <v>1</v>
      </c>
      <c r="F5781" s="4">
        <v>3188.06</v>
      </c>
      <c r="G5781" s="5"/>
      <c r="H5781" s="6">
        <v>1</v>
      </c>
    </row>
    <row r="5782" spans="1:8" x14ac:dyDescent="0.2">
      <c r="A5782" s="10" t="s">
        <v>9150</v>
      </c>
      <c r="B5782" s="10" t="s">
        <v>9149</v>
      </c>
      <c r="C5782" s="10" t="s">
        <v>1385</v>
      </c>
      <c r="D5782" s="4">
        <v>3677.43</v>
      </c>
      <c r="E5782" s="3">
        <v>1</v>
      </c>
      <c r="F5782" s="4">
        <v>3677.43</v>
      </c>
      <c r="G5782" s="5"/>
      <c r="H5782" s="6">
        <v>1</v>
      </c>
    </row>
    <row r="5783" spans="1:8" x14ac:dyDescent="0.2">
      <c r="A5783" s="10" t="s">
        <v>9151</v>
      </c>
      <c r="B5783" s="10" t="s">
        <v>9152</v>
      </c>
      <c r="C5783" s="10" t="s">
        <v>1385</v>
      </c>
      <c r="D5783" s="4">
        <v>5192.3999999999996</v>
      </c>
      <c r="E5783" s="3">
        <v>3</v>
      </c>
      <c r="F5783" s="7">
        <v>15577.2</v>
      </c>
      <c r="G5783" s="5"/>
      <c r="H5783" s="6">
        <v>3</v>
      </c>
    </row>
    <row r="5784" spans="1:8" x14ac:dyDescent="0.2">
      <c r="A5784" s="10" t="s">
        <v>9153</v>
      </c>
      <c r="B5784" s="10" t="s">
        <v>9152</v>
      </c>
      <c r="C5784" s="10" t="s">
        <v>493</v>
      </c>
      <c r="D5784" s="4">
        <v>5192.3999999999996</v>
      </c>
      <c r="E5784" s="3">
        <v>2</v>
      </c>
      <c r="F5784" s="7">
        <v>10384.799999999999</v>
      </c>
      <c r="G5784" s="5"/>
      <c r="H5784" s="6">
        <v>2</v>
      </c>
    </row>
    <row r="5785" spans="1:8" x14ac:dyDescent="0.2">
      <c r="A5785" s="10" t="s">
        <v>9154</v>
      </c>
      <c r="B5785" s="10" t="s">
        <v>9155</v>
      </c>
      <c r="C5785" s="10" t="s">
        <v>1385</v>
      </c>
      <c r="D5785" s="4">
        <v>4718.05</v>
      </c>
      <c r="E5785" s="3">
        <v>1</v>
      </c>
      <c r="F5785" s="4">
        <v>4718.05</v>
      </c>
      <c r="G5785" s="5"/>
      <c r="H5785" s="6">
        <v>1</v>
      </c>
    </row>
    <row r="5786" spans="1:8" x14ac:dyDescent="0.2">
      <c r="A5786" s="10" t="s">
        <v>9156</v>
      </c>
      <c r="B5786" s="10" t="s">
        <v>9157</v>
      </c>
      <c r="C5786" s="10" t="s">
        <v>491</v>
      </c>
      <c r="D5786" s="4">
        <v>5481.4</v>
      </c>
      <c r="E5786" s="3">
        <v>1</v>
      </c>
      <c r="F5786" s="7">
        <v>5481.4</v>
      </c>
      <c r="G5786" s="5"/>
      <c r="H5786" s="6">
        <v>1</v>
      </c>
    </row>
    <row r="5787" spans="1:8" x14ac:dyDescent="0.2">
      <c r="A5787" s="10" t="s">
        <v>9158</v>
      </c>
      <c r="B5787" s="10" t="s">
        <v>9157</v>
      </c>
      <c r="C5787" s="10" t="s">
        <v>1385</v>
      </c>
      <c r="D5787" s="4">
        <v>5192.3999999999996</v>
      </c>
      <c r="E5787" s="3">
        <v>1</v>
      </c>
      <c r="F5787" s="7">
        <v>5192.3999999999996</v>
      </c>
      <c r="G5787" s="5"/>
      <c r="H5787" s="6">
        <v>1</v>
      </c>
    </row>
    <row r="5788" spans="1:8" x14ac:dyDescent="0.2">
      <c r="A5788" s="10" t="s">
        <v>9159</v>
      </c>
      <c r="B5788" s="10" t="s">
        <v>9160</v>
      </c>
      <c r="C5788" s="10" t="s">
        <v>491</v>
      </c>
      <c r="D5788" s="4">
        <v>5192.3999999999996</v>
      </c>
      <c r="E5788" s="3">
        <v>3</v>
      </c>
      <c r="F5788" s="7">
        <v>15577.2</v>
      </c>
      <c r="G5788" s="5"/>
      <c r="H5788" s="6">
        <v>3</v>
      </c>
    </row>
    <row r="5789" spans="1:8" x14ac:dyDescent="0.2">
      <c r="A5789" s="10" t="s">
        <v>9161</v>
      </c>
      <c r="B5789" s="10" t="s">
        <v>9160</v>
      </c>
      <c r="C5789" s="10" t="s">
        <v>1385</v>
      </c>
      <c r="D5789" s="4">
        <v>5192.3999999999996</v>
      </c>
      <c r="E5789" s="3">
        <v>2</v>
      </c>
      <c r="F5789" s="7">
        <v>10384.799999999999</v>
      </c>
      <c r="G5789" s="5"/>
      <c r="H5789" s="6">
        <v>2</v>
      </c>
    </row>
    <row r="5790" spans="1:8" x14ac:dyDescent="0.2">
      <c r="A5790" s="10" t="s">
        <v>9162</v>
      </c>
      <c r="B5790" s="10" t="s">
        <v>9163</v>
      </c>
      <c r="C5790" s="10" t="s">
        <v>1385</v>
      </c>
      <c r="D5790" s="4">
        <v>5089.63</v>
      </c>
      <c r="E5790" s="3">
        <v>1</v>
      </c>
      <c r="F5790" s="4">
        <v>5089.63</v>
      </c>
      <c r="G5790" s="5"/>
      <c r="H5790" s="6">
        <v>1</v>
      </c>
    </row>
    <row r="5791" spans="1:8" x14ac:dyDescent="0.2">
      <c r="A5791" s="10" t="s">
        <v>9164</v>
      </c>
      <c r="B5791" s="10" t="s">
        <v>9165</v>
      </c>
      <c r="C5791" s="10" t="s">
        <v>1385</v>
      </c>
      <c r="D5791" s="4">
        <v>3577.93</v>
      </c>
      <c r="E5791" s="3">
        <v>1</v>
      </c>
      <c r="F5791" s="4">
        <v>3577.93</v>
      </c>
      <c r="G5791" s="5"/>
      <c r="H5791" s="6">
        <v>1</v>
      </c>
    </row>
    <row r="5792" spans="1:8" x14ac:dyDescent="0.2">
      <c r="A5792" s="10" t="s">
        <v>9166</v>
      </c>
      <c r="B5792" s="10" t="s">
        <v>9167</v>
      </c>
      <c r="C5792" s="10" t="s">
        <v>491</v>
      </c>
      <c r="D5792" s="4">
        <v>4957.62</v>
      </c>
      <c r="E5792" s="3">
        <v>2</v>
      </c>
      <c r="F5792" s="4">
        <v>9915.24</v>
      </c>
      <c r="G5792" s="5"/>
      <c r="H5792" s="6">
        <v>2</v>
      </c>
    </row>
    <row r="5793" spans="1:8" x14ac:dyDescent="0.2">
      <c r="A5793" s="10" t="s">
        <v>9168</v>
      </c>
      <c r="B5793" s="10" t="s">
        <v>9169</v>
      </c>
      <c r="C5793" s="10" t="s">
        <v>1385</v>
      </c>
      <c r="D5793" s="4">
        <v>4400.3500000000004</v>
      </c>
      <c r="E5793" s="3">
        <v>1</v>
      </c>
      <c r="F5793" s="4">
        <v>4400.3500000000004</v>
      </c>
      <c r="G5793" s="5"/>
      <c r="H5793" s="6">
        <v>1</v>
      </c>
    </row>
    <row r="5794" spans="1:8" x14ac:dyDescent="0.2">
      <c r="A5794" s="10" t="s">
        <v>9170</v>
      </c>
      <c r="B5794" s="10" t="s">
        <v>9171</v>
      </c>
      <c r="C5794" s="10" t="s">
        <v>491</v>
      </c>
      <c r="D5794" s="4">
        <v>5563.72</v>
      </c>
      <c r="E5794" s="3">
        <v>1</v>
      </c>
      <c r="F5794" s="4">
        <v>5563.72</v>
      </c>
      <c r="G5794" s="5"/>
      <c r="H5794" s="6">
        <v>1</v>
      </c>
    </row>
    <row r="5795" spans="1:8" x14ac:dyDescent="0.2">
      <c r="A5795" s="10" t="s">
        <v>9172</v>
      </c>
      <c r="B5795" s="10" t="s">
        <v>9173</v>
      </c>
      <c r="C5795" s="10" t="s">
        <v>491</v>
      </c>
      <c r="D5795" s="4">
        <v>4263.87</v>
      </c>
      <c r="E5795" s="3">
        <v>1</v>
      </c>
      <c r="F5795" s="4">
        <v>4263.87</v>
      </c>
      <c r="G5795" s="5"/>
      <c r="H5795" s="6">
        <v>1</v>
      </c>
    </row>
    <row r="5796" spans="1:8" x14ac:dyDescent="0.2">
      <c r="A5796" s="10" t="s">
        <v>9174</v>
      </c>
      <c r="B5796" s="10" t="s">
        <v>9173</v>
      </c>
      <c r="C5796" s="10" t="s">
        <v>1385</v>
      </c>
      <c r="D5796" s="4">
        <v>4263.87</v>
      </c>
      <c r="E5796" s="3">
        <v>2</v>
      </c>
      <c r="F5796" s="4">
        <v>8527.74</v>
      </c>
      <c r="G5796" s="5"/>
      <c r="H5796" s="6">
        <v>2</v>
      </c>
    </row>
    <row r="5797" spans="1:8" x14ac:dyDescent="0.2">
      <c r="A5797" s="10" t="s">
        <v>9175</v>
      </c>
      <c r="B5797" s="10" t="s">
        <v>9173</v>
      </c>
      <c r="C5797" s="10" t="s">
        <v>493</v>
      </c>
      <c r="D5797" s="4">
        <v>4263.88</v>
      </c>
      <c r="E5797" s="3">
        <v>1</v>
      </c>
      <c r="F5797" s="4">
        <v>4263.88</v>
      </c>
      <c r="G5797" s="5"/>
      <c r="H5797" s="6">
        <v>1</v>
      </c>
    </row>
    <row r="5798" spans="1:8" x14ac:dyDescent="0.2">
      <c r="A5798" s="10" t="s">
        <v>9176</v>
      </c>
      <c r="B5798" s="10" t="s">
        <v>9177</v>
      </c>
      <c r="C5798" s="10" t="s">
        <v>491</v>
      </c>
      <c r="D5798" s="4">
        <v>3434.28</v>
      </c>
      <c r="E5798" s="3">
        <v>1</v>
      </c>
      <c r="F5798" s="4">
        <v>3434.28</v>
      </c>
      <c r="G5798" s="5"/>
      <c r="H5798" s="6">
        <v>1</v>
      </c>
    </row>
    <row r="5799" spans="1:8" x14ac:dyDescent="0.2">
      <c r="A5799" s="10" t="s">
        <v>9178</v>
      </c>
      <c r="B5799" s="10" t="s">
        <v>9177</v>
      </c>
      <c r="C5799" s="10" t="s">
        <v>1385</v>
      </c>
      <c r="D5799" s="4">
        <v>4178.59</v>
      </c>
      <c r="E5799" s="3">
        <v>1</v>
      </c>
      <c r="F5799" s="4">
        <v>4178.59</v>
      </c>
      <c r="G5799" s="5"/>
      <c r="H5799" s="6">
        <v>1</v>
      </c>
    </row>
    <row r="5800" spans="1:8" x14ac:dyDescent="0.2">
      <c r="A5800" s="10" t="s">
        <v>9179</v>
      </c>
      <c r="B5800" s="10" t="s">
        <v>9180</v>
      </c>
      <c r="C5800" s="10" t="s">
        <v>1385</v>
      </c>
      <c r="D5800" s="4">
        <v>2848.5</v>
      </c>
      <c r="E5800" s="3">
        <v>1</v>
      </c>
      <c r="F5800" s="7">
        <v>2848.5</v>
      </c>
      <c r="G5800" s="5"/>
      <c r="H5800" s="6">
        <v>1</v>
      </c>
    </row>
    <row r="5801" spans="1:8" x14ac:dyDescent="0.2">
      <c r="A5801" s="10" t="s">
        <v>9181</v>
      </c>
      <c r="B5801" s="10" t="s">
        <v>9182</v>
      </c>
      <c r="C5801" s="10" t="s">
        <v>1377</v>
      </c>
      <c r="D5801" s="4">
        <v>4247.5600000000004</v>
      </c>
      <c r="E5801" s="3">
        <v>2</v>
      </c>
      <c r="F5801" s="4">
        <v>8495.1200000000008</v>
      </c>
      <c r="G5801" s="5"/>
      <c r="H5801" s="6">
        <v>2</v>
      </c>
    </row>
    <row r="5802" spans="1:8" x14ac:dyDescent="0.2">
      <c r="A5802" s="10" t="s">
        <v>9183</v>
      </c>
      <c r="B5802" s="10" t="s">
        <v>9182</v>
      </c>
      <c r="C5802" s="10" t="s">
        <v>491</v>
      </c>
      <c r="D5802" s="4">
        <v>4742.49</v>
      </c>
      <c r="E5802" s="3">
        <v>4</v>
      </c>
      <c r="F5802" s="4">
        <v>18969.96</v>
      </c>
      <c r="G5802" s="5"/>
      <c r="H5802" s="6">
        <v>4</v>
      </c>
    </row>
    <row r="5803" spans="1:8" x14ac:dyDescent="0.2">
      <c r="A5803" s="10" t="s">
        <v>9184</v>
      </c>
      <c r="B5803" s="10" t="s">
        <v>9182</v>
      </c>
      <c r="C5803" s="10" t="s">
        <v>1385</v>
      </c>
      <c r="D5803" s="4">
        <v>4263.88</v>
      </c>
      <c r="E5803" s="3">
        <v>1</v>
      </c>
      <c r="F5803" s="4">
        <v>4263.88</v>
      </c>
      <c r="G5803" s="5"/>
      <c r="H5803" s="6">
        <v>1</v>
      </c>
    </row>
    <row r="5804" spans="1:8" x14ac:dyDescent="0.2">
      <c r="A5804" s="10" t="s">
        <v>9185</v>
      </c>
      <c r="B5804" s="10" t="s">
        <v>9186</v>
      </c>
      <c r="C5804" s="10" t="s">
        <v>491</v>
      </c>
      <c r="D5804" s="4">
        <v>4247.5600000000004</v>
      </c>
      <c r="E5804" s="3">
        <v>1</v>
      </c>
      <c r="F5804" s="4">
        <v>4247.5600000000004</v>
      </c>
      <c r="G5804" s="5"/>
      <c r="H5804" s="6">
        <v>1</v>
      </c>
    </row>
    <row r="5805" spans="1:8" x14ac:dyDescent="0.2">
      <c r="A5805" s="10" t="s">
        <v>9187</v>
      </c>
      <c r="B5805" s="10" t="s">
        <v>9186</v>
      </c>
      <c r="C5805" s="10" t="s">
        <v>1385</v>
      </c>
      <c r="D5805" s="4">
        <v>4247.5600000000004</v>
      </c>
      <c r="E5805" s="3">
        <v>1</v>
      </c>
      <c r="F5805" s="4">
        <v>4247.5600000000004</v>
      </c>
      <c r="G5805" s="5"/>
      <c r="H5805" s="6">
        <v>1</v>
      </c>
    </row>
    <row r="5806" spans="1:8" x14ac:dyDescent="0.2">
      <c r="A5806" s="10" t="s">
        <v>9188</v>
      </c>
      <c r="B5806" s="10" t="s">
        <v>9189</v>
      </c>
      <c r="C5806" s="10" t="s">
        <v>1377</v>
      </c>
      <c r="D5806" s="4">
        <v>4088.5</v>
      </c>
      <c r="E5806" s="3">
        <v>1</v>
      </c>
      <c r="F5806" s="7">
        <v>4088.5</v>
      </c>
      <c r="G5806" s="5"/>
      <c r="H5806" s="6">
        <v>1</v>
      </c>
    </row>
    <row r="5807" spans="1:8" x14ac:dyDescent="0.2">
      <c r="A5807" s="10" t="s">
        <v>9190</v>
      </c>
      <c r="B5807" s="10" t="s">
        <v>9191</v>
      </c>
      <c r="C5807" s="10" t="s">
        <v>491</v>
      </c>
      <c r="D5807" s="4">
        <v>4406.75</v>
      </c>
      <c r="E5807" s="3">
        <v>2</v>
      </c>
      <c r="F5807" s="7">
        <v>8813.5</v>
      </c>
      <c r="G5807" s="5"/>
      <c r="H5807" s="6">
        <v>2</v>
      </c>
    </row>
    <row r="5808" spans="1:8" x14ac:dyDescent="0.2">
      <c r="A5808" s="10" t="s">
        <v>9192</v>
      </c>
      <c r="B5808" s="10" t="s">
        <v>9193</v>
      </c>
      <c r="C5808" s="10" t="s">
        <v>1377</v>
      </c>
      <c r="D5808" s="4">
        <v>4088.5</v>
      </c>
      <c r="E5808" s="3">
        <v>1</v>
      </c>
      <c r="F5808" s="7">
        <v>4088.5</v>
      </c>
      <c r="G5808" s="5"/>
      <c r="H5808" s="6">
        <v>1</v>
      </c>
    </row>
    <row r="5809" spans="1:8" x14ac:dyDescent="0.2">
      <c r="A5809" s="10" t="s">
        <v>9194</v>
      </c>
      <c r="B5809" s="10" t="s">
        <v>9193</v>
      </c>
      <c r="C5809" s="10" t="s">
        <v>491</v>
      </c>
      <c r="D5809" s="4">
        <v>4247.5600000000004</v>
      </c>
      <c r="E5809" s="3">
        <v>1</v>
      </c>
      <c r="F5809" s="4">
        <v>4247.5600000000004</v>
      </c>
      <c r="G5809" s="5"/>
      <c r="H5809" s="6">
        <v>1</v>
      </c>
    </row>
    <row r="5810" spans="1:8" x14ac:dyDescent="0.2">
      <c r="A5810" s="10" t="s">
        <v>9195</v>
      </c>
      <c r="B5810" s="10" t="s">
        <v>9193</v>
      </c>
      <c r="C5810" s="10" t="s">
        <v>1385</v>
      </c>
      <c r="D5810" s="4">
        <v>4088.5</v>
      </c>
      <c r="E5810" s="3">
        <v>2</v>
      </c>
      <c r="F5810" s="8">
        <v>8177</v>
      </c>
      <c r="G5810" s="5"/>
      <c r="H5810" s="6">
        <v>2</v>
      </c>
    </row>
    <row r="5811" spans="1:8" x14ac:dyDescent="0.2">
      <c r="A5811" s="10" t="s">
        <v>9196</v>
      </c>
      <c r="B5811" s="10" t="s">
        <v>9197</v>
      </c>
      <c r="C5811" s="10" t="s">
        <v>1385</v>
      </c>
      <c r="D5811" s="4">
        <v>3513.94</v>
      </c>
      <c r="E5811" s="3">
        <v>1</v>
      </c>
      <c r="F5811" s="4">
        <v>3513.94</v>
      </c>
      <c r="G5811" s="5"/>
      <c r="H5811" s="6">
        <v>1</v>
      </c>
    </row>
    <row r="5812" spans="1:8" x14ac:dyDescent="0.2">
      <c r="A5812" s="10" t="s">
        <v>9198</v>
      </c>
      <c r="B5812" s="10" t="s">
        <v>9199</v>
      </c>
      <c r="C5812" s="10" t="s">
        <v>1377</v>
      </c>
      <c r="D5812" s="4">
        <v>4088.5</v>
      </c>
      <c r="E5812" s="3">
        <v>1</v>
      </c>
      <c r="F5812" s="7">
        <v>4088.5</v>
      </c>
      <c r="G5812" s="5"/>
      <c r="H5812" s="6">
        <v>1</v>
      </c>
    </row>
    <row r="5813" spans="1:8" x14ac:dyDescent="0.2">
      <c r="A5813" s="10" t="s">
        <v>9200</v>
      </c>
      <c r="B5813" s="10" t="s">
        <v>9199</v>
      </c>
      <c r="C5813" s="10" t="s">
        <v>1385</v>
      </c>
      <c r="D5813" s="4">
        <v>4088.5</v>
      </c>
      <c r="E5813" s="3">
        <v>2</v>
      </c>
      <c r="F5813" s="8">
        <v>8177</v>
      </c>
      <c r="G5813" s="5"/>
      <c r="H5813" s="6">
        <v>2</v>
      </c>
    </row>
    <row r="5814" spans="1:8" x14ac:dyDescent="0.2">
      <c r="A5814" s="10" t="s">
        <v>9201</v>
      </c>
      <c r="B5814" s="10" t="s">
        <v>9202</v>
      </c>
      <c r="C5814" s="10" t="s">
        <v>491</v>
      </c>
      <c r="D5814" s="4">
        <v>3513.94</v>
      </c>
      <c r="E5814" s="3">
        <v>1</v>
      </c>
      <c r="F5814" s="4">
        <v>3513.94</v>
      </c>
      <c r="G5814" s="5"/>
      <c r="H5814" s="6">
        <v>1</v>
      </c>
    </row>
    <row r="5815" spans="1:8" x14ac:dyDescent="0.2">
      <c r="A5815" s="10" t="s">
        <v>9203</v>
      </c>
      <c r="B5815" s="10" t="s">
        <v>9204</v>
      </c>
      <c r="C5815" s="10" t="s">
        <v>493</v>
      </c>
      <c r="D5815" s="4">
        <v>2869.95</v>
      </c>
      <c r="E5815" s="3">
        <v>1</v>
      </c>
      <c r="F5815" s="4">
        <v>2869.95</v>
      </c>
      <c r="G5815" s="5"/>
      <c r="H5815" s="6">
        <v>1</v>
      </c>
    </row>
    <row r="5816" spans="1:8" x14ac:dyDescent="0.2">
      <c r="A5816" s="10" t="s">
        <v>9205</v>
      </c>
      <c r="B5816" s="10" t="s">
        <v>9206</v>
      </c>
      <c r="C5816" s="10" t="s">
        <v>1385</v>
      </c>
      <c r="D5816" s="4">
        <v>4706.71</v>
      </c>
      <c r="E5816" s="3">
        <v>1</v>
      </c>
      <c r="F5816" s="4">
        <v>4706.71</v>
      </c>
      <c r="G5816" s="5"/>
      <c r="H5816" s="6">
        <v>1</v>
      </c>
    </row>
    <row r="5817" spans="1:8" x14ac:dyDescent="0.2">
      <c r="A5817" s="10" t="s">
        <v>9207</v>
      </c>
      <c r="B5817" s="10" t="s">
        <v>9208</v>
      </c>
      <c r="C5817" s="10" t="s">
        <v>491</v>
      </c>
      <c r="D5817" s="4">
        <v>5006.25</v>
      </c>
      <c r="E5817" s="3">
        <v>1</v>
      </c>
      <c r="F5817" s="4">
        <v>5006.25</v>
      </c>
      <c r="G5817" s="5"/>
      <c r="H5817" s="6">
        <v>1</v>
      </c>
    </row>
    <row r="5818" spans="1:8" x14ac:dyDescent="0.2">
      <c r="A5818" s="10" t="s">
        <v>9209</v>
      </c>
      <c r="B5818" s="10" t="s">
        <v>9210</v>
      </c>
      <c r="C5818" s="10" t="s">
        <v>1385</v>
      </c>
      <c r="D5818" s="4">
        <v>8607.23</v>
      </c>
      <c r="E5818" s="3">
        <v>1</v>
      </c>
      <c r="F5818" s="4">
        <v>8607.23</v>
      </c>
      <c r="G5818" s="5"/>
      <c r="H5818" s="6">
        <v>1</v>
      </c>
    </row>
    <row r="5819" spans="1:8" x14ac:dyDescent="0.2">
      <c r="A5819" s="10" t="s">
        <v>9211</v>
      </c>
      <c r="B5819" s="10" t="s">
        <v>9210</v>
      </c>
      <c r="C5819" s="10" t="s">
        <v>493</v>
      </c>
      <c r="D5819" s="4">
        <v>7228.65</v>
      </c>
      <c r="E5819" s="3">
        <v>1</v>
      </c>
      <c r="F5819" s="4">
        <v>7228.65</v>
      </c>
      <c r="G5819" s="5"/>
      <c r="H5819" s="6">
        <v>1</v>
      </c>
    </row>
    <row r="5820" spans="1:8" x14ac:dyDescent="0.2">
      <c r="A5820" s="10" t="s">
        <v>9212</v>
      </c>
      <c r="B5820" s="10" t="s">
        <v>9213</v>
      </c>
      <c r="C5820" s="10" t="s">
        <v>1385</v>
      </c>
      <c r="D5820" s="4">
        <v>4069.54</v>
      </c>
      <c r="E5820" s="3">
        <v>2</v>
      </c>
      <c r="F5820" s="4">
        <v>8139.08</v>
      </c>
      <c r="G5820" s="5"/>
      <c r="H5820" s="6">
        <v>2</v>
      </c>
    </row>
    <row r="5821" spans="1:8" x14ac:dyDescent="0.2">
      <c r="A5821" s="10" t="s">
        <v>9214</v>
      </c>
      <c r="B5821" s="10" t="s">
        <v>9215</v>
      </c>
      <c r="C5821" s="10" t="s">
        <v>491</v>
      </c>
      <c r="D5821" s="4">
        <v>4817.1000000000004</v>
      </c>
      <c r="E5821" s="3">
        <v>1</v>
      </c>
      <c r="F5821" s="7">
        <v>4817.1000000000004</v>
      </c>
      <c r="G5821" s="5"/>
      <c r="H5821" s="6">
        <v>1</v>
      </c>
    </row>
    <row r="5822" spans="1:8" x14ac:dyDescent="0.2">
      <c r="A5822" s="10" t="s">
        <v>9216</v>
      </c>
      <c r="B5822" s="10" t="s">
        <v>9215</v>
      </c>
      <c r="C5822" s="10" t="s">
        <v>1385</v>
      </c>
      <c r="D5822" s="4">
        <v>3796.91</v>
      </c>
      <c r="E5822" s="3">
        <v>1</v>
      </c>
      <c r="F5822" s="4">
        <v>3796.91</v>
      </c>
      <c r="G5822" s="5"/>
      <c r="H5822" s="6">
        <v>1</v>
      </c>
    </row>
    <row r="5823" spans="1:8" x14ac:dyDescent="0.2">
      <c r="A5823" s="10" t="s">
        <v>9217</v>
      </c>
      <c r="B5823" s="10" t="s">
        <v>9218</v>
      </c>
      <c r="C5823" s="10" t="s">
        <v>934</v>
      </c>
      <c r="D5823" s="4">
        <v>4230.13</v>
      </c>
      <c r="E5823" s="3">
        <v>1</v>
      </c>
      <c r="F5823" s="4">
        <v>4230.13</v>
      </c>
      <c r="G5823" s="5"/>
      <c r="H5823" s="6">
        <v>1</v>
      </c>
    </row>
    <row r="5824" spans="1:8" x14ac:dyDescent="0.2">
      <c r="A5824" s="10" t="s">
        <v>9219</v>
      </c>
      <c r="B5824" s="10" t="s">
        <v>9220</v>
      </c>
      <c r="C5824" s="10" t="s">
        <v>1385</v>
      </c>
      <c r="D5824" s="4">
        <v>2651.84</v>
      </c>
      <c r="E5824" s="3">
        <v>1</v>
      </c>
      <c r="F5824" s="4">
        <v>2651.84</v>
      </c>
      <c r="G5824" s="5"/>
      <c r="H5824" s="6">
        <v>1</v>
      </c>
    </row>
    <row r="5825" spans="1:8" x14ac:dyDescent="0.2">
      <c r="A5825" s="10" t="s">
        <v>9221</v>
      </c>
      <c r="B5825" s="10" t="s">
        <v>9222</v>
      </c>
      <c r="C5825" s="10" t="s">
        <v>491</v>
      </c>
      <c r="D5825" s="4">
        <v>3513.94</v>
      </c>
      <c r="E5825" s="3">
        <v>1</v>
      </c>
      <c r="F5825" s="4">
        <v>3513.94</v>
      </c>
      <c r="G5825" s="5"/>
      <c r="H5825" s="6">
        <v>1</v>
      </c>
    </row>
    <row r="5826" spans="1:8" x14ac:dyDescent="0.2">
      <c r="A5826" s="10" t="s">
        <v>9223</v>
      </c>
      <c r="B5826" s="10" t="s">
        <v>9222</v>
      </c>
      <c r="C5826" s="10" t="s">
        <v>1385</v>
      </c>
      <c r="D5826" s="4">
        <v>3513.94</v>
      </c>
      <c r="E5826" s="3">
        <v>1</v>
      </c>
      <c r="F5826" s="4">
        <v>3513.94</v>
      </c>
      <c r="G5826" s="5"/>
      <c r="H5826" s="6">
        <v>1</v>
      </c>
    </row>
    <row r="5827" spans="1:8" x14ac:dyDescent="0.2">
      <c r="A5827" s="10" t="s">
        <v>9224</v>
      </c>
      <c r="B5827" s="10" t="s">
        <v>9222</v>
      </c>
      <c r="C5827" s="10" t="s">
        <v>493</v>
      </c>
      <c r="D5827" s="4">
        <v>3513.94</v>
      </c>
      <c r="E5827" s="3">
        <v>1</v>
      </c>
      <c r="F5827" s="4">
        <v>3513.94</v>
      </c>
      <c r="G5827" s="5"/>
      <c r="H5827" s="6">
        <v>1</v>
      </c>
    </row>
    <row r="5828" spans="1:8" x14ac:dyDescent="0.2">
      <c r="A5828" s="10" t="s">
        <v>9225</v>
      </c>
      <c r="B5828" s="10" t="s">
        <v>9226</v>
      </c>
      <c r="C5828" s="10" t="s">
        <v>491</v>
      </c>
      <c r="D5828" s="4">
        <v>3513.94</v>
      </c>
      <c r="E5828" s="3">
        <v>1</v>
      </c>
      <c r="F5828" s="4">
        <v>3513.94</v>
      </c>
      <c r="G5828" s="5"/>
      <c r="H5828" s="6">
        <v>1</v>
      </c>
    </row>
    <row r="5829" spans="1:8" x14ac:dyDescent="0.2">
      <c r="A5829" s="10" t="s">
        <v>9227</v>
      </c>
      <c r="B5829" s="10" t="s">
        <v>9226</v>
      </c>
      <c r="C5829" s="10" t="s">
        <v>1385</v>
      </c>
      <c r="D5829" s="4">
        <v>3513.94</v>
      </c>
      <c r="E5829" s="3">
        <v>2</v>
      </c>
      <c r="F5829" s="4">
        <v>7027.88</v>
      </c>
      <c r="G5829" s="5"/>
      <c r="H5829" s="6">
        <v>2</v>
      </c>
    </row>
    <row r="5830" spans="1:8" x14ac:dyDescent="0.2">
      <c r="A5830" s="10" t="s">
        <v>9228</v>
      </c>
      <c r="B5830" s="10" t="s">
        <v>9229</v>
      </c>
      <c r="C5830" s="10" t="s">
        <v>1385</v>
      </c>
      <c r="D5830" s="4">
        <v>4839.82</v>
      </c>
      <c r="E5830" s="3">
        <v>1</v>
      </c>
      <c r="F5830" s="4">
        <v>4839.82</v>
      </c>
      <c r="G5830" s="5"/>
      <c r="H5830" s="6">
        <v>1</v>
      </c>
    </row>
    <row r="5831" spans="1:8" x14ac:dyDescent="0.2">
      <c r="A5831" s="10" t="s">
        <v>9230</v>
      </c>
      <c r="B5831" s="10" t="s">
        <v>9231</v>
      </c>
      <c r="C5831" s="10" t="s">
        <v>1377</v>
      </c>
      <c r="D5831" s="4">
        <v>3684.63</v>
      </c>
      <c r="E5831" s="3">
        <v>1</v>
      </c>
      <c r="F5831" s="4">
        <v>3684.63</v>
      </c>
      <c r="G5831" s="5"/>
      <c r="H5831" s="6">
        <v>1</v>
      </c>
    </row>
    <row r="5832" spans="1:8" x14ac:dyDescent="0.2">
      <c r="A5832" s="10" t="s">
        <v>9232</v>
      </c>
      <c r="B5832" s="10" t="s">
        <v>9231</v>
      </c>
      <c r="C5832" s="10" t="s">
        <v>493</v>
      </c>
      <c r="D5832" s="4">
        <v>3684.64</v>
      </c>
      <c r="E5832" s="3">
        <v>1</v>
      </c>
      <c r="F5832" s="4">
        <v>3684.64</v>
      </c>
      <c r="G5832" s="5"/>
      <c r="H5832" s="6">
        <v>1</v>
      </c>
    </row>
    <row r="5833" spans="1:8" x14ac:dyDescent="0.2">
      <c r="A5833" s="10" t="s">
        <v>9233</v>
      </c>
      <c r="B5833" s="10" t="s">
        <v>9234</v>
      </c>
      <c r="C5833" s="10" t="s">
        <v>491</v>
      </c>
      <c r="D5833" s="4">
        <v>4607.8500000000004</v>
      </c>
      <c r="E5833" s="3">
        <v>1</v>
      </c>
      <c r="F5833" s="4">
        <v>4607.8500000000004</v>
      </c>
      <c r="G5833" s="5"/>
      <c r="H5833" s="6">
        <v>1</v>
      </c>
    </row>
    <row r="5834" spans="1:8" x14ac:dyDescent="0.2">
      <c r="A5834" s="10" t="s">
        <v>9235</v>
      </c>
      <c r="B5834" s="10" t="s">
        <v>9236</v>
      </c>
      <c r="C5834" s="10" t="s">
        <v>491</v>
      </c>
      <c r="D5834" s="4">
        <v>4215.6899999999996</v>
      </c>
      <c r="E5834" s="3">
        <v>1</v>
      </c>
      <c r="F5834" s="4">
        <v>4215.6899999999996</v>
      </c>
      <c r="G5834" s="5"/>
      <c r="H5834" s="6">
        <v>1</v>
      </c>
    </row>
    <row r="5835" spans="1:8" x14ac:dyDescent="0.2">
      <c r="A5835" s="10" t="s">
        <v>9237</v>
      </c>
      <c r="B5835" s="10" t="s">
        <v>9236</v>
      </c>
      <c r="C5835" s="10" t="s">
        <v>1385</v>
      </c>
      <c r="D5835" s="4">
        <v>4215.6899999999996</v>
      </c>
      <c r="E5835" s="3">
        <v>1</v>
      </c>
      <c r="F5835" s="4">
        <v>4215.6899999999996</v>
      </c>
      <c r="G5835" s="5"/>
      <c r="H5835" s="6">
        <v>1</v>
      </c>
    </row>
    <row r="5836" spans="1:8" x14ac:dyDescent="0.2">
      <c r="A5836" s="10" t="s">
        <v>9238</v>
      </c>
      <c r="B5836" s="10" t="s">
        <v>9239</v>
      </c>
      <c r="C5836" s="10" t="s">
        <v>491</v>
      </c>
      <c r="D5836" s="4">
        <v>3246.85</v>
      </c>
      <c r="E5836" s="3">
        <v>1</v>
      </c>
      <c r="F5836" s="4">
        <v>3246.85</v>
      </c>
      <c r="G5836" s="5"/>
      <c r="H5836" s="6">
        <v>1</v>
      </c>
    </row>
    <row r="5837" spans="1:8" x14ac:dyDescent="0.2">
      <c r="A5837" s="10" t="s">
        <v>9240</v>
      </c>
      <c r="B5837" s="10" t="s">
        <v>9241</v>
      </c>
      <c r="C5837" s="10" t="s">
        <v>491</v>
      </c>
      <c r="D5837" s="4">
        <v>4565.75</v>
      </c>
      <c r="E5837" s="3">
        <v>1</v>
      </c>
      <c r="F5837" s="4">
        <v>4565.75</v>
      </c>
      <c r="G5837" s="5"/>
      <c r="H5837" s="6">
        <v>1</v>
      </c>
    </row>
    <row r="5838" spans="1:8" x14ac:dyDescent="0.2">
      <c r="A5838" s="10" t="s">
        <v>9242</v>
      </c>
      <c r="B5838" s="10" t="s">
        <v>9243</v>
      </c>
      <c r="C5838" s="10" t="s">
        <v>1385</v>
      </c>
      <c r="D5838" s="4">
        <v>3521.53</v>
      </c>
      <c r="E5838" s="3">
        <v>4</v>
      </c>
      <c r="F5838" s="4">
        <v>14086.12</v>
      </c>
      <c r="G5838" s="5"/>
      <c r="H5838" s="6">
        <v>4</v>
      </c>
    </row>
    <row r="5839" spans="1:8" x14ac:dyDescent="0.2">
      <c r="A5839" s="10" t="s">
        <v>9244</v>
      </c>
      <c r="B5839" s="10" t="s">
        <v>9245</v>
      </c>
      <c r="C5839" s="10" t="s">
        <v>491</v>
      </c>
      <c r="D5839" s="4">
        <v>4497.6099999999997</v>
      </c>
      <c r="E5839" s="3">
        <v>1</v>
      </c>
      <c r="F5839" s="4">
        <v>4497.6099999999997</v>
      </c>
      <c r="G5839" s="5"/>
      <c r="H5839" s="6">
        <v>1</v>
      </c>
    </row>
    <row r="5840" spans="1:8" x14ac:dyDescent="0.2">
      <c r="A5840" s="10" t="s">
        <v>9246</v>
      </c>
      <c r="B5840" s="10" t="s">
        <v>9247</v>
      </c>
      <c r="C5840" s="10" t="s">
        <v>491</v>
      </c>
      <c r="D5840" s="4">
        <v>5144.5600000000004</v>
      </c>
      <c r="E5840" s="3">
        <v>1</v>
      </c>
      <c r="F5840" s="4">
        <v>5144.5600000000004</v>
      </c>
      <c r="G5840" s="5"/>
      <c r="H5840" s="6">
        <v>1</v>
      </c>
    </row>
    <row r="5841" spans="1:8" x14ac:dyDescent="0.2">
      <c r="A5841" s="10" t="s">
        <v>9248</v>
      </c>
      <c r="B5841" s="10" t="s">
        <v>9247</v>
      </c>
      <c r="C5841" s="10" t="s">
        <v>1385</v>
      </c>
      <c r="D5841" s="4">
        <v>5144.5600000000004</v>
      </c>
      <c r="E5841" s="3">
        <v>2</v>
      </c>
      <c r="F5841" s="4">
        <v>10289.120000000001</v>
      </c>
      <c r="G5841" s="5"/>
      <c r="H5841" s="6">
        <v>2</v>
      </c>
    </row>
    <row r="5842" spans="1:8" x14ac:dyDescent="0.2">
      <c r="A5842" s="10" t="s">
        <v>9249</v>
      </c>
      <c r="B5842" s="10" t="s">
        <v>9247</v>
      </c>
      <c r="C5842" s="10" t="s">
        <v>493</v>
      </c>
      <c r="D5842" s="4">
        <v>5144.5600000000004</v>
      </c>
      <c r="E5842" s="3">
        <v>1</v>
      </c>
      <c r="F5842" s="4">
        <v>5144.5600000000004</v>
      </c>
      <c r="G5842" s="5"/>
      <c r="H5842" s="6">
        <v>1</v>
      </c>
    </row>
    <row r="5843" spans="1:8" x14ac:dyDescent="0.2">
      <c r="A5843" s="10" t="s">
        <v>9250</v>
      </c>
      <c r="B5843" s="10" t="s">
        <v>9251</v>
      </c>
      <c r="C5843" s="10" t="s">
        <v>491</v>
      </c>
      <c r="D5843" s="4">
        <v>5144.5600000000004</v>
      </c>
      <c r="E5843" s="3">
        <v>3</v>
      </c>
      <c r="F5843" s="4">
        <v>15433.68</v>
      </c>
      <c r="G5843" s="5"/>
      <c r="H5843" s="6">
        <v>3</v>
      </c>
    </row>
    <row r="5844" spans="1:8" x14ac:dyDescent="0.2">
      <c r="A5844" s="10" t="s">
        <v>9252</v>
      </c>
      <c r="B5844" s="10" t="s">
        <v>9251</v>
      </c>
      <c r="C5844" s="10" t="s">
        <v>1385</v>
      </c>
      <c r="D5844" s="4">
        <v>5144.5600000000004</v>
      </c>
      <c r="E5844" s="3">
        <v>2</v>
      </c>
      <c r="F5844" s="4">
        <v>10289.120000000001</v>
      </c>
      <c r="G5844" s="5"/>
      <c r="H5844" s="6">
        <v>2</v>
      </c>
    </row>
    <row r="5845" spans="1:8" x14ac:dyDescent="0.2">
      <c r="A5845" s="10" t="s">
        <v>9253</v>
      </c>
      <c r="B5845" s="10" t="s">
        <v>9251</v>
      </c>
      <c r="C5845" s="10" t="s">
        <v>493</v>
      </c>
      <c r="D5845" s="4">
        <v>5144.5600000000004</v>
      </c>
      <c r="E5845" s="3">
        <v>3</v>
      </c>
      <c r="F5845" s="4">
        <v>15433.68</v>
      </c>
      <c r="G5845" s="5"/>
      <c r="H5845" s="6">
        <v>3</v>
      </c>
    </row>
    <row r="5846" spans="1:8" x14ac:dyDescent="0.2">
      <c r="A5846" s="10" t="s">
        <v>9254</v>
      </c>
      <c r="B5846" s="10" t="s">
        <v>9255</v>
      </c>
      <c r="C5846" s="10" t="s">
        <v>491</v>
      </c>
      <c r="D5846" s="4">
        <v>4724.76</v>
      </c>
      <c r="E5846" s="3">
        <v>1</v>
      </c>
      <c r="F5846" s="4">
        <v>4724.76</v>
      </c>
      <c r="G5846" s="5"/>
      <c r="H5846" s="6">
        <v>1</v>
      </c>
    </row>
    <row r="5847" spans="1:8" x14ac:dyDescent="0.2">
      <c r="A5847" s="10" t="s">
        <v>9256</v>
      </c>
      <c r="B5847" s="10" t="s">
        <v>9257</v>
      </c>
      <c r="C5847" s="10" t="s">
        <v>491</v>
      </c>
      <c r="D5847" s="4">
        <v>5029.66</v>
      </c>
      <c r="E5847" s="3">
        <v>1</v>
      </c>
      <c r="F5847" s="4">
        <v>5029.66</v>
      </c>
      <c r="G5847" s="5"/>
      <c r="H5847" s="6">
        <v>1</v>
      </c>
    </row>
    <row r="5848" spans="1:8" x14ac:dyDescent="0.2">
      <c r="A5848" s="10" t="s">
        <v>9258</v>
      </c>
      <c r="B5848" s="10" t="s">
        <v>9259</v>
      </c>
      <c r="C5848" s="10" t="s">
        <v>491</v>
      </c>
      <c r="D5848" s="4">
        <v>5426.51</v>
      </c>
      <c r="E5848" s="3">
        <v>3</v>
      </c>
      <c r="F5848" s="4">
        <v>16279.53</v>
      </c>
      <c r="G5848" s="5"/>
      <c r="H5848" s="6">
        <v>3</v>
      </c>
    </row>
    <row r="5849" spans="1:8" x14ac:dyDescent="0.2">
      <c r="A5849" s="10" t="s">
        <v>9260</v>
      </c>
      <c r="B5849" s="10" t="s">
        <v>9259</v>
      </c>
      <c r="C5849" s="10" t="s">
        <v>1385</v>
      </c>
      <c r="D5849" s="4">
        <v>5426.51</v>
      </c>
      <c r="E5849" s="3">
        <v>4</v>
      </c>
      <c r="F5849" s="4">
        <v>21706.04</v>
      </c>
      <c r="G5849" s="5"/>
      <c r="H5849" s="6">
        <v>4</v>
      </c>
    </row>
    <row r="5850" spans="1:8" x14ac:dyDescent="0.2">
      <c r="A5850" s="10" t="s">
        <v>9261</v>
      </c>
      <c r="B5850" s="10" t="s">
        <v>9259</v>
      </c>
      <c r="C5850" s="10" t="s">
        <v>493</v>
      </c>
      <c r="D5850" s="4">
        <v>5426.51</v>
      </c>
      <c r="E5850" s="3">
        <v>3</v>
      </c>
      <c r="F5850" s="4">
        <v>16279.53</v>
      </c>
      <c r="G5850" s="5"/>
      <c r="H5850" s="6">
        <v>3</v>
      </c>
    </row>
    <row r="5851" spans="1:8" x14ac:dyDescent="0.2">
      <c r="A5851" s="10" t="s">
        <v>9262</v>
      </c>
      <c r="B5851" s="10" t="s">
        <v>9263</v>
      </c>
      <c r="C5851" s="10" t="s">
        <v>1385</v>
      </c>
      <c r="D5851" s="4">
        <v>5108.16</v>
      </c>
      <c r="E5851" s="3">
        <v>1</v>
      </c>
      <c r="F5851" s="4">
        <v>5108.16</v>
      </c>
      <c r="G5851" s="5"/>
      <c r="H5851" s="6">
        <v>1</v>
      </c>
    </row>
    <row r="5852" spans="1:8" x14ac:dyDescent="0.2">
      <c r="A5852" s="10" t="s">
        <v>9264</v>
      </c>
      <c r="B5852" s="10" t="s">
        <v>9265</v>
      </c>
      <c r="C5852" s="10" t="s">
        <v>491</v>
      </c>
      <c r="D5852" s="4">
        <v>4917.17</v>
      </c>
      <c r="E5852" s="3">
        <v>1</v>
      </c>
      <c r="F5852" s="4">
        <v>4917.17</v>
      </c>
      <c r="G5852" s="5"/>
      <c r="H5852" s="6">
        <v>1</v>
      </c>
    </row>
    <row r="5853" spans="1:8" x14ac:dyDescent="0.2">
      <c r="A5853" s="10" t="s">
        <v>9266</v>
      </c>
      <c r="B5853" s="10" t="s">
        <v>9267</v>
      </c>
      <c r="C5853" s="10" t="s">
        <v>493</v>
      </c>
      <c r="D5853" s="4">
        <v>4020.29</v>
      </c>
      <c r="E5853" s="3">
        <v>1</v>
      </c>
      <c r="F5853" s="4">
        <v>4020.29</v>
      </c>
      <c r="G5853" s="5"/>
      <c r="H5853" s="6">
        <v>1</v>
      </c>
    </row>
    <row r="5854" spans="1:8" x14ac:dyDescent="0.2">
      <c r="A5854" s="10" t="s">
        <v>9268</v>
      </c>
      <c r="B5854" s="10" t="s">
        <v>9269</v>
      </c>
      <c r="C5854" s="10" t="s">
        <v>491</v>
      </c>
      <c r="D5854" s="4">
        <v>5154.45</v>
      </c>
      <c r="E5854" s="3">
        <v>1</v>
      </c>
      <c r="F5854" s="4">
        <v>5154.45</v>
      </c>
      <c r="G5854" s="5"/>
      <c r="H5854" s="6">
        <v>1</v>
      </c>
    </row>
    <row r="5855" spans="1:8" x14ac:dyDescent="0.2">
      <c r="A5855" s="10" t="s">
        <v>9270</v>
      </c>
      <c r="B5855" s="10" t="s">
        <v>9269</v>
      </c>
      <c r="C5855" s="10" t="s">
        <v>1385</v>
      </c>
      <c r="D5855" s="4">
        <v>5154.45</v>
      </c>
      <c r="E5855" s="3">
        <v>1</v>
      </c>
      <c r="F5855" s="4">
        <v>5154.45</v>
      </c>
      <c r="G5855" s="5"/>
      <c r="H5855" s="6">
        <v>1</v>
      </c>
    </row>
    <row r="5856" spans="1:8" x14ac:dyDescent="0.2">
      <c r="A5856" s="10" t="s">
        <v>9271</v>
      </c>
      <c r="B5856" s="10" t="s">
        <v>9269</v>
      </c>
      <c r="C5856" s="10" t="s">
        <v>493</v>
      </c>
      <c r="D5856" s="4">
        <v>5154.45</v>
      </c>
      <c r="E5856" s="3">
        <v>1</v>
      </c>
      <c r="F5856" s="4">
        <v>5154.45</v>
      </c>
      <c r="G5856" s="5"/>
      <c r="H5856" s="6">
        <v>1</v>
      </c>
    </row>
    <row r="5857" spans="1:8" x14ac:dyDescent="0.2">
      <c r="A5857" s="10" t="s">
        <v>9272</v>
      </c>
      <c r="B5857" s="10" t="s">
        <v>9273</v>
      </c>
      <c r="C5857" s="10" t="s">
        <v>1385</v>
      </c>
      <c r="D5857" s="4">
        <v>4779.5600000000004</v>
      </c>
      <c r="E5857" s="3">
        <v>1</v>
      </c>
      <c r="F5857" s="4">
        <v>4779.5600000000004</v>
      </c>
      <c r="G5857" s="5"/>
      <c r="H5857" s="6">
        <v>1</v>
      </c>
    </row>
    <row r="5858" spans="1:8" x14ac:dyDescent="0.2">
      <c r="A5858" s="10" t="s">
        <v>9274</v>
      </c>
      <c r="B5858" s="10" t="s">
        <v>9275</v>
      </c>
      <c r="C5858" s="10" t="s">
        <v>491</v>
      </c>
      <c r="D5858" s="4">
        <v>4299.25</v>
      </c>
      <c r="E5858" s="3">
        <v>1</v>
      </c>
      <c r="F5858" s="4">
        <v>4299.25</v>
      </c>
      <c r="G5858" s="5"/>
      <c r="H5858" s="6">
        <v>1</v>
      </c>
    </row>
    <row r="5859" spans="1:8" x14ac:dyDescent="0.2">
      <c r="A5859" s="10" t="s">
        <v>9276</v>
      </c>
      <c r="B5859" s="10" t="s">
        <v>9275</v>
      </c>
      <c r="C5859" s="10" t="s">
        <v>1385</v>
      </c>
      <c r="D5859" s="4">
        <v>5169.29</v>
      </c>
      <c r="E5859" s="3">
        <v>1</v>
      </c>
      <c r="F5859" s="4">
        <v>5169.29</v>
      </c>
      <c r="G5859" s="5"/>
      <c r="H5859" s="6">
        <v>1</v>
      </c>
    </row>
    <row r="5860" spans="1:8" x14ac:dyDescent="0.2">
      <c r="A5860" s="10" t="s">
        <v>9277</v>
      </c>
      <c r="B5860" s="10" t="s">
        <v>9278</v>
      </c>
      <c r="C5860" s="10" t="s">
        <v>1385</v>
      </c>
      <c r="D5860" s="4">
        <v>4442.28</v>
      </c>
      <c r="E5860" s="3">
        <v>1</v>
      </c>
      <c r="F5860" s="4">
        <v>4442.28</v>
      </c>
      <c r="G5860" s="5"/>
      <c r="H5860" s="6">
        <v>1</v>
      </c>
    </row>
    <row r="5861" spans="1:8" x14ac:dyDescent="0.2">
      <c r="A5861" s="10" t="s">
        <v>9279</v>
      </c>
      <c r="B5861" s="10" t="s">
        <v>9280</v>
      </c>
      <c r="C5861" s="10" t="s">
        <v>491</v>
      </c>
      <c r="D5861" s="4">
        <v>4128.3100000000004</v>
      </c>
      <c r="E5861" s="3">
        <v>1</v>
      </c>
      <c r="F5861" s="4">
        <v>4128.3100000000004</v>
      </c>
      <c r="G5861" s="5"/>
      <c r="H5861" s="6">
        <v>1</v>
      </c>
    </row>
    <row r="5862" spans="1:8" x14ac:dyDescent="0.2">
      <c r="A5862" s="10" t="s">
        <v>9281</v>
      </c>
      <c r="B5862" s="10" t="s">
        <v>9280</v>
      </c>
      <c r="C5862" s="10" t="s">
        <v>1385</v>
      </c>
      <c r="D5862" s="4">
        <v>4982.43</v>
      </c>
      <c r="E5862" s="3">
        <v>1</v>
      </c>
      <c r="F5862" s="4">
        <v>4982.43</v>
      </c>
      <c r="G5862" s="5"/>
      <c r="H5862" s="6">
        <v>1</v>
      </c>
    </row>
    <row r="5863" spans="1:8" x14ac:dyDescent="0.2">
      <c r="A5863" s="10" t="s">
        <v>9282</v>
      </c>
      <c r="B5863" s="10" t="s">
        <v>9280</v>
      </c>
      <c r="C5863" s="10" t="s">
        <v>493</v>
      </c>
      <c r="D5863" s="4">
        <v>4128.3100000000004</v>
      </c>
      <c r="E5863" s="3">
        <v>2</v>
      </c>
      <c r="F5863" s="4">
        <v>8256.6200000000008</v>
      </c>
      <c r="G5863" s="5"/>
      <c r="H5863" s="6">
        <v>2</v>
      </c>
    </row>
    <row r="5864" spans="1:8" x14ac:dyDescent="0.2">
      <c r="A5864" s="10" t="s">
        <v>9283</v>
      </c>
      <c r="B5864" s="10" t="s">
        <v>9284</v>
      </c>
      <c r="C5864" s="10" t="s">
        <v>491</v>
      </c>
      <c r="D5864" s="4">
        <v>3564.66</v>
      </c>
      <c r="E5864" s="3">
        <v>2</v>
      </c>
      <c r="F5864" s="4">
        <v>7129.32</v>
      </c>
      <c r="G5864" s="5"/>
      <c r="H5864" s="6">
        <v>2</v>
      </c>
    </row>
    <row r="5865" spans="1:8" x14ac:dyDescent="0.2">
      <c r="A5865" s="10" t="s">
        <v>9285</v>
      </c>
      <c r="B5865" s="10" t="s">
        <v>9284</v>
      </c>
      <c r="C5865" s="10" t="s">
        <v>1385</v>
      </c>
      <c r="D5865" s="4">
        <v>3564.66</v>
      </c>
      <c r="E5865" s="3">
        <v>2</v>
      </c>
      <c r="F5865" s="4">
        <v>7129.32</v>
      </c>
      <c r="G5865" s="5"/>
      <c r="H5865" s="6">
        <v>2</v>
      </c>
    </row>
    <row r="5866" spans="1:8" x14ac:dyDescent="0.2">
      <c r="A5866" s="10" t="s">
        <v>9286</v>
      </c>
      <c r="B5866" s="10" t="s">
        <v>9284</v>
      </c>
      <c r="C5866" s="10" t="s">
        <v>493</v>
      </c>
      <c r="D5866" s="4">
        <v>3564.66</v>
      </c>
      <c r="E5866" s="3">
        <v>2</v>
      </c>
      <c r="F5866" s="4">
        <v>7129.32</v>
      </c>
      <c r="G5866" s="5"/>
      <c r="H5866" s="6">
        <v>2</v>
      </c>
    </row>
    <row r="5867" spans="1:8" x14ac:dyDescent="0.2">
      <c r="A5867" s="10" t="s">
        <v>9287</v>
      </c>
      <c r="B5867" s="10" t="s">
        <v>9288</v>
      </c>
      <c r="C5867" s="10" t="s">
        <v>491</v>
      </c>
      <c r="D5867" s="4">
        <v>4961.5200000000004</v>
      </c>
      <c r="E5867" s="3">
        <v>3</v>
      </c>
      <c r="F5867" s="4">
        <v>14884.56</v>
      </c>
      <c r="G5867" s="5"/>
      <c r="H5867" s="6">
        <v>3</v>
      </c>
    </row>
    <row r="5868" spans="1:8" x14ac:dyDescent="0.2">
      <c r="A5868" s="10" t="s">
        <v>9289</v>
      </c>
      <c r="B5868" s="10" t="s">
        <v>9288</v>
      </c>
      <c r="C5868" s="10" t="s">
        <v>1385</v>
      </c>
      <c r="D5868" s="4">
        <v>4961.53</v>
      </c>
      <c r="E5868" s="3">
        <v>4</v>
      </c>
      <c r="F5868" s="4">
        <v>19846.12</v>
      </c>
      <c r="G5868" s="5"/>
      <c r="H5868" s="6">
        <v>4</v>
      </c>
    </row>
    <row r="5869" spans="1:8" x14ac:dyDescent="0.2">
      <c r="A5869" s="10" t="s">
        <v>9290</v>
      </c>
      <c r="B5869" s="10" t="s">
        <v>9288</v>
      </c>
      <c r="C5869" s="10" t="s">
        <v>493</v>
      </c>
      <c r="D5869" s="4">
        <v>4961.5200000000004</v>
      </c>
      <c r="E5869" s="3">
        <v>3</v>
      </c>
      <c r="F5869" s="4">
        <v>14884.56</v>
      </c>
      <c r="G5869" s="5"/>
      <c r="H5869" s="6">
        <v>3</v>
      </c>
    </row>
    <row r="5870" spans="1:8" x14ac:dyDescent="0.2">
      <c r="A5870" s="10" t="s">
        <v>9291</v>
      </c>
      <c r="B5870" s="10" t="s">
        <v>9292</v>
      </c>
      <c r="C5870" s="10" t="s">
        <v>1385</v>
      </c>
      <c r="D5870" s="4">
        <v>3727.54</v>
      </c>
      <c r="E5870" s="3">
        <v>1</v>
      </c>
      <c r="F5870" s="4">
        <v>3727.54</v>
      </c>
      <c r="G5870" s="5"/>
      <c r="H5870" s="6">
        <v>1</v>
      </c>
    </row>
    <row r="5871" spans="1:8" x14ac:dyDescent="0.2">
      <c r="A5871" s="10" t="s">
        <v>9293</v>
      </c>
      <c r="B5871" s="10" t="s">
        <v>9294</v>
      </c>
      <c r="C5871" s="10" t="s">
        <v>491</v>
      </c>
      <c r="D5871" s="4">
        <v>3954.96</v>
      </c>
      <c r="E5871" s="3">
        <v>1</v>
      </c>
      <c r="F5871" s="4">
        <v>3954.96</v>
      </c>
      <c r="G5871" s="5"/>
      <c r="H5871" s="6">
        <v>1</v>
      </c>
    </row>
    <row r="5872" spans="1:8" x14ac:dyDescent="0.2">
      <c r="A5872" s="10" t="s">
        <v>9295</v>
      </c>
      <c r="B5872" s="10" t="s">
        <v>9296</v>
      </c>
      <c r="C5872" s="10" t="s">
        <v>491</v>
      </c>
      <c r="D5872" s="4">
        <v>4867.54</v>
      </c>
      <c r="E5872" s="3">
        <v>3</v>
      </c>
      <c r="F5872" s="4">
        <v>14602.62</v>
      </c>
      <c r="G5872" s="5"/>
      <c r="H5872" s="6">
        <v>3</v>
      </c>
    </row>
    <row r="5873" spans="1:8" x14ac:dyDescent="0.2">
      <c r="A5873" s="10" t="s">
        <v>9297</v>
      </c>
      <c r="B5873" s="10" t="s">
        <v>9296</v>
      </c>
      <c r="C5873" s="10" t="s">
        <v>1385</v>
      </c>
      <c r="D5873" s="4">
        <v>4867.54</v>
      </c>
      <c r="E5873" s="3">
        <v>4</v>
      </c>
      <c r="F5873" s="4">
        <v>19470.16</v>
      </c>
      <c r="G5873" s="5"/>
      <c r="H5873" s="6">
        <v>4</v>
      </c>
    </row>
    <row r="5874" spans="1:8" x14ac:dyDescent="0.2">
      <c r="A5874" s="10" t="s">
        <v>9298</v>
      </c>
      <c r="B5874" s="10" t="s">
        <v>9296</v>
      </c>
      <c r="C5874" s="10" t="s">
        <v>493</v>
      </c>
      <c r="D5874" s="4">
        <v>4867.54</v>
      </c>
      <c r="E5874" s="3">
        <v>3</v>
      </c>
      <c r="F5874" s="4">
        <v>14602.62</v>
      </c>
      <c r="G5874" s="5"/>
      <c r="H5874" s="6">
        <v>3</v>
      </c>
    </row>
    <row r="5875" spans="1:8" x14ac:dyDescent="0.2">
      <c r="A5875" s="10" t="s">
        <v>9299</v>
      </c>
      <c r="B5875" s="10" t="s">
        <v>9300</v>
      </c>
      <c r="C5875" s="10" t="s">
        <v>491</v>
      </c>
      <c r="D5875" s="4">
        <v>5179.18</v>
      </c>
      <c r="E5875" s="3">
        <v>1</v>
      </c>
      <c r="F5875" s="4">
        <v>5179.18</v>
      </c>
      <c r="G5875" s="5"/>
      <c r="H5875" s="6">
        <v>1</v>
      </c>
    </row>
    <row r="5876" spans="1:8" x14ac:dyDescent="0.2">
      <c r="A5876" s="10" t="s">
        <v>9301</v>
      </c>
      <c r="B5876" s="10" t="s">
        <v>9300</v>
      </c>
      <c r="C5876" s="10" t="s">
        <v>1385</v>
      </c>
      <c r="D5876" s="4">
        <v>5179.18</v>
      </c>
      <c r="E5876" s="3">
        <v>5</v>
      </c>
      <c r="F5876" s="7">
        <v>25895.9</v>
      </c>
      <c r="G5876" s="5"/>
      <c r="H5876" s="6">
        <v>5</v>
      </c>
    </row>
    <row r="5877" spans="1:8" x14ac:dyDescent="0.2">
      <c r="A5877" s="10" t="s">
        <v>9302</v>
      </c>
      <c r="B5877" s="10" t="s">
        <v>9300</v>
      </c>
      <c r="C5877" s="10" t="s">
        <v>493</v>
      </c>
      <c r="D5877" s="4">
        <v>5179.18</v>
      </c>
      <c r="E5877" s="3">
        <v>3</v>
      </c>
      <c r="F5877" s="4">
        <v>15537.54</v>
      </c>
      <c r="G5877" s="5"/>
      <c r="H5877" s="6">
        <v>3</v>
      </c>
    </row>
    <row r="5878" spans="1:8" x14ac:dyDescent="0.2">
      <c r="A5878" s="10" t="s">
        <v>9303</v>
      </c>
      <c r="B5878" s="10" t="s">
        <v>9304</v>
      </c>
      <c r="C5878" s="10" t="s">
        <v>491</v>
      </c>
      <c r="D5878" s="4">
        <v>4931.57</v>
      </c>
      <c r="E5878" s="3">
        <v>1</v>
      </c>
      <c r="F5878" s="4">
        <v>4931.57</v>
      </c>
      <c r="G5878" s="5"/>
      <c r="H5878" s="6">
        <v>1</v>
      </c>
    </row>
    <row r="5879" spans="1:8" x14ac:dyDescent="0.2">
      <c r="A5879" s="10" t="s">
        <v>9305</v>
      </c>
      <c r="B5879" s="10" t="s">
        <v>9306</v>
      </c>
      <c r="C5879" s="10" t="s">
        <v>491</v>
      </c>
      <c r="D5879" s="4">
        <v>5032.3</v>
      </c>
      <c r="E5879" s="3">
        <v>1</v>
      </c>
      <c r="F5879" s="7">
        <v>5032.3</v>
      </c>
      <c r="G5879" s="5"/>
      <c r="H5879" s="6">
        <v>1</v>
      </c>
    </row>
    <row r="5880" spans="1:8" x14ac:dyDescent="0.2">
      <c r="A5880" s="10" t="s">
        <v>9307</v>
      </c>
      <c r="B5880" s="10" t="s">
        <v>9308</v>
      </c>
      <c r="C5880" s="10" t="s">
        <v>491</v>
      </c>
      <c r="D5880" s="4">
        <v>4899.1899999999996</v>
      </c>
      <c r="E5880" s="3">
        <v>1</v>
      </c>
      <c r="F5880" s="4">
        <v>4899.1899999999996</v>
      </c>
      <c r="G5880" s="5"/>
      <c r="H5880" s="6">
        <v>1</v>
      </c>
    </row>
    <row r="5881" spans="1:8" x14ac:dyDescent="0.2">
      <c r="A5881" s="10" t="s">
        <v>9309</v>
      </c>
      <c r="B5881" s="10" t="s">
        <v>9310</v>
      </c>
      <c r="C5881" s="10" t="s">
        <v>493</v>
      </c>
      <c r="D5881" s="4">
        <v>3679.11</v>
      </c>
      <c r="E5881" s="3">
        <v>1</v>
      </c>
      <c r="F5881" s="4">
        <v>3679.11</v>
      </c>
      <c r="G5881" s="5"/>
      <c r="H5881" s="6">
        <v>1</v>
      </c>
    </row>
    <row r="5882" spans="1:8" x14ac:dyDescent="0.2">
      <c r="A5882" s="10" t="s">
        <v>9311</v>
      </c>
      <c r="B5882" s="10" t="s">
        <v>9312</v>
      </c>
      <c r="C5882" s="10" t="s">
        <v>491</v>
      </c>
      <c r="D5882" s="4">
        <v>4798.45</v>
      </c>
      <c r="E5882" s="3">
        <v>1</v>
      </c>
      <c r="F5882" s="4">
        <v>4798.45</v>
      </c>
      <c r="G5882" s="5"/>
      <c r="H5882" s="6">
        <v>1</v>
      </c>
    </row>
    <row r="5883" spans="1:8" x14ac:dyDescent="0.2">
      <c r="A5883" s="10" t="s">
        <v>9313</v>
      </c>
      <c r="B5883" s="10" t="s">
        <v>9312</v>
      </c>
      <c r="C5883" s="10" t="s">
        <v>1385</v>
      </c>
      <c r="D5883" s="4">
        <v>4798.45</v>
      </c>
      <c r="E5883" s="3">
        <v>2</v>
      </c>
      <c r="F5883" s="7">
        <v>9596.9</v>
      </c>
      <c r="G5883" s="5"/>
      <c r="H5883" s="6">
        <v>2</v>
      </c>
    </row>
    <row r="5884" spans="1:8" x14ac:dyDescent="0.2">
      <c r="A5884" s="10" t="s">
        <v>9314</v>
      </c>
      <c r="B5884" s="10" t="s">
        <v>9312</v>
      </c>
      <c r="C5884" s="10" t="s">
        <v>493</v>
      </c>
      <c r="D5884" s="4">
        <v>4798.45</v>
      </c>
      <c r="E5884" s="3">
        <v>1</v>
      </c>
      <c r="F5884" s="4">
        <v>4798.45</v>
      </c>
      <c r="G5884" s="5"/>
      <c r="H5884" s="6">
        <v>1</v>
      </c>
    </row>
    <row r="5885" spans="1:8" x14ac:dyDescent="0.2">
      <c r="A5885" s="10" t="s">
        <v>9315</v>
      </c>
      <c r="B5885" s="10" t="s">
        <v>9316</v>
      </c>
      <c r="C5885" s="10" t="s">
        <v>1385</v>
      </c>
      <c r="D5885" s="4">
        <v>5183.12</v>
      </c>
      <c r="E5885" s="3">
        <v>1</v>
      </c>
      <c r="F5885" s="4">
        <v>5183.12</v>
      </c>
      <c r="G5885" s="5"/>
      <c r="H5885" s="6">
        <v>1</v>
      </c>
    </row>
    <row r="5886" spans="1:8" x14ac:dyDescent="0.2">
      <c r="A5886" s="10" t="s">
        <v>9317</v>
      </c>
      <c r="B5886" s="10" t="s">
        <v>9318</v>
      </c>
      <c r="C5886" s="10" t="s">
        <v>491</v>
      </c>
      <c r="D5886" s="4">
        <v>4565.34</v>
      </c>
      <c r="E5886" s="3">
        <v>1</v>
      </c>
      <c r="F5886" s="4">
        <v>4565.34</v>
      </c>
      <c r="G5886" s="5"/>
      <c r="H5886" s="6">
        <v>1</v>
      </c>
    </row>
    <row r="5887" spans="1:8" x14ac:dyDescent="0.2">
      <c r="A5887" s="10" t="s">
        <v>9319</v>
      </c>
      <c r="B5887" s="10" t="s">
        <v>9318</v>
      </c>
      <c r="C5887" s="10" t="s">
        <v>1385</v>
      </c>
      <c r="D5887" s="4">
        <v>4565.3500000000004</v>
      </c>
      <c r="E5887" s="3">
        <v>1</v>
      </c>
      <c r="F5887" s="4">
        <v>4565.3500000000004</v>
      </c>
      <c r="G5887" s="5"/>
      <c r="H5887" s="6">
        <v>1</v>
      </c>
    </row>
    <row r="5888" spans="1:8" x14ac:dyDescent="0.2">
      <c r="A5888" s="10" t="s">
        <v>9320</v>
      </c>
      <c r="B5888" s="10" t="s">
        <v>9318</v>
      </c>
      <c r="C5888" s="10" t="s">
        <v>493</v>
      </c>
      <c r="D5888" s="4">
        <v>4565.34</v>
      </c>
      <c r="E5888" s="3">
        <v>1</v>
      </c>
      <c r="F5888" s="4">
        <v>4565.34</v>
      </c>
      <c r="G5888" s="5"/>
      <c r="H5888" s="6">
        <v>1</v>
      </c>
    </row>
    <row r="5889" spans="1:8" x14ac:dyDescent="0.2">
      <c r="A5889" s="10" t="s">
        <v>9321</v>
      </c>
      <c r="B5889" s="10" t="s">
        <v>9322</v>
      </c>
      <c r="C5889" s="10" t="s">
        <v>1377</v>
      </c>
      <c r="D5889" s="4">
        <v>3056.89</v>
      </c>
      <c r="E5889" s="3">
        <v>2</v>
      </c>
      <c r="F5889" s="4">
        <v>6113.78</v>
      </c>
      <c r="G5889" s="5"/>
      <c r="H5889" s="6">
        <v>2</v>
      </c>
    </row>
    <row r="5890" spans="1:8" x14ac:dyDescent="0.2">
      <c r="A5890" s="10" t="s">
        <v>9323</v>
      </c>
      <c r="B5890" s="10" t="s">
        <v>9322</v>
      </c>
      <c r="C5890" s="10" t="s">
        <v>491</v>
      </c>
      <c r="D5890" s="4">
        <v>3685.44</v>
      </c>
      <c r="E5890" s="3">
        <v>3</v>
      </c>
      <c r="F5890" s="4">
        <v>11056.32</v>
      </c>
      <c r="G5890" s="5"/>
      <c r="H5890" s="6">
        <v>3</v>
      </c>
    </row>
    <row r="5891" spans="1:8" x14ac:dyDescent="0.2">
      <c r="A5891" s="10" t="s">
        <v>9324</v>
      </c>
      <c r="B5891" s="10" t="s">
        <v>9322</v>
      </c>
      <c r="C5891" s="10" t="s">
        <v>1385</v>
      </c>
      <c r="D5891" s="4">
        <v>3685.45</v>
      </c>
      <c r="E5891" s="3">
        <v>5</v>
      </c>
      <c r="F5891" s="4">
        <v>18427.25</v>
      </c>
      <c r="G5891" s="5"/>
      <c r="H5891" s="6">
        <v>5</v>
      </c>
    </row>
    <row r="5892" spans="1:8" x14ac:dyDescent="0.2">
      <c r="A5892" s="10" t="s">
        <v>9325</v>
      </c>
      <c r="B5892" s="10" t="s">
        <v>9322</v>
      </c>
      <c r="C5892" s="10" t="s">
        <v>493</v>
      </c>
      <c r="D5892" s="4">
        <v>3685.44</v>
      </c>
      <c r="E5892" s="3">
        <v>4</v>
      </c>
      <c r="F5892" s="4">
        <v>14741.76</v>
      </c>
      <c r="G5892" s="5"/>
      <c r="H5892" s="6">
        <v>4</v>
      </c>
    </row>
    <row r="5893" spans="1:8" x14ac:dyDescent="0.2">
      <c r="A5893" s="10" t="s">
        <v>9326</v>
      </c>
      <c r="B5893" s="10" t="s">
        <v>9327</v>
      </c>
      <c r="C5893" s="10" t="s">
        <v>1377</v>
      </c>
      <c r="D5893" s="4">
        <v>3685.45</v>
      </c>
      <c r="E5893" s="3">
        <v>2</v>
      </c>
      <c r="F5893" s="7">
        <v>7370.9</v>
      </c>
      <c r="G5893" s="5"/>
      <c r="H5893" s="6">
        <v>2</v>
      </c>
    </row>
    <row r="5894" spans="1:8" x14ac:dyDescent="0.2">
      <c r="A5894" s="10" t="s">
        <v>9328</v>
      </c>
      <c r="B5894" s="10" t="s">
        <v>9327</v>
      </c>
      <c r="C5894" s="10" t="s">
        <v>1385</v>
      </c>
      <c r="D5894" s="4">
        <v>3685.44</v>
      </c>
      <c r="E5894" s="3">
        <v>3</v>
      </c>
      <c r="F5894" s="4">
        <v>11056.32</v>
      </c>
      <c r="G5894" s="5"/>
      <c r="H5894" s="6">
        <v>3</v>
      </c>
    </row>
    <row r="5895" spans="1:8" x14ac:dyDescent="0.2">
      <c r="A5895" s="10" t="s">
        <v>9329</v>
      </c>
      <c r="B5895" s="10" t="s">
        <v>9327</v>
      </c>
      <c r="C5895" s="10" t="s">
        <v>493</v>
      </c>
      <c r="D5895" s="4">
        <v>3685.44</v>
      </c>
      <c r="E5895" s="3">
        <v>4</v>
      </c>
      <c r="F5895" s="4">
        <v>14741.76</v>
      </c>
      <c r="G5895" s="5"/>
      <c r="H5895" s="6">
        <v>4</v>
      </c>
    </row>
    <row r="5896" spans="1:8" x14ac:dyDescent="0.2">
      <c r="A5896" s="10" t="s">
        <v>9330</v>
      </c>
      <c r="B5896" s="10" t="s">
        <v>9327</v>
      </c>
      <c r="C5896" s="10" t="s">
        <v>2486</v>
      </c>
      <c r="D5896" s="4">
        <v>3685.44</v>
      </c>
      <c r="E5896" s="3">
        <v>1</v>
      </c>
      <c r="F5896" s="4">
        <v>3685.44</v>
      </c>
      <c r="G5896" s="5"/>
      <c r="H5896" s="6">
        <v>1</v>
      </c>
    </row>
    <row r="5897" spans="1:8" x14ac:dyDescent="0.2">
      <c r="A5897" s="10" t="s">
        <v>9331</v>
      </c>
      <c r="B5897" s="10" t="s">
        <v>9332</v>
      </c>
      <c r="C5897" s="10" t="s">
        <v>1377</v>
      </c>
      <c r="D5897" s="4">
        <v>3685.45</v>
      </c>
      <c r="E5897" s="3">
        <v>2</v>
      </c>
      <c r="F5897" s="7">
        <v>7370.9</v>
      </c>
      <c r="G5897" s="5"/>
      <c r="H5897" s="6">
        <v>2</v>
      </c>
    </row>
    <row r="5898" spans="1:8" x14ac:dyDescent="0.2">
      <c r="A5898" s="10" t="s">
        <v>9333</v>
      </c>
      <c r="B5898" s="10" t="s">
        <v>9332</v>
      </c>
      <c r="C5898" s="10" t="s">
        <v>491</v>
      </c>
      <c r="D5898" s="4">
        <v>3685.44</v>
      </c>
      <c r="E5898" s="3">
        <v>5</v>
      </c>
      <c r="F5898" s="7">
        <v>18427.2</v>
      </c>
      <c r="G5898" s="5"/>
      <c r="H5898" s="6">
        <v>5</v>
      </c>
    </row>
    <row r="5899" spans="1:8" x14ac:dyDescent="0.2">
      <c r="A5899" s="10" t="s">
        <v>9334</v>
      </c>
      <c r="B5899" s="10" t="s">
        <v>9332</v>
      </c>
      <c r="C5899" s="10" t="s">
        <v>1385</v>
      </c>
      <c r="D5899" s="4">
        <v>3685.44</v>
      </c>
      <c r="E5899" s="3">
        <v>8</v>
      </c>
      <c r="F5899" s="4">
        <v>29483.52</v>
      </c>
      <c r="G5899" s="5"/>
      <c r="H5899" s="6">
        <v>8</v>
      </c>
    </row>
    <row r="5900" spans="1:8" x14ac:dyDescent="0.2">
      <c r="A5900" s="10" t="s">
        <v>9335</v>
      </c>
      <c r="B5900" s="10" t="s">
        <v>9332</v>
      </c>
      <c r="C5900" s="10" t="s">
        <v>493</v>
      </c>
      <c r="D5900" s="4">
        <v>3685.44</v>
      </c>
      <c r="E5900" s="3">
        <v>2</v>
      </c>
      <c r="F5900" s="4">
        <v>7370.88</v>
      </c>
      <c r="G5900" s="5"/>
      <c r="H5900" s="6">
        <v>2</v>
      </c>
    </row>
    <row r="5901" spans="1:8" x14ac:dyDescent="0.2">
      <c r="A5901" s="10" t="s">
        <v>9336</v>
      </c>
      <c r="B5901" s="10" t="s">
        <v>9332</v>
      </c>
      <c r="C5901" s="10" t="s">
        <v>2486</v>
      </c>
      <c r="D5901" s="4">
        <v>3685.44</v>
      </c>
      <c r="E5901" s="3">
        <v>2</v>
      </c>
      <c r="F5901" s="4">
        <v>7370.88</v>
      </c>
      <c r="G5901" s="5"/>
      <c r="H5901" s="6">
        <v>2</v>
      </c>
    </row>
    <row r="5902" spans="1:8" x14ac:dyDescent="0.2">
      <c r="A5902" s="10" t="s">
        <v>9337</v>
      </c>
      <c r="B5902" s="10" t="s">
        <v>9338</v>
      </c>
      <c r="C5902" s="10" t="s">
        <v>491</v>
      </c>
      <c r="D5902" s="4">
        <v>3685.44</v>
      </c>
      <c r="E5902" s="3">
        <v>3</v>
      </c>
      <c r="F5902" s="4">
        <v>11056.32</v>
      </c>
      <c r="G5902" s="5"/>
      <c r="H5902" s="6">
        <v>3</v>
      </c>
    </row>
    <row r="5903" spans="1:8" x14ac:dyDescent="0.2">
      <c r="A5903" s="10" t="s">
        <v>9339</v>
      </c>
      <c r="B5903" s="10" t="s">
        <v>9338</v>
      </c>
      <c r="C5903" s="10" t="s">
        <v>1385</v>
      </c>
      <c r="D5903" s="4">
        <v>3685.44</v>
      </c>
      <c r="E5903" s="3">
        <v>8</v>
      </c>
      <c r="F5903" s="4">
        <v>29483.52</v>
      </c>
      <c r="G5903" s="5"/>
      <c r="H5903" s="6">
        <v>8</v>
      </c>
    </row>
    <row r="5904" spans="1:8" x14ac:dyDescent="0.2">
      <c r="A5904" s="10" t="s">
        <v>9340</v>
      </c>
      <c r="B5904" s="10" t="s">
        <v>9338</v>
      </c>
      <c r="C5904" s="10" t="s">
        <v>493</v>
      </c>
      <c r="D5904" s="4">
        <v>3685.45</v>
      </c>
      <c r="E5904" s="3">
        <v>2</v>
      </c>
      <c r="F5904" s="7">
        <v>7370.9</v>
      </c>
      <c r="G5904" s="5"/>
      <c r="H5904" s="6">
        <v>2</v>
      </c>
    </row>
    <row r="5905" spans="1:8" x14ac:dyDescent="0.2">
      <c r="A5905" s="10" t="s">
        <v>9341</v>
      </c>
      <c r="B5905" s="10" t="s">
        <v>9342</v>
      </c>
      <c r="C5905" s="10" t="s">
        <v>1377</v>
      </c>
      <c r="D5905" s="4">
        <v>3159.33</v>
      </c>
      <c r="E5905" s="3">
        <v>1</v>
      </c>
      <c r="F5905" s="4">
        <v>3159.33</v>
      </c>
      <c r="G5905" s="5"/>
      <c r="H5905" s="6">
        <v>1</v>
      </c>
    </row>
    <row r="5906" spans="1:8" x14ac:dyDescent="0.2">
      <c r="A5906" s="10" t="s">
        <v>9343</v>
      </c>
      <c r="B5906" s="10" t="s">
        <v>9342</v>
      </c>
      <c r="C5906" s="10" t="s">
        <v>491</v>
      </c>
      <c r="D5906" s="4">
        <v>4156.26</v>
      </c>
      <c r="E5906" s="3">
        <v>1</v>
      </c>
      <c r="F5906" s="4">
        <v>4156.26</v>
      </c>
      <c r="G5906" s="5"/>
      <c r="H5906" s="6">
        <v>1</v>
      </c>
    </row>
    <row r="5907" spans="1:8" x14ac:dyDescent="0.2">
      <c r="A5907" s="10" t="s">
        <v>9344</v>
      </c>
      <c r="B5907" s="10" t="s">
        <v>9342</v>
      </c>
      <c r="C5907" s="10" t="s">
        <v>493</v>
      </c>
      <c r="D5907" s="4">
        <v>4156.26</v>
      </c>
      <c r="E5907" s="3">
        <v>1</v>
      </c>
      <c r="F5907" s="4">
        <v>4156.26</v>
      </c>
      <c r="G5907" s="5"/>
      <c r="H5907" s="6">
        <v>1</v>
      </c>
    </row>
    <row r="5908" spans="1:8" x14ac:dyDescent="0.2">
      <c r="A5908" s="10" t="s">
        <v>9345</v>
      </c>
      <c r="B5908" s="10" t="s">
        <v>9346</v>
      </c>
      <c r="C5908" s="10" t="s">
        <v>1385</v>
      </c>
      <c r="D5908" s="4">
        <v>4440.96</v>
      </c>
      <c r="E5908" s="3">
        <v>2</v>
      </c>
      <c r="F5908" s="4">
        <v>8881.92</v>
      </c>
      <c r="G5908" s="5"/>
      <c r="H5908" s="6">
        <v>2</v>
      </c>
    </row>
    <row r="5909" spans="1:8" x14ac:dyDescent="0.2">
      <c r="A5909" s="10" t="s">
        <v>9347</v>
      </c>
      <c r="B5909" s="10" t="s">
        <v>9348</v>
      </c>
      <c r="C5909" s="10" t="s">
        <v>1385</v>
      </c>
      <c r="D5909" s="4">
        <v>3741.21</v>
      </c>
      <c r="E5909" s="3">
        <v>1</v>
      </c>
      <c r="F5909" s="4">
        <v>3741.21</v>
      </c>
      <c r="G5909" s="5"/>
      <c r="H5909" s="6">
        <v>1</v>
      </c>
    </row>
    <row r="5910" spans="1:8" x14ac:dyDescent="0.2">
      <c r="A5910" s="10" t="s">
        <v>9349</v>
      </c>
      <c r="B5910" s="10" t="s">
        <v>9350</v>
      </c>
      <c r="C5910" s="10" t="s">
        <v>491</v>
      </c>
      <c r="D5910" s="4">
        <v>3741.21</v>
      </c>
      <c r="E5910" s="3">
        <v>1</v>
      </c>
      <c r="F5910" s="4">
        <v>3741.21</v>
      </c>
      <c r="G5910" s="5"/>
      <c r="H5910" s="6">
        <v>1</v>
      </c>
    </row>
    <row r="5911" spans="1:8" x14ac:dyDescent="0.2">
      <c r="A5911" s="10" t="s">
        <v>9351</v>
      </c>
      <c r="B5911" s="10" t="s">
        <v>9350</v>
      </c>
      <c r="C5911" s="10" t="s">
        <v>1385</v>
      </c>
      <c r="D5911" s="4">
        <v>3741.21</v>
      </c>
      <c r="E5911" s="3">
        <v>1</v>
      </c>
      <c r="F5911" s="4">
        <v>3741.21</v>
      </c>
      <c r="G5911" s="5"/>
      <c r="H5911" s="6">
        <v>1</v>
      </c>
    </row>
    <row r="5912" spans="1:8" x14ac:dyDescent="0.2">
      <c r="A5912" s="10" t="s">
        <v>9352</v>
      </c>
      <c r="B5912" s="10" t="s">
        <v>9353</v>
      </c>
      <c r="C5912" s="10" t="s">
        <v>491</v>
      </c>
      <c r="D5912" s="4">
        <v>4610.47</v>
      </c>
      <c r="E5912" s="3">
        <v>2</v>
      </c>
      <c r="F5912" s="4">
        <v>9220.94</v>
      </c>
      <c r="G5912" s="5"/>
      <c r="H5912" s="6">
        <v>2</v>
      </c>
    </row>
    <row r="5913" spans="1:8" x14ac:dyDescent="0.2">
      <c r="A5913" s="10" t="s">
        <v>9354</v>
      </c>
      <c r="B5913" s="10" t="s">
        <v>9353</v>
      </c>
      <c r="C5913" s="10" t="s">
        <v>1385</v>
      </c>
      <c r="D5913" s="4">
        <v>4610.47</v>
      </c>
      <c r="E5913" s="3">
        <v>3</v>
      </c>
      <c r="F5913" s="4">
        <v>13831.41</v>
      </c>
      <c r="G5913" s="5"/>
      <c r="H5913" s="6">
        <v>3</v>
      </c>
    </row>
    <row r="5914" spans="1:8" x14ac:dyDescent="0.2">
      <c r="A5914" s="10" t="s">
        <v>9355</v>
      </c>
      <c r="B5914" s="10" t="s">
        <v>9353</v>
      </c>
      <c r="C5914" s="10" t="s">
        <v>493</v>
      </c>
      <c r="D5914" s="4">
        <v>4610.47</v>
      </c>
      <c r="E5914" s="3">
        <v>2</v>
      </c>
      <c r="F5914" s="4">
        <v>9220.94</v>
      </c>
      <c r="G5914" s="5"/>
      <c r="H5914" s="6">
        <v>2</v>
      </c>
    </row>
    <row r="5915" spans="1:8" x14ac:dyDescent="0.2">
      <c r="A5915" s="10" t="s">
        <v>9356</v>
      </c>
      <c r="B5915" s="10" t="s">
        <v>9357</v>
      </c>
      <c r="C5915" s="10" t="s">
        <v>491</v>
      </c>
      <c r="D5915" s="4">
        <v>4610.47</v>
      </c>
      <c r="E5915" s="3">
        <v>2</v>
      </c>
      <c r="F5915" s="4">
        <v>9220.94</v>
      </c>
      <c r="G5915" s="5"/>
      <c r="H5915" s="6">
        <v>2</v>
      </c>
    </row>
    <row r="5916" spans="1:8" x14ac:dyDescent="0.2">
      <c r="A5916" s="10" t="s">
        <v>9358</v>
      </c>
      <c r="B5916" s="10" t="s">
        <v>9357</v>
      </c>
      <c r="C5916" s="10" t="s">
        <v>1385</v>
      </c>
      <c r="D5916" s="4">
        <v>4610.47</v>
      </c>
      <c r="E5916" s="3">
        <v>4</v>
      </c>
      <c r="F5916" s="4">
        <v>18441.88</v>
      </c>
      <c r="G5916" s="5"/>
      <c r="H5916" s="6">
        <v>4</v>
      </c>
    </row>
    <row r="5917" spans="1:8" x14ac:dyDescent="0.2">
      <c r="A5917" s="10" t="s">
        <v>9359</v>
      </c>
      <c r="B5917" s="10" t="s">
        <v>9357</v>
      </c>
      <c r="C5917" s="10" t="s">
        <v>493</v>
      </c>
      <c r="D5917" s="4">
        <v>3741.21</v>
      </c>
      <c r="E5917" s="3">
        <v>1</v>
      </c>
      <c r="F5917" s="4">
        <v>3741.21</v>
      </c>
      <c r="G5917" s="5"/>
      <c r="H5917" s="6">
        <v>1</v>
      </c>
    </row>
    <row r="5918" spans="1:8" x14ac:dyDescent="0.2">
      <c r="A5918" s="10" t="s">
        <v>9360</v>
      </c>
      <c r="B5918" s="10" t="s">
        <v>9361</v>
      </c>
      <c r="C5918" s="10" t="s">
        <v>1385</v>
      </c>
      <c r="D5918" s="4">
        <v>2966.72</v>
      </c>
      <c r="E5918" s="3">
        <v>1</v>
      </c>
      <c r="F5918" s="4">
        <v>2966.72</v>
      </c>
      <c r="G5918" s="5"/>
      <c r="H5918" s="6">
        <v>1</v>
      </c>
    </row>
    <row r="5919" spans="1:8" x14ac:dyDescent="0.2">
      <c r="A5919" s="10" t="s">
        <v>9362</v>
      </c>
      <c r="B5919" s="10" t="s">
        <v>9361</v>
      </c>
      <c r="C5919" s="10" t="s">
        <v>493</v>
      </c>
      <c r="D5919" s="4">
        <v>2966.72</v>
      </c>
      <c r="E5919" s="3">
        <v>1</v>
      </c>
      <c r="F5919" s="4">
        <v>2966.72</v>
      </c>
      <c r="G5919" s="5"/>
      <c r="H5919" s="6">
        <v>1</v>
      </c>
    </row>
    <row r="5920" spans="1:8" x14ac:dyDescent="0.2">
      <c r="A5920" s="10" t="s">
        <v>9363</v>
      </c>
      <c r="B5920" s="10" t="s">
        <v>9364</v>
      </c>
      <c r="C5920" s="10" t="s">
        <v>1377</v>
      </c>
      <c r="D5920" s="4">
        <v>3741.21</v>
      </c>
      <c r="E5920" s="3">
        <v>3</v>
      </c>
      <c r="F5920" s="4">
        <v>11223.63</v>
      </c>
      <c r="G5920" s="5"/>
      <c r="H5920" s="6">
        <v>3</v>
      </c>
    </row>
    <row r="5921" spans="1:8" x14ac:dyDescent="0.2">
      <c r="A5921" s="10" t="s">
        <v>9365</v>
      </c>
      <c r="B5921" s="10" t="s">
        <v>9364</v>
      </c>
      <c r="C5921" s="10" t="s">
        <v>491</v>
      </c>
      <c r="D5921" s="4">
        <v>5199.84</v>
      </c>
      <c r="E5921" s="3">
        <v>6</v>
      </c>
      <c r="F5921" s="4">
        <v>31199.040000000001</v>
      </c>
      <c r="G5921" s="5"/>
      <c r="H5921" s="6">
        <v>6</v>
      </c>
    </row>
    <row r="5922" spans="1:8" x14ac:dyDescent="0.2">
      <c r="A5922" s="10" t="s">
        <v>9366</v>
      </c>
      <c r="B5922" s="10" t="s">
        <v>9364</v>
      </c>
      <c r="C5922" s="10" t="s">
        <v>1385</v>
      </c>
      <c r="D5922" s="4">
        <v>4610.47</v>
      </c>
      <c r="E5922" s="3">
        <v>4</v>
      </c>
      <c r="F5922" s="4">
        <v>18441.88</v>
      </c>
      <c r="G5922" s="5"/>
      <c r="H5922" s="6">
        <v>4</v>
      </c>
    </row>
    <row r="5923" spans="1:8" x14ac:dyDescent="0.2">
      <c r="A5923" s="10" t="s">
        <v>9367</v>
      </c>
      <c r="B5923" s="10" t="s">
        <v>9364</v>
      </c>
      <c r="C5923" s="10" t="s">
        <v>493</v>
      </c>
      <c r="D5923" s="4">
        <v>4440.96</v>
      </c>
      <c r="E5923" s="3">
        <v>3</v>
      </c>
      <c r="F5923" s="4">
        <v>13322.88</v>
      </c>
      <c r="G5923" s="5"/>
      <c r="H5923" s="6">
        <v>3</v>
      </c>
    </row>
    <row r="5924" spans="1:8" x14ac:dyDescent="0.2">
      <c r="A5924" s="10" t="s">
        <v>9368</v>
      </c>
      <c r="B5924" s="10" t="s">
        <v>9369</v>
      </c>
      <c r="C5924" s="10" t="s">
        <v>1385</v>
      </c>
      <c r="D5924" s="4">
        <v>4449.1400000000003</v>
      </c>
      <c r="E5924" s="3">
        <v>1</v>
      </c>
      <c r="F5924" s="4">
        <v>4449.1400000000003</v>
      </c>
      <c r="G5924" s="5"/>
      <c r="H5924" s="6">
        <v>1</v>
      </c>
    </row>
    <row r="5925" spans="1:8" x14ac:dyDescent="0.2">
      <c r="A5925" s="10" t="s">
        <v>9370</v>
      </c>
      <c r="B5925" s="10" t="s">
        <v>9371</v>
      </c>
      <c r="C5925" s="10" t="s">
        <v>1385</v>
      </c>
      <c r="D5925" s="4">
        <v>2966.72</v>
      </c>
      <c r="E5925" s="3">
        <v>1</v>
      </c>
      <c r="F5925" s="4">
        <v>2966.72</v>
      </c>
      <c r="G5925" s="5"/>
      <c r="H5925" s="6">
        <v>1</v>
      </c>
    </row>
    <row r="5926" spans="1:8" x14ac:dyDescent="0.2">
      <c r="A5926" s="10" t="s">
        <v>9372</v>
      </c>
      <c r="B5926" s="10" t="s">
        <v>9373</v>
      </c>
      <c r="C5926" s="10" t="s">
        <v>1385</v>
      </c>
      <c r="D5926" s="4">
        <v>3102.3</v>
      </c>
      <c r="E5926" s="3">
        <v>1</v>
      </c>
      <c r="F5926" s="7">
        <v>3102.3</v>
      </c>
      <c r="G5926" s="5"/>
      <c r="H5926" s="6">
        <v>1</v>
      </c>
    </row>
    <row r="5927" spans="1:8" x14ac:dyDescent="0.2">
      <c r="A5927" s="10" t="s">
        <v>9374</v>
      </c>
      <c r="B5927" s="10" t="s">
        <v>9375</v>
      </c>
      <c r="C5927" s="10" t="s">
        <v>1385</v>
      </c>
      <c r="D5927" s="4">
        <v>2966.72</v>
      </c>
      <c r="E5927" s="3">
        <v>2</v>
      </c>
      <c r="F5927" s="4">
        <v>5933.44</v>
      </c>
      <c r="G5927" s="5"/>
      <c r="H5927" s="6">
        <v>2</v>
      </c>
    </row>
    <row r="5928" spans="1:8" x14ac:dyDescent="0.2">
      <c r="A5928" s="10" t="s">
        <v>9376</v>
      </c>
      <c r="B5928" s="10" t="s">
        <v>9377</v>
      </c>
      <c r="C5928" s="10" t="s">
        <v>491</v>
      </c>
      <c r="D5928" s="4">
        <v>3728.91</v>
      </c>
      <c r="E5928" s="3">
        <v>1</v>
      </c>
      <c r="F5928" s="4">
        <v>3728.91</v>
      </c>
      <c r="G5928" s="5"/>
      <c r="H5928" s="6">
        <v>1</v>
      </c>
    </row>
    <row r="5929" spans="1:8" x14ac:dyDescent="0.2">
      <c r="A5929" s="10" t="s">
        <v>9378</v>
      </c>
      <c r="B5929" s="10" t="s">
        <v>9377</v>
      </c>
      <c r="C5929" s="10" t="s">
        <v>1385</v>
      </c>
      <c r="D5929" s="4">
        <v>4440.95</v>
      </c>
      <c r="E5929" s="3">
        <v>2</v>
      </c>
      <c r="F5929" s="7">
        <v>8881.9</v>
      </c>
      <c r="G5929" s="5"/>
      <c r="H5929" s="6">
        <v>2</v>
      </c>
    </row>
    <row r="5930" spans="1:8" x14ac:dyDescent="0.2">
      <c r="A5930" s="10" t="s">
        <v>9379</v>
      </c>
      <c r="B5930" s="10" t="s">
        <v>9377</v>
      </c>
      <c r="C5930" s="10" t="s">
        <v>493</v>
      </c>
      <c r="D5930" s="4">
        <v>4440.96</v>
      </c>
      <c r="E5930" s="3">
        <v>4</v>
      </c>
      <c r="F5930" s="4">
        <v>17763.84</v>
      </c>
      <c r="G5930" s="5"/>
      <c r="H5930" s="6">
        <v>4</v>
      </c>
    </row>
    <row r="5931" spans="1:8" x14ac:dyDescent="0.2">
      <c r="A5931" s="10" t="s">
        <v>9380</v>
      </c>
      <c r="B5931" s="10" t="s">
        <v>9381</v>
      </c>
      <c r="C5931" s="10" t="s">
        <v>491</v>
      </c>
      <c r="D5931" s="4">
        <v>4449.1400000000003</v>
      </c>
      <c r="E5931" s="3">
        <v>1</v>
      </c>
      <c r="F5931" s="4">
        <v>4449.1400000000003</v>
      </c>
      <c r="G5931" s="5"/>
      <c r="H5931" s="6">
        <v>1</v>
      </c>
    </row>
    <row r="5932" spans="1:8" x14ac:dyDescent="0.2">
      <c r="A5932" s="10" t="s">
        <v>9382</v>
      </c>
      <c r="B5932" s="10" t="s">
        <v>9383</v>
      </c>
      <c r="C5932" s="10" t="s">
        <v>491</v>
      </c>
      <c r="D5932" s="4">
        <v>4440.95</v>
      </c>
      <c r="E5932" s="3">
        <v>1</v>
      </c>
      <c r="F5932" s="4">
        <v>4440.95</v>
      </c>
      <c r="G5932" s="5"/>
      <c r="H5932" s="6">
        <v>1</v>
      </c>
    </row>
    <row r="5933" spans="1:8" x14ac:dyDescent="0.2">
      <c r="A5933" s="10" t="s">
        <v>9384</v>
      </c>
      <c r="B5933" s="10" t="s">
        <v>9383</v>
      </c>
      <c r="C5933" s="10" t="s">
        <v>493</v>
      </c>
      <c r="D5933" s="4">
        <v>4440.95</v>
      </c>
      <c r="E5933" s="3">
        <v>1</v>
      </c>
      <c r="F5933" s="4">
        <v>4440.95</v>
      </c>
      <c r="G5933" s="5"/>
      <c r="H5933" s="6">
        <v>1</v>
      </c>
    </row>
    <row r="5934" spans="1:8" x14ac:dyDescent="0.2">
      <c r="A5934" s="10" t="s">
        <v>9385</v>
      </c>
      <c r="B5934" s="10" t="s">
        <v>9386</v>
      </c>
      <c r="C5934" s="10" t="s">
        <v>491</v>
      </c>
      <c r="D5934" s="4">
        <v>4586.1899999999996</v>
      </c>
      <c r="E5934" s="3">
        <v>2</v>
      </c>
      <c r="F5934" s="4">
        <v>9172.3799999999992</v>
      </c>
      <c r="G5934" s="5"/>
      <c r="H5934" s="6">
        <v>2</v>
      </c>
    </row>
    <row r="5935" spans="1:8" x14ac:dyDescent="0.2">
      <c r="A5935" s="10" t="s">
        <v>9387</v>
      </c>
      <c r="B5935" s="10" t="s">
        <v>9386</v>
      </c>
      <c r="C5935" s="10" t="s">
        <v>1385</v>
      </c>
      <c r="D5935" s="4">
        <v>3728.91</v>
      </c>
      <c r="E5935" s="3">
        <v>3</v>
      </c>
      <c r="F5935" s="4">
        <v>11186.73</v>
      </c>
      <c r="G5935" s="5"/>
      <c r="H5935" s="6">
        <v>3</v>
      </c>
    </row>
    <row r="5936" spans="1:8" x14ac:dyDescent="0.2">
      <c r="A5936" s="10" t="s">
        <v>9388</v>
      </c>
      <c r="B5936" s="10" t="s">
        <v>9389</v>
      </c>
      <c r="C5936" s="10" t="s">
        <v>1377</v>
      </c>
      <c r="D5936" s="4">
        <v>2966.72</v>
      </c>
      <c r="E5936" s="3">
        <v>1</v>
      </c>
      <c r="F5936" s="4">
        <v>2966.72</v>
      </c>
      <c r="G5936" s="5"/>
      <c r="H5936" s="6">
        <v>1</v>
      </c>
    </row>
    <row r="5937" spans="1:8" x14ac:dyDescent="0.2">
      <c r="A5937" s="10" t="s">
        <v>9390</v>
      </c>
      <c r="B5937" s="10" t="s">
        <v>9389</v>
      </c>
      <c r="C5937" s="10" t="s">
        <v>491</v>
      </c>
      <c r="D5937" s="4">
        <v>2966.72</v>
      </c>
      <c r="E5937" s="3">
        <v>2</v>
      </c>
      <c r="F5937" s="4">
        <v>5933.44</v>
      </c>
      <c r="G5937" s="5"/>
      <c r="H5937" s="6">
        <v>2</v>
      </c>
    </row>
    <row r="5938" spans="1:8" x14ac:dyDescent="0.2">
      <c r="A5938" s="10" t="s">
        <v>9391</v>
      </c>
      <c r="B5938" s="10" t="s">
        <v>9389</v>
      </c>
      <c r="C5938" s="10" t="s">
        <v>1385</v>
      </c>
      <c r="D5938" s="4">
        <v>4586.1899999999996</v>
      </c>
      <c r="E5938" s="3">
        <v>2</v>
      </c>
      <c r="F5938" s="4">
        <v>9172.3799999999992</v>
      </c>
      <c r="G5938" s="5"/>
      <c r="H5938" s="6">
        <v>2</v>
      </c>
    </row>
    <row r="5939" spans="1:8" x14ac:dyDescent="0.2">
      <c r="A5939" s="10" t="s">
        <v>9392</v>
      </c>
      <c r="B5939" s="10" t="s">
        <v>9393</v>
      </c>
      <c r="C5939" s="10" t="s">
        <v>1377</v>
      </c>
      <c r="D5939" s="4">
        <v>4586.1899999999996</v>
      </c>
      <c r="E5939" s="3">
        <v>1</v>
      </c>
      <c r="F5939" s="4">
        <v>4586.1899999999996</v>
      </c>
      <c r="G5939" s="5"/>
      <c r="H5939" s="6">
        <v>1</v>
      </c>
    </row>
    <row r="5940" spans="1:8" x14ac:dyDescent="0.2">
      <c r="A5940" s="10" t="s">
        <v>9394</v>
      </c>
      <c r="B5940" s="10" t="s">
        <v>9393</v>
      </c>
      <c r="C5940" s="10" t="s">
        <v>491</v>
      </c>
      <c r="D5940" s="4">
        <v>4586.1899999999996</v>
      </c>
      <c r="E5940" s="3">
        <v>2</v>
      </c>
      <c r="F5940" s="4">
        <v>9172.3799999999992</v>
      </c>
      <c r="G5940" s="5"/>
      <c r="H5940" s="6">
        <v>2</v>
      </c>
    </row>
    <row r="5941" spans="1:8" x14ac:dyDescent="0.2">
      <c r="A5941" s="10" t="s">
        <v>9395</v>
      </c>
      <c r="B5941" s="10" t="s">
        <v>9393</v>
      </c>
      <c r="C5941" s="10" t="s">
        <v>1385</v>
      </c>
      <c r="D5941" s="4">
        <v>4586.1899999999996</v>
      </c>
      <c r="E5941" s="3">
        <v>5</v>
      </c>
      <c r="F5941" s="4">
        <v>22930.95</v>
      </c>
      <c r="G5941" s="5"/>
      <c r="H5941" s="6">
        <v>5</v>
      </c>
    </row>
    <row r="5942" spans="1:8" x14ac:dyDescent="0.2">
      <c r="A5942" s="10" t="s">
        <v>9396</v>
      </c>
      <c r="B5942" s="10" t="s">
        <v>9397</v>
      </c>
      <c r="C5942" s="10" t="s">
        <v>1385</v>
      </c>
      <c r="D5942" s="4">
        <v>3575.24</v>
      </c>
      <c r="E5942" s="3">
        <v>2</v>
      </c>
      <c r="F5942" s="4">
        <v>7150.48</v>
      </c>
      <c r="G5942" s="5"/>
      <c r="H5942" s="6">
        <v>2</v>
      </c>
    </row>
    <row r="5943" spans="1:8" x14ac:dyDescent="0.2">
      <c r="A5943" s="10" t="s">
        <v>9398</v>
      </c>
      <c r="B5943" s="10" t="s">
        <v>9399</v>
      </c>
      <c r="C5943" s="10" t="s">
        <v>491</v>
      </c>
      <c r="D5943" s="4">
        <v>2834.5</v>
      </c>
      <c r="E5943" s="3">
        <v>4</v>
      </c>
      <c r="F5943" s="8">
        <v>11338</v>
      </c>
      <c r="G5943" s="5"/>
      <c r="H5943" s="6">
        <v>4</v>
      </c>
    </row>
    <row r="5944" spans="1:8" x14ac:dyDescent="0.2">
      <c r="A5944" s="10" t="s">
        <v>9400</v>
      </c>
      <c r="B5944" s="10" t="s">
        <v>9399</v>
      </c>
      <c r="C5944" s="10" t="s">
        <v>1385</v>
      </c>
      <c r="D5944" s="4">
        <v>3949.39</v>
      </c>
      <c r="E5944" s="3">
        <v>4</v>
      </c>
      <c r="F5944" s="4">
        <v>15797.56</v>
      </c>
      <c r="G5944" s="5"/>
      <c r="H5944" s="6">
        <v>4</v>
      </c>
    </row>
    <row r="5945" spans="1:8" x14ac:dyDescent="0.2">
      <c r="A5945" s="10" t="s">
        <v>9401</v>
      </c>
      <c r="B5945" s="10" t="s">
        <v>9399</v>
      </c>
      <c r="C5945" s="10" t="s">
        <v>493</v>
      </c>
      <c r="D5945" s="4">
        <v>2834.5</v>
      </c>
      <c r="E5945" s="3">
        <v>1</v>
      </c>
      <c r="F5945" s="7">
        <v>2834.5</v>
      </c>
      <c r="G5945" s="5"/>
      <c r="H5945" s="6">
        <v>1</v>
      </c>
    </row>
    <row r="5946" spans="1:8" x14ac:dyDescent="0.2">
      <c r="A5946" s="10" t="s">
        <v>9402</v>
      </c>
      <c r="B5946" s="10" t="s">
        <v>9403</v>
      </c>
      <c r="C5946" s="10" t="s">
        <v>1385</v>
      </c>
      <c r="D5946" s="4">
        <v>3259.52</v>
      </c>
      <c r="E5946" s="3">
        <v>1</v>
      </c>
      <c r="F5946" s="4">
        <v>3259.52</v>
      </c>
      <c r="G5946" s="5"/>
      <c r="H5946" s="6">
        <v>1</v>
      </c>
    </row>
    <row r="5947" spans="1:8" x14ac:dyDescent="0.2">
      <c r="A5947" s="10" t="s">
        <v>9404</v>
      </c>
      <c r="B5947" s="10" t="s">
        <v>9405</v>
      </c>
      <c r="C5947" s="10" t="s">
        <v>1385</v>
      </c>
      <c r="D5947" s="4">
        <v>4581.1499999999996</v>
      </c>
      <c r="E5947" s="3">
        <v>1</v>
      </c>
      <c r="F5947" s="4">
        <v>4581.1499999999996</v>
      </c>
      <c r="G5947" s="5"/>
      <c r="H5947" s="6">
        <v>1</v>
      </c>
    </row>
    <row r="5948" spans="1:8" x14ac:dyDescent="0.2">
      <c r="A5948" s="10" t="s">
        <v>9406</v>
      </c>
      <c r="B5948" s="10" t="s">
        <v>9407</v>
      </c>
      <c r="C5948" s="10" t="s">
        <v>491</v>
      </c>
      <c r="D5948" s="4">
        <v>5244.13</v>
      </c>
      <c r="E5948" s="3">
        <v>1</v>
      </c>
      <c r="F5948" s="4">
        <v>5244.13</v>
      </c>
      <c r="G5948" s="5"/>
      <c r="H5948" s="6">
        <v>1</v>
      </c>
    </row>
    <row r="5949" spans="1:8" x14ac:dyDescent="0.2">
      <c r="A5949" s="10" t="s">
        <v>9408</v>
      </c>
      <c r="B5949" s="10" t="s">
        <v>9409</v>
      </c>
      <c r="C5949" s="10" t="s">
        <v>491</v>
      </c>
      <c r="D5949" s="4">
        <v>4523.87</v>
      </c>
      <c r="E5949" s="3">
        <v>1</v>
      </c>
      <c r="F5949" s="4">
        <v>4523.87</v>
      </c>
      <c r="G5949" s="5"/>
      <c r="H5949" s="6">
        <v>1</v>
      </c>
    </row>
    <row r="5950" spans="1:8" x14ac:dyDescent="0.2">
      <c r="A5950" s="10" t="s">
        <v>9410</v>
      </c>
      <c r="B5950" s="10" t="s">
        <v>9409</v>
      </c>
      <c r="C5950" s="10" t="s">
        <v>1385</v>
      </c>
      <c r="D5950" s="4">
        <v>4523.87</v>
      </c>
      <c r="E5950" s="3">
        <v>2</v>
      </c>
      <c r="F5950" s="4">
        <v>9047.74</v>
      </c>
      <c r="G5950" s="5"/>
      <c r="H5950" s="6">
        <v>2</v>
      </c>
    </row>
    <row r="5951" spans="1:8" x14ac:dyDescent="0.2">
      <c r="A5951" s="10" t="s">
        <v>9411</v>
      </c>
      <c r="B5951" s="10" t="s">
        <v>9409</v>
      </c>
      <c r="C5951" s="10" t="s">
        <v>493</v>
      </c>
      <c r="D5951" s="4">
        <v>4523.87</v>
      </c>
      <c r="E5951" s="3">
        <v>2</v>
      </c>
      <c r="F5951" s="4">
        <v>9047.74</v>
      </c>
      <c r="G5951" s="5"/>
      <c r="H5951" s="6">
        <v>2</v>
      </c>
    </row>
    <row r="5952" spans="1:8" x14ac:dyDescent="0.2">
      <c r="A5952" s="10" t="s">
        <v>9412</v>
      </c>
      <c r="B5952" s="10" t="s">
        <v>9413</v>
      </c>
      <c r="C5952" s="10" t="s">
        <v>491</v>
      </c>
      <c r="D5952" s="4">
        <v>4967.54</v>
      </c>
      <c r="E5952" s="3">
        <v>2</v>
      </c>
      <c r="F5952" s="4">
        <v>9935.08</v>
      </c>
      <c r="G5952" s="5"/>
      <c r="H5952" s="6">
        <v>2</v>
      </c>
    </row>
    <row r="5953" spans="1:8" x14ac:dyDescent="0.2">
      <c r="A5953" s="10" t="s">
        <v>9414</v>
      </c>
      <c r="B5953" s="10" t="s">
        <v>9413</v>
      </c>
      <c r="C5953" s="10" t="s">
        <v>1385</v>
      </c>
      <c r="D5953" s="4">
        <v>4523.87</v>
      </c>
      <c r="E5953" s="3">
        <v>3</v>
      </c>
      <c r="F5953" s="4">
        <v>13571.61</v>
      </c>
      <c r="G5953" s="5"/>
      <c r="H5953" s="6">
        <v>3</v>
      </c>
    </row>
    <row r="5954" spans="1:8" x14ac:dyDescent="0.2">
      <c r="A5954" s="10" t="s">
        <v>9415</v>
      </c>
      <c r="B5954" s="10" t="s">
        <v>9416</v>
      </c>
      <c r="C5954" s="10" t="s">
        <v>491</v>
      </c>
      <c r="D5954" s="4">
        <v>4339.47</v>
      </c>
      <c r="E5954" s="3">
        <v>1</v>
      </c>
      <c r="F5954" s="4">
        <v>4339.47</v>
      </c>
      <c r="G5954" s="5"/>
      <c r="H5954" s="6">
        <v>1</v>
      </c>
    </row>
    <row r="5955" spans="1:8" x14ac:dyDescent="0.2">
      <c r="A5955" s="10" t="s">
        <v>9417</v>
      </c>
      <c r="B5955" s="10" t="s">
        <v>9418</v>
      </c>
      <c r="C5955" s="10" t="s">
        <v>493</v>
      </c>
      <c r="D5955" s="4">
        <v>4339.47</v>
      </c>
      <c r="E5955" s="3">
        <v>2</v>
      </c>
      <c r="F5955" s="4">
        <v>8678.94</v>
      </c>
      <c r="G5955" s="5"/>
      <c r="H5955" s="6">
        <v>2</v>
      </c>
    </row>
    <row r="5956" spans="1:8" x14ac:dyDescent="0.2">
      <c r="A5956" s="10" t="s">
        <v>9419</v>
      </c>
      <c r="B5956" s="10" t="s">
        <v>9420</v>
      </c>
      <c r="C5956" s="10" t="s">
        <v>491</v>
      </c>
      <c r="D5956" s="4">
        <v>3789.11</v>
      </c>
      <c r="E5956" s="3">
        <v>1</v>
      </c>
      <c r="F5956" s="4">
        <v>3789.11</v>
      </c>
      <c r="G5956" s="5"/>
      <c r="H5956" s="6">
        <v>1</v>
      </c>
    </row>
    <row r="5957" spans="1:8" x14ac:dyDescent="0.2">
      <c r="A5957" s="10" t="s">
        <v>9421</v>
      </c>
      <c r="B5957" s="10" t="s">
        <v>9422</v>
      </c>
      <c r="C5957" s="10" t="s">
        <v>491</v>
      </c>
      <c r="D5957" s="4">
        <v>3175.72</v>
      </c>
      <c r="E5957" s="3">
        <v>2</v>
      </c>
      <c r="F5957" s="4">
        <v>6351.44</v>
      </c>
      <c r="G5957" s="5"/>
      <c r="H5957" s="6">
        <v>2</v>
      </c>
    </row>
    <row r="5958" spans="1:8" x14ac:dyDescent="0.2">
      <c r="A5958" s="10" t="s">
        <v>9423</v>
      </c>
      <c r="B5958" s="10" t="s">
        <v>9422</v>
      </c>
      <c r="C5958" s="10" t="s">
        <v>1385</v>
      </c>
      <c r="D5958" s="4">
        <v>3175.72</v>
      </c>
      <c r="E5958" s="3">
        <v>2</v>
      </c>
      <c r="F5958" s="4">
        <v>6351.44</v>
      </c>
      <c r="G5958" s="5"/>
      <c r="H5958" s="6">
        <v>2</v>
      </c>
    </row>
    <row r="5959" spans="1:8" x14ac:dyDescent="0.2">
      <c r="A5959" s="10" t="s">
        <v>9424</v>
      </c>
      <c r="B5959" s="10" t="s">
        <v>9422</v>
      </c>
      <c r="C5959" s="10" t="s">
        <v>493</v>
      </c>
      <c r="D5959" s="4">
        <v>3175.72</v>
      </c>
      <c r="E5959" s="3">
        <v>3</v>
      </c>
      <c r="F5959" s="4">
        <v>9527.16</v>
      </c>
      <c r="G5959" s="5"/>
      <c r="H5959" s="6">
        <v>3</v>
      </c>
    </row>
    <row r="5960" spans="1:8" x14ac:dyDescent="0.2">
      <c r="A5960" s="10" t="s">
        <v>9425</v>
      </c>
      <c r="B5960" s="10" t="s">
        <v>9426</v>
      </c>
      <c r="C5960" s="10" t="s">
        <v>491</v>
      </c>
      <c r="D5960" s="4">
        <v>3175.72</v>
      </c>
      <c r="E5960" s="3">
        <v>2</v>
      </c>
      <c r="F5960" s="4">
        <v>6351.44</v>
      </c>
      <c r="G5960" s="5"/>
      <c r="H5960" s="6">
        <v>2</v>
      </c>
    </row>
    <row r="5961" spans="1:8" x14ac:dyDescent="0.2">
      <c r="A5961" s="10" t="s">
        <v>9427</v>
      </c>
      <c r="B5961" s="10" t="s">
        <v>9426</v>
      </c>
      <c r="C5961" s="10" t="s">
        <v>1385</v>
      </c>
      <c r="D5961" s="4">
        <v>3175.72</v>
      </c>
      <c r="E5961" s="3">
        <v>5</v>
      </c>
      <c r="F5961" s="7">
        <v>15878.6</v>
      </c>
      <c r="G5961" s="5"/>
      <c r="H5961" s="6">
        <v>5</v>
      </c>
    </row>
    <row r="5962" spans="1:8" x14ac:dyDescent="0.2">
      <c r="A5962" s="10" t="s">
        <v>9428</v>
      </c>
      <c r="B5962" s="10" t="s">
        <v>9426</v>
      </c>
      <c r="C5962" s="10" t="s">
        <v>493</v>
      </c>
      <c r="D5962" s="4">
        <v>3175.72</v>
      </c>
      <c r="E5962" s="3">
        <v>1</v>
      </c>
      <c r="F5962" s="4">
        <v>3175.72</v>
      </c>
      <c r="G5962" s="5"/>
      <c r="H5962" s="6">
        <v>1</v>
      </c>
    </row>
    <row r="5963" spans="1:8" x14ac:dyDescent="0.2">
      <c r="A5963" s="10" t="s">
        <v>9429</v>
      </c>
      <c r="B5963" s="10" t="s">
        <v>9430</v>
      </c>
      <c r="C5963" s="10" t="s">
        <v>1385</v>
      </c>
      <c r="D5963" s="4">
        <v>4856.75</v>
      </c>
      <c r="E5963" s="3">
        <v>1</v>
      </c>
      <c r="F5963" s="4">
        <v>4856.75</v>
      </c>
      <c r="G5963" s="5"/>
      <c r="H5963" s="6">
        <v>1</v>
      </c>
    </row>
    <row r="5964" spans="1:8" x14ac:dyDescent="0.2">
      <c r="A5964" s="10" t="s">
        <v>9431</v>
      </c>
      <c r="B5964" s="10" t="s">
        <v>9432</v>
      </c>
      <c r="C5964" s="10" t="s">
        <v>491</v>
      </c>
      <c r="D5964" s="4">
        <v>4600.58</v>
      </c>
      <c r="E5964" s="3">
        <v>2</v>
      </c>
      <c r="F5964" s="4">
        <v>9201.16</v>
      </c>
      <c r="G5964" s="5"/>
      <c r="H5964" s="6">
        <v>2</v>
      </c>
    </row>
    <row r="5965" spans="1:8" x14ac:dyDescent="0.2">
      <c r="A5965" s="10" t="s">
        <v>9433</v>
      </c>
      <c r="B5965" s="10" t="s">
        <v>9432</v>
      </c>
      <c r="C5965" s="10" t="s">
        <v>1385</v>
      </c>
      <c r="D5965" s="4">
        <v>4600.58</v>
      </c>
      <c r="E5965" s="3">
        <v>3</v>
      </c>
      <c r="F5965" s="4">
        <v>13801.74</v>
      </c>
      <c r="G5965" s="5"/>
      <c r="H5965" s="6">
        <v>3</v>
      </c>
    </row>
    <row r="5966" spans="1:8" x14ac:dyDescent="0.2">
      <c r="A5966" s="10" t="s">
        <v>9434</v>
      </c>
      <c r="B5966" s="10" t="s">
        <v>9432</v>
      </c>
      <c r="C5966" s="10" t="s">
        <v>493</v>
      </c>
      <c r="D5966" s="4">
        <v>4600.58</v>
      </c>
      <c r="E5966" s="3">
        <v>2</v>
      </c>
      <c r="F5966" s="4">
        <v>9201.16</v>
      </c>
      <c r="G5966" s="5"/>
      <c r="H5966" s="6">
        <v>2</v>
      </c>
    </row>
    <row r="5967" spans="1:8" x14ac:dyDescent="0.2">
      <c r="A5967" s="10" t="s">
        <v>9435</v>
      </c>
      <c r="B5967" s="10" t="s">
        <v>9436</v>
      </c>
      <c r="C5967" s="10" t="s">
        <v>491</v>
      </c>
      <c r="D5967" s="4">
        <v>3909.62</v>
      </c>
      <c r="E5967" s="3">
        <v>1</v>
      </c>
      <c r="F5967" s="4">
        <v>3909.62</v>
      </c>
      <c r="G5967" s="5"/>
      <c r="H5967" s="6">
        <v>1</v>
      </c>
    </row>
    <row r="5968" spans="1:8" x14ac:dyDescent="0.2">
      <c r="A5968" s="10" t="s">
        <v>9437</v>
      </c>
      <c r="B5968" s="10" t="s">
        <v>9438</v>
      </c>
      <c r="C5968" s="10" t="s">
        <v>491</v>
      </c>
      <c r="D5968" s="4">
        <v>4486.3500000000004</v>
      </c>
      <c r="E5968" s="3">
        <v>1</v>
      </c>
      <c r="F5968" s="4">
        <v>4486.3500000000004</v>
      </c>
      <c r="G5968" s="5"/>
      <c r="H5968" s="6">
        <v>1</v>
      </c>
    </row>
    <row r="5969" spans="1:8" x14ac:dyDescent="0.2">
      <c r="A5969" s="10" t="s">
        <v>9439</v>
      </c>
      <c r="B5969" s="10" t="s">
        <v>9438</v>
      </c>
      <c r="C5969" s="10" t="s">
        <v>1385</v>
      </c>
      <c r="D5969" s="4">
        <v>4486.3500000000004</v>
      </c>
      <c r="E5969" s="3">
        <v>2</v>
      </c>
      <c r="F5969" s="7">
        <v>8972.7000000000007</v>
      </c>
      <c r="G5969" s="5"/>
      <c r="H5969" s="6">
        <v>2</v>
      </c>
    </row>
    <row r="5970" spans="1:8" x14ac:dyDescent="0.2">
      <c r="A5970" s="10" t="s">
        <v>9440</v>
      </c>
      <c r="B5970" s="10" t="s">
        <v>9438</v>
      </c>
      <c r="C5970" s="10" t="s">
        <v>493</v>
      </c>
      <c r="D5970" s="4">
        <v>4486.3500000000004</v>
      </c>
      <c r="E5970" s="3">
        <v>1</v>
      </c>
      <c r="F5970" s="4">
        <v>4486.3500000000004</v>
      </c>
      <c r="G5970" s="5"/>
      <c r="H5970" s="6">
        <v>1</v>
      </c>
    </row>
    <row r="5971" spans="1:8" x14ac:dyDescent="0.2">
      <c r="A5971" s="10" t="s">
        <v>9441</v>
      </c>
      <c r="B5971" s="10" t="s">
        <v>9442</v>
      </c>
      <c r="C5971" s="10" t="s">
        <v>1385</v>
      </c>
      <c r="D5971" s="4">
        <v>4735.7</v>
      </c>
      <c r="E5971" s="3">
        <v>1</v>
      </c>
      <c r="F5971" s="7">
        <v>4735.7</v>
      </c>
      <c r="G5971" s="5"/>
      <c r="H5971" s="6">
        <v>1</v>
      </c>
    </row>
    <row r="5972" spans="1:8" x14ac:dyDescent="0.2">
      <c r="A5972" s="10" t="s">
        <v>9443</v>
      </c>
      <c r="B5972" s="10" t="s">
        <v>9444</v>
      </c>
      <c r="C5972" s="10" t="s">
        <v>491</v>
      </c>
      <c r="D5972" s="4">
        <v>5457.19</v>
      </c>
      <c r="E5972" s="3">
        <v>2</v>
      </c>
      <c r="F5972" s="4">
        <v>10914.38</v>
      </c>
      <c r="G5972" s="5"/>
      <c r="H5972" s="6">
        <v>2</v>
      </c>
    </row>
    <row r="5973" spans="1:8" x14ac:dyDescent="0.2">
      <c r="A5973" s="10" t="s">
        <v>9445</v>
      </c>
      <c r="B5973" s="10" t="s">
        <v>9444</v>
      </c>
      <c r="C5973" s="10" t="s">
        <v>1385</v>
      </c>
      <c r="D5973" s="4">
        <v>5169.92</v>
      </c>
      <c r="E5973" s="3">
        <v>2</v>
      </c>
      <c r="F5973" s="4">
        <v>10339.84</v>
      </c>
      <c r="G5973" s="5"/>
      <c r="H5973" s="6">
        <v>2</v>
      </c>
    </row>
    <row r="5974" spans="1:8" x14ac:dyDescent="0.2">
      <c r="A5974" s="10" t="s">
        <v>9446</v>
      </c>
      <c r="B5974" s="10" t="s">
        <v>9444</v>
      </c>
      <c r="C5974" s="10" t="s">
        <v>493</v>
      </c>
      <c r="D5974" s="4">
        <v>5169.91</v>
      </c>
      <c r="E5974" s="3">
        <v>1</v>
      </c>
      <c r="F5974" s="4">
        <v>5169.91</v>
      </c>
      <c r="G5974" s="5"/>
      <c r="H5974" s="6">
        <v>1</v>
      </c>
    </row>
    <row r="5975" spans="1:8" x14ac:dyDescent="0.2">
      <c r="A5975" s="10" t="s">
        <v>9447</v>
      </c>
      <c r="B5975" s="10" t="s">
        <v>9448</v>
      </c>
      <c r="C5975" s="10" t="s">
        <v>1385</v>
      </c>
      <c r="D5975" s="4">
        <v>6294.9</v>
      </c>
      <c r="E5975" s="3">
        <v>1</v>
      </c>
      <c r="F5975" s="7">
        <v>6294.9</v>
      </c>
      <c r="G5975" s="5"/>
      <c r="H5975" s="6">
        <v>1</v>
      </c>
    </row>
    <row r="5976" spans="1:8" x14ac:dyDescent="0.2">
      <c r="A5976" s="10" t="s">
        <v>9449</v>
      </c>
      <c r="B5976" s="10" t="s">
        <v>9450</v>
      </c>
      <c r="C5976" s="10" t="s">
        <v>491</v>
      </c>
      <c r="D5976" s="4">
        <v>2917.39</v>
      </c>
      <c r="E5976" s="3">
        <v>2</v>
      </c>
      <c r="F5976" s="4">
        <v>5834.78</v>
      </c>
      <c r="G5976" s="5"/>
      <c r="H5976" s="6">
        <v>2</v>
      </c>
    </row>
    <row r="5977" spans="1:8" x14ac:dyDescent="0.2">
      <c r="A5977" s="10" t="s">
        <v>9451</v>
      </c>
      <c r="B5977" s="10" t="s">
        <v>9450</v>
      </c>
      <c r="C5977" s="10" t="s">
        <v>1385</v>
      </c>
      <c r="D5977" s="4">
        <v>2917.39</v>
      </c>
      <c r="E5977" s="3">
        <v>2</v>
      </c>
      <c r="F5977" s="4">
        <v>5834.78</v>
      </c>
      <c r="G5977" s="5"/>
      <c r="H5977" s="6">
        <v>2</v>
      </c>
    </row>
    <row r="5978" spans="1:8" x14ac:dyDescent="0.2">
      <c r="A5978" s="10" t="s">
        <v>9452</v>
      </c>
      <c r="B5978" s="10" t="s">
        <v>9453</v>
      </c>
      <c r="C5978" s="10" t="s">
        <v>1377</v>
      </c>
      <c r="D5978" s="4">
        <v>3084.29</v>
      </c>
      <c r="E5978" s="3">
        <v>1</v>
      </c>
      <c r="F5978" s="4">
        <v>3084.29</v>
      </c>
      <c r="G5978" s="5"/>
      <c r="H5978" s="6">
        <v>1</v>
      </c>
    </row>
    <row r="5979" spans="1:8" x14ac:dyDescent="0.2">
      <c r="A5979" s="10" t="s">
        <v>9454</v>
      </c>
      <c r="B5979" s="10" t="s">
        <v>9453</v>
      </c>
      <c r="C5979" s="10" t="s">
        <v>491</v>
      </c>
      <c r="D5979" s="4">
        <v>3084.3</v>
      </c>
      <c r="E5979" s="3">
        <v>1</v>
      </c>
      <c r="F5979" s="7">
        <v>3084.3</v>
      </c>
      <c r="G5979" s="5"/>
      <c r="H5979" s="6">
        <v>1</v>
      </c>
    </row>
    <row r="5980" spans="1:8" x14ac:dyDescent="0.2">
      <c r="A5980" s="10" t="s">
        <v>9455</v>
      </c>
      <c r="B5980" s="10" t="s">
        <v>9453</v>
      </c>
      <c r="C5980" s="10" t="s">
        <v>1385</v>
      </c>
      <c r="D5980" s="4">
        <v>3084.29</v>
      </c>
      <c r="E5980" s="3">
        <v>1</v>
      </c>
      <c r="F5980" s="4">
        <v>3084.29</v>
      </c>
      <c r="G5980" s="5"/>
      <c r="H5980" s="6">
        <v>1</v>
      </c>
    </row>
    <row r="5981" spans="1:8" x14ac:dyDescent="0.2">
      <c r="A5981" s="10" t="s">
        <v>9456</v>
      </c>
      <c r="B5981" s="10" t="s">
        <v>9457</v>
      </c>
      <c r="C5981" s="10" t="s">
        <v>491</v>
      </c>
      <c r="D5981" s="4">
        <v>3084.3</v>
      </c>
      <c r="E5981" s="3">
        <v>2</v>
      </c>
      <c r="F5981" s="7">
        <v>6168.6</v>
      </c>
      <c r="G5981" s="5"/>
      <c r="H5981" s="6">
        <v>2</v>
      </c>
    </row>
    <row r="5982" spans="1:8" x14ac:dyDescent="0.2">
      <c r="A5982" s="10" t="s">
        <v>9458</v>
      </c>
      <c r="B5982" s="10" t="s">
        <v>9459</v>
      </c>
      <c r="C5982" s="10" t="s">
        <v>1385</v>
      </c>
      <c r="D5982" s="4">
        <v>2548.5500000000002</v>
      </c>
      <c r="E5982" s="3">
        <v>2</v>
      </c>
      <c r="F5982" s="7">
        <v>5097.1000000000004</v>
      </c>
      <c r="G5982" s="5"/>
      <c r="H5982" s="6">
        <v>2</v>
      </c>
    </row>
    <row r="5983" spans="1:8" x14ac:dyDescent="0.2">
      <c r="A5983" s="10" t="s">
        <v>9460</v>
      </c>
      <c r="B5983" s="10" t="s">
        <v>9459</v>
      </c>
      <c r="C5983" s="10" t="s">
        <v>493</v>
      </c>
      <c r="D5983" s="4">
        <v>2548.5500000000002</v>
      </c>
      <c r="E5983" s="3">
        <v>1</v>
      </c>
      <c r="F5983" s="4">
        <v>2548.5500000000002</v>
      </c>
      <c r="G5983" s="5"/>
      <c r="H5983" s="6">
        <v>1</v>
      </c>
    </row>
    <row r="5984" spans="1:8" x14ac:dyDescent="0.2">
      <c r="A5984" s="10" t="s">
        <v>9461</v>
      </c>
      <c r="B5984" s="10" t="s">
        <v>9462</v>
      </c>
      <c r="C5984" s="10" t="s">
        <v>1377</v>
      </c>
      <c r="D5984" s="4">
        <v>2794.64</v>
      </c>
      <c r="E5984" s="3">
        <v>1</v>
      </c>
      <c r="F5984" s="4">
        <v>2794.64</v>
      </c>
      <c r="G5984" s="5"/>
      <c r="H5984" s="6">
        <v>1</v>
      </c>
    </row>
    <row r="5985" spans="1:8" x14ac:dyDescent="0.2">
      <c r="A5985" s="10" t="s">
        <v>9463</v>
      </c>
      <c r="B5985" s="10" t="s">
        <v>9462</v>
      </c>
      <c r="C5985" s="10" t="s">
        <v>1385</v>
      </c>
      <c r="D5985" s="4">
        <v>2794.64</v>
      </c>
      <c r="E5985" s="3">
        <v>5</v>
      </c>
      <c r="F5985" s="7">
        <v>13973.2</v>
      </c>
      <c r="G5985" s="5"/>
      <c r="H5985" s="6">
        <v>5</v>
      </c>
    </row>
    <row r="5986" spans="1:8" x14ac:dyDescent="0.2">
      <c r="A5986" s="10" t="s">
        <v>9464</v>
      </c>
      <c r="B5986" s="10" t="s">
        <v>9462</v>
      </c>
      <c r="C5986" s="10" t="s">
        <v>493</v>
      </c>
      <c r="D5986" s="4">
        <v>2794.64</v>
      </c>
      <c r="E5986" s="3">
        <v>1</v>
      </c>
      <c r="F5986" s="4">
        <v>2794.64</v>
      </c>
      <c r="G5986" s="5"/>
      <c r="H5986" s="6">
        <v>1</v>
      </c>
    </row>
    <row r="5987" spans="1:8" x14ac:dyDescent="0.2">
      <c r="A5987" s="10" t="s">
        <v>9465</v>
      </c>
      <c r="B5987" s="10" t="s">
        <v>9466</v>
      </c>
      <c r="C5987" s="10" t="s">
        <v>1377</v>
      </c>
      <c r="D5987" s="4">
        <v>3669.67</v>
      </c>
      <c r="E5987" s="3">
        <v>1</v>
      </c>
      <c r="F5987" s="4">
        <v>3669.67</v>
      </c>
      <c r="G5987" s="5"/>
      <c r="H5987" s="6">
        <v>1</v>
      </c>
    </row>
    <row r="5988" spans="1:8" x14ac:dyDescent="0.2">
      <c r="A5988" s="10" t="s">
        <v>9467</v>
      </c>
      <c r="B5988" s="10" t="s">
        <v>9466</v>
      </c>
      <c r="C5988" s="10" t="s">
        <v>491</v>
      </c>
      <c r="D5988" s="4">
        <v>3669.67</v>
      </c>
      <c r="E5988" s="3">
        <v>2</v>
      </c>
      <c r="F5988" s="4">
        <v>7339.34</v>
      </c>
      <c r="G5988" s="5"/>
      <c r="H5988" s="6">
        <v>2</v>
      </c>
    </row>
    <row r="5989" spans="1:8" x14ac:dyDescent="0.2">
      <c r="A5989" s="10" t="s">
        <v>9468</v>
      </c>
      <c r="B5989" s="10" t="s">
        <v>9466</v>
      </c>
      <c r="C5989" s="10" t="s">
        <v>1385</v>
      </c>
      <c r="D5989" s="4">
        <v>3669.67</v>
      </c>
      <c r="E5989" s="3">
        <v>1</v>
      </c>
      <c r="F5989" s="4">
        <v>3669.67</v>
      </c>
      <c r="G5989" s="5"/>
      <c r="H5989" s="6">
        <v>1</v>
      </c>
    </row>
    <row r="5990" spans="1:8" x14ac:dyDescent="0.2">
      <c r="A5990" s="10" t="s">
        <v>9469</v>
      </c>
      <c r="B5990" s="10" t="s">
        <v>9466</v>
      </c>
      <c r="C5990" s="10" t="s">
        <v>493</v>
      </c>
      <c r="D5990" s="4">
        <v>2823.32</v>
      </c>
      <c r="E5990" s="3">
        <v>1</v>
      </c>
      <c r="F5990" s="4">
        <v>2823.32</v>
      </c>
      <c r="G5990" s="5"/>
      <c r="H5990" s="6">
        <v>1</v>
      </c>
    </row>
    <row r="5991" spans="1:8" x14ac:dyDescent="0.2">
      <c r="A5991" s="10" t="s">
        <v>9470</v>
      </c>
      <c r="B5991" s="10" t="s">
        <v>9471</v>
      </c>
      <c r="C5991" s="10" t="s">
        <v>1385</v>
      </c>
      <c r="D5991" s="4">
        <v>2823.32</v>
      </c>
      <c r="E5991" s="3">
        <v>1</v>
      </c>
      <c r="F5991" s="4">
        <v>2823.32</v>
      </c>
      <c r="G5991" s="5"/>
      <c r="H5991" s="6">
        <v>1</v>
      </c>
    </row>
    <row r="5992" spans="1:8" x14ac:dyDescent="0.2">
      <c r="A5992" s="10" t="s">
        <v>9472</v>
      </c>
      <c r="B5992" s="10" t="s">
        <v>9473</v>
      </c>
      <c r="C5992" s="10" t="s">
        <v>1385</v>
      </c>
      <c r="D5992" s="4">
        <v>3385.45</v>
      </c>
      <c r="E5992" s="3">
        <v>1</v>
      </c>
      <c r="F5992" s="4">
        <v>3385.45</v>
      </c>
      <c r="G5992" s="5"/>
      <c r="H5992" s="6">
        <v>1</v>
      </c>
    </row>
    <row r="5993" spans="1:8" x14ac:dyDescent="0.2">
      <c r="A5993" s="10" t="s">
        <v>9474</v>
      </c>
      <c r="B5993" s="10" t="s">
        <v>9473</v>
      </c>
      <c r="C5993" s="10" t="s">
        <v>2486</v>
      </c>
      <c r="D5993" s="4">
        <v>3385.45</v>
      </c>
      <c r="E5993" s="3">
        <v>1</v>
      </c>
      <c r="F5993" s="4">
        <v>3385.45</v>
      </c>
      <c r="G5993" s="5"/>
      <c r="H5993" s="6">
        <v>1</v>
      </c>
    </row>
    <row r="5994" spans="1:8" x14ac:dyDescent="0.2">
      <c r="A5994" s="10" t="s">
        <v>9475</v>
      </c>
      <c r="B5994" s="10" t="s">
        <v>9476</v>
      </c>
      <c r="C5994" s="10" t="s">
        <v>493</v>
      </c>
      <c r="D5994" s="4">
        <v>3524.67</v>
      </c>
      <c r="E5994" s="3">
        <v>2</v>
      </c>
      <c r="F5994" s="4">
        <v>7049.34</v>
      </c>
      <c r="G5994" s="5"/>
      <c r="H5994" s="6">
        <v>2</v>
      </c>
    </row>
    <row r="5995" spans="1:8" x14ac:dyDescent="0.2">
      <c r="A5995" s="10" t="s">
        <v>9477</v>
      </c>
      <c r="B5995" s="10" t="s">
        <v>9478</v>
      </c>
      <c r="C5995" s="10" t="s">
        <v>1377</v>
      </c>
      <c r="D5995" s="4">
        <v>1564.11</v>
      </c>
      <c r="E5995" s="3">
        <v>2</v>
      </c>
      <c r="F5995" s="4">
        <v>3128.22</v>
      </c>
      <c r="G5995" s="5"/>
      <c r="H5995" s="6">
        <v>2</v>
      </c>
    </row>
    <row r="5996" spans="1:8" x14ac:dyDescent="0.2">
      <c r="A5996" s="10" t="s">
        <v>9479</v>
      </c>
      <c r="B5996" s="10" t="s">
        <v>9478</v>
      </c>
      <c r="C5996" s="10" t="s">
        <v>491</v>
      </c>
      <c r="D5996" s="4">
        <v>1589.34</v>
      </c>
      <c r="E5996" s="3">
        <v>5</v>
      </c>
      <c r="F5996" s="7">
        <v>7946.7</v>
      </c>
      <c r="G5996" s="5"/>
      <c r="H5996" s="6">
        <v>5</v>
      </c>
    </row>
    <row r="5997" spans="1:8" x14ac:dyDescent="0.2">
      <c r="A5997" s="10" t="s">
        <v>9480</v>
      </c>
      <c r="B5997" s="10" t="s">
        <v>9478</v>
      </c>
      <c r="C5997" s="10" t="s">
        <v>1385</v>
      </c>
      <c r="D5997" s="4">
        <v>1589.34</v>
      </c>
      <c r="E5997" s="3">
        <v>5</v>
      </c>
      <c r="F5997" s="7">
        <v>7946.7</v>
      </c>
      <c r="G5997" s="5"/>
      <c r="H5997" s="6">
        <v>5</v>
      </c>
    </row>
    <row r="5998" spans="1:8" x14ac:dyDescent="0.2">
      <c r="A5998" s="10" t="s">
        <v>9481</v>
      </c>
      <c r="B5998" s="10" t="s">
        <v>9478</v>
      </c>
      <c r="C5998" s="10" t="s">
        <v>493</v>
      </c>
      <c r="D5998" s="4">
        <v>1589.34</v>
      </c>
      <c r="E5998" s="3">
        <v>2</v>
      </c>
      <c r="F5998" s="4">
        <v>3178.68</v>
      </c>
      <c r="G5998" s="5"/>
      <c r="H5998" s="6">
        <v>2</v>
      </c>
    </row>
    <row r="5999" spans="1:8" x14ac:dyDescent="0.2">
      <c r="A5999" s="10" t="s">
        <v>9482</v>
      </c>
      <c r="B5999" s="10" t="s">
        <v>9483</v>
      </c>
      <c r="C5999" s="10" t="s">
        <v>1377</v>
      </c>
      <c r="D5999" s="4">
        <v>1589.34</v>
      </c>
      <c r="E5999" s="3">
        <v>1</v>
      </c>
      <c r="F5999" s="4">
        <v>1589.34</v>
      </c>
      <c r="G5999" s="5"/>
      <c r="H5999" s="6">
        <v>1</v>
      </c>
    </row>
    <row r="6000" spans="1:8" x14ac:dyDescent="0.2">
      <c r="A6000" s="10" t="s">
        <v>9484</v>
      </c>
      <c r="B6000" s="10" t="s">
        <v>9483</v>
      </c>
      <c r="C6000" s="10" t="s">
        <v>491</v>
      </c>
      <c r="D6000" s="4">
        <v>1860.94</v>
      </c>
      <c r="E6000" s="3">
        <v>8</v>
      </c>
      <c r="F6000" s="4">
        <v>14887.52</v>
      </c>
      <c r="G6000" s="5"/>
      <c r="H6000" s="6">
        <v>8</v>
      </c>
    </row>
    <row r="6001" spans="1:8" x14ac:dyDescent="0.2">
      <c r="A6001" s="10" t="s">
        <v>9485</v>
      </c>
      <c r="B6001" s="10" t="s">
        <v>9483</v>
      </c>
      <c r="C6001" s="10" t="s">
        <v>1385</v>
      </c>
      <c r="D6001" s="4">
        <v>1860.94</v>
      </c>
      <c r="E6001" s="3">
        <v>8</v>
      </c>
      <c r="F6001" s="4">
        <v>14887.52</v>
      </c>
      <c r="G6001" s="5"/>
      <c r="H6001" s="6">
        <v>8</v>
      </c>
    </row>
    <row r="6002" spans="1:8" x14ac:dyDescent="0.2">
      <c r="A6002" s="10" t="s">
        <v>9486</v>
      </c>
      <c r="B6002" s="10" t="s">
        <v>9483</v>
      </c>
      <c r="C6002" s="10" t="s">
        <v>493</v>
      </c>
      <c r="D6002" s="4">
        <v>1589.34</v>
      </c>
      <c r="E6002" s="3">
        <v>1</v>
      </c>
      <c r="F6002" s="4">
        <v>1589.34</v>
      </c>
      <c r="G6002" s="5"/>
      <c r="H6002" s="6">
        <v>1</v>
      </c>
    </row>
    <row r="6003" spans="1:8" x14ac:dyDescent="0.2">
      <c r="A6003" s="10" t="s">
        <v>9487</v>
      </c>
      <c r="B6003" s="10" t="s">
        <v>9488</v>
      </c>
      <c r="C6003" s="10" t="s">
        <v>1377</v>
      </c>
      <c r="D6003" s="4">
        <v>1589.34</v>
      </c>
      <c r="E6003" s="3">
        <v>2</v>
      </c>
      <c r="F6003" s="4">
        <v>3178.68</v>
      </c>
      <c r="G6003" s="6">
        <v>1</v>
      </c>
      <c r="H6003" s="6">
        <v>1</v>
      </c>
    </row>
    <row r="6004" spans="1:8" x14ac:dyDescent="0.2">
      <c r="A6004" s="10" t="s">
        <v>9489</v>
      </c>
      <c r="B6004" s="10" t="s">
        <v>9488</v>
      </c>
      <c r="C6004" s="10" t="s">
        <v>491</v>
      </c>
      <c r="D6004" s="4">
        <v>1589.34</v>
      </c>
      <c r="E6004" s="3">
        <v>9</v>
      </c>
      <c r="F6004" s="4">
        <v>14304.06</v>
      </c>
      <c r="G6004" s="5"/>
      <c r="H6004" s="6">
        <v>9</v>
      </c>
    </row>
    <row r="6005" spans="1:8" x14ac:dyDescent="0.2">
      <c r="A6005" s="10" t="s">
        <v>9490</v>
      </c>
      <c r="B6005" s="10" t="s">
        <v>9488</v>
      </c>
      <c r="C6005" s="10" t="s">
        <v>1385</v>
      </c>
      <c r="D6005" s="4">
        <v>1589.34</v>
      </c>
      <c r="E6005" s="3">
        <v>6</v>
      </c>
      <c r="F6005" s="4">
        <v>9536.0400000000009</v>
      </c>
      <c r="G6005" s="5"/>
      <c r="H6005" s="6">
        <v>6</v>
      </c>
    </row>
    <row r="6006" spans="1:8" x14ac:dyDescent="0.2">
      <c r="A6006" s="10" t="s">
        <v>9491</v>
      </c>
      <c r="B6006" s="10" t="s">
        <v>9488</v>
      </c>
      <c r="C6006" s="10" t="s">
        <v>493</v>
      </c>
      <c r="D6006" s="4">
        <v>1860.94</v>
      </c>
      <c r="E6006" s="3">
        <v>4</v>
      </c>
      <c r="F6006" s="4">
        <v>7443.76</v>
      </c>
      <c r="G6006" s="5"/>
      <c r="H6006" s="6">
        <v>4</v>
      </c>
    </row>
    <row r="6007" spans="1:8" x14ac:dyDescent="0.2">
      <c r="A6007" s="10" t="s">
        <v>9492</v>
      </c>
      <c r="B6007" s="10" t="s">
        <v>9493</v>
      </c>
      <c r="C6007" s="10" t="s">
        <v>1377</v>
      </c>
      <c r="D6007" s="4">
        <v>1589.34</v>
      </c>
      <c r="E6007" s="3">
        <v>3</v>
      </c>
      <c r="F6007" s="4">
        <v>4768.0200000000004</v>
      </c>
      <c r="G6007" s="5"/>
      <c r="H6007" s="6">
        <v>3</v>
      </c>
    </row>
    <row r="6008" spans="1:8" x14ac:dyDescent="0.2">
      <c r="A6008" s="10" t="s">
        <v>9494</v>
      </c>
      <c r="B6008" s="10" t="s">
        <v>9493</v>
      </c>
      <c r="C6008" s="10" t="s">
        <v>491</v>
      </c>
      <c r="D6008" s="4">
        <v>1589.34</v>
      </c>
      <c r="E6008" s="3">
        <v>12</v>
      </c>
      <c r="F6008" s="4">
        <v>19072.080000000002</v>
      </c>
      <c r="G6008" s="5"/>
      <c r="H6008" s="6">
        <v>12</v>
      </c>
    </row>
    <row r="6009" spans="1:8" x14ac:dyDescent="0.2">
      <c r="A6009" s="10" t="s">
        <v>9495</v>
      </c>
      <c r="B6009" s="10" t="s">
        <v>9493</v>
      </c>
      <c r="C6009" s="10" t="s">
        <v>1385</v>
      </c>
      <c r="D6009" s="4">
        <v>1860.94</v>
      </c>
      <c r="E6009" s="3">
        <v>10</v>
      </c>
      <c r="F6009" s="7">
        <v>18609.400000000001</v>
      </c>
      <c r="G6009" s="5"/>
      <c r="H6009" s="6">
        <v>10</v>
      </c>
    </row>
    <row r="6010" spans="1:8" x14ac:dyDescent="0.2">
      <c r="A6010" s="10" t="s">
        <v>9496</v>
      </c>
      <c r="B6010" s="10" t="s">
        <v>9493</v>
      </c>
      <c r="C6010" s="10" t="s">
        <v>493</v>
      </c>
      <c r="D6010" s="4">
        <v>1589.34</v>
      </c>
      <c r="E6010" s="3">
        <v>4</v>
      </c>
      <c r="F6010" s="4">
        <v>6357.36</v>
      </c>
      <c r="G6010" s="5"/>
      <c r="H6010" s="6">
        <v>4</v>
      </c>
    </row>
    <row r="6011" spans="1:8" x14ac:dyDescent="0.2">
      <c r="A6011" s="10" t="s">
        <v>9497</v>
      </c>
      <c r="B6011" s="10" t="s">
        <v>9498</v>
      </c>
      <c r="C6011" s="10" t="s">
        <v>1377</v>
      </c>
      <c r="D6011" s="4">
        <v>1046.04</v>
      </c>
      <c r="E6011" s="3">
        <v>2</v>
      </c>
      <c r="F6011" s="4">
        <v>2092.08</v>
      </c>
      <c r="G6011" s="5"/>
      <c r="H6011" s="6">
        <v>2</v>
      </c>
    </row>
    <row r="6012" spans="1:8" x14ac:dyDescent="0.2">
      <c r="A6012" s="10" t="s">
        <v>9499</v>
      </c>
      <c r="B6012" s="10" t="s">
        <v>9498</v>
      </c>
      <c r="C6012" s="10" t="s">
        <v>491</v>
      </c>
      <c r="D6012" s="4">
        <v>1046.04</v>
      </c>
      <c r="E6012" s="3">
        <v>7</v>
      </c>
      <c r="F6012" s="4">
        <v>7322.28</v>
      </c>
      <c r="G6012" s="5"/>
      <c r="H6012" s="6">
        <v>7</v>
      </c>
    </row>
    <row r="6013" spans="1:8" x14ac:dyDescent="0.2">
      <c r="A6013" s="10" t="s">
        <v>9500</v>
      </c>
      <c r="B6013" s="10" t="s">
        <v>9498</v>
      </c>
      <c r="C6013" s="10" t="s">
        <v>1385</v>
      </c>
      <c r="D6013" s="4">
        <v>1046.04</v>
      </c>
      <c r="E6013" s="3">
        <v>8</v>
      </c>
      <c r="F6013" s="4">
        <v>8368.32</v>
      </c>
      <c r="G6013" s="5"/>
      <c r="H6013" s="6">
        <v>8</v>
      </c>
    </row>
    <row r="6014" spans="1:8" x14ac:dyDescent="0.2">
      <c r="A6014" s="10" t="s">
        <v>9501</v>
      </c>
      <c r="B6014" s="10" t="s">
        <v>9498</v>
      </c>
      <c r="C6014" s="10" t="s">
        <v>493</v>
      </c>
      <c r="D6014" s="4">
        <v>1046.04</v>
      </c>
      <c r="E6014" s="3">
        <v>2</v>
      </c>
      <c r="F6014" s="4">
        <v>2092.08</v>
      </c>
      <c r="G6014" s="5"/>
      <c r="H6014" s="6">
        <v>2</v>
      </c>
    </row>
    <row r="6015" spans="1:8" x14ac:dyDescent="0.2">
      <c r="A6015" s="10" t="s">
        <v>9502</v>
      </c>
      <c r="B6015" s="10" t="s">
        <v>9503</v>
      </c>
      <c r="C6015" s="10" t="s">
        <v>491</v>
      </c>
      <c r="D6015" s="4">
        <v>1493.32</v>
      </c>
      <c r="E6015" s="3">
        <v>1</v>
      </c>
      <c r="F6015" s="4">
        <v>1493.32</v>
      </c>
      <c r="G6015" s="5"/>
      <c r="H6015" s="6">
        <v>1</v>
      </c>
    </row>
    <row r="6016" spans="1:8" x14ac:dyDescent="0.2">
      <c r="A6016" s="10" t="s">
        <v>9504</v>
      </c>
      <c r="B6016" s="10" t="s">
        <v>9503</v>
      </c>
      <c r="C6016" s="10" t="s">
        <v>1385</v>
      </c>
      <c r="D6016" s="4">
        <v>1493.32</v>
      </c>
      <c r="E6016" s="3">
        <v>1</v>
      </c>
      <c r="F6016" s="4">
        <v>1493.32</v>
      </c>
      <c r="G6016" s="5"/>
      <c r="H6016" s="6">
        <v>1</v>
      </c>
    </row>
    <row r="6017" spans="1:8" x14ac:dyDescent="0.2">
      <c r="A6017" s="10" t="s">
        <v>9505</v>
      </c>
      <c r="B6017" s="10" t="s">
        <v>9506</v>
      </c>
      <c r="C6017" s="10" t="s">
        <v>491</v>
      </c>
      <c r="D6017" s="4">
        <v>1413.71</v>
      </c>
      <c r="E6017" s="3">
        <v>1</v>
      </c>
      <c r="F6017" s="4">
        <v>1413.71</v>
      </c>
      <c r="G6017" s="5"/>
      <c r="H6017" s="6">
        <v>1</v>
      </c>
    </row>
    <row r="6018" spans="1:8" x14ac:dyDescent="0.2">
      <c r="A6018" s="10" t="s">
        <v>9507</v>
      </c>
      <c r="B6018" s="10" t="s">
        <v>9506</v>
      </c>
      <c r="C6018" s="10" t="s">
        <v>1385</v>
      </c>
      <c r="D6018" s="4">
        <v>1413.71</v>
      </c>
      <c r="E6018" s="3">
        <v>1</v>
      </c>
      <c r="F6018" s="4">
        <v>1413.71</v>
      </c>
      <c r="G6018" s="5"/>
      <c r="H6018" s="6">
        <v>1</v>
      </c>
    </row>
    <row r="6019" spans="1:8" x14ac:dyDescent="0.2">
      <c r="A6019" s="10" t="s">
        <v>9508</v>
      </c>
      <c r="B6019" s="10" t="s">
        <v>9509</v>
      </c>
      <c r="C6019" s="10" t="s">
        <v>1377</v>
      </c>
      <c r="D6019" s="4">
        <v>1564.11</v>
      </c>
      <c r="E6019" s="3">
        <v>1</v>
      </c>
      <c r="F6019" s="4">
        <v>1564.11</v>
      </c>
      <c r="G6019" s="5"/>
      <c r="H6019" s="6">
        <v>1</v>
      </c>
    </row>
    <row r="6020" spans="1:8" x14ac:dyDescent="0.2">
      <c r="A6020" s="10" t="s">
        <v>9510</v>
      </c>
      <c r="B6020" s="10" t="s">
        <v>9509</v>
      </c>
      <c r="C6020" s="10" t="s">
        <v>491</v>
      </c>
      <c r="D6020" s="4">
        <v>1589.35</v>
      </c>
      <c r="E6020" s="3">
        <v>5</v>
      </c>
      <c r="F6020" s="4">
        <v>7946.75</v>
      </c>
      <c r="G6020" s="5"/>
      <c r="H6020" s="6">
        <v>5</v>
      </c>
    </row>
    <row r="6021" spans="1:8" x14ac:dyDescent="0.2">
      <c r="A6021" s="10" t="s">
        <v>9511</v>
      </c>
      <c r="B6021" s="10" t="s">
        <v>9509</v>
      </c>
      <c r="C6021" s="10" t="s">
        <v>1385</v>
      </c>
      <c r="D6021" s="4">
        <v>1589.34</v>
      </c>
      <c r="E6021" s="3">
        <v>4</v>
      </c>
      <c r="F6021" s="4">
        <v>6357.36</v>
      </c>
      <c r="G6021" s="5"/>
      <c r="H6021" s="6">
        <v>4</v>
      </c>
    </row>
    <row r="6022" spans="1:8" x14ac:dyDescent="0.2">
      <c r="A6022" s="10" t="s">
        <v>9512</v>
      </c>
      <c r="B6022" s="10" t="s">
        <v>9509</v>
      </c>
      <c r="C6022" s="10" t="s">
        <v>493</v>
      </c>
      <c r="D6022" s="4">
        <v>1589.34</v>
      </c>
      <c r="E6022" s="3">
        <v>2</v>
      </c>
      <c r="F6022" s="4">
        <v>3178.68</v>
      </c>
      <c r="G6022" s="5"/>
      <c r="H6022" s="6">
        <v>2</v>
      </c>
    </row>
    <row r="6023" spans="1:8" x14ac:dyDescent="0.2">
      <c r="A6023" s="10" t="s">
        <v>9513</v>
      </c>
      <c r="B6023" s="10" t="s">
        <v>9514</v>
      </c>
      <c r="C6023" s="10" t="s">
        <v>1385</v>
      </c>
      <c r="D6023" s="4">
        <v>1681.48</v>
      </c>
      <c r="E6023" s="3">
        <v>1</v>
      </c>
      <c r="F6023" s="4">
        <v>1681.48</v>
      </c>
      <c r="G6023" s="5"/>
      <c r="H6023" s="6">
        <v>1</v>
      </c>
    </row>
    <row r="6024" spans="1:8" x14ac:dyDescent="0.2">
      <c r="A6024" s="10" t="s">
        <v>9515</v>
      </c>
      <c r="B6024" s="10" t="s">
        <v>9514</v>
      </c>
      <c r="C6024" s="10" t="s">
        <v>493</v>
      </c>
      <c r="D6024" s="4">
        <v>1681.48</v>
      </c>
      <c r="E6024" s="3">
        <v>2</v>
      </c>
      <c r="F6024" s="4">
        <v>3362.96</v>
      </c>
      <c r="G6024" s="5"/>
      <c r="H6024" s="6">
        <v>2</v>
      </c>
    </row>
    <row r="6025" spans="1:8" x14ac:dyDescent="0.2">
      <c r="A6025" s="10" t="s">
        <v>9516</v>
      </c>
      <c r="B6025" s="10" t="s">
        <v>9517</v>
      </c>
      <c r="C6025" s="10" t="s">
        <v>1377</v>
      </c>
      <c r="D6025" s="4">
        <v>1681.48</v>
      </c>
      <c r="E6025" s="3">
        <v>1</v>
      </c>
      <c r="F6025" s="4">
        <v>1681.48</v>
      </c>
      <c r="G6025" s="5"/>
      <c r="H6025" s="6">
        <v>1</v>
      </c>
    </row>
    <row r="6026" spans="1:8" x14ac:dyDescent="0.2">
      <c r="A6026" s="10" t="s">
        <v>9518</v>
      </c>
      <c r="B6026" s="10" t="s">
        <v>9517</v>
      </c>
      <c r="C6026" s="10" t="s">
        <v>491</v>
      </c>
      <c r="D6026" s="4">
        <v>1681.48</v>
      </c>
      <c r="E6026" s="3">
        <v>4</v>
      </c>
      <c r="F6026" s="4">
        <v>6725.92</v>
      </c>
      <c r="G6026" s="5"/>
      <c r="H6026" s="6">
        <v>4</v>
      </c>
    </row>
    <row r="6027" spans="1:8" x14ac:dyDescent="0.2">
      <c r="A6027" s="10" t="s">
        <v>9519</v>
      </c>
      <c r="B6027" s="10" t="s">
        <v>9517</v>
      </c>
      <c r="C6027" s="10" t="s">
        <v>1385</v>
      </c>
      <c r="D6027" s="4">
        <v>1784.55</v>
      </c>
      <c r="E6027" s="3">
        <v>3</v>
      </c>
      <c r="F6027" s="4">
        <v>5353.65</v>
      </c>
      <c r="G6027" s="5"/>
      <c r="H6027" s="6">
        <v>3</v>
      </c>
    </row>
    <row r="6028" spans="1:8" x14ac:dyDescent="0.2">
      <c r="A6028" s="10" t="s">
        <v>9520</v>
      </c>
      <c r="B6028" s="10" t="s">
        <v>9517</v>
      </c>
      <c r="C6028" s="10" t="s">
        <v>493</v>
      </c>
      <c r="D6028" s="4">
        <v>1681.48</v>
      </c>
      <c r="E6028" s="3">
        <v>1</v>
      </c>
      <c r="F6028" s="4">
        <v>1681.48</v>
      </c>
      <c r="G6028" s="5"/>
      <c r="H6028" s="6">
        <v>1</v>
      </c>
    </row>
    <row r="6029" spans="1:8" x14ac:dyDescent="0.2">
      <c r="A6029" s="10" t="s">
        <v>9521</v>
      </c>
      <c r="B6029" s="10" t="s">
        <v>9522</v>
      </c>
      <c r="C6029" s="10" t="s">
        <v>1377</v>
      </c>
      <c r="D6029" s="4">
        <v>1681.48</v>
      </c>
      <c r="E6029" s="3">
        <v>1</v>
      </c>
      <c r="F6029" s="4">
        <v>1681.48</v>
      </c>
      <c r="G6029" s="5"/>
      <c r="H6029" s="6">
        <v>1</v>
      </c>
    </row>
    <row r="6030" spans="1:8" x14ac:dyDescent="0.2">
      <c r="A6030" s="10" t="s">
        <v>9523</v>
      </c>
      <c r="B6030" s="10" t="s">
        <v>9522</v>
      </c>
      <c r="C6030" s="10" t="s">
        <v>493</v>
      </c>
      <c r="D6030" s="4">
        <v>1681.48</v>
      </c>
      <c r="E6030" s="3">
        <v>1</v>
      </c>
      <c r="F6030" s="4">
        <v>1681.48</v>
      </c>
      <c r="G6030" s="5"/>
      <c r="H6030" s="6">
        <v>1</v>
      </c>
    </row>
    <row r="6031" spans="1:8" x14ac:dyDescent="0.2">
      <c r="A6031" s="10" t="s">
        <v>9524</v>
      </c>
      <c r="B6031" s="10" t="s">
        <v>9525</v>
      </c>
      <c r="C6031" s="10" t="s">
        <v>491</v>
      </c>
      <c r="D6031" s="4">
        <v>1681.48</v>
      </c>
      <c r="E6031" s="3">
        <v>4</v>
      </c>
      <c r="F6031" s="4">
        <v>6725.92</v>
      </c>
      <c r="G6031" s="5"/>
      <c r="H6031" s="6">
        <v>4</v>
      </c>
    </row>
    <row r="6032" spans="1:8" x14ac:dyDescent="0.2">
      <c r="A6032" s="10" t="s">
        <v>9526</v>
      </c>
      <c r="B6032" s="10" t="s">
        <v>9525</v>
      </c>
      <c r="C6032" s="10" t="s">
        <v>1385</v>
      </c>
      <c r="D6032" s="4">
        <v>1681.48</v>
      </c>
      <c r="E6032" s="3">
        <v>1</v>
      </c>
      <c r="F6032" s="4">
        <v>1681.48</v>
      </c>
      <c r="G6032" s="5"/>
      <c r="H6032" s="6">
        <v>1</v>
      </c>
    </row>
    <row r="6033" spans="1:8" x14ac:dyDescent="0.2">
      <c r="A6033" s="10" t="s">
        <v>9527</v>
      </c>
      <c r="B6033" s="10" t="s">
        <v>9528</v>
      </c>
      <c r="C6033" s="10" t="s">
        <v>491</v>
      </c>
      <c r="D6033" s="4">
        <v>1395.87</v>
      </c>
      <c r="E6033" s="3">
        <v>2</v>
      </c>
      <c r="F6033" s="4">
        <v>2791.74</v>
      </c>
      <c r="G6033" s="5"/>
      <c r="H6033" s="6">
        <v>2</v>
      </c>
    </row>
    <row r="6034" spans="1:8" x14ac:dyDescent="0.2">
      <c r="A6034" s="10" t="s">
        <v>9529</v>
      </c>
      <c r="B6034" s="10" t="s">
        <v>9528</v>
      </c>
      <c r="C6034" s="10" t="s">
        <v>1385</v>
      </c>
      <c r="D6034" s="4">
        <v>1455.08</v>
      </c>
      <c r="E6034" s="3">
        <v>3</v>
      </c>
      <c r="F6034" s="4">
        <v>4365.24</v>
      </c>
      <c r="G6034" s="5"/>
      <c r="H6034" s="6">
        <v>3</v>
      </c>
    </row>
    <row r="6035" spans="1:8" x14ac:dyDescent="0.2">
      <c r="A6035" s="10" t="s">
        <v>9530</v>
      </c>
      <c r="B6035" s="10" t="s">
        <v>9531</v>
      </c>
      <c r="C6035" s="10" t="s">
        <v>1385</v>
      </c>
      <c r="D6035" s="4">
        <v>3456.04</v>
      </c>
      <c r="E6035" s="3">
        <v>1</v>
      </c>
      <c r="F6035" s="4">
        <v>3456.04</v>
      </c>
      <c r="G6035" s="5"/>
      <c r="H6035" s="6">
        <v>1</v>
      </c>
    </row>
    <row r="6036" spans="1:8" x14ac:dyDescent="0.2">
      <c r="A6036" s="10" t="s">
        <v>9532</v>
      </c>
      <c r="B6036" s="10" t="s">
        <v>9533</v>
      </c>
      <c r="C6036" s="10" t="s">
        <v>1385</v>
      </c>
      <c r="D6036" s="4">
        <v>4096.8999999999996</v>
      </c>
      <c r="E6036" s="3">
        <v>2</v>
      </c>
      <c r="F6036" s="7">
        <v>8193.7999999999993</v>
      </c>
      <c r="G6036" s="5"/>
      <c r="H6036" s="6">
        <v>2</v>
      </c>
    </row>
    <row r="6037" spans="1:8" x14ac:dyDescent="0.2">
      <c r="A6037" s="10" t="s">
        <v>9534</v>
      </c>
      <c r="B6037" s="10" t="s">
        <v>9533</v>
      </c>
      <c r="C6037" s="10" t="s">
        <v>493</v>
      </c>
      <c r="D6037" s="4">
        <v>4096.8999999999996</v>
      </c>
      <c r="E6037" s="3">
        <v>1</v>
      </c>
      <c r="F6037" s="7">
        <v>4096.8999999999996</v>
      </c>
      <c r="G6037" s="5"/>
      <c r="H6037" s="6">
        <v>1</v>
      </c>
    </row>
    <row r="6038" spans="1:8" x14ac:dyDescent="0.2">
      <c r="A6038" s="10" t="s">
        <v>9535</v>
      </c>
      <c r="B6038" s="10" t="s">
        <v>9536</v>
      </c>
      <c r="C6038" s="10" t="s">
        <v>491</v>
      </c>
      <c r="D6038" s="4">
        <v>3371.96</v>
      </c>
      <c r="E6038" s="3">
        <v>2</v>
      </c>
      <c r="F6038" s="4">
        <v>6743.92</v>
      </c>
      <c r="G6038" s="5"/>
      <c r="H6038" s="6">
        <v>2</v>
      </c>
    </row>
    <row r="6039" spans="1:8" x14ac:dyDescent="0.2">
      <c r="A6039" s="10" t="s">
        <v>9537</v>
      </c>
      <c r="B6039" s="10" t="s">
        <v>9536</v>
      </c>
      <c r="C6039" s="10" t="s">
        <v>1385</v>
      </c>
      <c r="D6039" s="4">
        <v>3371.96</v>
      </c>
      <c r="E6039" s="3">
        <v>6</v>
      </c>
      <c r="F6039" s="4">
        <v>20231.759999999998</v>
      </c>
      <c r="G6039" s="5"/>
      <c r="H6039" s="6">
        <v>6</v>
      </c>
    </row>
    <row r="6040" spans="1:8" x14ac:dyDescent="0.2">
      <c r="A6040" s="10" t="s">
        <v>9538</v>
      </c>
      <c r="B6040" s="10" t="s">
        <v>9539</v>
      </c>
      <c r="C6040" s="10" t="s">
        <v>1385</v>
      </c>
      <c r="D6040" s="4">
        <v>5045.93</v>
      </c>
      <c r="E6040" s="3">
        <v>1</v>
      </c>
      <c r="F6040" s="4">
        <v>5045.93</v>
      </c>
      <c r="G6040" s="5"/>
      <c r="H6040" s="6">
        <v>1</v>
      </c>
    </row>
    <row r="6041" spans="1:8" x14ac:dyDescent="0.2">
      <c r="A6041" s="10" t="s">
        <v>9540</v>
      </c>
      <c r="B6041" s="10" t="s">
        <v>9541</v>
      </c>
      <c r="C6041" s="10" t="s">
        <v>1385</v>
      </c>
      <c r="D6041" s="4">
        <v>6368.14</v>
      </c>
      <c r="E6041" s="3">
        <v>1</v>
      </c>
      <c r="F6041" s="4">
        <v>6368.14</v>
      </c>
      <c r="G6041" s="5"/>
      <c r="H6041" s="6">
        <v>1</v>
      </c>
    </row>
    <row r="6042" spans="1:8" x14ac:dyDescent="0.2">
      <c r="A6042" s="10" t="s">
        <v>9542</v>
      </c>
      <c r="B6042" s="10" t="s">
        <v>9543</v>
      </c>
      <c r="C6042" s="10" t="s">
        <v>1385</v>
      </c>
      <c r="D6042" s="4">
        <v>5045.93</v>
      </c>
      <c r="E6042" s="3">
        <v>1</v>
      </c>
      <c r="F6042" s="4">
        <v>5045.93</v>
      </c>
      <c r="G6042" s="5"/>
      <c r="H6042" s="6">
        <v>1</v>
      </c>
    </row>
    <row r="6043" spans="1:8" x14ac:dyDescent="0.2">
      <c r="A6043" s="10" t="s">
        <v>9544</v>
      </c>
      <c r="B6043" s="10" t="s">
        <v>9545</v>
      </c>
      <c r="C6043" s="10" t="s">
        <v>491</v>
      </c>
      <c r="D6043" s="4">
        <v>6368.14</v>
      </c>
      <c r="E6043" s="3">
        <v>1</v>
      </c>
      <c r="F6043" s="4">
        <v>6368.14</v>
      </c>
      <c r="G6043" s="5"/>
      <c r="H6043" s="6">
        <v>1</v>
      </c>
    </row>
    <row r="6044" spans="1:8" x14ac:dyDescent="0.2">
      <c r="A6044" s="10" t="s">
        <v>9546</v>
      </c>
      <c r="B6044" s="10" t="s">
        <v>9547</v>
      </c>
      <c r="C6044" s="10" t="s">
        <v>1377</v>
      </c>
      <c r="D6044" s="4">
        <v>3497.31</v>
      </c>
      <c r="E6044" s="3">
        <v>3</v>
      </c>
      <c r="F6044" s="4">
        <v>10491.93</v>
      </c>
      <c r="G6044" s="5"/>
      <c r="H6044" s="6">
        <v>3</v>
      </c>
    </row>
    <row r="6045" spans="1:8" x14ac:dyDescent="0.2">
      <c r="A6045" s="10" t="s">
        <v>9548</v>
      </c>
      <c r="B6045" s="10" t="s">
        <v>9547</v>
      </c>
      <c r="C6045" s="10" t="s">
        <v>491</v>
      </c>
      <c r="D6045" s="4">
        <v>3497.31</v>
      </c>
      <c r="E6045" s="3">
        <v>3</v>
      </c>
      <c r="F6045" s="4">
        <v>10491.93</v>
      </c>
      <c r="G6045" s="5"/>
      <c r="H6045" s="6">
        <v>3</v>
      </c>
    </row>
    <row r="6046" spans="1:8" x14ac:dyDescent="0.2">
      <c r="A6046" s="10" t="s">
        <v>9549</v>
      </c>
      <c r="B6046" s="10" t="s">
        <v>9547</v>
      </c>
      <c r="C6046" s="10" t="s">
        <v>1385</v>
      </c>
      <c r="D6046" s="4">
        <v>3497.31</v>
      </c>
      <c r="E6046" s="3">
        <v>6</v>
      </c>
      <c r="F6046" s="4">
        <v>20983.86</v>
      </c>
      <c r="G6046" s="5"/>
      <c r="H6046" s="6">
        <v>6</v>
      </c>
    </row>
    <row r="6047" spans="1:8" x14ac:dyDescent="0.2">
      <c r="A6047" s="10" t="s">
        <v>9550</v>
      </c>
      <c r="B6047" s="10" t="s">
        <v>9547</v>
      </c>
      <c r="C6047" s="10" t="s">
        <v>493</v>
      </c>
      <c r="D6047" s="4">
        <v>3497.31</v>
      </c>
      <c r="E6047" s="3">
        <v>4</v>
      </c>
      <c r="F6047" s="4">
        <v>13989.24</v>
      </c>
      <c r="G6047" s="5"/>
      <c r="H6047" s="6">
        <v>4</v>
      </c>
    </row>
    <row r="6048" spans="1:8" x14ac:dyDescent="0.2">
      <c r="A6048" s="10" t="s">
        <v>9551</v>
      </c>
      <c r="B6048" s="10" t="s">
        <v>9552</v>
      </c>
      <c r="C6048" s="10" t="s">
        <v>1385</v>
      </c>
      <c r="D6048" s="4">
        <v>3502.68</v>
      </c>
      <c r="E6048" s="3">
        <v>1</v>
      </c>
      <c r="F6048" s="4">
        <v>3502.68</v>
      </c>
      <c r="G6048" s="5"/>
      <c r="H6048" s="6">
        <v>1</v>
      </c>
    </row>
    <row r="6049" spans="1:8" x14ac:dyDescent="0.2">
      <c r="A6049" s="10" t="s">
        <v>9553</v>
      </c>
      <c r="B6049" s="10" t="s">
        <v>9554</v>
      </c>
      <c r="C6049" s="10" t="s">
        <v>1385</v>
      </c>
      <c r="D6049" s="4">
        <v>3204.86</v>
      </c>
      <c r="E6049" s="3">
        <v>1</v>
      </c>
      <c r="F6049" s="4">
        <v>3204.86</v>
      </c>
      <c r="G6049" s="5"/>
      <c r="H6049" s="6">
        <v>1</v>
      </c>
    </row>
    <row r="6050" spans="1:8" x14ac:dyDescent="0.2">
      <c r="A6050" s="10" t="s">
        <v>9555</v>
      </c>
      <c r="B6050" s="10" t="s">
        <v>9556</v>
      </c>
      <c r="C6050" s="10" t="s">
        <v>491</v>
      </c>
      <c r="D6050" s="4">
        <v>3154.43</v>
      </c>
      <c r="E6050" s="3">
        <v>1</v>
      </c>
      <c r="F6050" s="4">
        <v>3154.43</v>
      </c>
      <c r="G6050" s="5"/>
      <c r="H6050" s="6">
        <v>1</v>
      </c>
    </row>
    <row r="6051" spans="1:8" x14ac:dyDescent="0.2">
      <c r="A6051" s="10" t="s">
        <v>9557</v>
      </c>
      <c r="B6051" s="10" t="s">
        <v>9558</v>
      </c>
      <c r="C6051" s="10" t="s">
        <v>1385</v>
      </c>
      <c r="D6051" s="4">
        <v>3752.41</v>
      </c>
      <c r="E6051" s="3">
        <v>1</v>
      </c>
      <c r="F6051" s="4">
        <v>3752.41</v>
      </c>
      <c r="G6051" s="5"/>
      <c r="H6051" s="6">
        <v>1</v>
      </c>
    </row>
    <row r="6052" spans="1:8" x14ac:dyDescent="0.2">
      <c r="A6052" s="10" t="s">
        <v>9559</v>
      </c>
      <c r="B6052" s="10" t="s">
        <v>9560</v>
      </c>
      <c r="C6052" s="10" t="s">
        <v>1385</v>
      </c>
      <c r="D6052" s="4">
        <v>3336.66</v>
      </c>
      <c r="E6052" s="3">
        <v>1</v>
      </c>
      <c r="F6052" s="4">
        <v>3336.66</v>
      </c>
      <c r="G6052" s="5"/>
      <c r="H6052" s="6">
        <v>1</v>
      </c>
    </row>
    <row r="6053" spans="1:8" x14ac:dyDescent="0.2">
      <c r="A6053" s="10" t="s">
        <v>9561</v>
      </c>
      <c r="B6053" s="10" t="s">
        <v>9562</v>
      </c>
      <c r="C6053" s="10" t="s">
        <v>1377</v>
      </c>
      <c r="D6053" s="4">
        <v>3640.76</v>
      </c>
      <c r="E6053" s="3">
        <v>2</v>
      </c>
      <c r="F6053" s="4">
        <v>7281.52</v>
      </c>
      <c r="G6053" s="5"/>
      <c r="H6053" s="6">
        <v>2</v>
      </c>
    </row>
    <row r="6054" spans="1:8" x14ac:dyDescent="0.2">
      <c r="A6054" s="10" t="s">
        <v>9563</v>
      </c>
      <c r="B6054" s="10" t="s">
        <v>9562</v>
      </c>
      <c r="C6054" s="10" t="s">
        <v>491</v>
      </c>
      <c r="D6054" s="4">
        <v>3640.76</v>
      </c>
      <c r="E6054" s="3">
        <v>2</v>
      </c>
      <c r="F6054" s="4">
        <v>7281.52</v>
      </c>
      <c r="G6054" s="5"/>
      <c r="H6054" s="6">
        <v>2</v>
      </c>
    </row>
    <row r="6055" spans="1:8" x14ac:dyDescent="0.2">
      <c r="A6055" s="10" t="s">
        <v>9564</v>
      </c>
      <c r="B6055" s="10" t="s">
        <v>9562</v>
      </c>
      <c r="C6055" s="10" t="s">
        <v>1385</v>
      </c>
      <c r="D6055" s="4">
        <v>3640.76</v>
      </c>
      <c r="E6055" s="3">
        <v>5</v>
      </c>
      <c r="F6055" s="7">
        <v>18203.8</v>
      </c>
      <c r="G6055" s="5"/>
      <c r="H6055" s="6">
        <v>5</v>
      </c>
    </row>
    <row r="6056" spans="1:8" x14ac:dyDescent="0.2">
      <c r="A6056" s="10" t="s">
        <v>9565</v>
      </c>
      <c r="B6056" s="10" t="s">
        <v>9566</v>
      </c>
      <c r="C6056" s="10" t="s">
        <v>1377</v>
      </c>
      <c r="D6056" s="4">
        <v>3398.37</v>
      </c>
      <c r="E6056" s="3">
        <v>2</v>
      </c>
      <c r="F6056" s="4">
        <v>6796.74</v>
      </c>
      <c r="G6056" s="5"/>
      <c r="H6056" s="6">
        <v>2</v>
      </c>
    </row>
    <row r="6057" spans="1:8" x14ac:dyDescent="0.2">
      <c r="A6057" s="10" t="s">
        <v>9567</v>
      </c>
      <c r="B6057" s="10" t="s">
        <v>9566</v>
      </c>
      <c r="C6057" s="10" t="s">
        <v>491</v>
      </c>
      <c r="D6057" s="4">
        <v>3398.37</v>
      </c>
      <c r="E6057" s="3">
        <v>1</v>
      </c>
      <c r="F6057" s="4">
        <v>3398.37</v>
      </c>
      <c r="G6057" s="5"/>
      <c r="H6057" s="6">
        <v>1</v>
      </c>
    </row>
    <row r="6058" spans="1:8" x14ac:dyDescent="0.2">
      <c r="A6058" s="10" t="s">
        <v>9568</v>
      </c>
      <c r="B6058" s="10" t="s">
        <v>9566</v>
      </c>
      <c r="C6058" s="10" t="s">
        <v>1385</v>
      </c>
      <c r="D6058" s="4">
        <v>3398.37</v>
      </c>
      <c r="E6058" s="3">
        <v>7</v>
      </c>
      <c r="F6058" s="4">
        <v>23788.59</v>
      </c>
      <c r="G6058" s="5"/>
      <c r="H6058" s="6">
        <v>7</v>
      </c>
    </row>
    <row r="6059" spans="1:8" x14ac:dyDescent="0.2">
      <c r="A6059" s="10" t="s">
        <v>9569</v>
      </c>
      <c r="B6059" s="10" t="s">
        <v>9566</v>
      </c>
      <c r="C6059" s="10" t="s">
        <v>493</v>
      </c>
      <c r="D6059" s="4">
        <v>3398.37</v>
      </c>
      <c r="E6059" s="3">
        <v>2</v>
      </c>
      <c r="F6059" s="4">
        <v>6796.74</v>
      </c>
      <c r="G6059" s="5"/>
      <c r="H6059" s="6">
        <v>2</v>
      </c>
    </row>
    <row r="6060" spans="1:8" x14ac:dyDescent="0.2">
      <c r="A6060" s="10" t="s">
        <v>9570</v>
      </c>
      <c r="B6060" s="10" t="s">
        <v>9571</v>
      </c>
      <c r="C6060" s="10" t="s">
        <v>1385</v>
      </c>
      <c r="D6060" s="4">
        <v>3779.4</v>
      </c>
      <c r="E6060" s="3">
        <v>1</v>
      </c>
      <c r="F6060" s="7">
        <v>3779.4</v>
      </c>
      <c r="G6060" s="5"/>
      <c r="H6060" s="6">
        <v>1</v>
      </c>
    </row>
    <row r="6061" spans="1:8" x14ac:dyDescent="0.2">
      <c r="A6061" s="10" t="s">
        <v>9572</v>
      </c>
      <c r="B6061" s="10" t="s">
        <v>9573</v>
      </c>
      <c r="C6061" s="10" t="s">
        <v>1377</v>
      </c>
      <c r="D6061" s="4">
        <v>4587.41</v>
      </c>
      <c r="E6061" s="3">
        <v>1</v>
      </c>
      <c r="F6061" s="4">
        <v>4587.41</v>
      </c>
      <c r="G6061" s="5"/>
      <c r="H6061" s="6">
        <v>1</v>
      </c>
    </row>
    <row r="6062" spans="1:8" x14ac:dyDescent="0.2">
      <c r="A6062" s="10" t="s">
        <v>9574</v>
      </c>
      <c r="B6062" s="10" t="s">
        <v>9573</v>
      </c>
      <c r="C6062" s="10" t="s">
        <v>491</v>
      </c>
      <c r="D6062" s="4">
        <v>4843.33</v>
      </c>
      <c r="E6062" s="3">
        <v>1</v>
      </c>
      <c r="F6062" s="4">
        <v>4843.33</v>
      </c>
      <c r="G6062" s="5"/>
      <c r="H6062" s="6">
        <v>1</v>
      </c>
    </row>
    <row r="6063" spans="1:8" x14ac:dyDescent="0.2">
      <c r="A6063" s="10" t="s">
        <v>9575</v>
      </c>
      <c r="B6063" s="10" t="s">
        <v>9573</v>
      </c>
      <c r="C6063" s="10" t="s">
        <v>1385</v>
      </c>
      <c r="D6063" s="4">
        <v>4887.54</v>
      </c>
      <c r="E6063" s="3">
        <v>1</v>
      </c>
      <c r="F6063" s="4">
        <v>4887.54</v>
      </c>
      <c r="G6063" s="5"/>
      <c r="H6063" s="6">
        <v>1</v>
      </c>
    </row>
    <row r="6064" spans="1:8" x14ac:dyDescent="0.2">
      <c r="A6064" s="10" t="s">
        <v>9576</v>
      </c>
      <c r="B6064" s="10" t="s">
        <v>9573</v>
      </c>
      <c r="C6064" s="10" t="s">
        <v>493</v>
      </c>
      <c r="D6064" s="4">
        <v>4887.54</v>
      </c>
      <c r="E6064" s="3">
        <v>1</v>
      </c>
      <c r="F6064" s="4">
        <v>4887.54</v>
      </c>
      <c r="G6064" s="5"/>
      <c r="H6064" s="6">
        <v>1</v>
      </c>
    </row>
    <row r="6065" spans="1:8" x14ac:dyDescent="0.2">
      <c r="A6065" s="10" t="s">
        <v>9577</v>
      </c>
      <c r="B6065" s="10" t="s">
        <v>9578</v>
      </c>
      <c r="C6065" s="10" t="s">
        <v>493</v>
      </c>
      <c r="D6065" s="4">
        <v>6022.7</v>
      </c>
      <c r="E6065" s="3">
        <v>1</v>
      </c>
      <c r="F6065" s="7">
        <v>6022.7</v>
      </c>
      <c r="G6065" s="5"/>
      <c r="H6065" s="6">
        <v>1</v>
      </c>
    </row>
    <row r="6066" spans="1:8" x14ac:dyDescent="0.2">
      <c r="A6066" s="10" t="s">
        <v>9579</v>
      </c>
      <c r="B6066" s="10" t="s">
        <v>9580</v>
      </c>
      <c r="C6066" s="10" t="s">
        <v>491</v>
      </c>
      <c r="D6066" s="4">
        <v>4718</v>
      </c>
      <c r="E6066" s="3">
        <v>1</v>
      </c>
      <c r="F6066" s="8">
        <v>4718</v>
      </c>
      <c r="G6066" s="5"/>
      <c r="H6066" s="6">
        <v>1</v>
      </c>
    </row>
    <row r="6067" spans="1:8" x14ac:dyDescent="0.2">
      <c r="A6067" s="10" t="s">
        <v>9581</v>
      </c>
      <c r="B6067" s="10" t="s">
        <v>9582</v>
      </c>
      <c r="C6067" s="10" t="s">
        <v>934</v>
      </c>
      <c r="D6067" s="4">
        <v>6257.44</v>
      </c>
      <c r="E6067" s="3">
        <v>1</v>
      </c>
      <c r="F6067" s="4">
        <v>6257.44</v>
      </c>
      <c r="G6067" s="5"/>
      <c r="H6067" s="6">
        <v>1</v>
      </c>
    </row>
    <row r="6068" spans="1:8" x14ac:dyDescent="0.2">
      <c r="A6068" s="10" t="s">
        <v>9583</v>
      </c>
      <c r="B6068" s="10" t="s">
        <v>9584</v>
      </c>
      <c r="C6068" s="10" t="s">
        <v>491</v>
      </c>
      <c r="D6068" s="4">
        <v>6088.52</v>
      </c>
      <c r="E6068" s="3">
        <v>1</v>
      </c>
      <c r="F6068" s="4">
        <v>6088.52</v>
      </c>
      <c r="G6068" s="5"/>
      <c r="H6068" s="6">
        <v>1</v>
      </c>
    </row>
    <row r="6069" spans="1:8" x14ac:dyDescent="0.2">
      <c r="A6069" s="10" t="s">
        <v>9585</v>
      </c>
      <c r="B6069" s="10" t="s">
        <v>9584</v>
      </c>
      <c r="C6069" s="10" t="s">
        <v>1385</v>
      </c>
      <c r="D6069" s="4">
        <v>9082.43</v>
      </c>
      <c r="E6069" s="3">
        <v>1</v>
      </c>
      <c r="F6069" s="4">
        <v>9082.43</v>
      </c>
      <c r="G6069" s="5"/>
      <c r="H6069" s="6">
        <v>1</v>
      </c>
    </row>
    <row r="6070" spans="1:8" x14ac:dyDescent="0.2">
      <c r="A6070" s="10" t="s">
        <v>9586</v>
      </c>
      <c r="B6070" s="10" t="s">
        <v>9584</v>
      </c>
      <c r="C6070" s="10" t="s">
        <v>493</v>
      </c>
      <c r="D6070" s="4">
        <v>9082.43</v>
      </c>
      <c r="E6070" s="3">
        <v>1</v>
      </c>
      <c r="F6070" s="4">
        <v>9082.43</v>
      </c>
      <c r="G6070" s="5"/>
      <c r="H6070" s="6">
        <v>1</v>
      </c>
    </row>
    <row r="6071" spans="1:8" x14ac:dyDescent="0.2">
      <c r="A6071" s="10" t="s">
        <v>9587</v>
      </c>
      <c r="B6071" s="10" t="s">
        <v>9588</v>
      </c>
      <c r="C6071" s="10" t="s">
        <v>491</v>
      </c>
      <c r="D6071" s="4">
        <v>7607.69</v>
      </c>
      <c r="E6071" s="3">
        <v>1</v>
      </c>
      <c r="F6071" s="4">
        <v>7607.69</v>
      </c>
      <c r="G6071" s="5"/>
      <c r="H6071" s="6">
        <v>1</v>
      </c>
    </row>
    <row r="6072" spans="1:8" x14ac:dyDescent="0.2">
      <c r="A6072" s="10" t="s">
        <v>9589</v>
      </c>
      <c r="B6072" s="10" t="s">
        <v>9590</v>
      </c>
      <c r="C6072" s="10" t="s">
        <v>491</v>
      </c>
      <c r="D6072" s="4">
        <v>12071.66</v>
      </c>
      <c r="E6072" s="3">
        <v>1</v>
      </c>
      <c r="F6072" s="4">
        <v>12071.66</v>
      </c>
      <c r="G6072" s="5"/>
      <c r="H6072" s="6">
        <v>1</v>
      </c>
    </row>
    <row r="6073" spans="1:8" x14ac:dyDescent="0.2">
      <c r="A6073" s="10" t="s">
        <v>9591</v>
      </c>
      <c r="B6073" s="10" t="s">
        <v>9592</v>
      </c>
      <c r="C6073" s="10" t="s">
        <v>1385</v>
      </c>
      <c r="D6073" s="4">
        <v>11306.6</v>
      </c>
      <c r="E6073" s="3">
        <v>1</v>
      </c>
      <c r="F6073" s="7">
        <v>11306.6</v>
      </c>
      <c r="G6073" s="5"/>
      <c r="H6073" s="6">
        <v>1</v>
      </c>
    </row>
    <row r="6074" spans="1:8" x14ac:dyDescent="0.2">
      <c r="A6074" s="10" t="s">
        <v>9593</v>
      </c>
      <c r="B6074" s="10" t="s">
        <v>9594</v>
      </c>
      <c r="C6074" s="10" t="s">
        <v>1385</v>
      </c>
      <c r="D6074" s="4">
        <v>2106.5700000000002</v>
      </c>
      <c r="E6074" s="3">
        <v>1</v>
      </c>
      <c r="F6074" s="4">
        <v>2106.5700000000002</v>
      </c>
      <c r="G6074" s="5"/>
      <c r="H6074" s="6">
        <v>1</v>
      </c>
    </row>
    <row r="6075" spans="1:8" x14ac:dyDescent="0.2">
      <c r="A6075" s="10" t="s">
        <v>9595</v>
      </c>
      <c r="B6075" s="10" t="s">
        <v>9594</v>
      </c>
      <c r="C6075" s="10" t="s">
        <v>493</v>
      </c>
      <c r="D6075" s="4">
        <v>2106.5700000000002</v>
      </c>
      <c r="E6075" s="3">
        <v>1</v>
      </c>
      <c r="F6075" s="4">
        <v>2106.5700000000002</v>
      </c>
      <c r="G6075" s="5"/>
      <c r="H6075" s="6">
        <v>1</v>
      </c>
    </row>
    <row r="6076" spans="1:8" x14ac:dyDescent="0.2">
      <c r="A6076" s="10" t="s">
        <v>9596</v>
      </c>
      <c r="B6076" s="10" t="s">
        <v>9597</v>
      </c>
      <c r="C6076" s="10" t="s">
        <v>1385</v>
      </c>
      <c r="D6076" s="4">
        <v>2106.5700000000002</v>
      </c>
      <c r="E6076" s="3">
        <v>1</v>
      </c>
      <c r="F6076" s="4">
        <v>2106.5700000000002</v>
      </c>
      <c r="G6076" s="5"/>
      <c r="H6076" s="6">
        <v>1</v>
      </c>
    </row>
    <row r="6077" spans="1:8" x14ac:dyDescent="0.2">
      <c r="A6077" s="10" t="s">
        <v>9598</v>
      </c>
      <c r="B6077" s="10" t="s">
        <v>9599</v>
      </c>
      <c r="C6077" s="10" t="s">
        <v>491</v>
      </c>
      <c r="D6077" s="4">
        <v>2106.5700000000002</v>
      </c>
      <c r="E6077" s="3">
        <v>1</v>
      </c>
      <c r="F6077" s="4">
        <v>2106.5700000000002</v>
      </c>
      <c r="G6077" s="5"/>
      <c r="H6077" s="6">
        <v>1</v>
      </c>
    </row>
    <row r="6078" spans="1:8" x14ac:dyDescent="0.2">
      <c r="A6078" s="10" t="s">
        <v>9600</v>
      </c>
      <c r="B6078" s="10" t="s">
        <v>9601</v>
      </c>
      <c r="C6078" s="10" t="s">
        <v>1385</v>
      </c>
      <c r="D6078" s="4">
        <v>4495.34</v>
      </c>
      <c r="E6078" s="3">
        <v>1</v>
      </c>
      <c r="F6078" s="4">
        <v>4495.34</v>
      </c>
      <c r="G6078" s="5"/>
      <c r="H6078" s="6">
        <v>1</v>
      </c>
    </row>
    <row r="6079" spans="1:8" x14ac:dyDescent="0.2">
      <c r="A6079" s="10" t="s">
        <v>9602</v>
      </c>
      <c r="B6079" s="10" t="s">
        <v>9603</v>
      </c>
      <c r="C6079" s="10" t="s">
        <v>491</v>
      </c>
      <c r="D6079" s="4">
        <v>3163.44</v>
      </c>
      <c r="E6079" s="3">
        <v>1</v>
      </c>
      <c r="F6079" s="4">
        <v>3163.44</v>
      </c>
      <c r="G6079" s="5"/>
      <c r="H6079" s="6">
        <v>1</v>
      </c>
    </row>
    <row r="6080" spans="1:8" x14ac:dyDescent="0.2">
      <c r="A6080" s="10" t="s">
        <v>9604</v>
      </c>
      <c r="B6080" s="10" t="s">
        <v>9603</v>
      </c>
      <c r="C6080" s="10" t="s">
        <v>1385</v>
      </c>
      <c r="D6080" s="4">
        <v>3657.15</v>
      </c>
      <c r="E6080" s="3">
        <v>1</v>
      </c>
      <c r="F6080" s="4">
        <v>3657.15</v>
      </c>
      <c r="G6080" s="5"/>
      <c r="H6080" s="6">
        <v>1</v>
      </c>
    </row>
    <row r="6081" spans="1:8" x14ac:dyDescent="0.2">
      <c r="A6081" s="10" t="s">
        <v>9605</v>
      </c>
      <c r="B6081" s="10" t="s">
        <v>9603</v>
      </c>
      <c r="C6081" s="10" t="s">
        <v>493</v>
      </c>
      <c r="D6081" s="4">
        <v>3163.44</v>
      </c>
      <c r="E6081" s="3">
        <v>1</v>
      </c>
      <c r="F6081" s="4">
        <v>3163.44</v>
      </c>
      <c r="G6081" s="5"/>
      <c r="H6081" s="6">
        <v>1</v>
      </c>
    </row>
    <row r="6082" spans="1:8" x14ac:dyDescent="0.2">
      <c r="A6082" s="10" t="s">
        <v>9606</v>
      </c>
      <c r="B6082" s="10" t="s">
        <v>9607</v>
      </c>
      <c r="C6082" s="10" t="s">
        <v>1385</v>
      </c>
      <c r="D6082" s="4">
        <v>2270.15</v>
      </c>
      <c r="E6082" s="3">
        <v>1</v>
      </c>
      <c r="F6082" s="4">
        <v>2270.15</v>
      </c>
      <c r="G6082" s="5"/>
      <c r="H6082" s="6">
        <v>1</v>
      </c>
    </row>
    <row r="6083" spans="1:8" x14ac:dyDescent="0.2">
      <c r="A6083" s="10" t="s">
        <v>9608</v>
      </c>
      <c r="B6083" s="10" t="s">
        <v>9609</v>
      </c>
      <c r="C6083" s="10" t="s">
        <v>491</v>
      </c>
      <c r="D6083" s="4">
        <v>2447.37</v>
      </c>
      <c r="E6083" s="3">
        <v>1</v>
      </c>
      <c r="F6083" s="4">
        <v>2447.37</v>
      </c>
      <c r="G6083" s="5"/>
      <c r="H6083" s="6">
        <v>1</v>
      </c>
    </row>
    <row r="6084" spans="1:8" x14ac:dyDescent="0.2">
      <c r="A6084" s="10" t="s">
        <v>9610</v>
      </c>
      <c r="B6084" s="10" t="s">
        <v>9611</v>
      </c>
      <c r="C6084" s="10" t="s">
        <v>493</v>
      </c>
      <c r="D6084" s="4">
        <v>2599.7600000000002</v>
      </c>
      <c r="E6084" s="3">
        <v>1</v>
      </c>
      <c r="F6084" s="4">
        <v>2599.7600000000002</v>
      </c>
      <c r="G6084" s="5"/>
      <c r="H6084" s="6">
        <v>1</v>
      </c>
    </row>
    <row r="6085" spans="1:8" x14ac:dyDescent="0.2">
      <c r="A6085" s="10" t="s">
        <v>9612</v>
      </c>
      <c r="B6085" s="10" t="s">
        <v>9613</v>
      </c>
      <c r="C6085" s="10" t="s">
        <v>491</v>
      </c>
      <c r="D6085" s="4">
        <v>2599.7600000000002</v>
      </c>
      <c r="E6085" s="3">
        <v>1</v>
      </c>
      <c r="F6085" s="4">
        <v>2599.7600000000002</v>
      </c>
      <c r="G6085" s="5"/>
      <c r="H6085" s="6">
        <v>1</v>
      </c>
    </row>
    <row r="6086" spans="1:8" x14ac:dyDescent="0.2">
      <c r="A6086" s="10" t="s">
        <v>9614</v>
      </c>
      <c r="B6086" s="10" t="s">
        <v>9613</v>
      </c>
      <c r="C6086" s="10" t="s">
        <v>493</v>
      </c>
      <c r="D6086" s="4">
        <v>2599.7600000000002</v>
      </c>
      <c r="E6086" s="3">
        <v>1</v>
      </c>
      <c r="F6086" s="4">
        <v>2599.7600000000002</v>
      </c>
      <c r="G6086" s="5"/>
      <c r="H6086" s="6">
        <v>1</v>
      </c>
    </row>
    <row r="6087" spans="1:8" x14ac:dyDescent="0.2">
      <c r="A6087" s="10" t="s">
        <v>9615</v>
      </c>
      <c r="B6087" s="10" t="s">
        <v>9616</v>
      </c>
      <c r="C6087" s="10" t="s">
        <v>1385</v>
      </c>
      <c r="D6087" s="4">
        <v>2963.92</v>
      </c>
      <c r="E6087" s="3">
        <v>2</v>
      </c>
      <c r="F6087" s="4">
        <v>5927.84</v>
      </c>
      <c r="G6087" s="5"/>
      <c r="H6087" s="6">
        <v>2</v>
      </c>
    </row>
    <row r="6088" spans="1:8" x14ac:dyDescent="0.2">
      <c r="A6088" s="10" t="s">
        <v>9617</v>
      </c>
      <c r="B6088" s="10" t="s">
        <v>9616</v>
      </c>
      <c r="C6088" s="10" t="s">
        <v>493</v>
      </c>
      <c r="D6088" s="4">
        <v>2963.92</v>
      </c>
      <c r="E6088" s="3">
        <v>1</v>
      </c>
      <c r="F6088" s="4">
        <v>2963.92</v>
      </c>
      <c r="G6088" s="5"/>
      <c r="H6088" s="6">
        <v>1</v>
      </c>
    </row>
    <row r="6089" spans="1:8" x14ac:dyDescent="0.2">
      <c r="A6089" s="10" t="s">
        <v>9618</v>
      </c>
      <c r="B6089" s="10" t="s">
        <v>9619</v>
      </c>
      <c r="C6089" s="10" t="s">
        <v>1385</v>
      </c>
      <c r="D6089" s="4">
        <v>2700.76</v>
      </c>
      <c r="E6089" s="3">
        <v>1</v>
      </c>
      <c r="F6089" s="4">
        <v>2700.76</v>
      </c>
      <c r="G6089" s="5"/>
      <c r="H6089" s="6">
        <v>1</v>
      </c>
    </row>
    <row r="6090" spans="1:8" x14ac:dyDescent="0.2">
      <c r="A6090" s="10" t="s">
        <v>9620</v>
      </c>
      <c r="B6090" s="10" t="s">
        <v>9621</v>
      </c>
      <c r="C6090" s="10" t="s">
        <v>1385</v>
      </c>
      <c r="D6090" s="4">
        <v>2259.86</v>
      </c>
      <c r="E6090" s="3">
        <v>1</v>
      </c>
      <c r="F6090" s="4">
        <v>2259.86</v>
      </c>
      <c r="G6090" s="5"/>
      <c r="H6090" s="6">
        <v>1</v>
      </c>
    </row>
    <row r="6091" spans="1:8" x14ac:dyDescent="0.2">
      <c r="A6091" s="10" t="s">
        <v>9622</v>
      </c>
      <c r="B6091" s="10" t="s">
        <v>9623</v>
      </c>
      <c r="C6091" s="10" t="s">
        <v>1385</v>
      </c>
      <c r="D6091" s="4">
        <v>2259.86</v>
      </c>
      <c r="E6091" s="3">
        <v>1</v>
      </c>
      <c r="F6091" s="4">
        <v>2259.86</v>
      </c>
      <c r="G6091" s="5"/>
      <c r="H6091" s="6">
        <v>1</v>
      </c>
    </row>
    <row r="6092" spans="1:8" x14ac:dyDescent="0.2">
      <c r="A6092" s="10" t="s">
        <v>9624</v>
      </c>
      <c r="B6092" s="10" t="s">
        <v>9625</v>
      </c>
      <c r="C6092" s="10" t="s">
        <v>1385</v>
      </c>
      <c r="D6092" s="4">
        <v>1905.27</v>
      </c>
      <c r="E6092" s="3">
        <v>1</v>
      </c>
      <c r="F6092" s="4">
        <v>1905.27</v>
      </c>
      <c r="G6092" s="5"/>
      <c r="H6092" s="6">
        <v>1</v>
      </c>
    </row>
    <row r="6093" spans="1:8" x14ac:dyDescent="0.2">
      <c r="A6093" s="10" t="s">
        <v>9626</v>
      </c>
      <c r="B6093" s="10" t="s">
        <v>9627</v>
      </c>
      <c r="C6093" s="10" t="s">
        <v>1385</v>
      </c>
      <c r="D6093" s="4">
        <v>2085.0100000000002</v>
      </c>
      <c r="E6093" s="3">
        <v>1</v>
      </c>
      <c r="F6093" s="4">
        <v>2085.0100000000002</v>
      </c>
      <c r="G6093" s="5"/>
      <c r="H6093" s="6">
        <v>1</v>
      </c>
    </row>
    <row r="6094" spans="1:8" x14ac:dyDescent="0.2">
      <c r="A6094" s="10" t="s">
        <v>9628</v>
      </c>
      <c r="B6094" s="10" t="s">
        <v>9629</v>
      </c>
      <c r="C6094" s="10" t="s">
        <v>491</v>
      </c>
      <c r="D6094" s="4">
        <v>1815.4</v>
      </c>
      <c r="E6094" s="3">
        <v>1</v>
      </c>
      <c r="F6094" s="7">
        <v>1815.4</v>
      </c>
      <c r="G6094" s="5"/>
      <c r="H6094" s="6">
        <v>1</v>
      </c>
    </row>
    <row r="6095" spans="1:8" x14ac:dyDescent="0.2">
      <c r="A6095" s="10" t="s">
        <v>9630</v>
      </c>
      <c r="B6095" s="10" t="s">
        <v>9629</v>
      </c>
      <c r="C6095" s="10" t="s">
        <v>1385</v>
      </c>
      <c r="D6095" s="4">
        <v>1520.41</v>
      </c>
      <c r="E6095" s="3">
        <v>1</v>
      </c>
      <c r="F6095" s="4">
        <v>1520.41</v>
      </c>
      <c r="G6095" s="5"/>
      <c r="H6095" s="6">
        <v>1</v>
      </c>
    </row>
    <row r="6096" spans="1:8" x14ac:dyDescent="0.2">
      <c r="A6096" s="10" t="s">
        <v>9631</v>
      </c>
      <c r="B6096" s="10" t="s">
        <v>9632</v>
      </c>
      <c r="C6096" s="10" t="s">
        <v>1385</v>
      </c>
      <c r="D6096" s="4">
        <v>2264.75</v>
      </c>
      <c r="E6096" s="3">
        <v>1</v>
      </c>
      <c r="F6096" s="4">
        <v>2264.75</v>
      </c>
      <c r="G6096" s="5"/>
      <c r="H6096" s="6">
        <v>1</v>
      </c>
    </row>
    <row r="6097" spans="1:8" x14ac:dyDescent="0.2">
      <c r="A6097" s="10" t="s">
        <v>9633</v>
      </c>
      <c r="B6097" s="10" t="s">
        <v>9634</v>
      </c>
      <c r="C6097" s="10" t="s">
        <v>1385</v>
      </c>
      <c r="D6097" s="4">
        <v>2719.64</v>
      </c>
      <c r="E6097" s="3">
        <v>1</v>
      </c>
      <c r="F6097" s="4">
        <v>2719.64</v>
      </c>
      <c r="G6097" s="5"/>
      <c r="H6097" s="6">
        <v>1</v>
      </c>
    </row>
    <row r="6098" spans="1:8" x14ac:dyDescent="0.2">
      <c r="A6098" s="10" t="s">
        <v>9635</v>
      </c>
      <c r="B6098" s="10" t="s">
        <v>9636</v>
      </c>
      <c r="C6098" s="10" t="s">
        <v>9637</v>
      </c>
      <c r="D6098" s="4">
        <v>3381.18</v>
      </c>
      <c r="E6098" s="3">
        <v>1</v>
      </c>
      <c r="F6098" s="4">
        <v>3381.18</v>
      </c>
      <c r="G6098" s="5"/>
      <c r="H6098" s="6">
        <v>1</v>
      </c>
    </row>
    <row r="6099" spans="1:8" x14ac:dyDescent="0.2">
      <c r="A6099" s="10" t="s">
        <v>9638</v>
      </c>
      <c r="B6099" s="10" t="s">
        <v>9636</v>
      </c>
      <c r="C6099" s="10" t="s">
        <v>1377</v>
      </c>
      <c r="D6099" s="4">
        <v>3381.18</v>
      </c>
      <c r="E6099" s="3">
        <v>4</v>
      </c>
      <c r="F6099" s="4">
        <v>13524.72</v>
      </c>
      <c r="G6099" s="5"/>
      <c r="H6099" s="6">
        <v>4</v>
      </c>
    </row>
    <row r="6100" spans="1:8" x14ac:dyDescent="0.2">
      <c r="A6100" s="10" t="s">
        <v>9639</v>
      </c>
      <c r="B6100" s="10" t="s">
        <v>9636</v>
      </c>
      <c r="C6100" s="10" t="s">
        <v>491</v>
      </c>
      <c r="D6100" s="4">
        <v>3381.18</v>
      </c>
      <c r="E6100" s="3">
        <v>4</v>
      </c>
      <c r="F6100" s="4">
        <v>13524.72</v>
      </c>
      <c r="G6100" s="5"/>
      <c r="H6100" s="6">
        <v>4</v>
      </c>
    </row>
    <row r="6101" spans="1:8" x14ac:dyDescent="0.2">
      <c r="A6101" s="10" t="s">
        <v>9640</v>
      </c>
      <c r="B6101" s="10" t="s">
        <v>9636</v>
      </c>
      <c r="C6101" s="10" t="s">
        <v>1385</v>
      </c>
      <c r="D6101" s="4">
        <v>3381.18</v>
      </c>
      <c r="E6101" s="3">
        <v>2</v>
      </c>
      <c r="F6101" s="4">
        <v>6762.36</v>
      </c>
      <c r="G6101" s="5"/>
      <c r="H6101" s="6">
        <v>2</v>
      </c>
    </row>
    <row r="6102" spans="1:8" x14ac:dyDescent="0.2">
      <c r="A6102" s="10" t="s">
        <v>9641</v>
      </c>
      <c r="B6102" s="10" t="s">
        <v>9642</v>
      </c>
      <c r="C6102" s="10" t="s">
        <v>491</v>
      </c>
      <c r="D6102" s="4">
        <v>3267.38</v>
      </c>
      <c r="E6102" s="3">
        <v>1</v>
      </c>
      <c r="F6102" s="4">
        <v>3267.38</v>
      </c>
      <c r="G6102" s="5"/>
      <c r="H6102" s="6">
        <v>1</v>
      </c>
    </row>
    <row r="6103" spans="1:8" x14ac:dyDescent="0.2">
      <c r="A6103" s="10" t="s">
        <v>9643</v>
      </c>
      <c r="B6103" s="10" t="s">
        <v>9642</v>
      </c>
      <c r="C6103" s="10" t="s">
        <v>1385</v>
      </c>
      <c r="D6103" s="4">
        <v>3267.38</v>
      </c>
      <c r="E6103" s="3">
        <v>2</v>
      </c>
      <c r="F6103" s="4">
        <v>6534.76</v>
      </c>
      <c r="G6103" s="5"/>
      <c r="H6103" s="6">
        <v>2</v>
      </c>
    </row>
    <row r="6104" spans="1:8" x14ac:dyDescent="0.2">
      <c r="A6104" s="10" t="s">
        <v>9644</v>
      </c>
      <c r="B6104" s="10" t="s">
        <v>9645</v>
      </c>
      <c r="C6104" s="10" t="s">
        <v>491</v>
      </c>
      <c r="D6104" s="4">
        <v>2925.99</v>
      </c>
      <c r="E6104" s="3">
        <v>1</v>
      </c>
      <c r="F6104" s="4">
        <v>2925.99</v>
      </c>
      <c r="G6104" s="5"/>
      <c r="H6104" s="6">
        <v>1</v>
      </c>
    </row>
    <row r="6105" spans="1:8" x14ac:dyDescent="0.2">
      <c r="A6105" s="10" t="s">
        <v>9646</v>
      </c>
      <c r="B6105" s="10" t="s">
        <v>9645</v>
      </c>
      <c r="C6105" s="10" t="s">
        <v>1385</v>
      </c>
      <c r="D6105" s="4">
        <v>2925.99</v>
      </c>
      <c r="E6105" s="3">
        <v>4</v>
      </c>
      <c r="F6105" s="4">
        <v>11703.96</v>
      </c>
      <c r="G6105" s="5"/>
      <c r="H6105" s="6">
        <v>4</v>
      </c>
    </row>
    <row r="6106" spans="1:8" x14ac:dyDescent="0.2">
      <c r="A6106" s="10" t="s">
        <v>9647</v>
      </c>
      <c r="B6106" s="10" t="s">
        <v>9645</v>
      </c>
      <c r="C6106" s="10" t="s">
        <v>493</v>
      </c>
      <c r="D6106" s="4">
        <v>2925.99</v>
      </c>
      <c r="E6106" s="3">
        <v>1</v>
      </c>
      <c r="F6106" s="4">
        <v>2925.99</v>
      </c>
      <c r="G6106" s="5"/>
      <c r="H6106" s="6">
        <v>1</v>
      </c>
    </row>
    <row r="6107" spans="1:8" x14ac:dyDescent="0.2">
      <c r="A6107" s="10" t="s">
        <v>9648</v>
      </c>
      <c r="B6107" s="10" t="s">
        <v>9649</v>
      </c>
      <c r="C6107" s="10" t="s">
        <v>491</v>
      </c>
      <c r="D6107" s="4">
        <v>3865.09</v>
      </c>
      <c r="E6107" s="3">
        <v>1</v>
      </c>
      <c r="F6107" s="4">
        <v>3865.09</v>
      </c>
      <c r="G6107" s="5"/>
      <c r="H6107" s="6">
        <v>1</v>
      </c>
    </row>
    <row r="6108" spans="1:8" x14ac:dyDescent="0.2">
      <c r="A6108" s="10" t="s">
        <v>9650</v>
      </c>
      <c r="B6108" s="10" t="s">
        <v>9651</v>
      </c>
      <c r="C6108" s="10" t="s">
        <v>491</v>
      </c>
      <c r="D6108" s="4">
        <v>3925.41</v>
      </c>
      <c r="E6108" s="3">
        <v>1</v>
      </c>
      <c r="F6108" s="4">
        <v>3925.41</v>
      </c>
      <c r="G6108" s="5"/>
      <c r="H6108" s="6">
        <v>1</v>
      </c>
    </row>
    <row r="6109" spans="1:8" x14ac:dyDescent="0.2">
      <c r="A6109" s="10" t="s">
        <v>9652</v>
      </c>
      <c r="B6109" s="10" t="s">
        <v>9653</v>
      </c>
      <c r="C6109" s="10" t="s">
        <v>1385</v>
      </c>
      <c r="D6109" s="4">
        <v>3664.65</v>
      </c>
      <c r="E6109" s="3">
        <v>1</v>
      </c>
      <c r="F6109" s="4">
        <v>3664.65</v>
      </c>
      <c r="G6109" s="5"/>
      <c r="H6109" s="6">
        <v>1</v>
      </c>
    </row>
    <row r="6110" spans="1:8" x14ac:dyDescent="0.2">
      <c r="A6110" s="10" t="s">
        <v>9654</v>
      </c>
      <c r="B6110" s="10" t="s">
        <v>9655</v>
      </c>
      <c r="C6110" s="10" t="s">
        <v>1385</v>
      </c>
      <c r="D6110" s="4">
        <v>3608.33</v>
      </c>
      <c r="E6110" s="3">
        <v>1</v>
      </c>
      <c r="F6110" s="4">
        <v>3608.33</v>
      </c>
      <c r="G6110" s="5"/>
      <c r="H6110" s="6">
        <v>1</v>
      </c>
    </row>
    <row r="6111" spans="1:8" x14ac:dyDescent="0.2">
      <c r="A6111" s="10" t="s">
        <v>9656</v>
      </c>
      <c r="B6111" s="10" t="s">
        <v>9657</v>
      </c>
      <c r="C6111" s="10" t="s">
        <v>491</v>
      </c>
      <c r="D6111" s="4">
        <v>3664.65</v>
      </c>
      <c r="E6111" s="3">
        <v>1</v>
      </c>
      <c r="F6111" s="4">
        <v>3664.65</v>
      </c>
      <c r="G6111" s="5"/>
      <c r="H6111" s="6">
        <v>1</v>
      </c>
    </row>
    <row r="6112" spans="1:8" x14ac:dyDescent="0.2">
      <c r="A6112" s="10" t="s">
        <v>9658</v>
      </c>
      <c r="B6112" s="10" t="s">
        <v>9659</v>
      </c>
      <c r="C6112" s="10" t="s">
        <v>1385</v>
      </c>
      <c r="D6112" s="4">
        <v>2826.48</v>
      </c>
      <c r="E6112" s="3">
        <v>1</v>
      </c>
      <c r="F6112" s="4">
        <v>2826.48</v>
      </c>
      <c r="G6112" s="5"/>
      <c r="H6112" s="6">
        <v>1</v>
      </c>
    </row>
    <row r="6113" spans="1:8" x14ac:dyDescent="0.2">
      <c r="A6113" s="10" t="s">
        <v>9660</v>
      </c>
      <c r="B6113" s="10" t="s">
        <v>9661</v>
      </c>
      <c r="C6113" s="10" t="s">
        <v>491</v>
      </c>
      <c r="D6113" s="4">
        <v>3601.92</v>
      </c>
      <c r="E6113" s="3">
        <v>1</v>
      </c>
      <c r="F6113" s="4">
        <v>3601.92</v>
      </c>
      <c r="G6113" s="5"/>
      <c r="H6113" s="6">
        <v>1</v>
      </c>
    </row>
    <row r="6114" spans="1:8" x14ac:dyDescent="0.2">
      <c r="A6114" s="10" t="s">
        <v>9662</v>
      </c>
      <c r="B6114" s="10" t="s">
        <v>9663</v>
      </c>
      <c r="C6114" s="10" t="s">
        <v>491</v>
      </c>
      <c r="D6114" s="4">
        <v>4565.79</v>
      </c>
      <c r="E6114" s="3">
        <v>1</v>
      </c>
      <c r="F6114" s="4">
        <v>4565.79</v>
      </c>
      <c r="G6114" s="5"/>
      <c r="H6114" s="6">
        <v>1</v>
      </c>
    </row>
    <row r="6115" spans="1:8" x14ac:dyDescent="0.2">
      <c r="A6115" s="10" t="s">
        <v>9664</v>
      </c>
      <c r="B6115" s="10" t="s">
        <v>9663</v>
      </c>
      <c r="C6115" s="10" t="s">
        <v>1385</v>
      </c>
      <c r="D6115" s="4">
        <v>4565.79</v>
      </c>
      <c r="E6115" s="3">
        <v>4</v>
      </c>
      <c r="F6115" s="4">
        <v>18263.16</v>
      </c>
      <c r="G6115" s="5"/>
      <c r="H6115" s="6">
        <v>4</v>
      </c>
    </row>
    <row r="6116" spans="1:8" x14ac:dyDescent="0.2">
      <c r="A6116" s="10" t="s">
        <v>9665</v>
      </c>
      <c r="B6116" s="10" t="s">
        <v>9663</v>
      </c>
      <c r="C6116" s="10" t="s">
        <v>493</v>
      </c>
      <c r="D6116" s="4">
        <v>4565.79</v>
      </c>
      <c r="E6116" s="3">
        <v>3</v>
      </c>
      <c r="F6116" s="4">
        <v>13697.37</v>
      </c>
      <c r="G6116" s="5"/>
      <c r="H6116" s="6">
        <v>3</v>
      </c>
    </row>
    <row r="6117" spans="1:8" x14ac:dyDescent="0.2">
      <c r="A6117" s="10" t="s">
        <v>9666</v>
      </c>
      <c r="B6117" s="10" t="s">
        <v>9667</v>
      </c>
      <c r="C6117" s="10" t="s">
        <v>1385</v>
      </c>
      <c r="D6117" s="4">
        <v>3481.69</v>
      </c>
      <c r="E6117" s="3">
        <v>1</v>
      </c>
      <c r="F6117" s="4">
        <v>3481.69</v>
      </c>
      <c r="G6117" s="5"/>
      <c r="H6117" s="6">
        <v>1</v>
      </c>
    </row>
    <row r="6118" spans="1:8" x14ac:dyDescent="0.2">
      <c r="A6118" s="10" t="s">
        <v>9668</v>
      </c>
      <c r="B6118" s="10" t="s">
        <v>9669</v>
      </c>
      <c r="C6118" s="10" t="s">
        <v>1385</v>
      </c>
      <c r="D6118" s="4">
        <v>4060.02</v>
      </c>
      <c r="E6118" s="3">
        <v>1</v>
      </c>
      <c r="F6118" s="4">
        <v>4060.02</v>
      </c>
      <c r="G6118" s="5"/>
      <c r="H6118" s="6">
        <v>1</v>
      </c>
    </row>
    <row r="6119" spans="1:8" x14ac:dyDescent="0.2">
      <c r="A6119" s="10" t="s">
        <v>9670</v>
      </c>
      <c r="B6119" s="10" t="s">
        <v>9671</v>
      </c>
      <c r="C6119" s="10" t="s">
        <v>491</v>
      </c>
      <c r="D6119" s="4">
        <v>4866.8100000000004</v>
      </c>
      <c r="E6119" s="3">
        <v>1</v>
      </c>
      <c r="F6119" s="4">
        <v>4866.8100000000004</v>
      </c>
      <c r="G6119" s="5"/>
      <c r="H6119" s="6">
        <v>1</v>
      </c>
    </row>
    <row r="6120" spans="1:8" x14ac:dyDescent="0.2">
      <c r="A6120" s="10" t="s">
        <v>9672</v>
      </c>
      <c r="B6120" s="10" t="s">
        <v>9673</v>
      </c>
      <c r="C6120" s="10" t="s">
        <v>1377</v>
      </c>
      <c r="D6120" s="4">
        <v>2680.19</v>
      </c>
      <c r="E6120" s="3">
        <v>4</v>
      </c>
      <c r="F6120" s="4">
        <v>10720.76</v>
      </c>
      <c r="G6120" s="5"/>
      <c r="H6120" s="6">
        <v>4</v>
      </c>
    </row>
    <row r="6121" spans="1:8" x14ac:dyDescent="0.2">
      <c r="A6121" s="10" t="s">
        <v>9674</v>
      </c>
      <c r="B6121" s="10" t="s">
        <v>9673</v>
      </c>
      <c r="C6121" s="10" t="s">
        <v>491</v>
      </c>
      <c r="D6121" s="4">
        <v>2680.19</v>
      </c>
      <c r="E6121" s="3">
        <v>8</v>
      </c>
      <c r="F6121" s="4">
        <v>21441.52</v>
      </c>
      <c r="G6121" s="5"/>
      <c r="H6121" s="6">
        <v>8</v>
      </c>
    </row>
    <row r="6122" spans="1:8" x14ac:dyDescent="0.2">
      <c r="A6122" s="10" t="s">
        <v>9675</v>
      </c>
      <c r="B6122" s="10" t="s">
        <v>9673</v>
      </c>
      <c r="C6122" s="10" t="s">
        <v>1385</v>
      </c>
      <c r="D6122" s="4">
        <v>2680.19</v>
      </c>
      <c r="E6122" s="3">
        <v>7</v>
      </c>
      <c r="F6122" s="4">
        <v>18761.330000000002</v>
      </c>
      <c r="G6122" s="5"/>
      <c r="H6122" s="6">
        <v>7</v>
      </c>
    </row>
    <row r="6123" spans="1:8" x14ac:dyDescent="0.2">
      <c r="A6123" s="10" t="s">
        <v>9676</v>
      </c>
      <c r="B6123" s="10" t="s">
        <v>9673</v>
      </c>
      <c r="C6123" s="10" t="s">
        <v>493</v>
      </c>
      <c r="D6123" s="4">
        <v>2680.19</v>
      </c>
      <c r="E6123" s="3">
        <v>3</v>
      </c>
      <c r="F6123" s="4">
        <v>8040.57</v>
      </c>
      <c r="G6123" s="5"/>
      <c r="H6123" s="6">
        <v>3</v>
      </c>
    </row>
    <row r="6124" spans="1:8" x14ac:dyDescent="0.2">
      <c r="A6124" s="10" t="s">
        <v>9677</v>
      </c>
      <c r="B6124" s="10" t="s">
        <v>9678</v>
      </c>
      <c r="C6124" s="10" t="s">
        <v>1377</v>
      </c>
      <c r="D6124" s="4">
        <v>3413.33</v>
      </c>
      <c r="E6124" s="3">
        <v>1</v>
      </c>
      <c r="F6124" s="4">
        <v>3413.33</v>
      </c>
      <c r="G6124" s="5"/>
      <c r="H6124" s="6">
        <v>1</v>
      </c>
    </row>
    <row r="6125" spans="1:8" x14ac:dyDescent="0.2">
      <c r="A6125" s="10" t="s">
        <v>9679</v>
      </c>
      <c r="B6125" s="10" t="s">
        <v>9678</v>
      </c>
      <c r="C6125" s="10" t="s">
        <v>1385</v>
      </c>
      <c r="D6125" s="4">
        <v>3413.33</v>
      </c>
      <c r="E6125" s="3">
        <v>1</v>
      </c>
      <c r="F6125" s="4">
        <v>3413.33</v>
      </c>
      <c r="G6125" s="5"/>
      <c r="H6125" s="6">
        <v>1</v>
      </c>
    </row>
    <row r="6126" spans="1:8" x14ac:dyDescent="0.2">
      <c r="A6126" s="10" t="s">
        <v>9680</v>
      </c>
      <c r="B6126" s="10" t="s">
        <v>9681</v>
      </c>
      <c r="C6126" s="10" t="s">
        <v>1377</v>
      </c>
      <c r="D6126" s="4">
        <v>2704.49</v>
      </c>
      <c r="E6126" s="3">
        <v>1</v>
      </c>
      <c r="F6126" s="4">
        <v>2704.49</v>
      </c>
      <c r="G6126" s="5"/>
      <c r="H6126" s="6">
        <v>1</v>
      </c>
    </row>
    <row r="6127" spans="1:8" x14ac:dyDescent="0.2">
      <c r="A6127" s="10" t="s">
        <v>9682</v>
      </c>
      <c r="B6127" s="10" t="s">
        <v>9681</v>
      </c>
      <c r="C6127" s="10" t="s">
        <v>491</v>
      </c>
      <c r="D6127" s="4">
        <v>3148.63</v>
      </c>
      <c r="E6127" s="3">
        <v>3</v>
      </c>
      <c r="F6127" s="4">
        <v>9445.89</v>
      </c>
      <c r="G6127" s="5"/>
      <c r="H6127" s="6">
        <v>3</v>
      </c>
    </row>
    <row r="6128" spans="1:8" x14ac:dyDescent="0.2">
      <c r="A6128" s="10" t="s">
        <v>9683</v>
      </c>
      <c r="B6128" s="10" t="s">
        <v>9681</v>
      </c>
      <c r="C6128" s="10" t="s">
        <v>1385</v>
      </c>
      <c r="D6128" s="4">
        <v>2704.49</v>
      </c>
      <c r="E6128" s="3">
        <v>1</v>
      </c>
      <c r="F6128" s="4">
        <v>2704.49</v>
      </c>
      <c r="G6128" s="5"/>
      <c r="H6128" s="6">
        <v>1</v>
      </c>
    </row>
    <row r="6129" spans="1:8" x14ac:dyDescent="0.2">
      <c r="A6129" s="10" t="s">
        <v>9684</v>
      </c>
      <c r="B6129" s="10" t="s">
        <v>9681</v>
      </c>
      <c r="C6129" s="10" t="s">
        <v>493</v>
      </c>
      <c r="D6129" s="4">
        <v>2704.49</v>
      </c>
      <c r="E6129" s="3">
        <v>2</v>
      </c>
      <c r="F6129" s="4">
        <v>5408.98</v>
      </c>
      <c r="G6129" s="5"/>
      <c r="H6129" s="6">
        <v>2</v>
      </c>
    </row>
    <row r="6130" spans="1:8" x14ac:dyDescent="0.2">
      <c r="A6130" s="10" t="s">
        <v>9685</v>
      </c>
      <c r="B6130" s="10" t="s">
        <v>9686</v>
      </c>
      <c r="C6130" s="10" t="s">
        <v>493</v>
      </c>
      <c r="D6130" s="4">
        <v>2035.15</v>
      </c>
      <c r="E6130" s="3">
        <v>1</v>
      </c>
      <c r="F6130" s="4">
        <v>2035.15</v>
      </c>
      <c r="G6130" s="5"/>
      <c r="H6130" s="6">
        <v>1</v>
      </c>
    </row>
    <row r="6131" spans="1:8" x14ac:dyDescent="0.2">
      <c r="A6131" s="10" t="s">
        <v>9687</v>
      </c>
      <c r="B6131" s="10" t="s">
        <v>9688</v>
      </c>
      <c r="C6131" s="10" t="s">
        <v>1377</v>
      </c>
      <c r="D6131" s="4">
        <v>3095.78</v>
      </c>
      <c r="E6131" s="3">
        <v>1</v>
      </c>
      <c r="F6131" s="4">
        <v>3095.78</v>
      </c>
      <c r="G6131" s="5"/>
      <c r="H6131" s="6">
        <v>1</v>
      </c>
    </row>
    <row r="6132" spans="1:8" x14ac:dyDescent="0.2">
      <c r="A6132" s="10" t="s">
        <v>9689</v>
      </c>
      <c r="B6132" s="10" t="s">
        <v>9688</v>
      </c>
      <c r="C6132" s="10" t="s">
        <v>491</v>
      </c>
      <c r="D6132" s="4">
        <v>3095.78</v>
      </c>
      <c r="E6132" s="3">
        <v>2</v>
      </c>
      <c r="F6132" s="4">
        <v>6191.56</v>
      </c>
      <c r="G6132" s="5"/>
      <c r="H6132" s="6">
        <v>2</v>
      </c>
    </row>
    <row r="6133" spans="1:8" x14ac:dyDescent="0.2">
      <c r="A6133" s="10" t="s">
        <v>9690</v>
      </c>
      <c r="B6133" s="10" t="s">
        <v>9688</v>
      </c>
      <c r="C6133" s="10" t="s">
        <v>1385</v>
      </c>
      <c r="D6133" s="4">
        <v>3095.78</v>
      </c>
      <c r="E6133" s="3">
        <v>4</v>
      </c>
      <c r="F6133" s="4">
        <v>12383.12</v>
      </c>
      <c r="G6133" s="5"/>
      <c r="H6133" s="6">
        <v>4</v>
      </c>
    </row>
    <row r="6134" spans="1:8" x14ac:dyDescent="0.2">
      <c r="A6134" s="10" t="s">
        <v>9691</v>
      </c>
      <c r="B6134" s="10" t="s">
        <v>9688</v>
      </c>
      <c r="C6134" s="10" t="s">
        <v>493</v>
      </c>
      <c r="D6134" s="4">
        <v>3095.78</v>
      </c>
      <c r="E6134" s="3">
        <v>1</v>
      </c>
      <c r="F6134" s="4">
        <v>3095.78</v>
      </c>
      <c r="G6134" s="5"/>
      <c r="H6134" s="6">
        <v>1</v>
      </c>
    </row>
    <row r="6135" spans="1:8" x14ac:dyDescent="0.2">
      <c r="A6135" s="10" t="s">
        <v>9692</v>
      </c>
      <c r="B6135" s="10" t="s">
        <v>9688</v>
      </c>
      <c r="C6135" s="10" t="s">
        <v>2486</v>
      </c>
      <c r="D6135" s="4">
        <v>3095.78</v>
      </c>
      <c r="E6135" s="3">
        <v>1</v>
      </c>
      <c r="F6135" s="4">
        <v>3095.78</v>
      </c>
      <c r="G6135" s="5"/>
      <c r="H6135" s="6">
        <v>1</v>
      </c>
    </row>
    <row r="6136" spans="1:8" x14ac:dyDescent="0.2">
      <c r="A6136" s="10" t="s">
        <v>9693</v>
      </c>
      <c r="B6136" s="10" t="s">
        <v>9694</v>
      </c>
      <c r="C6136" s="10" t="s">
        <v>1377</v>
      </c>
      <c r="D6136" s="4">
        <v>3413.33</v>
      </c>
      <c r="E6136" s="3">
        <v>2</v>
      </c>
      <c r="F6136" s="4">
        <v>6826.66</v>
      </c>
      <c r="G6136" s="5"/>
      <c r="H6136" s="6">
        <v>2</v>
      </c>
    </row>
    <row r="6137" spans="1:8" x14ac:dyDescent="0.2">
      <c r="A6137" s="10" t="s">
        <v>9695</v>
      </c>
      <c r="B6137" s="10" t="s">
        <v>9694</v>
      </c>
      <c r="C6137" s="10" t="s">
        <v>491</v>
      </c>
      <c r="D6137" s="4">
        <v>3413.33</v>
      </c>
      <c r="E6137" s="3">
        <v>4</v>
      </c>
      <c r="F6137" s="4">
        <v>13653.32</v>
      </c>
      <c r="G6137" s="5"/>
      <c r="H6137" s="6">
        <v>4</v>
      </c>
    </row>
    <row r="6138" spans="1:8" x14ac:dyDescent="0.2">
      <c r="A6138" s="10" t="s">
        <v>9696</v>
      </c>
      <c r="B6138" s="10" t="s">
        <v>9694</v>
      </c>
      <c r="C6138" s="10" t="s">
        <v>1385</v>
      </c>
      <c r="D6138" s="4">
        <v>3413.33</v>
      </c>
      <c r="E6138" s="3">
        <v>4</v>
      </c>
      <c r="F6138" s="4">
        <v>13653.32</v>
      </c>
      <c r="G6138" s="5"/>
      <c r="H6138" s="6">
        <v>4</v>
      </c>
    </row>
    <row r="6139" spans="1:8" x14ac:dyDescent="0.2">
      <c r="A6139" s="10" t="s">
        <v>9697</v>
      </c>
      <c r="B6139" s="10" t="s">
        <v>9694</v>
      </c>
      <c r="C6139" s="10" t="s">
        <v>493</v>
      </c>
      <c r="D6139" s="4">
        <v>3413.33</v>
      </c>
      <c r="E6139" s="3">
        <v>2</v>
      </c>
      <c r="F6139" s="4">
        <v>6826.66</v>
      </c>
      <c r="G6139" s="5"/>
      <c r="H6139" s="6">
        <v>2</v>
      </c>
    </row>
    <row r="6140" spans="1:8" x14ac:dyDescent="0.2">
      <c r="A6140" s="10" t="s">
        <v>9698</v>
      </c>
      <c r="B6140" s="10" t="s">
        <v>9699</v>
      </c>
      <c r="C6140" s="10" t="s">
        <v>491</v>
      </c>
      <c r="D6140" s="4">
        <v>3413.33</v>
      </c>
      <c r="E6140" s="3">
        <v>1</v>
      </c>
      <c r="F6140" s="4">
        <v>3413.33</v>
      </c>
      <c r="G6140" s="5"/>
      <c r="H6140" s="6">
        <v>1</v>
      </c>
    </row>
    <row r="6141" spans="1:8" x14ac:dyDescent="0.2">
      <c r="A6141" s="10" t="s">
        <v>9700</v>
      </c>
      <c r="B6141" s="10" t="s">
        <v>9699</v>
      </c>
      <c r="C6141" s="10" t="s">
        <v>1385</v>
      </c>
      <c r="D6141" s="4">
        <v>3413.33</v>
      </c>
      <c r="E6141" s="3">
        <v>2</v>
      </c>
      <c r="F6141" s="4">
        <v>6826.66</v>
      </c>
      <c r="G6141" s="5"/>
      <c r="H6141" s="6">
        <v>2</v>
      </c>
    </row>
    <row r="6142" spans="1:8" x14ac:dyDescent="0.2">
      <c r="A6142" s="10" t="s">
        <v>9701</v>
      </c>
      <c r="B6142" s="10" t="s">
        <v>9702</v>
      </c>
      <c r="C6142" s="10" t="s">
        <v>1385</v>
      </c>
      <c r="D6142" s="4">
        <v>2704.49</v>
      </c>
      <c r="E6142" s="3">
        <v>2</v>
      </c>
      <c r="F6142" s="4">
        <v>5408.98</v>
      </c>
      <c r="G6142" s="5"/>
      <c r="H6142" s="6">
        <v>2</v>
      </c>
    </row>
    <row r="6143" spans="1:8" x14ac:dyDescent="0.2">
      <c r="A6143" s="10" t="s">
        <v>9703</v>
      </c>
      <c r="B6143" s="10" t="s">
        <v>9702</v>
      </c>
      <c r="C6143" s="10" t="s">
        <v>493</v>
      </c>
      <c r="D6143" s="4">
        <v>2680.19</v>
      </c>
      <c r="E6143" s="3">
        <v>2</v>
      </c>
      <c r="F6143" s="4">
        <v>5360.38</v>
      </c>
      <c r="G6143" s="5"/>
      <c r="H6143" s="6">
        <v>2</v>
      </c>
    </row>
    <row r="6144" spans="1:8" x14ac:dyDescent="0.2">
      <c r="A6144" s="10" t="s">
        <v>9704</v>
      </c>
      <c r="B6144" s="10" t="s">
        <v>9702</v>
      </c>
      <c r="C6144" s="10" t="s">
        <v>2486</v>
      </c>
      <c r="D6144" s="4">
        <v>2680.19</v>
      </c>
      <c r="E6144" s="3">
        <v>1</v>
      </c>
      <c r="F6144" s="4">
        <v>2680.19</v>
      </c>
      <c r="G6144" s="5"/>
      <c r="H6144" s="6">
        <v>1</v>
      </c>
    </row>
    <row r="6145" spans="1:8" x14ac:dyDescent="0.2">
      <c r="A6145" s="10" t="s">
        <v>9705</v>
      </c>
      <c r="B6145" s="10" t="s">
        <v>9706</v>
      </c>
      <c r="C6145" s="10" t="s">
        <v>1385</v>
      </c>
      <c r="D6145" s="4">
        <v>2035.15</v>
      </c>
      <c r="E6145" s="3">
        <v>1</v>
      </c>
      <c r="F6145" s="4">
        <v>2035.15</v>
      </c>
      <c r="G6145" s="5"/>
      <c r="H6145" s="6">
        <v>1</v>
      </c>
    </row>
    <row r="6146" spans="1:8" x14ac:dyDescent="0.2">
      <c r="A6146" s="10" t="s">
        <v>9707</v>
      </c>
      <c r="B6146" s="10" t="s">
        <v>9708</v>
      </c>
      <c r="C6146" s="10" t="s">
        <v>1377</v>
      </c>
      <c r="D6146" s="4">
        <v>2704.49</v>
      </c>
      <c r="E6146" s="3">
        <v>2</v>
      </c>
      <c r="F6146" s="4">
        <v>5408.98</v>
      </c>
      <c r="G6146" s="5"/>
      <c r="H6146" s="6">
        <v>2</v>
      </c>
    </row>
    <row r="6147" spans="1:8" x14ac:dyDescent="0.2">
      <c r="A6147" s="10" t="s">
        <v>9709</v>
      </c>
      <c r="B6147" s="10" t="s">
        <v>9708</v>
      </c>
      <c r="C6147" s="10" t="s">
        <v>491</v>
      </c>
      <c r="D6147" s="4">
        <v>2704.49</v>
      </c>
      <c r="E6147" s="3">
        <v>3</v>
      </c>
      <c r="F6147" s="4">
        <v>8113.47</v>
      </c>
      <c r="G6147" s="5"/>
      <c r="H6147" s="6">
        <v>3</v>
      </c>
    </row>
    <row r="6148" spans="1:8" x14ac:dyDescent="0.2">
      <c r="A6148" s="10" t="s">
        <v>9710</v>
      </c>
      <c r="B6148" s="10" t="s">
        <v>9708</v>
      </c>
      <c r="C6148" s="10" t="s">
        <v>1385</v>
      </c>
      <c r="D6148" s="4">
        <v>2704.49</v>
      </c>
      <c r="E6148" s="3">
        <v>1</v>
      </c>
      <c r="F6148" s="4">
        <v>2704.49</v>
      </c>
      <c r="G6148" s="5"/>
      <c r="H6148" s="6">
        <v>1</v>
      </c>
    </row>
    <row r="6149" spans="1:8" x14ac:dyDescent="0.2">
      <c r="A6149" s="10" t="s">
        <v>9711</v>
      </c>
      <c r="B6149" s="10" t="s">
        <v>9712</v>
      </c>
      <c r="C6149" s="10" t="s">
        <v>1377</v>
      </c>
      <c r="D6149" s="4">
        <v>2680.19</v>
      </c>
      <c r="E6149" s="3">
        <v>1</v>
      </c>
      <c r="F6149" s="4">
        <v>2680.19</v>
      </c>
      <c r="G6149" s="5"/>
      <c r="H6149" s="6">
        <v>1</v>
      </c>
    </row>
    <row r="6150" spans="1:8" x14ac:dyDescent="0.2">
      <c r="A6150" s="10" t="s">
        <v>9713</v>
      </c>
      <c r="B6150" s="10" t="s">
        <v>9712</v>
      </c>
      <c r="C6150" s="10" t="s">
        <v>491</v>
      </c>
      <c r="D6150" s="4">
        <v>2680.19</v>
      </c>
      <c r="E6150" s="3">
        <v>3</v>
      </c>
      <c r="F6150" s="4">
        <v>8040.57</v>
      </c>
      <c r="G6150" s="5"/>
      <c r="H6150" s="6">
        <v>3</v>
      </c>
    </row>
    <row r="6151" spans="1:8" x14ac:dyDescent="0.2">
      <c r="A6151" s="10" t="s">
        <v>9714</v>
      </c>
      <c r="B6151" s="10" t="s">
        <v>9712</v>
      </c>
      <c r="C6151" s="10" t="s">
        <v>1385</v>
      </c>
      <c r="D6151" s="4">
        <v>2680.19</v>
      </c>
      <c r="E6151" s="3">
        <v>2</v>
      </c>
      <c r="F6151" s="4">
        <v>5360.38</v>
      </c>
      <c r="G6151" s="5"/>
      <c r="H6151" s="6">
        <v>2</v>
      </c>
    </row>
    <row r="6152" spans="1:8" x14ac:dyDescent="0.2">
      <c r="A6152" s="10" t="s">
        <v>9715</v>
      </c>
      <c r="B6152" s="10" t="s">
        <v>9712</v>
      </c>
      <c r="C6152" s="10" t="s">
        <v>493</v>
      </c>
      <c r="D6152" s="4">
        <v>2680.19</v>
      </c>
      <c r="E6152" s="3">
        <v>2</v>
      </c>
      <c r="F6152" s="4">
        <v>5360.38</v>
      </c>
      <c r="G6152" s="5"/>
      <c r="H6152" s="6">
        <v>2</v>
      </c>
    </row>
    <row r="6153" spans="1:8" x14ac:dyDescent="0.2">
      <c r="A6153" s="10" t="s">
        <v>9716</v>
      </c>
      <c r="B6153" s="10" t="s">
        <v>9717</v>
      </c>
      <c r="C6153" s="10" t="s">
        <v>491</v>
      </c>
      <c r="D6153" s="4">
        <v>3095.78</v>
      </c>
      <c r="E6153" s="3">
        <v>3</v>
      </c>
      <c r="F6153" s="4">
        <v>9287.34</v>
      </c>
      <c r="G6153" s="5"/>
      <c r="H6153" s="6">
        <v>3</v>
      </c>
    </row>
    <row r="6154" spans="1:8" x14ac:dyDescent="0.2">
      <c r="A6154" s="10" t="s">
        <v>9718</v>
      </c>
      <c r="B6154" s="10" t="s">
        <v>9717</v>
      </c>
      <c r="C6154" s="10" t="s">
        <v>1385</v>
      </c>
      <c r="D6154" s="4">
        <v>3095.78</v>
      </c>
      <c r="E6154" s="3">
        <v>4</v>
      </c>
      <c r="F6154" s="4">
        <v>12383.12</v>
      </c>
      <c r="G6154" s="5"/>
      <c r="H6154" s="6">
        <v>4</v>
      </c>
    </row>
    <row r="6155" spans="1:8" x14ac:dyDescent="0.2">
      <c r="A6155" s="10" t="s">
        <v>9719</v>
      </c>
      <c r="B6155" s="10" t="s">
        <v>9717</v>
      </c>
      <c r="C6155" s="10" t="s">
        <v>493</v>
      </c>
      <c r="D6155" s="4">
        <v>3095.78</v>
      </c>
      <c r="E6155" s="3">
        <v>1</v>
      </c>
      <c r="F6155" s="4">
        <v>3095.78</v>
      </c>
      <c r="G6155" s="5"/>
      <c r="H6155" s="6">
        <v>1</v>
      </c>
    </row>
    <row r="6156" spans="1:8" x14ac:dyDescent="0.2">
      <c r="A6156" s="10" t="s">
        <v>9720</v>
      </c>
      <c r="B6156" s="10" t="s">
        <v>9721</v>
      </c>
      <c r="C6156" s="10" t="s">
        <v>1377</v>
      </c>
      <c r="D6156" s="4">
        <v>3095.78</v>
      </c>
      <c r="E6156" s="3">
        <v>2</v>
      </c>
      <c r="F6156" s="4">
        <v>6191.56</v>
      </c>
      <c r="G6156" s="5"/>
      <c r="H6156" s="6">
        <v>2</v>
      </c>
    </row>
    <row r="6157" spans="1:8" x14ac:dyDescent="0.2">
      <c r="A6157" s="10" t="s">
        <v>9722</v>
      </c>
      <c r="B6157" s="10" t="s">
        <v>9721</v>
      </c>
      <c r="C6157" s="10" t="s">
        <v>491</v>
      </c>
      <c r="D6157" s="4">
        <v>3095.78</v>
      </c>
      <c r="E6157" s="3">
        <v>4</v>
      </c>
      <c r="F6157" s="4">
        <v>12383.12</v>
      </c>
      <c r="G6157" s="5"/>
      <c r="H6157" s="6">
        <v>4</v>
      </c>
    </row>
    <row r="6158" spans="1:8" x14ac:dyDescent="0.2">
      <c r="A6158" s="10" t="s">
        <v>9723</v>
      </c>
      <c r="B6158" s="10" t="s">
        <v>9721</v>
      </c>
      <c r="C6158" s="10" t="s">
        <v>1385</v>
      </c>
      <c r="D6158" s="4">
        <v>3095.78</v>
      </c>
      <c r="E6158" s="3">
        <v>4</v>
      </c>
      <c r="F6158" s="4">
        <v>12383.12</v>
      </c>
      <c r="G6158" s="5"/>
      <c r="H6158" s="6">
        <v>4</v>
      </c>
    </row>
    <row r="6159" spans="1:8" x14ac:dyDescent="0.2">
      <c r="A6159" s="10" t="s">
        <v>9724</v>
      </c>
      <c r="B6159" s="10" t="s">
        <v>9721</v>
      </c>
      <c r="C6159" s="10" t="s">
        <v>493</v>
      </c>
      <c r="D6159" s="4">
        <v>3095.78</v>
      </c>
      <c r="E6159" s="3">
        <v>2</v>
      </c>
      <c r="F6159" s="4">
        <v>6191.56</v>
      </c>
      <c r="G6159" s="5"/>
      <c r="H6159" s="6">
        <v>2</v>
      </c>
    </row>
    <row r="6160" spans="1:8" x14ac:dyDescent="0.2">
      <c r="A6160" s="10" t="s">
        <v>9725</v>
      </c>
      <c r="B6160" s="10" t="s">
        <v>9721</v>
      </c>
      <c r="C6160" s="10" t="s">
        <v>2486</v>
      </c>
      <c r="D6160" s="4">
        <v>3095.78</v>
      </c>
      <c r="E6160" s="3">
        <v>1</v>
      </c>
      <c r="F6160" s="4">
        <v>3095.78</v>
      </c>
      <c r="G6160" s="5"/>
      <c r="H6160" s="6">
        <v>1</v>
      </c>
    </row>
    <row r="6161" spans="1:8" x14ac:dyDescent="0.2">
      <c r="A6161" s="10" t="s">
        <v>9726</v>
      </c>
      <c r="B6161" s="10" t="s">
        <v>9727</v>
      </c>
      <c r="C6161" s="10" t="s">
        <v>491</v>
      </c>
      <c r="D6161" s="4">
        <v>1852.46</v>
      </c>
      <c r="E6161" s="3">
        <v>1</v>
      </c>
      <c r="F6161" s="4">
        <v>1852.46</v>
      </c>
      <c r="G6161" s="5"/>
      <c r="H6161" s="6">
        <v>1</v>
      </c>
    </row>
    <row r="6162" spans="1:8" x14ac:dyDescent="0.2">
      <c r="A6162" s="10" t="s">
        <v>9728</v>
      </c>
      <c r="B6162" s="10" t="s">
        <v>9729</v>
      </c>
      <c r="C6162" s="10" t="s">
        <v>1385</v>
      </c>
      <c r="D6162" s="4">
        <v>2467.3200000000002</v>
      </c>
      <c r="E6162" s="3">
        <v>1</v>
      </c>
      <c r="F6162" s="4">
        <v>2467.3200000000002</v>
      </c>
      <c r="G6162" s="5"/>
      <c r="H6162" s="6">
        <v>1</v>
      </c>
    </row>
    <row r="6163" spans="1:8" x14ac:dyDescent="0.2">
      <c r="A6163" s="10" t="s">
        <v>9730</v>
      </c>
      <c r="B6163" s="10" t="s">
        <v>9731</v>
      </c>
      <c r="C6163" s="10" t="s">
        <v>1377</v>
      </c>
      <c r="D6163" s="4">
        <v>3413.33</v>
      </c>
      <c r="E6163" s="3">
        <v>2</v>
      </c>
      <c r="F6163" s="4">
        <v>6826.66</v>
      </c>
      <c r="G6163" s="5"/>
      <c r="H6163" s="6">
        <v>2</v>
      </c>
    </row>
    <row r="6164" spans="1:8" x14ac:dyDescent="0.2">
      <c r="A6164" s="10" t="s">
        <v>9732</v>
      </c>
      <c r="B6164" s="10" t="s">
        <v>9731</v>
      </c>
      <c r="C6164" s="10" t="s">
        <v>491</v>
      </c>
      <c r="D6164" s="4">
        <v>3413.33</v>
      </c>
      <c r="E6164" s="3">
        <v>3</v>
      </c>
      <c r="F6164" s="4">
        <v>10239.99</v>
      </c>
      <c r="G6164" s="5"/>
      <c r="H6164" s="6">
        <v>3</v>
      </c>
    </row>
    <row r="6165" spans="1:8" x14ac:dyDescent="0.2">
      <c r="A6165" s="10" t="s">
        <v>9733</v>
      </c>
      <c r="B6165" s="10" t="s">
        <v>9731</v>
      </c>
      <c r="C6165" s="10" t="s">
        <v>1385</v>
      </c>
      <c r="D6165" s="4">
        <v>3413.33</v>
      </c>
      <c r="E6165" s="3">
        <v>4</v>
      </c>
      <c r="F6165" s="4">
        <v>13653.32</v>
      </c>
      <c r="G6165" s="5"/>
      <c r="H6165" s="6">
        <v>4</v>
      </c>
    </row>
    <row r="6166" spans="1:8" x14ac:dyDescent="0.2">
      <c r="A6166" s="10" t="s">
        <v>9734</v>
      </c>
      <c r="B6166" s="10" t="s">
        <v>9731</v>
      </c>
      <c r="C6166" s="10" t="s">
        <v>493</v>
      </c>
      <c r="D6166" s="4">
        <v>3413.33</v>
      </c>
      <c r="E6166" s="3">
        <v>2</v>
      </c>
      <c r="F6166" s="4">
        <v>6826.66</v>
      </c>
      <c r="G6166" s="5"/>
      <c r="H6166" s="6">
        <v>2</v>
      </c>
    </row>
    <row r="6167" spans="1:8" x14ac:dyDescent="0.2">
      <c r="A6167" s="10" t="s">
        <v>9735</v>
      </c>
      <c r="B6167" s="10" t="s">
        <v>9736</v>
      </c>
      <c r="C6167" s="10" t="s">
        <v>491</v>
      </c>
      <c r="D6167" s="4">
        <v>3413.33</v>
      </c>
      <c r="E6167" s="3">
        <v>1</v>
      </c>
      <c r="F6167" s="4">
        <v>3413.33</v>
      </c>
      <c r="G6167" s="5"/>
      <c r="H6167" s="6">
        <v>1</v>
      </c>
    </row>
    <row r="6168" spans="1:8" x14ac:dyDescent="0.2">
      <c r="A6168" s="10" t="s">
        <v>9737</v>
      </c>
      <c r="B6168" s="10" t="s">
        <v>9736</v>
      </c>
      <c r="C6168" s="10" t="s">
        <v>1385</v>
      </c>
      <c r="D6168" s="4">
        <v>3413.33</v>
      </c>
      <c r="E6168" s="3">
        <v>1</v>
      </c>
      <c r="F6168" s="4">
        <v>3413.33</v>
      </c>
      <c r="G6168" s="5"/>
      <c r="H6168" s="6">
        <v>1</v>
      </c>
    </row>
    <row r="6169" spans="1:8" x14ac:dyDescent="0.2">
      <c r="A6169" s="10" t="s">
        <v>9738</v>
      </c>
      <c r="B6169" s="10" t="s">
        <v>9736</v>
      </c>
      <c r="C6169" s="10" t="s">
        <v>2486</v>
      </c>
      <c r="D6169" s="4">
        <v>2704.49</v>
      </c>
      <c r="E6169" s="3">
        <v>2</v>
      </c>
      <c r="F6169" s="4">
        <v>5408.98</v>
      </c>
      <c r="G6169" s="5"/>
      <c r="H6169" s="6">
        <v>2</v>
      </c>
    </row>
    <row r="6170" spans="1:8" x14ac:dyDescent="0.2">
      <c r="A6170" s="10" t="s">
        <v>9739</v>
      </c>
      <c r="B6170" s="10" t="s">
        <v>9740</v>
      </c>
      <c r="C6170" s="10" t="s">
        <v>1377</v>
      </c>
      <c r="D6170" s="4">
        <v>3095.78</v>
      </c>
      <c r="E6170" s="3">
        <v>1</v>
      </c>
      <c r="F6170" s="4">
        <v>3095.78</v>
      </c>
      <c r="G6170" s="5"/>
      <c r="H6170" s="6">
        <v>1</v>
      </c>
    </row>
    <row r="6171" spans="1:8" x14ac:dyDescent="0.2">
      <c r="A6171" s="10" t="s">
        <v>9741</v>
      </c>
      <c r="B6171" s="10" t="s">
        <v>9740</v>
      </c>
      <c r="C6171" s="10" t="s">
        <v>491</v>
      </c>
      <c r="D6171" s="4">
        <v>3095.78</v>
      </c>
      <c r="E6171" s="3">
        <v>2</v>
      </c>
      <c r="F6171" s="4">
        <v>6191.56</v>
      </c>
      <c r="G6171" s="5"/>
      <c r="H6171" s="6">
        <v>2</v>
      </c>
    </row>
    <row r="6172" spans="1:8" x14ac:dyDescent="0.2">
      <c r="A6172" s="10" t="s">
        <v>9742</v>
      </c>
      <c r="B6172" s="10" t="s">
        <v>9740</v>
      </c>
      <c r="C6172" s="10" t="s">
        <v>1385</v>
      </c>
      <c r="D6172" s="4">
        <v>3095.77</v>
      </c>
      <c r="E6172" s="3">
        <v>6</v>
      </c>
      <c r="F6172" s="4">
        <v>18574.62</v>
      </c>
      <c r="G6172" s="5"/>
      <c r="H6172" s="6">
        <v>6</v>
      </c>
    </row>
    <row r="6173" spans="1:8" x14ac:dyDescent="0.2">
      <c r="A6173" s="10" t="s">
        <v>9743</v>
      </c>
      <c r="B6173" s="10" t="s">
        <v>9740</v>
      </c>
      <c r="C6173" s="10" t="s">
        <v>493</v>
      </c>
      <c r="D6173" s="4">
        <v>2704.49</v>
      </c>
      <c r="E6173" s="3">
        <v>3</v>
      </c>
      <c r="F6173" s="4">
        <v>8113.47</v>
      </c>
      <c r="G6173" s="5"/>
      <c r="H6173" s="6">
        <v>3</v>
      </c>
    </row>
    <row r="6174" spans="1:8" x14ac:dyDescent="0.2">
      <c r="A6174" s="10" t="s">
        <v>9744</v>
      </c>
      <c r="B6174" s="10" t="s">
        <v>9740</v>
      </c>
      <c r="C6174" s="10" t="s">
        <v>2486</v>
      </c>
      <c r="D6174" s="4">
        <v>3095.78</v>
      </c>
      <c r="E6174" s="3">
        <v>5</v>
      </c>
      <c r="F6174" s="7">
        <v>15478.9</v>
      </c>
      <c r="G6174" s="5"/>
      <c r="H6174" s="6">
        <v>5</v>
      </c>
    </row>
    <row r="6175" spans="1:8" x14ac:dyDescent="0.2">
      <c r="A6175" s="10" t="s">
        <v>9745</v>
      </c>
      <c r="B6175" s="10" t="s">
        <v>9746</v>
      </c>
      <c r="C6175" s="10" t="s">
        <v>491</v>
      </c>
      <c r="D6175" s="4">
        <v>3095.78</v>
      </c>
      <c r="E6175" s="3">
        <v>1</v>
      </c>
      <c r="F6175" s="4">
        <v>3095.78</v>
      </c>
      <c r="G6175" s="5"/>
      <c r="H6175" s="6">
        <v>1</v>
      </c>
    </row>
    <row r="6176" spans="1:8" x14ac:dyDescent="0.2">
      <c r="A6176" s="10" t="s">
        <v>9747</v>
      </c>
      <c r="B6176" s="10" t="s">
        <v>9746</v>
      </c>
      <c r="C6176" s="10" t="s">
        <v>1385</v>
      </c>
      <c r="D6176" s="4">
        <v>3095.77</v>
      </c>
      <c r="E6176" s="3">
        <v>7</v>
      </c>
      <c r="F6176" s="4">
        <v>21670.39</v>
      </c>
      <c r="G6176" s="5"/>
      <c r="H6176" s="6">
        <v>7</v>
      </c>
    </row>
    <row r="6177" spans="1:8" x14ac:dyDescent="0.2">
      <c r="A6177" s="10" t="s">
        <v>9748</v>
      </c>
      <c r="B6177" s="10" t="s">
        <v>9746</v>
      </c>
      <c r="C6177" s="10" t="s">
        <v>493</v>
      </c>
      <c r="D6177" s="4">
        <v>2704.49</v>
      </c>
      <c r="E6177" s="3">
        <v>2</v>
      </c>
      <c r="F6177" s="4">
        <v>5408.98</v>
      </c>
      <c r="G6177" s="5"/>
      <c r="H6177" s="6">
        <v>2</v>
      </c>
    </row>
    <row r="6178" spans="1:8" x14ac:dyDescent="0.2">
      <c r="A6178" s="10" t="s">
        <v>9749</v>
      </c>
      <c r="B6178" s="10" t="s">
        <v>9746</v>
      </c>
      <c r="C6178" s="10" t="s">
        <v>2486</v>
      </c>
      <c r="D6178" s="4">
        <v>3095.78</v>
      </c>
      <c r="E6178" s="3">
        <v>4</v>
      </c>
      <c r="F6178" s="4">
        <v>12383.12</v>
      </c>
      <c r="G6178" s="5"/>
      <c r="H6178" s="6">
        <v>4</v>
      </c>
    </row>
    <row r="6179" spans="1:8" x14ac:dyDescent="0.2">
      <c r="A6179" s="10" t="s">
        <v>9750</v>
      </c>
      <c r="B6179" s="10" t="s">
        <v>9751</v>
      </c>
      <c r="C6179" s="10" t="s">
        <v>491</v>
      </c>
      <c r="D6179" s="4">
        <v>2606.14</v>
      </c>
      <c r="E6179" s="3">
        <v>2</v>
      </c>
      <c r="F6179" s="4">
        <v>5212.28</v>
      </c>
      <c r="G6179" s="5"/>
      <c r="H6179" s="6">
        <v>2</v>
      </c>
    </row>
    <row r="6180" spans="1:8" x14ac:dyDescent="0.2">
      <c r="A6180" s="10" t="s">
        <v>9752</v>
      </c>
      <c r="B6180" s="10" t="s">
        <v>9751</v>
      </c>
      <c r="C6180" s="10" t="s">
        <v>1385</v>
      </c>
      <c r="D6180" s="4">
        <v>3109.51</v>
      </c>
      <c r="E6180" s="3">
        <v>1</v>
      </c>
      <c r="F6180" s="4">
        <v>3109.51</v>
      </c>
      <c r="G6180" s="5"/>
      <c r="H6180" s="6">
        <v>1</v>
      </c>
    </row>
    <row r="6181" spans="1:8" x14ac:dyDescent="0.2">
      <c r="A6181" s="10" t="s">
        <v>9753</v>
      </c>
      <c r="B6181" s="10" t="s">
        <v>9754</v>
      </c>
      <c r="C6181" s="10" t="s">
        <v>1377</v>
      </c>
      <c r="D6181" s="4">
        <v>2215.2199999999998</v>
      </c>
      <c r="E6181" s="3">
        <v>1</v>
      </c>
      <c r="F6181" s="4">
        <v>2215.2199999999998</v>
      </c>
      <c r="G6181" s="5"/>
      <c r="H6181" s="6">
        <v>1</v>
      </c>
    </row>
    <row r="6182" spans="1:8" x14ac:dyDescent="0.2">
      <c r="A6182" s="10" t="s">
        <v>9755</v>
      </c>
      <c r="B6182" s="10" t="s">
        <v>9754</v>
      </c>
      <c r="C6182" s="10" t="s">
        <v>491</v>
      </c>
      <c r="D6182" s="4">
        <v>3058.93</v>
      </c>
      <c r="E6182" s="3">
        <v>2</v>
      </c>
      <c r="F6182" s="4">
        <v>6117.86</v>
      </c>
      <c r="G6182" s="5"/>
      <c r="H6182" s="6">
        <v>2</v>
      </c>
    </row>
    <row r="6183" spans="1:8" x14ac:dyDescent="0.2">
      <c r="A6183" s="10" t="s">
        <v>9756</v>
      </c>
      <c r="B6183" s="10" t="s">
        <v>9754</v>
      </c>
      <c r="C6183" s="10" t="s">
        <v>1385</v>
      </c>
      <c r="D6183" s="4">
        <v>3058.92</v>
      </c>
      <c r="E6183" s="3">
        <v>2</v>
      </c>
      <c r="F6183" s="4">
        <v>6117.84</v>
      </c>
      <c r="G6183" s="5"/>
      <c r="H6183" s="6">
        <v>2</v>
      </c>
    </row>
    <row r="6184" spans="1:8" x14ac:dyDescent="0.2">
      <c r="A6184" s="10" t="s">
        <v>9757</v>
      </c>
      <c r="B6184" s="10" t="s">
        <v>9754</v>
      </c>
      <c r="C6184" s="10" t="s">
        <v>493</v>
      </c>
      <c r="D6184" s="4">
        <v>3058.93</v>
      </c>
      <c r="E6184" s="3">
        <v>2</v>
      </c>
      <c r="F6184" s="4">
        <v>6117.86</v>
      </c>
      <c r="G6184" s="5"/>
      <c r="H6184" s="6">
        <v>2</v>
      </c>
    </row>
    <row r="6185" spans="1:8" x14ac:dyDescent="0.2">
      <c r="A6185" s="10" t="s">
        <v>9758</v>
      </c>
      <c r="B6185" s="10" t="s">
        <v>9759</v>
      </c>
      <c r="C6185" s="10" t="s">
        <v>1385</v>
      </c>
      <c r="D6185" s="4">
        <v>2035.15</v>
      </c>
      <c r="E6185" s="3">
        <v>1</v>
      </c>
      <c r="F6185" s="4">
        <v>2035.15</v>
      </c>
      <c r="G6185" s="5"/>
      <c r="H6185" s="6">
        <v>1</v>
      </c>
    </row>
    <row r="6186" spans="1:8" x14ac:dyDescent="0.2">
      <c r="A6186" s="10" t="s">
        <v>9760</v>
      </c>
      <c r="B6186" s="10" t="s">
        <v>9761</v>
      </c>
      <c r="C6186" s="10" t="s">
        <v>491</v>
      </c>
      <c r="D6186" s="4">
        <v>2488.27</v>
      </c>
      <c r="E6186" s="3">
        <v>3</v>
      </c>
      <c r="F6186" s="4">
        <v>7464.81</v>
      </c>
      <c r="G6186" s="5"/>
      <c r="H6186" s="6">
        <v>3</v>
      </c>
    </row>
    <row r="6187" spans="1:8" x14ac:dyDescent="0.2">
      <c r="A6187" s="10" t="s">
        <v>9762</v>
      </c>
      <c r="B6187" s="10" t="s">
        <v>9761</v>
      </c>
      <c r="C6187" s="10" t="s">
        <v>1385</v>
      </c>
      <c r="D6187" s="4">
        <v>2606.14</v>
      </c>
      <c r="E6187" s="3">
        <v>1</v>
      </c>
      <c r="F6187" s="4">
        <v>2606.14</v>
      </c>
      <c r="G6187" s="5"/>
      <c r="H6187" s="6">
        <v>1</v>
      </c>
    </row>
    <row r="6188" spans="1:8" x14ac:dyDescent="0.2">
      <c r="A6188" s="10" t="s">
        <v>9763</v>
      </c>
      <c r="B6188" s="10" t="s">
        <v>9764</v>
      </c>
      <c r="C6188" s="10" t="s">
        <v>491</v>
      </c>
      <c r="D6188" s="4">
        <v>3357.57</v>
      </c>
      <c r="E6188" s="3">
        <v>3</v>
      </c>
      <c r="F6188" s="4">
        <v>10072.709999999999</v>
      </c>
      <c r="G6188" s="5"/>
      <c r="H6188" s="6">
        <v>3</v>
      </c>
    </row>
    <row r="6189" spans="1:8" x14ac:dyDescent="0.2">
      <c r="A6189" s="10" t="s">
        <v>9765</v>
      </c>
      <c r="B6189" s="10" t="s">
        <v>9764</v>
      </c>
      <c r="C6189" s="10" t="s">
        <v>1385</v>
      </c>
      <c r="D6189" s="4">
        <v>3544.51</v>
      </c>
      <c r="E6189" s="3">
        <v>4</v>
      </c>
      <c r="F6189" s="4">
        <v>14178.04</v>
      </c>
      <c r="G6189" s="5"/>
      <c r="H6189" s="6">
        <v>4</v>
      </c>
    </row>
    <row r="6190" spans="1:8" x14ac:dyDescent="0.2">
      <c r="A6190" s="10" t="s">
        <v>9766</v>
      </c>
      <c r="B6190" s="10" t="s">
        <v>9764</v>
      </c>
      <c r="C6190" s="10" t="s">
        <v>493</v>
      </c>
      <c r="D6190" s="4">
        <v>3357.57</v>
      </c>
      <c r="E6190" s="3">
        <v>2</v>
      </c>
      <c r="F6190" s="4">
        <v>6715.14</v>
      </c>
      <c r="G6190" s="5"/>
      <c r="H6190" s="6">
        <v>2</v>
      </c>
    </row>
    <row r="6191" spans="1:8" x14ac:dyDescent="0.2">
      <c r="A6191" s="10" t="s">
        <v>9767</v>
      </c>
      <c r="B6191" s="10" t="s">
        <v>9768</v>
      </c>
      <c r="C6191" s="10" t="s">
        <v>491</v>
      </c>
      <c r="D6191" s="4">
        <v>3357.57</v>
      </c>
      <c r="E6191" s="3">
        <v>1</v>
      </c>
      <c r="F6191" s="4">
        <v>3357.57</v>
      </c>
      <c r="G6191" s="5"/>
      <c r="H6191" s="6">
        <v>1</v>
      </c>
    </row>
    <row r="6192" spans="1:8" x14ac:dyDescent="0.2">
      <c r="A6192" s="10" t="s">
        <v>9769</v>
      </c>
      <c r="B6192" s="10" t="s">
        <v>9768</v>
      </c>
      <c r="C6192" s="10" t="s">
        <v>1385</v>
      </c>
      <c r="D6192" s="4">
        <v>3357.57</v>
      </c>
      <c r="E6192" s="3">
        <v>2</v>
      </c>
      <c r="F6192" s="4">
        <v>6715.14</v>
      </c>
      <c r="G6192" s="5"/>
      <c r="H6192" s="6">
        <v>2</v>
      </c>
    </row>
    <row r="6193" spans="1:8" x14ac:dyDescent="0.2">
      <c r="A6193" s="10" t="s">
        <v>9770</v>
      </c>
      <c r="B6193" s="10" t="s">
        <v>9768</v>
      </c>
      <c r="C6193" s="10" t="s">
        <v>493</v>
      </c>
      <c r="D6193" s="4">
        <v>3357.57</v>
      </c>
      <c r="E6193" s="3">
        <v>1</v>
      </c>
      <c r="F6193" s="4">
        <v>3357.57</v>
      </c>
      <c r="G6193" s="5"/>
      <c r="H6193" s="6">
        <v>1</v>
      </c>
    </row>
    <row r="6194" spans="1:8" x14ac:dyDescent="0.2">
      <c r="A6194" s="10" t="s">
        <v>9771</v>
      </c>
      <c r="B6194" s="10" t="s">
        <v>9772</v>
      </c>
      <c r="C6194" s="10" t="s">
        <v>1377</v>
      </c>
      <c r="D6194" s="4">
        <v>2556.9699999999998</v>
      </c>
      <c r="E6194" s="3">
        <v>1</v>
      </c>
      <c r="F6194" s="4">
        <v>2556.9699999999998</v>
      </c>
      <c r="G6194" s="5"/>
      <c r="H6194" s="6">
        <v>1</v>
      </c>
    </row>
    <row r="6195" spans="1:8" x14ac:dyDescent="0.2">
      <c r="A6195" s="10" t="s">
        <v>9773</v>
      </c>
      <c r="B6195" s="10" t="s">
        <v>9772</v>
      </c>
      <c r="C6195" s="10" t="s">
        <v>491</v>
      </c>
      <c r="D6195" s="4">
        <v>2556.96</v>
      </c>
      <c r="E6195" s="3">
        <v>1</v>
      </c>
      <c r="F6195" s="4">
        <v>2556.96</v>
      </c>
      <c r="G6195" s="5"/>
      <c r="H6195" s="6">
        <v>1</v>
      </c>
    </row>
    <row r="6196" spans="1:8" x14ac:dyDescent="0.2">
      <c r="A6196" s="10" t="s">
        <v>9774</v>
      </c>
      <c r="B6196" s="10" t="s">
        <v>9772</v>
      </c>
      <c r="C6196" s="10" t="s">
        <v>1385</v>
      </c>
      <c r="D6196" s="4">
        <v>3050.84</v>
      </c>
      <c r="E6196" s="3">
        <v>2</v>
      </c>
      <c r="F6196" s="4">
        <v>6101.68</v>
      </c>
      <c r="G6196" s="5"/>
      <c r="H6196" s="6">
        <v>2</v>
      </c>
    </row>
    <row r="6197" spans="1:8" x14ac:dyDescent="0.2">
      <c r="A6197" s="10" t="s">
        <v>9775</v>
      </c>
      <c r="B6197" s="10" t="s">
        <v>9776</v>
      </c>
      <c r="C6197" s="10" t="s">
        <v>1377</v>
      </c>
      <c r="D6197" s="4">
        <v>2035.15</v>
      </c>
      <c r="E6197" s="3">
        <v>1</v>
      </c>
      <c r="F6197" s="4">
        <v>2035.15</v>
      </c>
      <c r="G6197" s="5"/>
      <c r="H6197" s="6">
        <v>1</v>
      </c>
    </row>
    <row r="6198" spans="1:8" x14ac:dyDescent="0.2">
      <c r="A6198" s="10" t="s">
        <v>9777</v>
      </c>
      <c r="B6198" s="10" t="s">
        <v>9778</v>
      </c>
      <c r="C6198" s="10" t="s">
        <v>491</v>
      </c>
      <c r="D6198" s="4">
        <v>2999.03</v>
      </c>
      <c r="E6198" s="3">
        <v>1</v>
      </c>
      <c r="F6198" s="4">
        <v>2999.03</v>
      </c>
      <c r="G6198" s="5"/>
      <c r="H6198" s="6">
        <v>1</v>
      </c>
    </row>
    <row r="6199" spans="1:8" x14ac:dyDescent="0.2">
      <c r="A6199" s="10" t="s">
        <v>9779</v>
      </c>
      <c r="B6199" s="10" t="s">
        <v>9778</v>
      </c>
      <c r="C6199" s="10" t="s">
        <v>493</v>
      </c>
      <c r="D6199" s="4">
        <v>2999.03</v>
      </c>
      <c r="E6199" s="3">
        <v>2</v>
      </c>
      <c r="F6199" s="4">
        <v>5998.06</v>
      </c>
      <c r="G6199" s="5"/>
      <c r="H6199" s="6">
        <v>2</v>
      </c>
    </row>
    <row r="6200" spans="1:8" x14ac:dyDescent="0.2">
      <c r="A6200" s="10" t="s">
        <v>9780</v>
      </c>
      <c r="B6200" s="10" t="s">
        <v>9778</v>
      </c>
      <c r="C6200" s="10" t="s">
        <v>2486</v>
      </c>
      <c r="D6200" s="4">
        <v>2999.03</v>
      </c>
      <c r="E6200" s="3">
        <v>2</v>
      </c>
      <c r="F6200" s="4">
        <v>5998.06</v>
      </c>
      <c r="G6200" s="5"/>
      <c r="H6200" s="6">
        <v>2</v>
      </c>
    </row>
    <row r="6201" spans="1:8" x14ac:dyDescent="0.2">
      <c r="A6201" s="10" t="s">
        <v>9781</v>
      </c>
      <c r="B6201" s="10" t="s">
        <v>9782</v>
      </c>
      <c r="C6201" s="10" t="s">
        <v>491</v>
      </c>
      <c r="D6201" s="4">
        <v>1974.26</v>
      </c>
      <c r="E6201" s="3">
        <v>1</v>
      </c>
      <c r="F6201" s="4">
        <v>1974.26</v>
      </c>
      <c r="G6201" s="5"/>
      <c r="H6201" s="6">
        <v>1</v>
      </c>
    </row>
    <row r="6202" spans="1:8" x14ac:dyDescent="0.2">
      <c r="A6202" s="10" t="s">
        <v>9783</v>
      </c>
      <c r="B6202" s="10" t="s">
        <v>9784</v>
      </c>
      <c r="C6202" s="10" t="s">
        <v>491</v>
      </c>
      <c r="D6202" s="4">
        <v>2556.96</v>
      </c>
      <c r="E6202" s="3">
        <v>2</v>
      </c>
      <c r="F6202" s="4">
        <v>5113.92</v>
      </c>
      <c r="G6202" s="5"/>
      <c r="H6202" s="6">
        <v>2</v>
      </c>
    </row>
    <row r="6203" spans="1:8" x14ac:dyDescent="0.2">
      <c r="A6203" s="10" t="s">
        <v>9785</v>
      </c>
      <c r="B6203" s="10" t="s">
        <v>9784</v>
      </c>
      <c r="C6203" s="10" t="s">
        <v>1385</v>
      </c>
      <c r="D6203" s="4">
        <v>2556.96</v>
      </c>
      <c r="E6203" s="3">
        <v>1</v>
      </c>
      <c r="F6203" s="4">
        <v>2556.96</v>
      </c>
      <c r="G6203" s="5"/>
      <c r="H6203" s="6">
        <v>1</v>
      </c>
    </row>
    <row r="6204" spans="1:8" x14ac:dyDescent="0.2">
      <c r="A6204" s="10" t="s">
        <v>9786</v>
      </c>
      <c r="B6204" s="10" t="s">
        <v>9787</v>
      </c>
      <c r="C6204" s="10" t="s">
        <v>1377</v>
      </c>
      <c r="D6204" s="4">
        <v>2999.03</v>
      </c>
      <c r="E6204" s="3">
        <v>2</v>
      </c>
      <c r="F6204" s="4">
        <v>5998.06</v>
      </c>
      <c r="G6204" s="5"/>
      <c r="H6204" s="6">
        <v>2</v>
      </c>
    </row>
    <row r="6205" spans="1:8" x14ac:dyDescent="0.2">
      <c r="A6205" s="10" t="s">
        <v>9788</v>
      </c>
      <c r="B6205" s="10" t="s">
        <v>9787</v>
      </c>
      <c r="C6205" s="10" t="s">
        <v>491</v>
      </c>
      <c r="D6205" s="4">
        <v>2999.03</v>
      </c>
      <c r="E6205" s="3">
        <v>4</v>
      </c>
      <c r="F6205" s="4">
        <v>11996.12</v>
      </c>
      <c r="G6205" s="5"/>
      <c r="H6205" s="6">
        <v>4</v>
      </c>
    </row>
    <row r="6206" spans="1:8" x14ac:dyDescent="0.2">
      <c r="A6206" s="10" t="s">
        <v>9789</v>
      </c>
      <c r="B6206" s="10" t="s">
        <v>9787</v>
      </c>
      <c r="C6206" s="10" t="s">
        <v>1385</v>
      </c>
      <c r="D6206" s="4">
        <v>2999.03</v>
      </c>
      <c r="E6206" s="3">
        <v>2</v>
      </c>
      <c r="F6206" s="4">
        <v>5998.06</v>
      </c>
      <c r="G6206" s="5"/>
      <c r="H6206" s="6">
        <v>2</v>
      </c>
    </row>
    <row r="6207" spans="1:8" x14ac:dyDescent="0.2">
      <c r="A6207" s="10" t="s">
        <v>9790</v>
      </c>
      <c r="B6207" s="10" t="s">
        <v>9787</v>
      </c>
      <c r="C6207" s="10" t="s">
        <v>493</v>
      </c>
      <c r="D6207" s="4">
        <v>2999.03</v>
      </c>
      <c r="E6207" s="3">
        <v>1</v>
      </c>
      <c r="F6207" s="4">
        <v>2999.03</v>
      </c>
      <c r="G6207" s="5"/>
      <c r="H6207" s="6">
        <v>1</v>
      </c>
    </row>
    <row r="6208" spans="1:8" x14ac:dyDescent="0.2">
      <c r="A6208" s="10" t="s">
        <v>9791</v>
      </c>
      <c r="B6208" s="10" t="s">
        <v>9792</v>
      </c>
      <c r="C6208" s="10" t="s">
        <v>1385</v>
      </c>
      <c r="D6208" s="4">
        <v>2999.03</v>
      </c>
      <c r="E6208" s="3">
        <v>1</v>
      </c>
      <c r="F6208" s="4">
        <v>2999.03</v>
      </c>
      <c r="G6208" s="5"/>
      <c r="H6208" s="6">
        <v>1</v>
      </c>
    </row>
    <row r="6209" spans="1:8" x14ac:dyDescent="0.2">
      <c r="A6209" s="10" t="s">
        <v>9793</v>
      </c>
      <c r="B6209" s="10" t="s">
        <v>9794</v>
      </c>
      <c r="C6209" s="10" t="s">
        <v>491</v>
      </c>
      <c r="D6209" s="4">
        <v>2999.03</v>
      </c>
      <c r="E6209" s="3">
        <v>2</v>
      </c>
      <c r="F6209" s="4">
        <v>5998.06</v>
      </c>
      <c r="G6209" s="5"/>
      <c r="H6209" s="6">
        <v>2</v>
      </c>
    </row>
    <row r="6210" spans="1:8" x14ac:dyDescent="0.2">
      <c r="A6210" s="10" t="s">
        <v>9795</v>
      </c>
      <c r="B6210" s="10" t="s">
        <v>9796</v>
      </c>
      <c r="C6210" s="10" t="s">
        <v>1377</v>
      </c>
      <c r="D6210" s="4">
        <v>2999.03</v>
      </c>
      <c r="E6210" s="3">
        <v>3</v>
      </c>
      <c r="F6210" s="4">
        <v>8997.09</v>
      </c>
      <c r="G6210" s="5"/>
      <c r="H6210" s="6">
        <v>3</v>
      </c>
    </row>
    <row r="6211" spans="1:8" x14ac:dyDescent="0.2">
      <c r="A6211" s="10" t="s">
        <v>9797</v>
      </c>
      <c r="B6211" s="10" t="s">
        <v>9796</v>
      </c>
      <c r="C6211" s="10" t="s">
        <v>1385</v>
      </c>
      <c r="D6211" s="4">
        <v>2999.03</v>
      </c>
      <c r="E6211" s="3">
        <v>4</v>
      </c>
      <c r="F6211" s="4">
        <v>11996.12</v>
      </c>
      <c r="G6211" s="5"/>
      <c r="H6211" s="6">
        <v>4</v>
      </c>
    </row>
    <row r="6212" spans="1:8" x14ac:dyDescent="0.2">
      <c r="A6212" s="10" t="s">
        <v>9798</v>
      </c>
      <c r="B6212" s="10" t="s">
        <v>9796</v>
      </c>
      <c r="C6212" s="10" t="s">
        <v>493</v>
      </c>
      <c r="D6212" s="4">
        <v>2999.03</v>
      </c>
      <c r="E6212" s="3">
        <v>4</v>
      </c>
      <c r="F6212" s="4">
        <v>11996.12</v>
      </c>
      <c r="G6212" s="5"/>
      <c r="H6212" s="6">
        <v>4</v>
      </c>
    </row>
    <row r="6213" spans="1:8" x14ac:dyDescent="0.2">
      <c r="A6213" s="10" t="s">
        <v>9799</v>
      </c>
      <c r="B6213" s="10" t="s">
        <v>9796</v>
      </c>
      <c r="C6213" s="10" t="s">
        <v>2486</v>
      </c>
      <c r="D6213" s="4">
        <v>2999.03</v>
      </c>
      <c r="E6213" s="3">
        <v>3</v>
      </c>
      <c r="F6213" s="4">
        <v>8997.09</v>
      </c>
      <c r="G6213" s="5"/>
      <c r="H6213" s="6">
        <v>3</v>
      </c>
    </row>
    <row r="6214" spans="1:8" x14ac:dyDescent="0.2">
      <c r="A6214" s="10" t="s">
        <v>9800</v>
      </c>
      <c r="B6214" s="10" t="s">
        <v>9801</v>
      </c>
      <c r="C6214" s="10" t="s">
        <v>491</v>
      </c>
      <c r="D6214" s="4">
        <v>3511.51</v>
      </c>
      <c r="E6214" s="3">
        <v>3</v>
      </c>
      <c r="F6214" s="4">
        <v>10534.53</v>
      </c>
      <c r="G6214" s="5"/>
      <c r="H6214" s="6">
        <v>3</v>
      </c>
    </row>
    <row r="6215" spans="1:8" x14ac:dyDescent="0.2">
      <c r="A6215" s="10" t="s">
        <v>9802</v>
      </c>
      <c r="B6215" s="10" t="s">
        <v>9801</v>
      </c>
      <c r="C6215" s="10" t="s">
        <v>1385</v>
      </c>
      <c r="D6215" s="4">
        <v>3511.51</v>
      </c>
      <c r="E6215" s="3">
        <v>1</v>
      </c>
      <c r="F6215" s="4">
        <v>3511.51</v>
      </c>
      <c r="G6215" s="5"/>
      <c r="H6215" s="6">
        <v>1</v>
      </c>
    </row>
    <row r="6216" spans="1:8" x14ac:dyDescent="0.2">
      <c r="A6216" s="10" t="s">
        <v>9803</v>
      </c>
      <c r="B6216" s="10" t="s">
        <v>9801</v>
      </c>
      <c r="C6216" s="10" t="s">
        <v>493</v>
      </c>
      <c r="D6216" s="4">
        <v>2556.96</v>
      </c>
      <c r="E6216" s="3">
        <v>4</v>
      </c>
      <c r="F6216" s="4">
        <v>10227.84</v>
      </c>
      <c r="G6216" s="5"/>
      <c r="H6216" s="6">
        <v>4</v>
      </c>
    </row>
    <row r="6217" spans="1:8" x14ac:dyDescent="0.2">
      <c r="A6217" s="10" t="s">
        <v>9804</v>
      </c>
      <c r="B6217" s="10" t="s">
        <v>9801</v>
      </c>
      <c r="C6217" s="10" t="s">
        <v>2486</v>
      </c>
      <c r="D6217" s="4">
        <v>2556.9699999999998</v>
      </c>
      <c r="E6217" s="3">
        <v>2</v>
      </c>
      <c r="F6217" s="4">
        <v>5113.9399999999996</v>
      </c>
      <c r="G6217" s="5"/>
      <c r="H6217" s="6">
        <v>2</v>
      </c>
    </row>
    <row r="6218" spans="1:8" x14ac:dyDescent="0.2">
      <c r="A6218" s="10" t="s">
        <v>9805</v>
      </c>
      <c r="B6218" s="10" t="s">
        <v>9806</v>
      </c>
      <c r="C6218" s="10" t="s">
        <v>1377</v>
      </c>
      <c r="D6218" s="4">
        <v>2720.81</v>
      </c>
      <c r="E6218" s="3">
        <v>2</v>
      </c>
      <c r="F6218" s="4">
        <v>5441.62</v>
      </c>
      <c r="G6218" s="5"/>
      <c r="H6218" s="6">
        <v>2</v>
      </c>
    </row>
    <row r="6219" spans="1:8" x14ac:dyDescent="0.2">
      <c r="A6219" s="10" t="s">
        <v>9807</v>
      </c>
      <c r="B6219" s="10" t="s">
        <v>9806</v>
      </c>
      <c r="C6219" s="10" t="s">
        <v>491</v>
      </c>
      <c r="D6219" s="4">
        <v>2745.46</v>
      </c>
      <c r="E6219" s="3">
        <v>1</v>
      </c>
      <c r="F6219" s="4">
        <v>2745.46</v>
      </c>
      <c r="G6219" s="5"/>
      <c r="H6219" s="6">
        <v>1</v>
      </c>
    </row>
    <row r="6220" spans="1:8" x14ac:dyDescent="0.2">
      <c r="A6220" s="10" t="s">
        <v>9808</v>
      </c>
      <c r="B6220" s="10" t="s">
        <v>9806</v>
      </c>
      <c r="C6220" s="10" t="s">
        <v>1385</v>
      </c>
      <c r="D6220" s="4">
        <v>2745.46</v>
      </c>
      <c r="E6220" s="3">
        <v>4</v>
      </c>
      <c r="F6220" s="4">
        <v>10981.84</v>
      </c>
      <c r="G6220" s="5"/>
      <c r="H6220" s="6">
        <v>4</v>
      </c>
    </row>
    <row r="6221" spans="1:8" x14ac:dyDescent="0.2">
      <c r="A6221" s="10" t="s">
        <v>9809</v>
      </c>
      <c r="B6221" s="10" t="s">
        <v>9806</v>
      </c>
      <c r="C6221" s="10" t="s">
        <v>493</v>
      </c>
      <c r="D6221" s="4">
        <v>2745.46</v>
      </c>
      <c r="E6221" s="3">
        <v>2</v>
      </c>
      <c r="F6221" s="4">
        <v>5490.92</v>
      </c>
      <c r="G6221" s="5"/>
      <c r="H6221" s="6">
        <v>2</v>
      </c>
    </row>
    <row r="6222" spans="1:8" x14ac:dyDescent="0.2">
      <c r="A6222" s="10" t="s">
        <v>9810</v>
      </c>
      <c r="B6222" s="10" t="s">
        <v>9811</v>
      </c>
      <c r="C6222" s="10" t="s">
        <v>491</v>
      </c>
      <c r="D6222" s="4">
        <v>3275.74</v>
      </c>
      <c r="E6222" s="3">
        <v>2</v>
      </c>
      <c r="F6222" s="4">
        <v>6551.48</v>
      </c>
      <c r="G6222" s="5"/>
      <c r="H6222" s="6">
        <v>2</v>
      </c>
    </row>
    <row r="6223" spans="1:8" x14ac:dyDescent="0.2">
      <c r="A6223" s="10" t="s">
        <v>9812</v>
      </c>
      <c r="B6223" s="10" t="s">
        <v>9811</v>
      </c>
      <c r="C6223" s="10" t="s">
        <v>1385</v>
      </c>
      <c r="D6223" s="4">
        <v>2745.46</v>
      </c>
      <c r="E6223" s="3">
        <v>1</v>
      </c>
      <c r="F6223" s="4">
        <v>2745.46</v>
      </c>
      <c r="G6223" s="5"/>
      <c r="H6223" s="6">
        <v>1</v>
      </c>
    </row>
    <row r="6224" spans="1:8" x14ac:dyDescent="0.2">
      <c r="A6224" s="10" t="s">
        <v>9813</v>
      </c>
      <c r="B6224" s="10" t="s">
        <v>9811</v>
      </c>
      <c r="C6224" s="10" t="s">
        <v>493</v>
      </c>
      <c r="D6224" s="4">
        <v>2745.46</v>
      </c>
      <c r="E6224" s="3">
        <v>2</v>
      </c>
      <c r="F6224" s="4">
        <v>5490.92</v>
      </c>
      <c r="G6224" s="5"/>
      <c r="H6224" s="6">
        <v>2</v>
      </c>
    </row>
    <row r="6225" spans="1:8" x14ac:dyDescent="0.2">
      <c r="A6225" s="10" t="s">
        <v>9814</v>
      </c>
      <c r="B6225" s="10" t="s">
        <v>9815</v>
      </c>
      <c r="C6225" s="10" t="s">
        <v>1385</v>
      </c>
      <c r="D6225" s="4">
        <v>2745.46</v>
      </c>
      <c r="E6225" s="3">
        <v>3</v>
      </c>
      <c r="F6225" s="4">
        <v>8236.3799999999992</v>
      </c>
      <c r="G6225" s="5"/>
      <c r="H6225" s="6">
        <v>3</v>
      </c>
    </row>
    <row r="6226" spans="1:8" x14ac:dyDescent="0.2">
      <c r="A6226" s="10" t="s">
        <v>9816</v>
      </c>
      <c r="B6226" s="10" t="s">
        <v>9815</v>
      </c>
      <c r="C6226" s="10" t="s">
        <v>493</v>
      </c>
      <c r="D6226" s="4">
        <v>2745.46</v>
      </c>
      <c r="E6226" s="3">
        <v>4</v>
      </c>
      <c r="F6226" s="4">
        <v>10981.84</v>
      </c>
      <c r="G6226" s="5"/>
      <c r="H6226" s="6">
        <v>4</v>
      </c>
    </row>
    <row r="6227" spans="1:8" x14ac:dyDescent="0.2">
      <c r="A6227" s="10" t="s">
        <v>9817</v>
      </c>
      <c r="B6227" s="10" t="s">
        <v>9818</v>
      </c>
      <c r="C6227" s="10" t="s">
        <v>1377</v>
      </c>
      <c r="D6227" s="4">
        <v>3238.58</v>
      </c>
      <c r="E6227" s="3">
        <v>1</v>
      </c>
      <c r="F6227" s="4">
        <v>3238.58</v>
      </c>
      <c r="G6227" s="5"/>
      <c r="H6227" s="6">
        <v>1</v>
      </c>
    </row>
    <row r="6228" spans="1:8" x14ac:dyDescent="0.2">
      <c r="A6228" s="10" t="s">
        <v>9819</v>
      </c>
      <c r="B6228" s="10" t="s">
        <v>9818</v>
      </c>
      <c r="C6228" s="10" t="s">
        <v>491</v>
      </c>
      <c r="D6228" s="4">
        <v>3238.58</v>
      </c>
      <c r="E6228" s="3">
        <v>6</v>
      </c>
      <c r="F6228" s="4">
        <v>19431.48</v>
      </c>
      <c r="G6228" s="5"/>
      <c r="H6228" s="6">
        <v>6</v>
      </c>
    </row>
    <row r="6229" spans="1:8" x14ac:dyDescent="0.2">
      <c r="A6229" s="10" t="s">
        <v>9820</v>
      </c>
      <c r="B6229" s="10" t="s">
        <v>9818</v>
      </c>
      <c r="C6229" s="10" t="s">
        <v>1385</v>
      </c>
      <c r="D6229" s="4">
        <v>3238.58</v>
      </c>
      <c r="E6229" s="3">
        <v>8</v>
      </c>
      <c r="F6229" s="4">
        <v>25908.639999999999</v>
      </c>
      <c r="G6229" s="5"/>
      <c r="H6229" s="6">
        <v>8</v>
      </c>
    </row>
    <row r="6230" spans="1:8" x14ac:dyDescent="0.2">
      <c r="A6230" s="10" t="s">
        <v>9821</v>
      </c>
      <c r="B6230" s="10" t="s">
        <v>9818</v>
      </c>
      <c r="C6230" s="10" t="s">
        <v>493</v>
      </c>
      <c r="D6230" s="4">
        <v>3238.58</v>
      </c>
      <c r="E6230" s="3">
        <v>6</v>
      </c>
      <c r="F6230" s="4">
        <v>19431.48</v>
      </c>
      <c r="G6230" s="5"/>
      <c r="H6230" s="6">
        <v>6</v>
      </c>
    </row>
    <row r="6231" spans="1:8" x14ac:dyDescent="0.2">
      <c r="A6231" s="10" t="s">
        <v>9822</v>
      </c>
      <c r="B6231" s="10" t="s">
        <v>9823</v>
      </c>
      <c r="C6231" s="10" t="s">
        <v>1377</v>
      </c>
      <c r="D6231" s="4">
        <v>3035.88</v>
      </c>
      <c r="E6231" s="3">
        <v>3</v>
      </c>
      <c r="F6231" s="4">
        <v>9107.64</v>
      </c>
      <c r="G6231" s="5"/>
      <c r="H6231" s="6">
        <v>3</v>
      </c>
    </row>
    <row r="6232" spans="1:8" x14ac:dyDescent="0.2">
      <c r="A6232" s="10" t="s">
        <v>9824</v>
      </c>
      <c r="B6232" s="10" t="s">
        <v>9823</v>
      </c>
      <c r="C6232" s="10" t="s">
        <v>491</v>
      </c>
      <c r="D6232" s="4">
        <v>3035.88</v>
      </c>
      <c r="E6232" s="3">
        <v>3</v>
      </c>
      <c r="F6232" s="4">
        <v>9107.64</v>
      </c>
      <c r="G6232" s="5"/>
      <c r="H6232" s="6">
        <v>3</v>
      </c>
    </row>
    <row r="6233" spans="1:8" x14ac:dyDescent="0.2">
      <c r="A6233" s="10" t="s">
        <v>9825</v>
      </c>
      <c r="B6233" s="10" t="s">
        <v>9823</v>
      </c>
      <c r="C6233" s="10" t="s">
        <v>1385</v>
      </c>
      <c r="D6233" s="4">
        <v>2488.27</v>
      </c>
      <c r="E6233" s="3">
        <v>2</v>
      </c>
      <c r="F6233" s="4">
        <v>4976.54</v>
      </c>
      <c r="G6233" s="5"/>
      <c r="H6233" s="6">
        <v>2</v>
      </c>
    </row>
    <row r="6234" spans="1:8" x14ac:dyDescent="0.2">
      <c r="A6234" s="10" t="s">
        <v>9826</v>
      </c>
      <c r="B6234" s="10" t="s">
        <v>9827</v>
      </c>
      <c r="C6234" s="10" t="s">
        <v>491</v>
      </c>
      <c r="D6234" s="4">
        <v>2558.37</v>
      </c>
      <c r="E6234" s="3">
        <v>1</v>
      </c>
      <c r="F6234" s="4">
        <v>2558.37</v>
      </c>
      <c r="G6234" s="5"/>
      <c r="H6234" s="6">
        <v>1</v>
      </c>
    </row>
    <row r="6235" spans="1:8" x14ac:dyDescent="0.2">
      <c r="A6235" s="10" t="s">
        <v>9828</v>
      </c>
      <c r="B6235" s="10" t="s">
        <v>9827</v>
      </c>
      <c r="C6235" s="10" t="s">
        <v>1385</v>
      </c>
      <c r="D6235" s="4">
        <v>2558.37</v>
      </c>
      <c r="E6235" s="3">
        <v>3</v>
      </c>
      <c r="F6235" s="4">
        <v>7675.11</v>
      </c>
      <c r="G6235" s="5"/>
      <c r="H6235" s="6">
        <v>3</v>
      </c>
    </row>
    <row r="6236" spans="1:8" x14ac:dyDescent="0.2">
      <c r="A6236" s="10" t="s">
        <v>9829</v>
      </c>
      <c r="B6236" s="10" t="s">
        <v>9827</v>
      </c>
      <c r="C6236" s="10" t="s">
        <v>493</v>
      </c>
      <c r="D6236" s="4">
        <v>2558.37</v>
      </c>
      <c r="E6236" s="3">
        <v>1</v>
      </c>
      <c r="F6236" s="4">
        <v>2558.37</v>
      </c>
      <c r="G6236" s="5"/>
      <c r="H6236" s="6">
        <v>1</v>
      </c>
    </row>
    <row r="6237" spans="1:8" x14ac:dyDescent="0.2">
      <c r="A6237" s="10" t="s">
        <v>9830</v>
      </c>
      <c r="B6237" s="10" t="s">
        <v>9831</v>
      </c>
      <c r="C6237" s="10" t="s">
        <v>1385</v>
      </c>
      <c r="D6237" s="4">
        <v>2558.37</v>
      </c>
      <c r="E6237" s="3">
        <v>2</v>
      </c>
      <c r="F6237" s="4">
        <v>5116.74</v>
      </c>
      <c r="G6237" s="5"/>
      <c r="H6237" s="6">
        <v>2</v>
      </c>
    </row>
    <row r="6238" spans="1:8" x14ac:dyDescent="0.2">
      <c r="A6238" s="10" t="s">
        <v>9832</v>
      </c>
      <c r="B6238" s="10" t="s">
        <v>9831</v>
      </c>
      <c r="C6238" s="10" t="s">
        <v>493</v>
      </c>
      <c r="D6238" s="4">
        <v>2558.37</v>
      </c>
      <c r="E6238" s="3">
        <v>1</v>
      </c>
      <c r="F6238" s="4">
        <v>2558.37</v>
      </c>
      <c r="G6238" s="5"/>
      <c r="H6238" s="6">
        <v>1</v>
      </c>
    </row>
    <row r="6239" spans="1:8" x14ac:dyDescent="0.2">
      <c r="A6239" s="10" t="s">
        <v>9833</v>
      </c>
      <c r="B6239" s="10" t="s">
        <v>9834</v>
      </c>
      <c r="C6239" s="10" t="s">
        <v>491</v>
      </c>
      <c r="D6239" s="4">
        <v>3386.35</v>
      </c>
      <c r="E6239" s="3">
        <v>2</v>
      </c>
      <c r="F6239" s="7">
        <v>6772.7</v>
      </c>
      <c r="G6239" s="5"/>
      <c r="H6239" s="6">
        <v>2</v>
      </c>
    </row>
    <row r="6240" spans="1:8" x14ac:dyDescent="0.2">
      <c r="A6240" s="10" t="s">
        <v>9835</v>
      </c>
      <c r="B6240" s="10" t="s">
        <v>9834</v>
      </c>
      <c r="C6240" s="10" t="s">
        <v>1385</v>
      </c>
      <c r="D6240" s="4">
        <v>3386.35</v>
      </c>
      <c r="E6240" s="3">
        <v>3</v>
      </c>
      <c r="F6240" s="4">
        <v>10159.049999999999</v>
      </c>
      <c r="G6240" s="5"/>
      <c r="H6240" s="6">
        <v>3</v>
      </c>
    </row>
    <row r="6241" spans="1:8" x14ac:dyDescent="0.2">
      <c r="A6241" s="10" t="s">
        <v>9836</v>
      </c>
      <c r="B6241" s="10" t="s">
        <v>9834</v>
      </c>
      <c r="C6241" s="10" t="s">
        <v>493</v>
      </c>
      <c r="D6241" s="4">
        <v>3386.35</v>
      </c>
      <c r="E6241" s="3">
        <v>2</v>
      </c>
      <c r="F6241" s="7">
        <v>6772.7</v>
      </c>
      <c r="G6241" s="5"/>
      <c r="H6241" s="6">
        <v>2</v>
      </c>
    </row>
    <row r="6242" spans="1:8" x14ac:dyDescent="0.2">
      <c r="A6242" s="10" t="s">
        <v>9837</v>
      </c>
      <c r="B6242" s="10" t="s">
        <v>9838</v>
      </c>
      <c r="C6242" s="10" t="s">
        <v>493</v>
      </c>
      <c r="D6242" s="4">
        <v>3035.88</v>
      </c>
      <c r="E6242" s="3">
        <v>1</v>
      </c>
      <c r="F6242" s="4">
        <v>3035.88</v>
      </c>
      <c r="G6242" s="5"/>
      <c r="H6242" s="6">
        <v>1</v>
      </c>
    </row>
    <row r="6243" spans="1:8" x14ac:dyDescent="0.2">
      <c r="A6243" s="10" t="s">
        <v>9839</v>
      </c>
      <c r="B6243" s="10" t="s">
        <v>9840</v>
      </c>
      <c r="C6243" s="10" t="s">
        <v>493</v>
      </c>
      <c r="D6243" s="4">
        <v>2581.5500000000002</v>
      </c>
      <c r="E6243" s="3">
        <v>1</v>
      </c>
      <c r="F6243" s="4">
        <v>2581.5500000000002</v>
      </c>
      <c r="G6243" s="5"/>
      <c r="H6243" s="6">
        <v>1</v>
      </c>
    </row>
    <row r="6244" spans="1:8" x14ac:dyDescent="0.2">
      <c r="A6244" s="10" t="s">
        <v>9841</v>
      </c>
      <c r="B6244" s="10" t="s">
        <v>9842</v>
      </c>
      <c r="C6244" s="10" t="s">
        <v>491</v>
      </c>
      <c r="D6244" s="4">
        <v>3386.35</v>
      </c>
      <c r="E6244" s="3">
        <v>2</v>
      </c>
      <c r="F6244" s="7">
        <v>6772.7</v>
      </c>
      <c r="G6244" s="5"/>
      <c r="H6244" s="6">
        <v>2</v>
      </c>
    </row>
    <row r="6245" spans="1:8" x14ac:dyDescent="0.2">
      <c r="A6245" s="10" t="s">
        <v>9843</v>
      </c>
      <c r="B6245" s="10" t="s">
        <v>9842</v>
      </c>
      <c r="C6245" s="10" t="s">
        <v>1385</v>
      </c>
      <c r="D6245" s="4">
        <v>3386.35</v>
      </c>
      <c r="E6245" s="3">
        <v>1</v>
      </c>
      <c r="F6245" s="4">
        <v>3386.35</v>
      </c>
      <c r="G6245" s="5"/>
      <c r="H6245" s="6">
        <v>1</v>
      </c>
    </row>
    <row r="6246" spans="1:8" x14ac:dyDescent="0.2">
      <c r="A6246" s="10" t="s">
        <v>9844</v>
      </c>
      <c r="B6246" s="10" t="s">
        <v>9842</v>
      </c>
      <c r="C6246" s="10" t="s">
        <v>493</v>
      </c>
      <c r="D6246" s="4">
        <v>3386.35</v>
      </c>
      <c r="E6246" s="3">
        <v>2</v>
      </c>
      <c r="F6246" s="7">
        <v>6772.7</v>
      </c>
      <c r="G6246" s="5"/>
      <c r="H6246" s="6">
        <v>2</v>
      </c>
    </row>
    <row r="6247" spans="1:8" x14ac:dyDescent="0.2">
      <c r="A6247" s="10" t="s">
        <v>9845</v>
      </c>
      <c r="B6247" s="10" t="s">
        <v>9846</v>
      </c>
      <c r="C6247" s="10" t="s">
        <v>1377</v>
      </c>
      <c r="D6247" s="4">
        <v>3335.08</v>
      </c>
      <c r="E6247" s="3">
        <v>2</v>
      </c>
      <c r="F6247" s="4">
        <v>6670.16</v>
      </c>
      <c r="G6247" s="5"/>
      <c r="H6247" s="6">
        <v>2</v>
      </c>
    </row>
    <row r="6248" spans="1:8" x14ac:dyDescent="0.2">
      <c r="A6248" s="10" t="s">
        <v>9847</v>
      </c>
      <c r="B6248" s="10" t="s">
        <v>9846</v>
      </c>
      <c r="C6248" s="10" t="s">
        <v>491</v>
      </c>
      <c r="D6248" s="4">
        <v>3335.08</v>
      </c>
      <c r="E6248" s="3">
        <v>4</v>
      </c>
      <c r="F6248" s="4">
        <v>13340.32</v>
      </c>
      <c r="G6248" s="5"/>
      <c r="H6248" s="6">
        <v>4</v>
      </c>
    </row>
    <row r="6249" spans="1:8" x14ac:dyDescent="0.2">
      <c r="A6249" s="10" t="s">
        <v>9848</v>
      </c>
      <c r="B6249" s="10" t="s">
        <v>9846</v>
      </c>
      <c r="C6249" s="10" t="s">
        <v>1385</v>
      </c>
      <c r="D6249" s="4">
        <v>3335.08</v>
      </c>
      <c r="E6249" s="3">
        <v>3</v>
      </c>
      <c r="F6249" s="4">
        <v>10005.24</v>
      </c>
      <c r="G6249" s="5"/>
      <c r="H6249" s="6">
        <v>3</v>
      </c>
    </row>
    <row r="6250" spans="1:8" x14ac:dyDescent="0.2">
      <c r="A6250" s="10" t="s">
        <v>9849</v>
      </c>
      <c r="B6250" s="10" t="s">
        <v>9850</v>
      </c>
      <c r="C6250" s="10" t="s">
        <v>491</v>
      </c>
      <c r="D6250" s="4">
        <v>3335.08</v>
      </c>
      <c r="E6250" s="3">
        <v>1</v>
      </c>
      <c r="F6250" s="4">
        <v>3335.08</v>
      </c>
      <c r="G6250" s="5"/>
      <c r="H6250" s="6">
        <v>1</v>
      </c>
    </row>
    <row r="6251" spans="1:8" x14ac:dyDescent="0.2">
      <c r="A6251" s="10" t="s">
        <v>9851</v>
      </c>
      <c r="B6251" s="10" t="s">
        <v>9850</v>
      </c>
      <c r="C6251" s="10" t="s">
        <v>1385</v>
      </c>
      <c r="D6251" s="4">
        <v>3520.3</v>
      </c>
      <c r="E6251" s="3">
        <v>1</v>
      </c>
      <c r="F6251" s="7">
        <v>3520.3</v>
      </c>
      <c r="G6251" s="5"/>
      <c r="H6251" s="6">
        <v>1</v>
      </c>
    </row>
    <row r="6252" spans="1:8" x14ac:dyDescent="0.2">
      <c r="A6252" s="10" t="s">
        <v>9852</v>
      </c>
      <c r="B6252" s="10" t="s">
        <v>9850</v>
      </c>
      <c r="C6252" s="10" t="s">
        <v>493</v>
      </c>
      <c r="D6252" s="4">
        <v>3335.08</v>
      </c>
      <c r="E6252" s="3">
        <v>1</v>
      </c>
      <c r="F6252" s="4">
        <v>3335.08</v>
      </c>
      <c r="G6252" s="5"/>
      <c r="H6252" s="6">
        <v>1</v>
      </c>
    </row>
    <row r="6253" spans="1:8" x14ac:dyDescent="0.2">
      <c r="A6253" s="10" t="s">
        <v>9853</v>
      </c>
      <c r="B6253" s="10" t="s">
        <v>9854</v>
      </c>
      <c r="C6253" s="10" t="s">
        <v>1377</v>
      </c>
      <c r="D6253" s="4">
        <v>3335.08</v>
      </c>
      <c r="E6253" s="3">
        <v>2</v>
      </c>
      <c r="F6253" s="4">
        <v>6670.16</v>
      </c>
      <c r="G6253" s="5"/>
      <c r="H6253" s="6">
        <v>2</v>
      </c>
    </row>
    <row r="6254" spans="1:8" x14ac:dyDescent="0.2">
      <c r="A6254" s="10" t="s">
        <v>9855</v>
      </c>
      <c r="B6254" s="10" t="s">
        <v>9854</v>
      </c>
      <c r="C6254" s="10" t="s">
        <v>491</v>
      </c>
      <c r="D6254" s="4">
        <v>3335.08</v>
      </c>
      <c r="E6254" s="3">
        <v>4</v>
      </c>
      <c r="F6254" s="4">
        <v>13340.32</v>
      </c>
      <c r="G6254" s="5"/>
      <c r="H6254" s="6">
        <v>4</v>
      </c>
    </row>
    <row r="6255" spans="1:8" x14ac:dyDescent="0.2">
      <c r="A6255" s="10" t="s">
        <v>9856</v>
      </c>
      <c r="B6255" s="10" t="s">
        <v>9854</v>
      </c>
      <c r="C6255" s="10" t="s">
        <v>1385</v>
      </c>
      <c r="D6255" s="4">
        <v>3335.08</v>
      </c>
      <c r="E6255" s="3">
        <v>3</v>
      </c>
      <c r="F6255" s="4">
        <v>10005.24</v>
      </c>
      <c r="G6255" s="5"/>
      <c r="H6255" s="6">
        <v>3</v>
      </c>
    </row>
    <row r="6256" spans="1:8" x14ac:dyDescent="0.2">
      <c r="A6256" s="10" t="s">
        <v>9857</v>
      </c>
      <c r="B6256" s="10" t="s">
        <v>9858</v>
      </c>
      <c r="C6256" s="10" t="s">
        <v>1377</v>
      </c>
      <c r="D6256" s="4">
        <v>3335.08</v>
      </c>
      <c r="E6256" s="3">
        <v>2</v>
      </c>
      <c r="F6256" s="4">
        <v>6670.16</v>
      </c>
      <c r="G6256" s="5"/>
      <c r="H6256" s="6">
        <v>2</v>
      </c>
    </row>
    <row r="6257" spans="1:8" x14ac:dyDescent="0.2">
      <c r="A6257" s="10" t="s">
        <v>9859</v>
      </c>
      <c r="B6257" s="10" t="s">
        <v>9858</v>
      </c>
      <c r="C6257" s="10" t="s">
        <v>491</v>
      </c>
      <c r="D6257" s="4">
        <v>3335.08</v>
      </c>
      <c r="E6257" s="3">
        <v>7</v>
      </c>
      <c r="F6257" s="4">
        <v>23345.56</v>
      </c>
      <c r="G6257" s="5"/>
      <c r="H6257" s="6">
        <v>7</v>
      </c>
    </row>
    <row r="6258" spans="1:8" x14ac:dyDescent="0.2">
      <c r="A6258" s="10" t="s">
        <v>9860</v>
      </c>
      <c r="B6258" s="10" t="s">
        <v>9858</v>
      </c>
      <c r="C6258" s="10" t="s">
        <v>1385</v>
      </c>
      <c r="D6258" s="4">
        <v>3335.08</v>
      </c>
      <c r="E6258" s="3">
        <v>2</v>
      </c>
      <c r="F6258" s="4">
        <v>6670.16</v>
      </c>
      <c r="G6258" s="5"/>
      <c r="H6258" s="6">
        <v>2</v>
      </c>
    </row>
    <row r="6259" spans="1:8" x14ac:dyDescent="0.2">
      <c r="A6259" s="10" t="s">
        <v>9861</v>
      </c>
      <c r="B6259" s="10" t="s">
        <v>9858</v>
      </c>
      <c r="C6259" s="10" t="s">
        <v>493</v>
      </c>
      <c r="D6259" s="4">
        <v>2556.96</v>
      </c>
      <c r="E6259" s="3">
        <v>2</v>
      </c>
      <c r="F6259" s="4">
        <v>5113.92</v>
      </c>
      <c r="G6259" s="5"/>
      <c r="H6259" s="6">
        <v>2</v>
      </c>
    </row>
    <row r="6260" spans="1:8" x14ac:dyDescent="0.2">
      <c r="A6260" s="10" t="s">
        <v>9862</v>
      </c>
      <c r="B6260" s="10" t="s">
        <v>9863</v>
      </c>
      <c r="C6260" s="10" t="s">
        <v>491</v>
      </c>
      <c r="D6260" s="4">
        <v>3417.83</v>
      </c>
      <c r="E6260" s="3">
        <v>1</v>
      </c>
      <c r="F6260" s="4">
        <v>3417.83</v>
      </c>
      <c r="G6260" s="5"/>
      <c r="H6260" s="6">
        <v>1</v>
      </c>
    </row>
    <row r="6261" spans="1:8" x14ac:dyDescent="0.2">
      <c r="A6261" s="10" t="s">
        <v>9864</v>
      </c>
      <c r="B6261" s="10" t="s">
        <v>9863</v>
      </c>
      <c r="C6261" s="10" t="s">
        <v>1385</v>
      </c>
      <c r="D6261" s="4">
        <v>3417.83</v>
      </c>
      <c r="E6261" s="3">
        <v>3</v>
      </c>
      <c r="F6261" s="4">
        <v>10253.49</v>
      </c>
      <c r="G6261" s="5"/>
      <c r="H6261" s="6">
        <v>3</v>
      </c>
    </row>
    <row r="6262" spans="1:8" x14ac:dyDescent="0.2">
      <c r="A6262" s="10" t="s">
        <v>9865</v>
      </c>
      <c r="B6262" s="10" t="s">
        <v>9863</v>
      </c>
      <c r="C6262" s="10" t="s">
        <v>493</v>
      </c>
      <c r="D6262" s="4">
        <v>2593.85</v>
      </c>
      <c r="E6262" s="3">
        <v>1</v>
      </c>
      <c r="F6262" s="4">
        <v>2593.85</v>
      </c>
      <c r="G6262" s="5"/>
      <c r="H6262" s="6">
        <v>1</v>
      </c>
    </row>
    <row r="6263" spans="1:8" x14ac:dyDescent="0.2">
      <c r="A6263" s="10" t="s">
        <v>9866</v>
      </c>
      <c r="B6263" s="10" t="s">
        <v>9867</v>
      </c>
      <c r="C6263" s="10" t="s">
        <v>1377</v>
      </c>
      <c r="D6263" s="4">
        <v>2593.85</v>
      </c>
      <c r="E6263" s="3">
        <v>1</v>
      </c>
      <c r="F6263" s="4">
        <v>2593.85</v>
      </c>
      <c r="G6263" s="5"/>
      <c r="H6263" s="6">
        <v>1</v>
      </c>
    </row>
    <row r="6264" spans="1:8" x14ac:dyDescent="0.2">
      <c r="A6264" s="10" t="s">
        <v>9868</v>
      </c>
      <c r="B6264" s="10" t="s">
        <v>9867</v>
      </c>
      <c r="C6264" s="10" t="s">
        <v>491</v>
      </c>
      <c r="D6264" s="4">
        <v>2593.84</v>
      </c>
      <c r="E6264" s="3">
        <v>2</v>
      </c>
      <c r="F6264" s="4">
        <v>5187.68</v>
      </c>
      <c r="G6264" s="5"/>
      <c r="H6264" s="6">
        <v>2</v>
      </c>
    </row>
    <row r="6265" spans="1:8" x14ac:dyDescent="0.2">
      <c r="A6265" s="10" t="s">
        <v>9869</v>
      </c>
      <c r="B6265" s="10" t="s">
        <v>9867</v>
      </c>
      <c r="C6265" s="10" t="s">
        <v>1385</v>
      </c>
      <c r="D6265" s="4">
        <v>2593.84</v>
      </c>
      <c r="E6265" s="3">
        <v>2</v>
      </c>
      <c r="F6265" s="4">
        <v>5187.68</v>
      </c>
      <c r="G6265" s="5"/>
      <c r="H6265" s="6">
        <v>2</v>
      </c>
    </row>
    <row r="6266" spans="1:8" x14ac:dyDescent="0.2">
      <c r="A6266" s="10" t="s">
        <v>9870</v>
      </c>
      <c r="B6266" s="10" t="s">
        <v>9871</v>
      </c>
      <c r="C6266" s="10" t="s">
        <v>491</v>
      </c>
      <c r="D6266" s="4">
        <v>3607.46</v>
      </c>
      <c r="E6266" s="3">
        <v>1</v>
      </c>
      <c r="F6266" s="4">
        <v>3607.46</v>
      </c>
      <c r="G6266" s="5"/>
      <c r="H6266" s="6">
        <v>1</v>
      </c>
    </row>
    <row r="6267" spans="1:8" x14ac:dyDescent="0.2">
      <c r="A6267" s="10" t="s">
        <v>9872</v>
      </c>
      <c r="B6267" s="10" t="s">
        <v>9871</v>
      </c>
      <c r="C6267" s="10" t="s">
        <v>1385</v>
      </c>
      <c r="D6267" s="4">
        <v>3417.83</v>
      </c>
      <c r="E6267" s="3">
        <v>2</v>
      </c>
      <c r="F6267" s="4">
        <v>6835.66</v>
      </c>
      <c r="G6267" s="5"/>
      <c r="H6267" s="6">
        <v>2</v>
      </c>
    </row>
    <row r="6268" spans="1:8" x14ac:dyDescent="0.2">
      <c r="A6268" s="10" t="s">
        <v>9873</v>
      </c>
      <c r="B6268" s="10" t="s">
        <v>9871</v>
      </c>
      <c r="C6268" s="10" t="s">
        <v>493</v>
      </c>
      <c r="D6268" s="4">
        <v>3417.83</v>
      </c>
      <c r="E6268" s="3">
        <v>1</v>
      </c>
      <c r="F6268" s="4">
        <v>3417.83</v>
      </c>
      <c r="G6268" s="5"/>
      <c r="H6268" s="6">
        <v>1</v>
      </c>
    </row>
    <row r="6269" spans="1:8" x14ac:dyDescent="0.2">
      <c r="A6269" s="10" t="s">
        <v>9874</v>
      </c>
      <c r="B6269" s="10" t="s">
        <v>9875</v>
      </c>
      <c r="C6269" s="10" t="s">
        <v>491</v>
      </c>
      <c r="D6269" s="4">
        <v>3094.84</v>
      </c>
      <c r="E6269" s="3">
        <v>1</v>
      </c>
      <c r="F6269" s="4">
        <v>3094.84</v>
      </c>
      <c r="G6269" s="5"/>
      <c r="H6269" s="6">
        <v>1</v>
      </c>
    </row>
    <row r="6270" spans="1:8" x14ac:dyDescent="0.2">
      <c r="A6270" s="10" t="s">
        <v>9876</v>
      </c>
      <c r="B6270" s="10" t="s">
        <v>9875</v>
      </c>
      <c r="C6270" s="10" t="s">
        <v>1385</v>
      </c>
      <c r="D6270" s="4">
        <v>2593.85</v>
      </c>
      <c r="E6270" s="3">
        <v>2</v>
      </c>
      <c r="F6270" s="7">
        <v>5187.7</v>
      </c>
      <c r="G6270" s="5"/>
      <c r="H6270" s="6">
        <v>2</v>
      </c>
    </row>
    <row r="6271" spans="1:8" x14ac:dyDescent="0.2">
      <c r="A6271" s="10" t="s">
        <v>9877</v>
      </c>
      <c r="B6271" s="10" t="s">
        <v>9875</v>
      </c>
      <c r="C6271" s="10" t="s">
        <v>493</v>
      </c>
      <c r="D6271" s="4">
        <v>2593.84</v>
      </c>
      <c r="E6271" s="3">
        <v>2</v>
      </c>
      <c r="F6271" s="4">
        <v>5187.68</v>
      </c>
      <c r="G6271" s="5"/>
      <c r="H6271" s="6">
        <v>2</v>
      </c>
    </row>
    <row r="6272" spans="1:8" x14ac:dyDescent="0.2">
      <c r="A6272" s="10" t="s">
        <v>9878</v>
      </c>
      <c r="B6272" s="10" t="s">
        <v>9875</v>
      </c>
      <c r="C6272" s="10" t="s">
        <v>2486</v>
      </c>
      <c r="D6272" s="4">
        <v>2593.84</v>
      </c>
      <c r="E6272" s="3">
        <v>1</v>
      </c>
      <c r="F6272" s="4">
        <v>2593.84</v>
      </c>
      <c r="G6272" s="5"/>
      <c r="H6272" s="6">
        <v>1</v>
      </c>
    </row>
    <row r="6273" spans="1:8" x14ac:dyDescent="0.2">
      <c r="A6273" s="10" t="s">
        <v>9879</v>
      </c>
      <c r="B6273" s="10" t="s">
        <v>9880</v>
      </c>
      <c r="C6273" s="10" t="s">
        <v>1385</v>
      </c>
      <c r="D6273" s="4">
        <v>3049.7</v>
      </c>
      <c r="E6273" s="3">
        <v>4</v>
      </c>
      <c r="F6273" s="7">
        <v>12198.8</v>
      </c>
      <c r="G6273" s="5"/>
      <c r="H6273" s="6">
        <v>4</v>
      </c>
    </row>
    <row r="6274" spans="1:8" x14ac:dyDescent="0.2">
      <c r="A6274" s="10" t="s">
        <v>9881</v>
      </c>
      <c r="B6274" s="10" t="s">
        <v>9880</v>
      </c>
      <c r="C6274" s="10" t="s">
        <v>493</v>
      </c>
      <c r="D6274" s="4">
        <v>3049.7</v>
      </c>
      <c r="E6274" s="3">
        <v>1</v>
      </c>
      <c r="F6274" s="7">
        <v>3049.7</v>
      </c>
      <c r="G6274" s="5"/>
      <c r="H6274" s="6">
        <v>1</v>
      </c>
    </row>
    <row r="6275" spans="1:8" x14ac:dyDescent="0.2">
      <c r="A6275" s="10" t="s">
        <v>9882</v>
      </c>
      <c r="B6275" s="10" t="s">
        <v>9880</v>
      </c>
      <c r="C6275" s="10" t="s">
        <v>2486</v>
      </c>
      <c r="D6275" s="4">
        <v>3049.7</v>
      </c>
      <c r="E6275" s="3">
        <v>1</v>
      </c>
      <c r="F6275" s="7">
        <v>3049.7</v>
      </c>
      <c r="G6275" s="5"/>
      <c r="H6275" s="6">
        <v>1</v>
      </c>
    </row>
    <row r="6276" spans="1:8" x14ac:dyDescent="0.2">
      <c r="A6276" s="10" t="s">
        <v>9883</v>
      </c>
      <c r="B6276" s="10" t="s">
        <v>9884</v>
      </c>
      <c r="C6276" s="10" t="s">
        <v>491</v>
      </c>
      <c r="D6276" s="4">
        <v>3417.83</v>
      </c>
      <c r="E6276" s="3">
        <v>1</v>
      </c>
      <c r="F6276" s="4">
        <v>3417.83</v>
      </c>
      <c r="G6276" s="5"/>
      <c r="H6276" s="6">
        <v>1</v>
      </c>
    </row>
    <row r="6277" spans="1:8" x14ac:dyDescent="0.2">
      <c r="A6277" s="10" t="s">
        <v>9885</v>
      </c>
      <c r="B6277" s="10" t="s">
        <v>9884</v>
      </c>
      <c r="C6277" s="10" t="s">
        <v>1385</v>
      </c>
      <c r="D6277" s="4">
        <v>3417.83</v>
      </c>
      <c r="E6277" s="3">
        <v>1</v>
      </c>
      <c r="F6277" s="4">
        <v>3417.83</v>
      </c>
      <c r="G6277" s="5"/>
      <c r="H6277" s="6">
        <v>1</v>
      </c>
    </row>
    <row r="6278" spans="1:8" x14ac:dyDescent="0.2">
      <c r="A6278" s="10" t="s">
        <v>9886</v>
      </c>
      <c r="B6278" s="10" t="s">
        <v>9887</v>
      </c>
      <c r="C6278" s="10" t="s">
        <v>1377</v>
      </c>
      <c r="D6278" s="4">
        <v>2862.94</v>
      </c>
      <c r="E6278" s="3">
        <v>1</v>
      </c>
      <c r="F6278" s="4">
        <v>2862.94</v>
      </c>
      <c r="G6278" s="5"/>
      <c r="H6278" s="6">
        <v>1</v>
      </c>
    </row>
    <row r="6279" spans="1:8" x14ac:dyDescent="0.2">
      <c r="A6279" s="10" t="s">
        <v>9888</v>
      </c>
      <c r="B6279" s="10" t="s">
        <v>9887</v>
      </c>
      <c r="C6279" s="10" t="s">
        <v>491</v>
      </c>
      <c r="D6279" s="4">
        <v>2862.94</v>
      </c>
      <c r="E6279" s="3">
        <v>1</v>
      </c>
      <c r="F6279" s="4">
        <v>2862.94</v>
      </c>
      <c r="G6279" s="5"/>
      <c r="H6279" s="6">
        <v>1</v>
      </c>
    </row>
    <row r="6280" spans="1:8" x14ac:dyDescent="0.2">
      <c r="A6280" s="10" t="s">
        <v>9889</v>
      </c>
      <c r="B6280" s="10" t="s">
        <v>9887</v>
      </c>
      <c r="C6280" s="10" t="s">
        <v>1385</v>
      </c>
      <c r="D6280" s="4">
        <v>2862.94</v>
      </c>
      <c r="E6280" s="3">
        <v>3</v>
      </c>
      <c r="F6280" s="4">
        <v>8588.82</v>
      </c>
      <c r="G6280" s="5"/>
      <c r="H6280" s="6">
        <v>3</v>
      </c>
    </row>
    <row r="6281" spans="1:8" x14ac:dyDescent="0.2">
      <c r="A6281" s="10" t="s">
        <v>9890</v>
      </c>
      <c r="B6281" s="10" t="s">
        <v>9887</v>
      </c>
      <c r="C6281" s="10" t="s">
        <v>493</v>
      </c>
      <c r="D6281" s="4">
        <v>2862.94</v>
      </c>
      <c r="E6281" s="3">
        <v>2</v>
      </c>
      <c r="F6281" s="4">
        <v>5725.88</v>
      </c>
      <c r="G6281" s="5"/>
      <c r="H6281" s="6">
        <v>2</v>
      </c>
    </row>
    <row r="6282" spans="1:8" x14ac:dyDescent="0.2">
      <c r="A6282" s="10" t="s">
        <v>9891</v>
      </c>
      <c r="B6282" s="10" t="s">
        <v>9892</v>
      </c>
      <c r="C6282" s="10" t="s">
        <v>491</v>
      </c>
      <c r="D6282" s="4">
        <v>1588.57</v>
      </c>
      <c r="E6282" s="3">
        <v>1</v>
      </c>
      <c r="F6282" s="4">
        <v>1588.57</v>
      </c>
      <c r="G6282" s="5"/>
      <c r="H6282" s="6">
        <v>1</v>
      </c>
    </row>
    <row r="6283" spans="1:8" x14ac:dyDescent="0.2">
      <c r="A6283" s="10" t="s">
        <v>9893</v>
      </c>
      <c r="B6283" s="10" t="s">
        <v>9894</v>
      </c>
      <c r="C6283" s="10" t="s">
        <v>1377</v>
      </c>
      <c r="D6283" s="4">
        <v>1956.85</v>
      </c>
      <c r="E6283" s="3">
        <v>1</v>
      </c>
      <c r="F6283" s="4">
        <v>1956.85</v>
      </c>
      <c r="G6283" s="5"/>
      <c r="H6283" s="6">
        <v>1</v>
      </c>
    </row>
    <row r="6284" spans="1:8" x14ac:dyDescent="0.2">
      <c r="A6284" s="10" t="s">
        <v>9895</v>
      </c>
      <c r="B6284" s="10" t="s">
        <v>9894</v>
      </c>
      <c r="C6284" s="10" t="s">
        <v>1385</v>
      </c>
      <c r="D6284" s="4">
        <v>1956.85</v>
      </c>
      <c r="E6284" s="3">
        <v>1</v>
      </c>
      <c r="F6284" s="4">
        <v>1956.85</v>
      </c>
      <c r="G6284" s="5"/>
      <c r="H6284" s="6">
        <v>1</v>
      </c>
    </row>
    <row r="6285" spans="1:8" x14ac:dyDescent="0.2">
      <c r="A6285" s="10" t="s">
        <v>9896</v>
      </c>
      <c r="B6285" s="10" t="s">
        <v>9894</v>
      </c>
      <c r="C6285" s="10" t="s">
        <v>493</v>
      </c>
      <c r="D6285" s="4">
        <v>1588.57</v>
      </c>
      <c r="E6285" s="3">
        <v>1</v>
      </c>
      <c r="F6285" s="4">
        <v>1588.57</v>
      </c>
      <c r="G6285" s="5"/>
      <c r="H6285" s="6">
        <v>1</v>
      </c>
    </row>
    <row r="6286" spans="1:8" x14ac:dyDescent="0.2">
      <c r="A6286" s="10" t="s">
        <v>9897</v>
      </c>
      <c r="B6286" s="10" t="s">
        <v>9898</v>
      </c>
      <c r="C6286" s="10" t="s">
        <v>1385</v>
      </c>
      <c r="D6286" s="4">
        <v>1956.85</v>
      </c>
      <c r="E6286" s="3">
        <v>1</v>
      </c>
      <c r="F6286" s="4">
        <v>1956.85</v>
      </c>
      <c r="G6286" s="5"/>
      <c r="H6286" s="6">
        <v>1</v>
      </c>
    </row>
    <row r="6287" spans="1:8" x14ac:dyDescent="0.2">
      <c r="A6287" s="10" t="s">
        <v>9899</v>
      </c>
      <c r="B6287" s="10" t="s">
        <v>9900</v>
      </c>
      <c r="C6287" s="10" t="s">
        <v>491</v>
      </c>
      <c r="D6287" s="4">
        <v>2259.86</v>
      </c>
      <c r="E6287" s="3">
        <v>3</v>
      </c>
      <c r="F6287" s="4">
        <v>6779.58</v>
      </c>
      <c r="G6287" s="5"/>
      <c r="H6287" s="6">
        <v>3</v>
      </c>
    </row>
    <row r="6288" spans="1:8" x14ac:dyDescent="0.2">
      <c r="A6288" s="10" t="s">
        <v>9901</v>
      </c>
      <c r="B6288" s="10" t="s">
        <v>9902</v>
      </c>
      <c r="C6288" s="10" t="s">
        <v>1377</v>
      </c>
      <c r="D6288" s="4">
        <v>2259.86</v>
      </c>
      <c r="E6288" s="3">
        <v>3</v>
      </c>
      <c r="F6288" s="4">
        <v>6779.58</v>
      </c>
      <c r="G6288" s="5"/>
      <c r="H6288" s="6">
        <v>3</v>
      </c>
    </row>
    <row r="6289" spans="1:8" x14ac:dyDescent="0.2">
      <c r="A6289" s="10" t="s">
        <v>9903</v>
      </c>
      <c r="B6289" s="10" t="s">
        <v>9902</v>
      </c>
      <c r="C6289" s="10" t="s">
        <v>491</v>
      </c>
      <c r="D6289" s="4">
        <v>2322.7399999999998</v>
      </c>
      <c r="E6289" s="3">
        <v>4</v>
      </c>
      <c r="F6289" s="4">
        <v>9290.9599999999991</v>
      </c>
      <c r="G6289" s="5"/>
      <c r="H6289" s="6">
        <v>4</v>
      </c>
    </row>
    <row r="6290" spans="1:8" x14ac:dyDescent="0.2">
      <c r="A6290" s="10" t="s">
        <v>9904</v>
      </c>
      <c r="B6290" s="10" t="s">
        <v>9905</v>
      </c>
      <c r="C6290" s="10" t="s">
        <v>1377</v>
      </c>
      <c r="D6290" s="4">
        <v>2054.04</v>
      </c>
      <c r="E6290" s="3">
        <v>1</v>
      </c>
      <c r="F6290" s="4">
        <v>2054.04</v>
      </c>
      <c r="G6290" s="5"/>
      <c r="H6290" s="6">
        <v>1</v>
      </c>
    </row>
    <row r="6291" spans="1:8" x14ac:dyDescent="0.2">
      <c r="A6291" s="10" t="s">
        <v>9906</v>
      </c>
      <c r="B6291" s="10" t="s">
        <v>9907</v>
      </c>
      <c r="C6291" s="10" t="s">
        <v>1385</v>
      </c>
      <c r="D6291" s="4">
        <v>2386.02</v>
      </c>
      <c r="E6291" s="3">
        <v>4</v>
      </c>
      <c r="F6291" s="4">
        <v>9544.08</v>
      </c>
      <c r="G6291" s="5"/>
      <c r="H6291" s="6">
        <v>4</v>
      </c>
    </row>
    <row r="6292" spans="1:8" x14ac:dyDescent="0.2">
      <c r="A6292" s="10" t="s">
        <v>9908</v>
      </c>
      <c r="B6292" s="10" t="s">
        <v>9907</v>
      </c>
      <c r="C6292" s="10" t="s">
        <v>493</v>
      </c>
      <c r="D6292" s="4">
        <v>2386.02</v>
      </c>
      <c r="E6292" s="3">
        <v>1</v>
      </c>
      <c r="F6292" s="4">
        <v>2386.02</v>
      </c>
      <c r="G6292" s="5"/>
      <c r="H6292" s="6">
        <v>1</v>
      </c>
    </row>
    <row r="6293" spans="1:8" x14ac:dyDescent="0.2">
      <c r="A6293" s="10" t="s">
        <v>9909</v>
      </c>
      <c r="B6293" s="10" t="s">
        <v>9910</v>
      </c>
      <c r="C6293" s="10" t="s">
        <v>1385</v>
      </c>
      <c r="D6293" s="4">
        <v>2206.15</v>
      </c>
      <c r="E6293" s="3">
        <v>1</v>
      </c>
      <c r="F6293" s="4">
        <v>2206.15</v>
      </c>
      <c r="G6293" s="5"/>
      <c r="H6293" s="6">
        <v>1</v>
      </c>
    </row>
    <row r="6294" spans="1:8" x14ac:dyDescent="0.2">
      <c r="A6294" s="10" t="s">
        <v>9911</v>
      </c>
      <c r="B6294" s="10" t="s">
        <v>9910</v>
      </c>
      <c r="C6294" s="10" t="s">
        <v>493</v>
      </c>
      <c r="D6294" s="4">
        <v>2206.15</v>
      </c>
      <c r="E6294" s="3">
        <v>2</v>
      </c>
      <c r="F6294" s="7">
        <v>4412.3</v>
      </c>
      <c r="G6294" s="5"/>
      <c r="H6294" s="6">
        <v>2</v>
      </c>
    </row>
    <row r="6295" spans="1:8" x14ac:dyDescent="0.2">
      <c r="A6295" s="10" t="s">
        <v>9912</v>
      </c>
      <c r="B6295" s="10" t="s">
        <v>9913</v>
      </c>
      <c r="C6295" s="10" t="s">
        <v>491</v>
      </c>
      <c r="D6295" s="4">
        <v>2206.15</v>
      </c>
      <c r="E6295" s="3">
        <v>1</v>
      </c>
      <c r="F6295" s="4">
        <v>2206.15</v>
      </c>
      <c r="G6295" s="5"/>
      <c r="H6295" s="6">
        <v>1</v>
      </c>
    </row>
    <row r="6296" spans="1:8" x14ac:dyDescent="0.2">
      <c r="A6296" s="10" t="s">
        <v>9914</v>
      </c>
      <c r="B6296" s="10" t="s">
        <v>9913</v>
      </c>
      <c r="C6296" s="10" t="s">
        <v>1385</v>
      </c>
      <c r="D6296" s="4">
        <v>2206.15</v>
      </c>
      <c r="E6296" s="3">
        <v>2</v>
      </c>
      <c r="F6296" s="7">
        <v>4412.3</v>
      </c>
      <c r="G6296" s="5"/>
      <c r="H6296" s="6">
        <v>2</v>
      </c>
    </row>
    <row r="6297" spans="1:8" x14ac:dyDescent="0.2">
      <c r="A6297" s="10" t="s">
        <v>9915</v>
      </c>
      <c r="B6297" s="10" t="s">
        <v>9916</v>
      </c>
      <c r="C6297" s="10" t="s">
        <v>1385</v>
      </c>
      <c r="D6297" s="4">
        <v>3490.87</v>
      </c>
      <c r="E6297" s="3">
        <v>1</v>
      </c>
      <c r="F6297" s="4">
        <v>3490.87</v>
      </c>
      <c r="G6297" s="5"/>
      <c r="H6297" s="6">
        <v>1</v>
      </c>
    </row>
    <row r="6298" spans="1:8" x14ac:dyDescent="0.2">
      <c r="A6298" s="10" t="s">
        <v>9917</v>
      </c>
      <c r="B6298" s="10" t="s">
        <v>9918</v>
      </c>
      <c r="C6298" s="10" t="s">
        <v>1377</v>
      </c>
      <c r="D6298" s="4">
        <v>3450.5</v>
      </c>
      <c r="E6298" s="3">
        <v>1</v>
      </c>
      <c r="F6298" s="7">
        <v>3450.5</v>
      </c>
      <c r="G6298" s="5"/>
      <c r="H6298" s="6">
        <v>1</v>
      </c>
    </row>
    <row r="6299" spans="1:8" x14ac:dyDescent="0.2">
      <c r="A6299" s="10" t="s">
        <v>9919</v>
      </c>
      <c r="B6299" s="10" t="s">
        <v>9918</v>
      </c>
      <c r="C6299" s="10" t="s">
        <v>1385</v>
      </c>
      <c r="D6299" s="4">
        <v>3450.5</v>
      </c>
      <c r="E6299" s="3">
        <v>2</v>
      </c>
      <c r="F6299" s="8">
        <v>6901</v>
      </c>
      <c r="G6299" s="5"/>
      <c r="H6299" s="6">
        <v>2</v>
      </c>
    </row>
    <row r="6300" spans="1:8" x14ac:dyDescent="0.2">
      <c r="A6300" s="10" t="s">
        <v>9920</v>
      </c>
      <c r="B6300" s="10" t="s">
        <v>9918</v>
      </c>
      <c r="C6300" s="10" t="s">
        <v>493</v>
      </c>
      <c r="D6300" s="4">
        <v>3450.5</v>
      </c>
      <c r="E6300" s="3">
        <v>4</v>
      </c>
      <c r="F6300" s="8">
        <v>13802</v>
      </c>
      <c r="G6300" s="5"/>
      <c r="H6300" s="6">
        <v>4</v>
      </c>
    </row>
    <row r="6301" spans="1:8" x14ac:dyDescent="0.2">
      <c r="A6301" s="10" t="s">
        <v>9921</v>
      </c>
      <c r="B6301" s="10" t="s">
        <v>9922</v>
      </c>
      <c r="C6301" s="10" t="s">
        <v>491</v>
      </c>
      <c r="D6301" s="4">
        <v>3450.5</v>
      </c>
      <c r="E6301" s="3">
        <v>1</v>
      </c>
      <c r="F6301" s="7">
        <v>3450.5</v>
      </c>
      <c r="G6301" s="5"/>
      <c r="H6301" s="6">
        <v>1</v>
      </c>
    </row>
    <row r="6302" spans="1:8" x14ac:dyDescent="0.2">
      <c r="A6302" s="10" t="s">
        <v>9923</v>
      </c>
      <c r="B6302" s="10" t="s">
        <v>9922</v>
      </c>
      <c r="C6302" s="10" t="s">
        <v>1385</v>
      </c>
      <c r="D6302" s="4">
        <v>3450.5</v>
      </c>
      <c r="E6302" s="3">
        <v>3</v>
      </c>
      <c r="F6302" s="7">
        <v>10351.5</v>
      </c>
      <c r="G6302" s="5"/>
      <c r="H6302" s="6">
        <v>3</v>
      </c>
    </row>
    <row r="6303" spans="1:8" x14ac:dyDescent="0.2">
      <c r="A6303" s="10" t="s">
        <v>9924</v>
      </c>
      <c r="B6303" s="10" t="s">
        <v>9922</v>
      </c>
      <c r="C6303" s="10" t="s">
        <v>493</v>
      </c>
      <c r="D6303" s="4">
        <v>3450.5</v>
      </c>
      <c r="E6303" s="3">
        <v>4</v>
      </c>
      <c r="F6303" s="8">
        <v>13802</v>
      </c>
      <c r="G6303" s="5"/>
      <c r="H6303" s="6">
        <v>4</v>
      </c>
    </row>
    <row r="6304" spans="1:8" x14ac:dyDescent="0.2">
      <c r="A6304" s="10" t="s">
        <v>9925</v>
      </c>
      <c r="B6304" s="10" t="s">
        <v>9926</v>
      </c>
      <c r="C6304" s="10" t="s">
        <v>1385</v>
      </c>
      <c r="D6304" s="4">
        <v>2328.79</v>
      </c>
      <c r="E6304" s="3">
        <v>1</v>
      </c>
      <c r="F6304" s="4">
        <v>2328.79</v>
      </c>
      <c r="G6304" s="5"/>
      <c r="H6304" s="6">
        <v>1</v>
      </c>
    </row>
    <row r="6305" spans="1:8" x14ac:dyDescent="0.2">
      <c r="A6305" s="10" t="s">
        <v>9927</v>
      </c>
      <c r="B6305" s="10" t="s">
        <v>9928</v>
      </c>
      <c r="C6305" s="10" t="s">
        <v>1385</v>
      </c>
      <c r="D6305" s="4">
        <v>3065.51</v>
      </c>
      <c r="E6305" s="3">
        <v>1</v>
      </c>
      <c r="F6305" s="4">
        <v>3065.51</v>
      </c>
      <c r="G6305" s="5"/>
      <c r="H6305" s="6">
        <v>1</v>
      </c>
    </row>
    <row r="6306" spans="1:8" x14ac:dyDescent="0.2">
      <c r="A6306" s="10" t="s">
        <v>9929</v>
      </c>
      <c r="B6306" s="10" t="s">
        <v>9930</v>
      </c>
      <c r="C6306" s="10" t="s">
        <v>1385</v>
      </c>
      <c r="D6306" s="4">
        <v>2569.2600000000002</v>
      </c>
      <c r="E6306" s="3">
        <v>3</v>
      </c>
      <c r="F6306" s="4">
        <v>7707.78</v>
      </c>
      <c r="G6306" s="5"/>
      <c r="H6306" s="6">
        <v>3</v>
      </c>
    </row>
    <row r="6307" spans="1:8" x14ac:dyDescent="0.2">
      <c r="A6307" s="10" t="s">
        <v>9931</v>
      </c>
      <c r="B6307" s="10" t="s">
        <v>9930</v>
      </c>
      <c r="C6307" s="10" t="s">
        <v>493</v>
      </c>
      <c r="D6307" s="4">
        <v>2569.2600000000002</v>
      </c>
      <c r="E6307" s="3">
        <v>3</v>
      </c>
      <c r="F6307" s="4">
        <v>7707.78</v>
      </c>
      <c r="G6307" s="5"/>
      <c r="H6307" s="6">
        <v>3</v>
      </c>
    </row>
    <row r="6308" spans="1:8" x14ac:dyDescent="0.2">
      <c r="A6308" s="10" t="s">
        <v>9932</v>
      </c>
      <c r="B6308" s="10" t="s">
        <v>9933</v>
      </c>
      <c r="C6308" s="10" t="s">
        <v>491</v>
      </c>
      <c r="D6308" s="4">
        <v>2205.4499999999998</v>
      </c>
      <c r="E6308" s="3">
        <v>1</v>
      </c>
      <c r="F6308" s="4">
        <v>2205.4499999999998</v>
      </c>
      <c r="G6308" s="5"/>
      <c r="H6308" s="6">
        <v>1</v>
      </c>
    </row>
    <row r="6309" spans="1:8" x14ac:dyDescent="0.2">
      <c r="A6309" s="10" t="s">
        <v>9934</v>
      </c>
      <c r="B6309" s="10" t="s">
        <v>9935</v>
      </c>
      <c r="C6309" s="10" t="s">
        <v>1385</v>
      </c>
      <c r="D6309" s="4">
        <v>2704.49</v>
      </c>
      <c r="E6309" s="3">
        <v>2</v>
      </c>
      <c r="F6309" s="4">
        <v>5408.98</v>
      </c>
      <c r="G6309" s="5"/>
      <c r="H6309" s="6">
        <v>2</v>
      </c>
    </row>
    <row r="6310" spans="1:8" x14ac:dyDescent="0.2">
      <c r="A6310" s="10" t="s">
        <v>9936</v>
      </c>
      <c r="B6310" s="10" t="s">
        <v>9935</v>
      </c>
      <c r="C6310" s="10" t="s">
        <v>493</v>
      </c>
      <c r="D6310" s="4">
        <v>2704.49</v>
      </c>
      <c r="E6310" s="3">
        <v>2</v>
      </c>
      <c r="F6310" s="4">
        <v>5408.98</v>
      </c>
      <c r="G6310" s="5"/>
      <c r="H6310" s="6">
        <v>2</v>
      </c>
    </row>
    <row r="6311" spans="1:8" x14ac:dyDescent="0.2">
      <c r="A6311" s="10" t="s">
        <v>9937</v>
      </c>
      <c r="B6311" s="10" t="s">
        <v>9938</v>
      </c>
      <c r="C6311" s="10" t="s">
        <v>491</v>
      </c>
      <c r="D6311" s="4">
        <v>2704.49</v>
      </c>
      <c r="E6311" s="3">
        <v>1</v>
      </c>
      <c r="F6311" s="4">
        <v>2704.49</v>
      </c>
      <c r="G6311" s="5"/>
      <c r="H6311" s="6">
        <v>1</v>
      </c>
    </row>
    <row r="6312" spans="1:8" x14ac:dyDescent="0.2">
      <c r="A6312" s="10" t="s">
        <v>9939</v>
      </c>
      <c r="B6312" s="10" t="s">
        <v>9938</v>
      </c>
      <c r="C6312" s="10" t="s">
        <v>1385</v>
      </c>
      <c r="D6312" s="4">
        <v>2704.49</v>
      </c>
      <c r="E6312" s="3">
        <v>5</v>
      </c>
      <c r="F6312" s="4">
        <v>13522.45</v>
      </c>
      <c r="G6312" s="5"/>
      <c r="H6312" s="6">
        <v>5</v>
      </c>
    </row>
    <row r="6313" spans="1:8" x14ac:dyDescent="0.2">
      <c r="A6313" s="10" t="s">
        <v>9940</v>
      </c>
      <c r="B6313" s="10" t="s">
        <v>9938</v>
      </c>
      <c r="C6313" s="10" t="s">
        <v>493</v>
      </c>
      <c r="D6313" s="4">
        <v>2704.49</v>
      </c>
      <c r="E6313" s="3">
        <v>4</v>
      </c>
      <c r="F6313" s="4">
        <v>10817.96</v>
      </c>
      <c r="G6313" s="5"/>
      <c r="H6313" s="6">
        <v>4</v>
      </c>
    </row>
    <row r="6314" spans="1:8" x14ac:dyDescent="0.2">
      <c r="A6314" s="10" t="s">
        <v>9941</v>
      </c>
      <c r="B6314" s="10" t="s">
        <v>9942</v>
      </c>
      <c r="C6314" s="10" t="s">
        <v>491</v>
      </c>
      <c r="D6314" s="4">
        <v>2423.58</v>
      </c>
      <c r="E6314" s="3">
        <v>1</v>
      </c>
      <c r="F6314" s="4">
        <v>2423.58</v>
      </c>
      <c r="G6314" s="5"/>
      <c r="H6314" s="6">
        <v>1</v>
      </c>
    </row>
    <row r="6315" spans="1:8" x14ac:dyDescent="0.2">
      <c r="A6315" s="10" t="s">
        <v>9943</v>
      </c>
      <c r="B6315" s="10" t="s">
        <v>9942</v>
      </c>
      <c r="C6315" s="10" t="s">
        <v>1385</v>
      </c>
      <c r="D6315" s="4">
        <v>2423.58</v>
      </c>
      <c r="E6315" s="3">
        <v>1</v>
      </c>
      <c r="F6315" s="4">
        <v>2423.58</v>
      </c>
      <c r="G6315" s="5"/>
      <c r="H6315" s="6">
        <v>1</v>
      </c>
    </row>
    <row r="6316" spans="1:8" x14ac:dyDescent="0.2">
      <c r="A6316" s="10" t="s">
        <v>9944</v>
      </c>
      <c r="B6316" s="10" t="s">
        <v>9945</v>
      </c>
      <c r="C6316" s="10" t="s">
        <v>1377</v>
      </c>
      <c r="D6316" s="4">
        <v>2423.58</v>
      </c>
      <c r="E6316" s="3">
        <v>1</v>
      </c>
      <c r="F6316" s="4">
        <v>2423.58</v>
      </c>
      <c r="G6316" s="5"/>
      <c r="H6316" s="6">
        <v>1</v>
      </c>
    </row>
    <row r="6317" spans="1:8" x14ac:dyDescent="0.2">
      <c r="A6317" s="10" t="s">
        <v>9946</v>
      </c>
      <c r="B6317" s="10" t="s">
        <v>9945</v>
      </c>
      <c r="C6317" s="10" t="s">
        <v>1385</v>
      </c>
      <c r="D6317" s="4">
        <v>2423.58</v>
      </c>
      <c r="E6317" s="3">
        <v>4</v>
      </c>
      <c r="F6317" s="4">
        <v>9694.32</v>
      </c>
      <c r="G6317" s="5"/>
      <c r="H6317" s="6">
        <v>4</v>
      </c>
    </row>
    <row r="6318" spans="1:8" x14ac:dyDescent="0.2">
      <c r="A6318" s="10" t="s">
        <v>9947</v>
      </c>
      <c r="B6318" s="10" t="s">
        <v>9945</v>
      </c>
      <c r="C6318" s="10" t="s">
        <v>493</v>
      </c>
      <c r="D6318" s="4">
        <v>2423.58</v>
      </c>
      <c r="E6318" s="3">
        <v>1</v>
      </c>
      <c r="F6318" s="4">
        <v>2423.58</v>
      </c>
      <c r="G6318" s="5"/>
      <c r="H6318" s="6">
        <v>1</v>
      </c>
    </row>
    <row r="6319" spans="1:8" x14ac:dyDescent="0.2">
      <c r="A6319" s="10" t="s">
        <v>9948</v>
      </c>
      <c r="B6319" s="10" t="s">
        <v>9949</v>
      </c>
      <c r="C6319" s="10" t="s">
        <v>1377</v>
      </c>
      <c r="D6319" s="4">
        <v>2694.97</v>
      </c>
      <c r="E6319" s="3">
        <v>2</v>
      </c>
      <c r="F6319" s="4">
        <v>5389.94</v>
      </c>
      <c r="G6319" s="5"/>
      <c r="H6319" s="6">
        <v>2</v>
      </c>
    </row>
    <row r="6320" spans="1:8" x14ac:dyDescent="0.2">
      <c r="A6320" s="10" t="s">
        <v>9950</v>
      </c>
      <c r="B6320" s="10" t="s">
        <v>9949</v>
      </c>
      <c r="C6320" s="10" t="s">
        <v>491</v>
      </c>
      <c r="D6320" s="4">
        <v>2694.97</v>
      </c>
      <c r="E6320" s="3">
        <v>2</v>
      </c>
      <c r="F6320" s="4">
        <v>5389.94</v>
      </c>
      <c r="G6320" s="5"/>
      <c r="H6320" s="6">
        <v>2</v>
      </c>
    </row>
    <row r="6321" spans="1:8" x14ac:dyDescent="0.2">
      <c r="A6321" s="10" t="s">
        <v>9951</v>
      </c>
      <c r="B6321" s="10" t="s">
        <v>9949</v>
      </c>
      <c r="C6321" s="10" t="s">
        <v>1385</v>
      </c>
      <c r="D6321" s="4">
        <v>3163.29</v>
      </c>
      <c r="E6321" s="3">
        <v>3</v>
      </c>
      <c r="F6321" s="4">
        <v>9489.8700000000008</v>
      </c>
      <c r="G6321" s="5"/>
      <c r="H6321" s="6">
        <v>3</v>
      </c>
    </row>
    <row r="6322" spans="1:8" x14ac:dyDescent="0.2">
      <c r="A6322" s="10" t="s">
        <v>9952</v>
      </c>
      <c r="B6322" s="10" t="s">
        <v>9953</v>
      </c>
      <c r="C6322" s="10" t="s">
        <v>493</v>
      </c>
      <c r="D6322" s="4">
        <v>2694.97</v>
      </c>
      <c r="E6322" s="3">
        <v>1</v>
      </c>
      <c r="F6322" s="4">
        <v>2694.97</v>
      </c>
      <c r="G6322" s="5"/>
      <c r="H6322" s="6">
        <v>1</v>
      </c>
    </row>
    <row r="6323" spans="1:8" x14ac:dyDescent="0.2">
      <c r="A6323" s="10" t="s">
        <v>9954</v>
      </c>
      <c r="B6323" s="10" t="s">
        <v>9955</v>
      </c>
      <c r="C6323" s="10" t="s">
        <v>1385</v>
      </c>
      <c r="D6323" s="4">
        <v>2694.97</v>
      </c>
      <c r="E6323" s="3">
        <v>2</v>
      </c>
      <c r="F6323" s="4">
        <v>5389.94</v>
      </c>
      <c r="G6323" s="5"/>
      <c r="H6323" s="6">
        <v>2</v>
      </c>
    </row>
    <row r="6324" spans="1:8" x14ac:dyDescent="0.2">
      <c r="A6324" s="10" t="s">
        <v>9956</v>
      </c>
      <c r="B6324" s="10" t="s">
        <v>9955</v>
      </c>
      <c r="C6324" s="10" t="s">
        <v>493</v>
      </c>
      <c r="D6324" s="4">
        <v>2694.97</v>
      </c>
      <c r="E6324" s="3">
        <v>1</v>
      </c>
      <c r="F6324" s="4">
        <v>2694.97</v>
      </c>
      <c r="G6324" s="5"/>
      <c r="H6324" s="6">
        <v>1</v>
      </c>
    </row>
    <row r="6325" spans="1:8" x14ac:dyDescent="0.2">
      <c r="A6325" s="10" t="s">
        <v>9957</v>
      </c>
      <c r="B6325" s="10" t="s">
        <v>9958</v>
      </c>
      <c r="C6325" s="10" t="s">
        <v>1377</v>
      </c>
      <c r="D6325" s="4">
        <v>2683.25</v>
      </c>
      <c r="E6325" s="3">
        <v>1</v>
      </c>
      <c r="F6325" s="4">
        <v>2683.25</v>
      </c>
      <c r="G6325" s="5"/>
      <c r="H6325" s="6">
        <v>1</v>
      </c>
    </row>
    <row r="6326" spans="1:8" x14ac:dyDescent="0.2">
      <c r="A6326" s="10" t="s">
        <v>9959</v>
      </c>
      <c r="B6326" s="10" t="s">
        <v>9958</v>
      </c>
      <c r="C6326" s="10" t="s">
        <v>491</v>
      </c>
      <c r="D6326" s="4">
        <v>2683.25</v>
      </c>
      <c r="E6326" s="3">
        <v>1</v>
      </c>
      <c r="F6326" s="4">
        <v>2683.25</v>
      </c>
      <c r="G6326" s="5"/>
      <c r="H6326" s="6">
        <v>1</v>
      </c>
    </row>
    <row r="6327" spans="1:8" x14ac:dyDescent="0.2">
      <c r="A6327" s="10" t="s">
        <v>9960</v>
      </c>
      <c r="B6327" s="10" t="s">
        <v>9958</v>
      </c>
      <c r="C6327" s="10" t="s">
        <v>1385</v>
      </c>
      <c r="D6327" s="4">
        <v>2683.25</v>
      </c>
      <c r="E6327" s="3">
        <v>3</v>
      </c>
      <c r="F6327" s="4">
        <v>8049.75</v>
      </c>
      <c r="G6327" s="5"/>
      <c r="H6327" s="6">
        <v>3</v>
      </c>
    </row>
    <row r="6328" spans="1:8" x14ac:dyDescent="0.2">
      <c r="A6328" s="10" t="s">
        <v>9961</v>
      </c>
      <c r="B6328" s="10" t="s">
        <v>9958</v>
      </c>
      <c r="C6328" s="10" t="s">
        <v>493</v>
      </c>
      <c r="D6328" s="4">
        <v>2683.25</v>
      </c>
      <c r="E6328" s="3">
        <v>2</v>
      </c>
      <c r="F6328" s="7">
        <v>5366.5</v>
      </c>
      <c r="G6328" s="5"/>
      <c r="H6328" s="6">
        <v>2</v>
      </c>
    </row>
    <row r="6329" spans="1:8" x14ac:dyDescent="0.2">
      <c r="A6329" s="10" t="s">
        <v>9962</v>
      </c>
      <c r="B6329" s="10" t="s">
        <v>9963</v>
      </c>
      <c r="C6329" s="10" t="s">
        <v>1385</v>
      </c>
      <c r="D6329" s="4">
        <v>2708.58</v>
      </c>
      <c r="E6329" s="3">
        <v>1</v>
      </c>
      <c r="F6329" s="4">
        <v>2708.58</v>
      </c>
      <c r="G6329" s="5"/>
      <c r="H6329" s="6">
        <v>1</v>
      </c>
    </row>
    <row r="6330" spans="1:8" x14ac:dyDescent="0.2">
      <c r="A6330" s="10" t="s">
        <v>9964</v>
      </c>
      <c r="B6330" s="10" t="s">
        <v>9963</v>
      </c>
      <c r="C6330" s="10" t="s">
        <v>493</v>
      </c>
      <c r="D6330" s="4">
        <v>2708.58</v>
      </c>
      <c r="E6330" s="3">
        <v>2</v>
      </c>
      <c r="F6330" s="4">
        <v>5417.16</v>
      </c>
      <c r="G6330" s="5"/>
      <c r="H6330" s="6">
        <v>2</v>
      </c>
    </row>
    <row r="6331" spans="1:8" x14ac:dyDescent="0.2">
      <c r="A6331" s="10" t="s">
        <v>9965</v>
      </c>
      <c r="B6331" s="10" t="s">
        <v>9966</v>
      </c>
      <c r="C6331" s="10" t="s">
        <v>1385</v>
      </c>
      <c r="D6331" s="4">
        <v>2683.25</v>
      </c>
      <c r="E6331" s="3">
        <v>1</v>
      </c>
      <c r="F6331" s="4">
        <v>2683.25</v>
      </c>
      <c r="G6331" s="5"/>
      <c r="H6331" s="6">
        <v>1</v>
      </c>
    </row>
    <row r="6332" spans="1:8" x14ac:dyDescent="0.2">
      <c r="A6332" s="10" t="s">
        <v>9967</v>
      </c>
      <c r="B6332" s="10" t="s">
        <v>9966</v>
      </c>
      <c r="C6332" s="10" t="s">
        <v>493</v>
      </c>
      <c r="D6332" s="4">
        <v>2683.25</v>
      </c>
      <c r="E6332" s="3">
        <v>1</v>
      </c>
      <c r="F6332" s="4">
        <v>2683.25</v>
      </c>
      <c r="G6332" s="5"/>
      <c r="H6332" s="6">
        <v>1</v>
      </c>
    </row>
    <row r="6333" spans="1:8" x14ac:dyDescent="0.2">
      <c r="A6333" s="10" t="s">
        <v>9968</v>
      </c>
      <c r="B6333" s="10" t="s">
        <v>9969</v>
      </c>
      <c r="C6333" s="10" t="s">
        <v>1377</v>
      </c>
      <c r="D6333" s="4">
        <v>2671.94</v>
      </c>
      <c r="E6333" s="3">
        <v>2</v>
      </c>
      <c r="F6333" s="4">
        <v>5343.88</v>
      </c>
      <c r="G6333" s="5"/>
      <c r="H6333" s="6">
        <v>2</v>
      </c>
    </row>
    <row r="6334" spans="1:8" x14ac:dyDescent="0.2">
      <c r="A6334" s="10" t="s">
        <v>9970</v>
      </c>
      <c r="B6334" s="10" t="s">
        <v>9969</v>
      </c>
      <c r="C6334" s="10" t="s">
        <v>491</v>
      </c>
      <c r="D6334" s="4">
        <v>2671.94</v>
      </c>
      <c r="E6334" s="3">
        <v>3</v>
      </c>
      <c r="F6334" s="4">
        <v>8015.82</v>
      </c>
      <c r="G6334" s="5"/>
      <c r="H6334" s="6">
        <v>3</v>
      </c>
    </row>
    <row r="6335" spans="1:8" x14ac:dyDescent="0.2">
      <c r="A6335" s="10" t="s">
        <v>9971</v>
      </c>
      <c r="B6335" s="10" t="s">
        <v>9969</v>
      </c>
      <c r="C6335" s="10" t="s">
        <v>1385</v>
      </c>
      <c r="D6335" s="4">
        <v>2671.94</v>
      </c>
      <c r="E6335" s="3">
        <v>3</v>
      </c>
      <c r="F6335" s="4">
        <v>8015.82</v>
      </c>
      <c r="G6335" s="5"/>
      <c r="H6335" s="6">
        <v>3</v>
      </c>
    </row>
    <row r="6336" spans="1:8" x14ac:dyDescent="0.2">
      <c r="A6336" s="10" t="s">
        <v>9972</v>
      </c>
      <c r="B6336" s="10" t="s">
        <v>9969</v>
      </c>
      <c r="C6336" s="10" t="s">
        <v>493</v>
      </c>
      <c r="D6336" s="4">
        <v>2671.94</v>
      </c>
      <c r="E6336" s="3">
        <v>1</v>
      </c>
      <c r="F6336" s="4">
        <v>2671.94</v>
      </c>
      <c r="G6336" s="5"/>
      <c r="H6336" s="6">
        <v>1</v>
      </c>
    </row>
    <row r="6337" spans="1:8" x14ac:dyDescent="0.2">
      <c r="A6337" s="10" t="s">
        <v>9973</v>
      </c>
      <c r="B6337" s="10" t="s">
        <v>9974</v>
      </c>
      <c r="C6337" s="10" t="s">
        <v>1377</v>
      </c>
      <c r="D6337" s="4">
        <v>2671.94</v>
      </c>
      <c r="E6337" s="3">
        <v>1</v>
      </c>
      <c r="F6337" s="4">
        <v>2671.94</v>
      </c>
      <c r="G6337" s="5"/>
      <c r="H6337" s="6">
        <v>1</v>
      </c>
    </row>
    <row r="6338" spans="1:8" x14ac:dyDescent="0.2">
      <c r="A6338" s="10" t="s">
        <v>9975</v>
      </c>
      <c r="B6338" s="10" t="s">
        <v>9974</v>
      </c>
      <c r="C6338" s="10" t="s">
        <v>491</v>
      </c>
      <c r="D6338" s="4">
        <v>2671.94</v>
      </c>
      <c r="E6338" s="3">
        <v>3</v>
      </c>
      <c r="F6338" s="4">
        <v>8015.82</v>
      </c>
      <c r="G6338" s="5"/>
      <c r="H6338" s="6">
        <v>3</v>
      </c>
    </row>
    <row r="6339" spans="1:8" x14ac:dyDescent="0.2">
      <c r="A6339" s="10" t="s">
        <v>9976</v>
      </c>
      <c r="B6339" s="10" t="s">
        <v>9974</v>
      </c>
      <c r="C6339" s="10" t="s">
        <v>1385</v>
      </c>
      <c r="D6339" s="4">
        <v>2671.94</v>
      </c>
      <c r="E6339" s="3">
        <v>1</v>
      </c>
      <c r="F6339" s="4">
        <v>2671.94</v>
      </c>
      <c r="G6339" s="5"/>
      <c r="H6339" s="6">
        <v>1</v>
      </c>
    </row>
    <row r="6340" spans="1:8" x14ac:dyDescent="0.2">
      <c r="A6340" s="10" t="s">
        <v>9977</v>
      </c>
      <c r="B6340" s="10" t="s">
        <v>9974</v>
      </c>
      <c r="C6340" s="10" t="s">
        <v>493</v>
      </c>
      <c r="D6340" s="4">
        <v>2671.94</v>
      </c>
      <c r="E6340" s="3">
        <v>2</v>
      </c>
      <c r="F6340" s="4">
        <v>5343.88</v>
      </c>
      <c r="G6340" s="5"/>
      <c r="H6340" s="6">
        <v>2</v>
      </c>
    </row>
    <row r="6341" spans="1:8" x14ac:dyDescent="0.2">
      <c r="A6341" s="10" t="s">
        <v>9978</v>
      </c>
      <c r="B6341" s="10" t="s">
        <v>9979</v>
      </c>
      <c r="C6341" s="10" t="s">
        <v>1377</v>
      </c>
      <c r="D6341" s="4">
        <v>2303.4</v>
      </c>
      <c r="E6341" s="3">
        <v>1</v>
      </c>
      <c r="F6341" s="7">
        <v>2303.4</v>
      </c>
      <c r="G6341" s="5"/>
      <c r="H6341" s="6">
        <v>1</v>
      </c>
    </row>
    <row r="6342" spans="1:8" x14ac:dyDescent="0.2">
      <c r="A6342" s="10" t="s">
        <v>9980</v>
      </c>
      <c r="B6342" s="10" t="s">
        <v>9979</v>
      </c>
      <c r="C6342" s="10" t="s">
        <v>491</v>
      </c>
      <c r="D6342" s="4">
        <v>2303.4</v>
      </c>
      <c r="E6342" s="3">
        <v>3</v>
      </c>
      <c r="F6342" s="7">
        <v>6910.2</v>
      </c>
      <c r="G6342" s="5"/>
      <c r="H6342" s="6">
        <v>3</v>
      </c>
    </row>
    <row r="6343" spans="1:8" x14ac:dyDescent="0.2">
      <c r="A6343" s="10" t="s">
        <v>9981</v>
      </c>
      <c r="B6343" s="10" t="s">
        <v>9979</v>
      </c>
      <c r="C6343" s="10" t="s">
        <v>1385</v>
      </c>
      <c r="D6343" s="4">
        <v>2303.4</v>
      </c>
      <c r="E6343" s="3">
        <v>2</v>
      </c>
      <c r="F6343" s="7">
        <v>4606.8</v>
      </c>
      <c r="G6343" s="5"/>
      <c r="H6343" s="6">
        <v>2</v>
      </c>
    </row>
    <row r="6344" spans="1:8" x14ac:dyDescent="0.2">
      <c r="A6344" s="10" t="s">
        <v>9982</v>
      </c>
      <c r="B6344" s="10" t="s">
        <v>9983</v>
      </c>
      <c r="C6344" s="10" t="s">
        <v>491</v>
      </c>
      <c r="D6344" s="4">
        <v>3373.53</v>
      </c>
      <c r="E6344" s="3">
        <v>1</v>
      </c>
      <c r="F6344" s="4">
        <v>3373.53</v>
      </c>
      <c r="G6344" s="5"/>
      <c r="H6344" s="6">
        <v>1</v>
      </c>
    </row>
    <row r="6345" spans="1:8" x14ac:dyDescent="0.2">
      <c r="A6345" s="10" t="s">
        <v>9984</v>
      </c>
      <c r="B6345" s="10" t="s">
        <v>9985</v>
      </c>
      <c r="C6345" s="10" t="s">
        <v>491</v>
      </c>
      <c r="D6345" s="4">
        <v>3208.5</v>
      </c>
      <c r="E6345" s="3">
        <v>1</v>
      </c>
      <c r="F6345" s="7">
        <v>3208.5</v>
      </c>
      <c r="G6345" s="5"/>
      <c r="H6345" s="6">
        <v>1</v>
      </c>
    </row>
    <row r="6346" spans="1:8" x14ac:dyDescent="0.2">
      <c r="A6346" s="10" t="s">
        <v>9986</v>
      </c>
      <c r="B6346" s="10" t="s">
        <v>9985</v>
      </c>
      <c r="C6346" s="10" t="s">
        <v>1385</v>
      </c>
      <c r="D6346" s="4">
        <v>3828.22</v>
      </c>
      <c r="E6346" s="3">
        <v>2</v>
      </c>
      <c r="F6346" s="4">
        <v>7656.44</v>
      </c>
      <c r="G6346" s="5"/>
      <c r="H6346" s="6">
        <v>2</v>
      </c>
    </row>
    <row r="6347" spans="1:8" x14ac:dyDescent="0.2">
      <c r="A6347" s="10" t="s">
        <v>9987</v>
      </c>
      <c r="B6347" s="10" t="s">
        <v>9985</v>
      </c>
      <c r="C6347" s="10" t="s">
        <v>493</v>
      </c>
      <c r="D6347" s="4">
        <v>3208.5</v>
      </c>
      <c r="E6347" s="3">
        <v>1</v>
      </c>
      <c r="F6347" s="7">
        <v>3208.5</v>
      </c>
      <c r="G6347" s="5"/>
      <c r="H6347" s="6">
        <v>1</v>
      </c>
    </row>
    <row r="6348" spans="1:8" x14ac:dyDescent="0.2">
      <c r="A6348" s="10" t="s">
        <v>9988</v>
      </c>
      <c r="B6348" s="10" t="s">
        <v>9989</v>
      </c>
      <c r="C6348" s="10" t="s">
        <v>493</v>
      </c>
      <c r="D6348" s="4">
        <v>3208.5</v>
      </c>
      <c r="E6348" s="3">
        <v>1</v>
      </c>
      <c r="F6348" s="7">
        <v>3208.5</v>
      </c>
      <c r="G6348" s="5"/>
      <c r="H6348" s="6">
        <v>1</v>
      </c>
    </row>
    <row r="6349" spans="1:8" x14ac:dyDescent="0.2">
      <c r="A6349" s="10" t="s">
        <v>9990</v>
      </c>
      <c r="B6349" s="10" t="s">
        <v>9991</v>
      </c>
      <c r="C6349" s="10" t="s">
        <v>491</v>
      </c>
      <c r="D6349" s="4">
        <v>2950.35</v>
      </c>
      <c r="E6349" s="3">
        <v>1</v>
      </c>
      <c r="F6349" s="4">
        <v>2950.35</v>
      </c>
      <c r="G6349" s="5"/>
      <c r="H6349" s="6">
        <v>1</v>
      </c>
    </row>
    <row r="6350" spans="1:8" x14ac:dyDescent="0.2">
      <c r="A6350" s="10" t="s">
        <v>9992</v>
      </c>
      <c r="B6350" s="10" t="s">
        <v>9991</v>
      </c>
      <c r="C6350" s="10" t="s">
        <v>1385</v>
      </c>
      <c r="D6350" s="4">
        <v>2950.35</v>
      </c>
      <c r="E6350" s="3">
        <v>3</v>
      </c>
      <c r="F6350" s="4">
        <v>8851.0499999999993</v>
      </c>
      <c r="G6350" s="5"/>
      <c r="H6350" s="6">
        <v>3</v>
      </c>
    </row>
    <row r="6351" spans="1:8" x14ac:dyDescent="0.2">
      <c r="A6351" s="10" t="s">
        <v>9993</v>
      </c>
      <c r="B6351" s="10" t="s">
        <v>9991</v>
      </c>
      <c r="C6351" s="10" t="s">
        <v>493</v>
      </c>
      <c r="D6351" s="4">
        <v>2950.35</v>
      </c>
      <c r="E6351" s="3">
        <v>2</v>
      </c>
      <c r="F6351" s="7">
        <v>5900.7</v>
      </c>
      <c r="G6351" s="5"/>
      <c r="H6351" s="6">
        <v>2</v>
      </c>
    </row>
    <row r="6352" spans="1:8" x14ac:dyDescent="0.2">
      <c r="A6352" s="10" t="s">
        <v>9994</v>
      </c>
      <c r="B6352" s="10" t="s">
        <v>9995</v>
      </c>
      <c r="C6352" s="10" t="s">
        <v>491</v>
      </c>
      <c r="D6352" s="4">
        <v>3520.2</v>
      </c>
      <c r="E6352" s="3">
        <v>1</v>
      </c>
      <c r="F6352" s="7">
        <v>3520.2</v>
      </c>
      <c r="G6352" s="5"/>
      <c r="H6352" s="6">
        <v>1</v>
      </c>
    </row>
    <row r="6353" spans="1:8" x14ac:dyDescent="0.2">
      <c r="A6353" s="10" t="s">
        <v>9996</v>
      </c>
      <c r="B6353" s="10" t="s">
        <v>9997</v>
      </c>
      <c r="C6353" s="10" t="s">
        <v>1377</v>
      </c>
      <c r="D6353" s="4">
        <v>3482.73</v>
      </c>
      <c r="E6353" s="3">
        <v>2</v>
      </c>
      <c r="F6353" s="4">
        <v>6965.46</v>
      </c>
      <c r="G6353" s="5"/>
      <c r="H6353" s="6">
        <v>2</v>
      </c>
    </row>
    <row r="6354" spans="1:8" x14ac:dyDescent="0.2">
      <c r="A6354" s="10" t="s">
        <v>9998</v>
      </c>
      <c r="B6354" s="10" t="s">
        <v>9997</v>
      </c>
      <c r="C6354" s="10" t="s">
        <v>491</v>
      </c>
      <c r="D6354" s="4">
        <v>3482.73</v>
      </c>
      <c r="E6354" s="3">
        <v>2</v>
      </c>
      <c r="F6354" s="4">
        <v>6965.46</v>
      </c>
      <c r="G6354" s="5"/>
      <c r="H6354" s="6">
        <v>2</v>
      </c>
    </row>
    <row r="6355" spans="1:8" x14ac:dyDescent="0.2">
      <c r="A6355" s="10" t="s">
        <v>9999</v>
      </c>
      <c r="B6355" s="10" t="s">
        <v>9997</v>
      </c>
      <c r="C6355" s="10" t="s">
        <v>1385</v>
      </c>
      <c r="D6355" s="4">
        <v>3774.9</v>
      </c>
      <c r="E6355" s="3">
        <v>3</v>
      </c>
      <c r="F6355" s="7">
        <v>11324.7</v>
      </c>
      <c r="G6355" s="5"/>
      <c r="H6355" s="6">
        <v>3</v>
      </c>
    </row>
    <row r="6356" spans="1:8" x14ac:dyDescent="0.2">
      <c r="A6356" s="10" t="s">
        <v>10000</v>
      </c>
      <c r="B6356" s="10" t="s">
        <v>9997</v>
      </c>
      <c r="C6356" s="10" t="s">
        <v>493</v>
      </c>
      <c r="D6356" s="4">
        <v>2954.44</v>
      </c>
      <c r="E6356" s="3">
        <v>2</v>
      </c>
      <c r="F6356" s="4">
        <v>5908.88</v>
      </c>
      <c r="G6356" s="5"/>
      <c r="H6356" s="6">
        <v>2</v>
      </c>
    </row>
    <row r="6357" spans="1:8" x14ac:dyDescent="0.2">
      <c r="A6357" s="10" t="s">
        <v>10001</v>
      </c>
      <c r="B6357" s="10" t="s">
        <v>10002</v>
      </c>
      <c r="C6357" s="10" t="s">
        <v>1377</v>
      </c>
      <c r="D6357" s="4">
        <v>3482.73</v>
      </c>
      <c r="E6357" s="3">
        <v>1</v>
      </c>
      <c r="F6357" s="4">
        <v>3482.73</v>
      </c>
      <c r="G6357" s="5"/>
      <c r="H6357" s="6">
        <v>1</v>
      </c>
    </row>
    <row r="6358" spans="1:8" x14ac:dyDescent="0.2">
      <c r="A6358" s="10" t="s">
        <v>10003</v>
      </c>
      <c r="B6358" s="10" t="s">
        <v>10002</v>
      </c>
      <c r="C6358" s="10" t="s">
        <v>491</v>
      </c>
      <c r="D6358" s="4">
        <v>3482.74</v>
      </c>
      <c r="E6358" s="3">
        <v>1</v>
      </c>
      <c r="F6358" s="4">
        <v>3482.74</v>
      </c>
      <c r="G6358" s="5"/>
      <c r="H6358" s="6">
        <v>1</v>
      </c>
    </row>
    <row r="6359" spans="1:8" x14ac:dyDescent="0.2">
      <c r="A6359" s="10" t="s">
        <v>10004</v>
      </c>
      <c r="B6359" s="10" t="s">
        <v>10002</v>
      </c>
      <c r="C6359" s="10" t="s">
        <v>1385</v>
      </c>
      <c r="D6359" s="4">
        <v>3482.74</v>
      </c>
      <c r="E6359" s="3">
        <v>2</v>
      </c>
      <c r="F6359" s="4">
        <v>6965.48</v>
      </c>
      <c r="G6359" s="5"/>
      <c r="H6359" s="6">
        <v>2</v>
      </c>
    </row>
    <row r="6360" spans="1:8" x14ac:dyDescent="0.2">
      <c r="A6360" s="10" t="s">
        <v>10005</v>
      </c>
      <c r="B6360" s="10" t="s">
        <v>10002</v>
      </c>
      <c r="C6360" s="10" t="s">
        <v>493</v>
      </c>
      <c r="D6360" s="4">
        <v>3482.73</v>
      </c>
      <c r="E6360" s="3">
        <v>1</v>
      </c>
      <c r="F6360" s="4">
        <v>3482.73</v>
      </c>
      <c r="G6360" s="5"/>
      <c r="H6360" s="6">
        <v>1</v>
      </c>
    </row>
    <row r="6361" spans="1:8" x14ac:dyDescent="0.2">
      <c r="A6361" s="10" t="s">
        <v>10006</v>
      </c>
      <c r="B6361" s="10" t="s">
        <v>10007</v>
      </c>
      <c r="C6361" s="10" t="s">
        <v>1377</v>
      </c>
      <c r="D6361" s="4">
        <v>3482.74</v>
      </c>
      <c r="E6361" s="3">
        <v>2</v>
      </c>
      <c r="F6361" s="4">
        <v>6965.48</v>
      </c>
      <c r="G6361" s="5"/>
      <c r="H6361" s="6">
        <v>2</v>
      </c>
    </row>
    <row r="6362" spans="1:8" x14ac:dyDescent="0.2">
      <c r="A6362" s="10" t="s">
        <v>10008</v>
      </c>
      <c r="B6362" s="10" t="s">
        <v>10007</v>
      </c>
      <c r="C6362" s="10" t="s">
        <v>491</v>
      </c>
      <c r="D6362" s="4">
        <v>3774.9</v>
      </c>
      <c r="E6362" s="3">
        <v>2</v>
      </c>
      <c r="F6362" s="7">
        <v>7549.8</v>
      </c>
      <c r="G6362" s="5"/>
      <c r="H6362" s="6">
        <v>2</v>
      </c>
    </row>
    <row r="6363" spans="1:8" x14ac:dyDescent="0.2">
      <c r="A6363" s="10" t="s">
        <v>10009</v>
      </c>
      <c r="B6363" s="10" t="s">
        <v>10007</v>
      </c>
      <c r="C6363" s="10" t="s">
        <v>1385</v>
      </c>
      <c r="D6363" s="4">
        <v>3774.9</v>
      </c>
      <c r="E6363" s="3">
        <v>2</v>
      </c>
      <c r="F6363" s="7">
        <v>7549.8</v>
      </c>
      <c r="G6363" s="5"/>
      <c r="H6363" s="6">
        <v>2</v>
      </c>
    </row>
    <row r="6364" spans="1:8" x14ac:dyDescent="0.2">
      <c r="A6364" s="10" t="s">
        <v>10010</v>
      </c>
      <c r="B6364" s="10" t="s">
        <v>10007</v>
      </c>
      <c r="C6364" s="10" t="s">
        <v>493</v>
      </c>
      <c r="D6364" s="4">
        <v>2954.44</v>
      </c>
      <c r="E6364" s="3">
        <v>2</v>
      </c>
      <c r="F6364" s="4">
        <v>5908.88</v>
      </c>
      <c r="G6364" s="5"/>
      <c r="H6364" s="6">
        <v>2</v>
      </c>
    </row>
    <row r="6365" spans="1:8" x14ac:dyDescent="0.2">
      <c r="A6365" s="10" t="s">
        <v>10011</v>
      </c>
      <c r="B6365" s="10" t="s">
        <v>10012</v>
      </c>
      <c r="C6365" s="10" t="s">
        <v>1377</v>
      </c>
      <c r="D6365" s="4">
        <v>2806.93</v>
      </c>
      <c r="E6365" s="3">
        <v>1</v>
      </c>
      <c r="F6365" s="4">
        <v>2806.93</v>
      </c>
      <c r="G6365" s="5"/>
      <c r="H6365" s="6">
        <v>1</v>
      </c>
    </row>
    <row r="6366" spans="1:8" x14ac:dyDescent="0.2">
      <c r="A6366" s="10" t="s">
        <v>10013</v>
      </c>
      <c r="B6366" s="10" t="s">
        <v>10012</v>
      </c>
      <c r="C6366" s="10" t="s">
        <v>1385</v>
      </c>
      <c r="D6366" s="4">
        <v>2806.93</v>
      </c>
      <c r="E6366" s="3">
        <v>5</v>
      </c>
      <c r="F6366" s="4">
        <v>14034.65</v>
      </c>
      <c r="G6366" s="5"/>
      <c r="H6366" s="6">
        <v>5</v>
      </c>
    </row>
    <row r="6367" spans="1:8" x14ac:dyDescent="0.2">
      <c r="A6367" s="10" t="s">
        <v>10014</v>
      </c>
      <c r="B6367" s="10" t="s">
        <v>10012</v>
      </c>
      <c r="C6367" s="10" t="s">
        <v>493</v>
      </c>
      <c r="D6367" s="4">
        <v>2806.93</v>
      </c>
      <c r="E6367" s="3">
        <v>3</v>
      </c>
      <c r="F6367" s="4">
        <v>8420.7900000000009</v>
      </c>
      <c r="G6367" s="5"/>
      <c r="H6367" s="6">
        <v>3</v>
      </c>
    </row>
    <row r="6368" spans="1:8" x14ac:dyDescent="0.2">
      <c r="A6368" s="10" t="s">
        <v>10015</v>
      </c>
      <c r="B6368" s="10" t="s">
        <v>10016</v>
      </c>
      <c r="C6368" s="10" t="s">
        <v>491</v>
      </c>
      <c r="D6368" s="4">
        <v>3349.08</v>
      </c>
      <c r="E6368" s="3">
        <v>3</v>
      </c>
      <c r="F6368" s="4">
        <v>10047.24</v>
      </c>
      <c r="G6368" s="5"/>
      <c r="H6368" s="6">
        <v>3</v>
      </c>
    </row>
    <row r="6369" spans="1:8" x14ac:dyDescent="0.2">
      <c r="A6369" s="10" t="s">
        <v>10017</v>
      </c>
      <c r="B6369" s="10" t="s">
        <v>10016</v>
      </c>
      <c r="C6369" s="10" t="s">
        <v>1385</v>
      </c>
      <c r="D6369" s="4">
        <v>2806.93</v>
      </c>
      <c r="E6369" s="3">
        <v>1</v>
      </c>
      <c r="F6369" s="4">
        <v>2806.93</v>
      </c>
      <c r="G6369" s="5"/>
      <c r="H6369" s="6">
        <v>1</v>
      </c>
    </row>
    <row r="6370" spans="1:8" x14ac:dyDescent="0.2">
      <c r="A6370" s="10" t="s">
        <v>10018</v>
      </c>
      <c r="B6370" s="10" t="s">
        <v>10016</v>
      </c>
      <c r="C6370" s="10" t="s">
        <v>493</v>
      </c>
      <c r="D6370" s="4">
        <v>2806.93</v>
      </c>
      <c r="E6370" s="3">
        <v>1</v>
      </c>
      <c r="F6370" s="4">
        <v>2806.93</v>
      </c>
      <c r="G6370" s="5"/>
      <c r="H6370" s="6">
        <v>1</v>
      </c>
    </row>
    <row r="6371" spans="1:8" x14ac:dyDescent="0.2">
      <c r="A6371" s="10" t="s">
        <v>10019</v>
      </c>
      <c r="B6371" s="10" t="s">
        <v>10020</v>
      </c>
      <c r="C6371" s="10" t="s">
        <v>491</v>
      </c>
      <c r="D6371" s="4">
        <v>3293.86</v>
      </c>
      <c r="E6371" s="3">
        <v>1</v>
      </c>
      <c r="F6371" s="4">
        <v>3293.86</v>
      </c>
      <c r="G6371" s="5"/>
      <c r="H6371" s="6">
        <v>1</v>
      </c>
    </row>
    <row r="6372" spans="1:8" x14ac:dyDescent="0.2">
      <c r="A6372" s="10" t="s">
        <v>10021</v>
      </c>
      <c r="B6372" s="10" t="s">
        <v>10022</v>
      </c>
      <c r="C6372" s="10" t="s">
        <v>491</v>
      </c>
      <c r="D6372" s="4">
        <v>2684.83</v>
      </c>
      <c r="E6372" s="3">
        <v>1</v>
      </c>
      <c r="F6372" s="4">
        <v>2684.83</v>
      </c>
      <c r="G6372" s="5"/>
      <c r="H6372" s="6">
        <v>1</v>
      </c>
    </row>
    <row r="6373" spans="1:8" x14ac:dyDescent="0.2">
      <c r="A6373" s="10" t="s">
        <v>10023</v>
      </c>
      <c r="B6373" s="10" t="s">
        <v>10024</v>
      </c>
      <c r="C6373" s="10" t="s">
        <v>1377</v>
      </c>
      <c r="D6373" s="4">
        <v>3417.83</v>
      </c>
      <c r="E6373" s="3">
        <v>1</v>
      </c>
      <c r="F6373" s="4">
        <v>3417.83</v>
      </c>
      <c r="G6373" s="5"/>
      <c r="H6373" s="6">
        <v>1</v>
      </c>
    </row>
    <row r="6374" spans="1:8" x14ac:dyDescent="0.2">
      <c r="A6374" s="10" t="s">
        <v>10025</v>
      </c>
      <c r="B6374" s="10" t="s">
        <v>10024</v>
      </c>
      <c r="C6374" s="10" t="s">
        <v>491</v>
      </c>
      <c r="D6374" s="4">
        <v>3417.83</v>
      </c>
      <c r="E6374" s="3">
        <v>2</v>
      </c>
      <c r="F6374" s="4">
        <v>6835.66</v>
      </c>
      <c r="G6374" s="5"/>
      <c r="H6374" s="6">
        <v>2</v>
      </c>
    </row>
    <row r="6375" spans="1:8" x14ac:dyDescent="0.2">
      <c r="A6375" s="10" t="s">
        <v>10026</v>
      </c>
      <c r="B6375" s="10" t="s">
        <v>10024</v>
      </c>
      <c r="C6375" s="10" t="s">
        <v>1385</v>
      </c>
      <c r="D6375" s="4">
        <v>3417.83</v>
      </c>
      <c r="E6375" s="3">
        <v>5</v>
      </c>
      <c r="F6375" s="4">
        <v>17089.150000000001</v>
      </c>
      <c r="G6375" s="5"/>
      <c r="H6375" s="6">
        <v>5</v>
      </c>
    </row>
    <row r="6376" spans="1:8" x14ac:dyDescent="0.2">
      <c r="A6376" s="10" t="s">
        <v>10027</v>
      </c>
      <c r="B6376" s="10" t="s">
        <v>10024</v>
      </c>
      <c r="C6376" s="10" t="s">
        <v>493</v>
      </c>
      <c r="D6376" s="4">
        <v>3417.83</v>
      </c>
      <c r="E6376" s="3">
        <v>3</v>
      </c>
      <c r="F6376" s="4">
        <v>10253.49</v>
      </c>
      <c r="G6376" s="5"/>
      <c r="H6376" s="6">
        <v>3</v>
      </c>
    </row>
    <row r="6377" spans="1:8" x14ac:dyDescent="0.2">
      <c r="A6377" s="10" t="s">
        <v>10028</v>
      </c>
      <c r="B6377" s="10" t="s">
        <v>10029</v>
      </c>
      <c r="C6377" s="10" t="s">
        <v>491</v>
      </c>
      <c r="D6377" s="4">
        <v>3240.44</v>
      </c>
      <c r="E6377" s="3">
        <v>1</v>
      </c>
      <c r="F6377" s="4">
        <v>3240.44</v>
      </c>
      <c r="G6377" s="5"/>
      <c r="H6377" s="6">
        <v>1</v>
      </c>
    </row>
    <row r="6378" spans="1:8" x14ac:dyDescent="0.2">
      <c r="A6378" s="10" t="s">
        <v>10030</v>
      </c>
      <c r="B6378" s="10" t="s">
        <v>10029</v>
      </c>
      <c r="C6378" s="10" t="s">
        <v>1385</v>
      </c>
      <c r="D6378" s="4">
        <v>3612.1</v>
      </c>
      <c r="E6378" s="3">
        <v>1</v>
      </c>
      <c r="F6378" s="7">
        <v>3612.1</v>
      </c>
      <c r="G6378" s="5"/>
      <c r="H6378" s="6">
        <v>1</v>
      </c>
    </row>
    <row r="6379" spans="1:8" x14ac:dyDescent="0.2">
      <c r="A6379" s="10" t="s">
        <v>10031</v>
      </c>
      <c r="B6379" s="10" t="s">
        <v>10032</v>
      </c>
      <c r="C6379" s="10" t="s">
        <v>491</v>
      </c>
      <c r="D6379" s="4">
        <v>3812.77</v>
      </c>
      <c r="E6379" s="3">
        <v>1</v>
      </c>
      <c r="F6379" s="4">
        <v>3812.77</v>
      </c>
      <c r="G6379" s="5"/>
      <c r="H6379" s="6">
        <v>1</v>
      </c>
    </row>
    <row r="6380" spans="1:8" x14ac:dyDescent="0.2">
      <c r="A6380" s="10" t="s">
        <v>10033</v>
      </c>
      <c r="B6380" s="10" t="s">
        <v>10032</v>
      </c>
      <c r="C6380" s="10" t="s">
        <v>1385</v>
      </c>
      <c r="D6380" s="4">
        <v>3612.1</v>
      </c>
      <c r="E6380" s="3">
        <v>1</v>
      </c>
      <c r="F6380" s="7">
        <v>3612.1</v>
      </c>
      <c r="G6380" s="5"/>
      <c r="H6380" s="6">
        <v>1</v>
      </c>
    </row>
    <row r="6381" spans="1:8" x14ac:dyDescent="0.2">
      <c r="A6381" s="10" t="s">
        <v>10034</v>
      </c>
      <c r="B6381" s="10" t="s">
        <v>10035</v>
      </c>
      <c r="C6381" s="10" t="s">
        <v>491</v>
      </c>
      <c r="D6381" s="4">
        <v>2292.98</v>
      </c>
      <c r="E6381" s="3">
        <v>1</v>
      </c>
      <c r="F6381" s="4">
        <v>2292.98</v>
      </c>
      <c r="G6381" s="5"/>
      <c r="H6381" s="6">
        <v>1</v>
      </c>
    </row>
    <row r="6382" spans="1:8" x14ac:dyDescent="0.2">
      <c r="A6382" s="10" t="s">
        <v>10036</v>
      </c>
      <c r="B6382" s="10" t="s">
        <v>10035</v>
      </c>
      <c r="C6382" s="10" t="s">
        <v>1385</v>
      </c>
      <c r="D6382" s="4">
        <v>3836.96</v>
      </c>
      <c r="E6382" s="3">
        <v>3</v>
      </c>
      <c r="F6382" s="4">
        <v>11510.88</v>
      </c>
      <c r="G6382" s="5"/>
      <c r="H6382" s="6">
        <v>3</v>
      </c>
    </row>
    <row r="6383" spans="1:8" x14ac:dyDescent="0.2">
      <c r="A6383" s="10" t="s">
        <v>10037</v>
      </c>
      <c r="B6383" s="10" t="s">
        <v>10035</v>
      </c>
      <c r="C6383" s="10" t="s">
        <v>493</v>
      </c>
      <c r="D6383" s="4">
        <v>3836.96</v>
      </c>
      <c r="E6383" s="3">
        <v>1</v>
      </c>
      <c r="F6383" s="4">
        <v>3836.96</v>
      </c>
      <c r="G6383" s="5"/>
      <c r="H6383" s="6">
        <v>1</v>
      </c>
    </row>
    <row r="6384" spans="1:8" x14ac:dyDescent="0.2">
      <c r="A6384" s="10" t="s">
        <v>10038</v>
      </c>
      <c r="B6384" s="10" t="s">
        <v>10039</v>
      </c>
      <c r="C6384" s="10" t="s">
        <v>491</v>
      </c>
      <c r="D6384" s="4">
        <v>3453.8</v>
      </c>
      <c r="E6384" s="3">
        <v>3</v>
      </c>
      <c r="F6384" s="7">
        <v>10361.4</v>
      </c>
      <c r="G6384" s="5"/>
      <c r="H6384" s="6">
        <v>3</v>
      </c>
    </row>
    <row r="6385" spans="1:8" x14ac:dyDescent="0.2">
      <c r="A6385" s="10" t="s">
        <v>10040</v>
      </c>
      <c r="B6385" s="10" t="s">
        <v>10039</v>
      </c>
      <c r="C6385" s="10" t="s">
        <v>1385</v>
      </c>
      <c r="D6385" s="4">
        <v>3646.2</v>
      </c>
      <c r="E6385" s="3">
        <v>3</v>
      </c>
      <c r="F6385" s="7">
        <v>10938.6</v>
      </c>
      <c r="G6385" s="5"/>
      <c r="H6385" s="6">
        <v>3</v>
      </c>
    </row>
    <row r="6386" spans="1:8" x14ac:dyDescent="0.2">
      <c r="A6386" s="10" t="s">
        <v>10041</v>
      </c>
      <c r="B6386" s="10" t="s">
        <v>10039</v>
      </c>
      <c r="C6386" s="10" t="s">
        <v>493</v>
      </c>
      <c r="D6386" s="4">
        <v>3453.81</v>
      </c>
      <c r="E6386" s="3">
        <v>2</v>
      </c>
      <c r="F6386" s="4">
        <v>6907.62</v>
      </c>
      <c r="G6386" s="5"/>
      <c r="H6386" s="6">
        <v>2</v>
      </c>
    </row>
    <row r="6387" spans="1:8" x14ac:dyDescent="0.2">
      <c r="A6387" s="10" t="s">
        <v>10042</v>
      </c>
      <c r="B6387" s="10" t="s">
        <v>10043</v>
      </c>
      <c r="C6387" s="10" t="s">
        <v>1377</v>
      </c>
      <c r="D6387" s="4">
        <v>3453.81</v>
      </c>
      <c r="E6387" s="3">
        <v>2</v>
      </c>
      <c r="F6387" s="4">
        <v>6907.62</v>
      </c>
      <c r="G6387" s="5"/>
      <c r="H6387" s="6">
        <v>2</v>
      </c>
    </row>
    <row r="6388" spans="1:8" x14ac:dyDescent="0.2">
      <c r="A6388" s="10" t="s">
        <v>10044</v>
      </c>
      <c r="B6388" s="10" t="s">
        <v>10043</v>
      </c>
      <c r="C6388" s="10" t="s">
        <v>491</v>
      </c>
      <c r="D6388" s="4">
        <v>3453.8</v>
      </c>
      <c r="E6388" s="3">
        <v>4</v>
      </c>
      <c r="F6388" s="7">
        <v>13815.2</v>
      </c>
      <c r="G6388" s="5"/>
      <c r="H6388" s="6">
        <v>4</v>
      </c>
    </row>
    <row r="6389" spans="1:8" x14ac:dyDescent="0.2">
      <c r="A6389" s="10" t="s">
        <v>10045</v>
      </c>
      <c r="B6389" s="10" t="s">
        <v>10043</v>
      </c>
      <c r="C6389" s="10" t="s">
        <v>1385</v>
      </c>
      <c r="D6389" s="4">
        <v>3453.81</v>
      </c>
      <c r="E6389" s="3">
        <v>5</v>
      </c>
      <c r="F6389" s="4">
        <v>17269.05</v>
      </c>
      <c r="G6389" s="5"/>
      <c r="H6389" s="6">
        <v>5</v>
      </c>
    </row>
    <row r="6390" spans="1:8" x14ac:dyDescent="0.2">
      <c r="A6390" s="10" t="s">
        <v>10046</v>
      </c>
      <c r="B6390" s="10" t="s">
        <v>10043</v>
      </c>
      <c r="C6390" s="10" t="s">
        <v>493</v>
      </c>
      <c r="D6390" s="4">
        <v>3453.8</v>
      </c>
      <c r="E6390" s="3">
        <v>2</v>
      </c>
      <c r="F6390" s="7">
        <v>6907.6</v>
      </c>
      <c r="G6390" s="5"/>
      <c r="H6390" s="6">
        <v>2</v>
      </c>
    </row>
    <row r="6391" spans="1:8" x14ac:dyDescent="0.2">
      <c r="A6391" s="10" t="s">
        <v>10047</v>
      </c>
      <c r="B6391" s="10" t="s">
        <v>10048</v>
      </c>
      <c r="C6391" s="10" t="s">
        <v>491</v>
      </c>
      <c r="D6391" s="4">
        <v>3612.3</v>
      </c>
      <c r="E6391" s="3">
        <v>1</v>
      </c>
      <c r="F6391" s="7">
        <v>3612.3</v>
      </c>
      <c r="G6391" s="5"/>
      <c r="H6391" s="6">
        <v>1</v>
      </c>
    </row>
    <row r="6392" spans="1:8" x14ac:dyDescent="0.2">
      <c r="A6392" s="10" t="s">
        <v>10049</v>
      </c>
      <c r="B6392" s="10" t="s">
        <v>10050</v>
      </c>
      <c r="C6392" s="10" t="s">
        <v>491</v>
      </c>
      <c r="D6392" s="4">
        <v>3020.01</v>
      </c>
      <c r="E6392" s="3">
        <v>2</v>
      </c>
      <c r="F6392" s="4">
        <v>6040.02</v>
      </c>
      <c r="G6392" s="5"/>
      <c r="H6392" s="6">
        <v>2</v>
      </c>
    </row>
    <row r="6393" spans="1:8" x14ac:dyDescent="0.2">
      <c r="A6393" s="10" t="s">
        <v>10051</v>
      </c>
      <c r="B6393" s="10" t="s">
        <v>10050</v>
      </c>
      <c r="C6393" s="10" t="s">
        <v>1385</v>
      </c>
      <c r="D6393" s="4">
        <v>3020.01</v>
      </c>
      <c r="E6393" s="3">
        <v>3</v>
      </c>
      <c r="F6393" s="4">
        <v>9060.0300000000007</v>
      </c>
      <c r="G6393" s="5"/>
      <c r="H6393" s="6">
        <v>3</v>
      </c>
    </row>
    <row r="6394" spans="1:8" x14ac:dyDescent="0.2">
      <c r="A6394" s="10" t="s">
        <v>10052</v>
      </c>
      <c r="B6394" s="10" t="s">
        <v>10053</v>
      </c>
      <c r="C6394" s="10" t="s">
        <v>1377</v>
      </c>
      <c r="D6394" s="4">
        <v>3648.59</v>
      </c>
      <c r="E6394" s="3">
        <v>1</v>
      </c>
      <c r="F6394" s="4">
        <v>3648.59</v>
      </c>
      <c r="G6394" s="5"/>
      <c r="H6394" s="6">
        <v>1</v>
      </c>
    </row>
    <row r="6395" spans="1:8" x14ac:dyDescent="0.2">
      <c r="A6395" s="10" t="s">
        <v>10054</v>
      </c>
      <c r="B6395" s="10" t="s">
        <v>10053</v>
      </c>
      <c r="C6395" s="10" t="s">
        <v>491</v>
      </c>
      <c r="D6395" s="4">
        <v>3648.59</v>
      </c>
      <c r="E6395" s="3">
        <v>2</v>
      </c>
      <c r="F6395" s="4">
        <v>7297.18</v>
      </c>
      <c r="G6395" s="5"/>
      <c r="H6395" s="6">
        <v>2</v>
      </c>
    </row>
    <row r="6396" spans="1:8" x14ac:dyDescent="0.2">
      <c r="A6396" s="10" t="s">
        <v>10055</v>
      </c>
      <c r="B6396" s="10" t="s">
        <v>10053</v>
      </c>
      <c r="C6396" s="10" t="s">
        <v>1385</v>
      </c>
      <c r="D6396" s="4">
        <v>3648.59</v>
      </c>
      <c r="E6396" s="3">
        <v>2</v>
      </c>
      <c r="F6396" s="4">
        <v>7297.18</v>
      </c>
      <c r="G6396" s="5"/>
      <c r="H6396" s="6">
        <v>2</v>
      </c>
    </row>
    <row r="6397" spans="1:8" x14ac:dyDescent="0.2">
      <c r="A6397" s="10" t="s">
        <v>10056</v>
      </c>
      <c r="B6397" s="10" t="s">
        <v>10057</v>
      </c>
      <c r="C6397" s="10" t="s">
        <v>491</v>
      </c>
      <c r="D6397" s="4">
        <v>2165.69</v>
      </c>
      <c r="E6397" s="3">
        <v>1</v>
      </c>
      <c r="F6397" s="4">
        <v>2165.69</v>
      </c>
      <c r="G6397" s="5"/>
      <c r="H6397" s="6">
        <v>1</v>
      </c>
    </row>
    <row r="6398" spans="1:8" x14ac:dyDescent="0.2">
      <c r="A6398" s="10" t="s">
        <v>10058</v>
      </c>
      <c r="B6398" s="10" t="s">
        <v>10059</v>
      </c>
      <c r="C6398" s="10" t="s">
        <v>491</v>
      </c>
      <c r="D6398" s="4">
        <v>3195.83</v>
      </c>
      <c r="E6398" s="3">
        <v>1</v>
      </c>
      <c r="F6398" s="4">
        <v>3195.83</v>
      </c>
      <c r="G6398" s="5"/>
      <c r="H6398" s="6">
        <v>1</v>
      </c>
    </row>
    <row r="6399" spans="1:8" x14ac:dyDescent="0.2">
      <c r="A6399" s="10" t="s">
        <v>10060</v>
      </c>
      <c r="B6399" s="10" t="s">
        <v>10061</v>
      </c>
      <c r="C6399" s="10" t="s">
        <v>1377</v>
      </c>
      <c r="D6399" s="4">
        <v>2999.52</v>
      </c>
      <c r="E6399" s="3">
        <v>2</v>
      </c>
      <c r="F6399" s="4">
        <v>5999.04</v>
      </c>
      <c r="G6399" s="5"/>
      <c r="H6399" s="6">
        <v>2</v>
      </c>
    </row>
    <row r="6400" spans="1:8" x14ac:dyDescent="0.2">
      <c r="A6400" s="10" t="s">
        <v>10062</v>
      </c>
      <c r="B6400" s="10" t="s">
        <v>10061</v>
      </c>
      <c r="C6400" s="10" t="s">
        <v>491</v>
      </c>
      <c r="D6400" s="4">
        <v>2999.52</v>
      </c>
      <c r="E6400" s="3">
        <v>2</v>
      </c>
      <c r="F6400" s="4">
        <v>5999.04</v>
      </c>
      <c r="G6400" s="5"/>
      <c r="H6400" s="6">
        <v>2</v>
      </c>
    </row>
    <row r="6401" spans="1:8" x14ac:dyDescent="0.2">
      <c r="A6401" s="10" t="s">
        <v>10063</v>
      </c>
      <c r="B6401" s="10" t="s">
        <v>10061</v>
      </c>
      <c r="C6401" s="10" t="s">
        <v>493</v>
      </c>
      <c r="D6401" s="4">
        <v>2999.52</v>
      </c>
      <c r="E6401" s="3">
        <v>1</v>
      </c>
      <c r="F6401" s="4">
        <v>2999.52</v>
      </c>
      <c r="G6401" s="5"/>
      <c r="H6401" s="6">
        <v>1</v>
      </c>
    </row>
    <row r="6402" spans="1:8" x14ac:dyDescent="0.2">
      <c r="A6402" s="10" t="s">
        <v>10064</v>
      </c>
      <c r="B6402" s="10" t="s">
        <v>10065</v>
      </c>
      <c r="C6402" s="10" t="s">
        <v>491</v>
      </c>
      <c r="D6402" s="4">
        <v>2434.8200000000002</v>
      </c>
      <c r="E6402" s="3">
        <v>1</v>
      </c>
      <c r="F6402" s="4">
        <v>2434.8200000000002</v>
      </c>
      <c r="G6402" s="5"/>
      <c r="H6402" s="6">
        <v>1</v>
      </c>
    </row>
    <row r="6403" spans="1:8" x14ac:dyDescent="0.2">
      <c r="A6403" s="10" t="s">
        <v>10066</v>
      </c>
      <c r="B6403" s="10" t="s">
        <v>10067</v>
      </c>
      <c r="C6403" s="10" t="s">
        <v>491</v>
      </c>
      <c r="D6403" s="4">
        <v>2999.52</v>
      </c>
      <c r="E6403" s="3">
        <v>1</v>
      </c>
      <c r="F6403" s="4">
        <v>2999.52</v>
      </c>
      <c r="G6403" s="5"/>
      <c r="H6403" s="6">
        <v>1</v>
      </c>
    </row>
    <row r="6404" spans="1:8" x14ac:dyDescent="0.2">
      <c r="A6404" s="10" t="s">
        <v>10068</v>
      </c>
      <c r="B6404" s="10" t="s">
        <v>10067</v>
      </c>
      <c r="C6404" s="10" t="s">
        <v>493</v>
      </c>
      <c r="D6404" s="4">
        <v>2999.52</v>
      </c>
      <c r="E6404" s="3">
        <v>1</v>
      </c>
      <c r="F6404" s="4">
        <v>2999.52</v>
      </c>
      <c r="G6404" s="5"/>
      <c r="H6404" s="6">
        <v>1</v>
      </c>
    </row>
    <row r="6405" spans="1:8" x14ac:dyDescent="0.2">
      <c r="A6405" s="10" t="s">
        <v>10069</v>
      </c>
      <c r="B6405" s="10" t="s">
        <v>10070</v>
      </c>
      <c r="C6405" s="10" t="s">
        <v>491</v>
      </c>
      <c r="D6405" s="4">
        <v>2434.8200000000002</v>
      </c>
      <c r="E6405" s="3">
        <v>3</v>
      </c>
      <c r="F6405" s="4">
        <v>7304.46</v>
      </c>
      <c r="G6405" s="5"/>
      <c r="H6405" s="6">
        <v>3</v>
      </c>
    </row>
    <row r="6406" spans="1:8" x14ac:dyDescent="0.2">
      <c r="A6406" s="10" t="s">
        <v>10071</v>
      </c>
      <c r="B6406" s="10" t="s">
        <v>10070</v>
      </c>
      <c r="C6406" s="10" t="s">
        <v>493</v>
      </c>
      <c r="D6406" s="4">
        <v>2999.52</v>
      </c>
      <c r="E6406" s="3">
        <v>3</v>
      </c>
      <c r="F6406" s="4">
        <v>8998.56</v>
      </c>
      <c r="G6406" s="5"/>
      <c r="H6406" s="6">
        <v>3</v>
      </c>
    </row>
    <row r="6407" spans="1:8" x14ac:dyDescent="0.2">
      <c r="A6407" s="10" t="s">
        <v>10072</v>
      </c>
      <c r="B6407" s="10" t="s">
        <v>10073</v>
      </c>
      <c r="C6407" s="10" t="s">
        <v>491</v>
      </c>
      <c r="D6407" s="4">
        <v>3899.92</v>
      </c>
      <c r="E6407" s="3">
        <v>1</v>
      </c>
      <c r="F6407" s="4">
        <v>3899.92</v>
      </c>
      <c r="G6407" s="5"/>
      <c r="H6407" s="6">
        <v>1</v>
      </c>
    </row>
    <row r="6408" spans="1:8" x14ac:dyDescent="0.2">
      <c r="A6408" s="10" t="s">
        <v>10074</v>
      </c>
      <c r="B6408" s="10" t="s">
        <v>10073</v>
      </c>
      <c r="C6408" s="10" t="s">
        <v>1385</v>
      </c>
      <c r="D6408" s="4">
        <v>3899.92</v>
      </c>
      <c r="E6408" s="3">
        <v>3</v>
      </c>
      <c r="F6408" s="4">
        <v>11699.76</v>
      </c>
      <c r="G6408" s="5"/>
      <c r="H6408" s="6">
        <v>3</v>
      </c>
    </row>
    <row r="6409" spans="1:8" x14ac:dyDescent="0.2">
      <c r="A6409" s="10" t="s">
        <v>10075</v>
      </c>
      <c r="B6409" s="10" t="s">
        <v>10073</v>
      </c>
      <c r="C6409" s="10" t="s">
        <v>493</v>
      </c>
      <c r="D6409" s="4">
        <v>3899.92</v>
      </c>
      <c r="E6409" s="3">
        <v>1</v>
      </c>
      <c r="F6409" s="4">
        <v>3899.92</v>
      </c>
      <c r="G6409" s="5"/>
      <c r="H6409" s="6">
        <v>1</v>
      </c>
    </row>
    <row r="6410" spans="1:8" x14ac:dyDescent="0.2">
      <c r="A6410" s="10" t="s">
        <v>10076</v>
      </c>
      <c r="B6410" s="10" t="s">
        <v>10077</v>
      </c>
      <c r="C6410" s="10" t="s">
        <v>1377</v>
      </c>
      <c r="D6410" s="4">
        <v>3731.51</v>
      </c>
      <c r="E6410" s="3">
        <v>1</v>
      </c>
      <c r="F6410" s="4">
        <v>3731.51</v>
      </c>
      <c r="G6410" s="5"/>
      <c r="H6410" s="6">
        <v>1</v>
      </c>
    </row>
    <row r="6411" spans="1:8" x14ac:dyDescent="0.2">
      <c r="A6411" s="10" t="s">
        <v>10078</v>
      </c>
      <c r="B6411" s="10" t="s">
        <v>10077</v>
      </c>
      <c r="C6411" s="10" t="s">
        <v>491</v>
      </c>
      <c r="D6411" s="4">
        <v>3731.5</v>
      </c>
      <c r="E6411" s="3">
        <v>1</v>
      </c>
      <c r="F6411" s="7">
        <v>3731.5</v>
      </c>
      <c r="G6411" s="5"/>
      <c r="H6411" s="6">
        <v>1</v>
      </c>
    </row>
    <row r="6412" spans="1:8" x14ac:dyDescent="0.2">
      <c r="A6412" s="10" t="s">
        <v>10079</v>
      </c>
      <c r="B6412" s="10" t="s">
        <v>10077</v>
      </c>
      <c r="C6412" s="10" t="s">
        <v>1385</v>
      </c>
      <c r="D6412" s="4">
        <v>3731.5</v>
      </c>
      <c r="E6412" s="3">
        <v>4</v>
      </c>
      <c r="F6412" s="8">
        <v>14926</v>
      </c>
      <c r="G6412" s="5"/>
      <c r="H6412" s="6">
        <v>4</v>
      </c>
    </row>
    <row r="6413" spans="1:8" x14ac:dyDescent="0.2">
      <c r="A6413" s="10" t="s">
        <v>10080</v>
      </c>
      <c r="B6413" s="10" t="s">
        <v>10077</v>
      </c>
      <c r="C6413" s="10" t="s">
        <v>493</v>
      </c>
      <c r="D6413" s="4">
        <v>3073.28</v>
      </c>
      <c r="E6413" s="3">
        <v>2</v>
      </c>
      <c r="F6413" s="4">
        <v>6146.56</v>
      </c>
      <c r="G6413" s="5"/>
      <c r="H6413" s="6">
        <v>2</v>
      </c>
    </row>
    <row r="6414" spans="1:8" x14ac:dyDescent="0.2">
      <c r="A6414" s="10" t="s">
        <v>10081</v>
      </c>
      <c r="B6414" s="10" t="s">
        <v>10082</v>
      </c>
      <c r="C6414" s="10" t="s">
        <v>1385</v>
      </c>
      <c r="D6414" s="4">
        <v>2434.8200000000002</v>
      </c>
      <c r="E6414" s="3">
        <v>1</v>
      </c>
      <c r="F6414" s="4">
        <v>2434.8200000000002</v>
      </c>
      <c r="G6414" s="5"/>
      <c r="H6414" s="6">
        <v>1</v>
      </c>
    </row>
    <row r="6415" spans="1:8" x14ac:dyDescent="0.2">
      <c r="A6415" s="10" t="s">
        <v>10083</v>
      </c>
      <c r="B6415" s="10" t="s">
        <v>10084</v>
      </c>
      <c r="C6415" s="10" t="s">
        <v>1377</v>
      </c>
      <c r="D6415" s="4">
        <v>3731.52</v>
      </c>
      <c r="E6415" s="3">
        <v>3</v>
      </c>
      <c r="F6415" s="4">
        <v>11194.56</v>
      </c>
      <c r="G6415" s="5"/>
      <c r="H6415" s="6">
        <v>3</v>
      </c>
    </row>
    <row r="6416" spans="1:8" x14ac:dyDescent="0.2">
      <c r="A6416" s="10" t="s">
        <v>10085</v>
      </c>
      <c r="B6416" s="10" t="s">
        <v>10084</v>
      </c>
      <c r="C6416" s="10" t="s">
        <v>491</v>
      </c>
      <c r="D6416" s="4">
        <v>4369.16</v>
      </c>
      <c r="E6416" s="3">
        <v>2</v>
      </c>
      <c r="F6416" s="4">
        <v>8738.32</v>
      </c>
      <c r="G6416" s="5"/>
      <c r="H6416" s="6">
        <v>2</v>
      </c>
    </row>
    <row r="6417" spans="1:8" x14ac:dyDescent="0.2">
      <c r="A6417" s="10" t="s">
        <v>10086</v>
      </c>
      <c r="B6417" s="10" t="s">
        <v>10084</v>
      </c>
      <c r="C6417" s="10" t="s">
        <v>1385</v>
      </c>
      <c r="D6417" s="4">
        <v>3073.28</v>
      </c>
      <c r="E6417" s="3">
        <v>4</v>
      </c>
      <c r="F6417" s="4">
        <v>12293.12</v>
      </c>
      <c r="G6417" s="5"/>
      <c r="H6417" s="6">
        <v>4</v>
      </c>
    </row>
    <row r="6418" spans="1:8" x14ac:dyDescent="0.2">
      <c r="A6418" s="10" t="s">
        <v>10087</v>
      </c>
      <c r="B6418" s="10" t="s">
        <v>10084</v>
      </c>
      <c r="C6418" s="10" t="s">
        <v>493</v>
      </c>
      <c r="D6418" s="4">
        <v>3073.28</v>
      </c>
      <c r="E6418" s="3">
        <v>3</v>
      </c>
      <c r="F6418" s="4">
        <v>9219.84</v>
      </c>
      <c r="G6418" s="5"/>
      <c r="H6418" s="6">
        <v>3</v>
      </c>
    </row>
    <row r="6419" spans="1:8" x14ac:dyDescent="0.2">
      <c r="A6419" s="10" t="s">
        <v>10088</v>
      </c>
      <c r="B6419" s="10" t="s">
        <v>10089</v>
      </c>
      <c r="C6419" s="10" t="s">
        <v>1377</v>
      </c>
      <c r="D6419" s="4">
        <v>3791.4</v>
      </c>
      <c r="E6419" s="3">
        <v>1</v>
      </c>
      <c r="F6419" s="7">
        <v>3791.4</v>
      </c>
      <c r="G6419" s="5"/>
      <c r="H6419" s="6">
        <v>1</v>
      </c>
    </row>
    <row r="6420" spans="1:8" x14ac:dyDescent="0.2">
      <c r="A6420" s="10" t="s">
        <v>10090</v>
      </c>
      <c r="B6420" s="10" t="s">
        <v>10089</v>
      </c>
      <c r="C6420" s="10" t="s">
        <v>491</v>
      </c>
      <c r="D6420" s="4">
        <v>3791.4</v>
      </c>
      <c r="E6420" s="3">
        <v>1</v>
      </c>
      <c r="F6420" s="7">
        <v>3791.4</v>
      </c>
      <c r="G6420" s="5"/>
      <c r="H6420" s="6">
        <v>1</v>
      </c>
    </row>
    <row r="6421" spans="1:8" x14ac:dyDescent="0.2">
      <c r="A6421" s="10" t="s">
        <v>10091</v>
      </c>
      <c r="B6421" s="10" t="s">
        <v>10089</v>
      </c>
      <c r="C6421" s="10" t="s">
        <v>1385</v>
      </c>
      <c r="D6421" s="4">
        <v>3791.4</v>
      </c>
      <c r="E6421" s="3">
        <v>3</v>
      </c>
      <c r="F6421" s="7">
        <v>11374.2</v>
      </c>
      <c r="G6421" s="5"/>
      <c r="H6421" s="6">
        <v>3</v>
      </c>
    </row>
    <row r="6422" spans="1:8" x14ac:dyDescent="0.2">
      <c r="A6422" s="10" t="s">
        <v>10092</v>
      </c>
      <c r="B6422" s="10" t="s">
        <v>10093</v>
      </c>
      <c r="C6422" s="10" t="s">
        <v>493</v>
      </c>
      <c r="D6422" s="4">
        <v>2586.9299999999998</v>
      </c>
      <c r="E6422" s="3">
        <v>1</v>
      </c>
      <c r="F6422" s="4">
        <v>2586.9299999999998</v>
      </c>
      <c r="G6422" s="5"/>
      <c r="H6422" s="6">
        <v>1</v>
      </c>
    </row>
    <row r="6423" spans="1:8" x14ac:dyDescent="0.2">
      <c r="A6423" s="10" t="s">
        <v>10094</v>
      </c>
      <c r="B6423" s="10" t="s">
        <v>10095</v>
      </c>
      <c r="C6423" s="10" t="s">
        <v>491</v>
      </c>
      <c r="D6423" s="4">
        <v>3791.4</v>
      </c>
      <c r="E6423" s="3">
        <v>1</v>
      </c>
      <c r="F6423" s="7">
        <v>3791.4</v>
      </c>
      <c r="G6423" s="5"/>
      <c r="H6423" s="6">
        <v>1</v>
      </c>
    </row>
    <row r="6424" spans="1:8" x14ac:dyDescent="0.2">
      <c r="A6424" s="10" t="s">
        <v>10096</v>
      </c>
      <c r="B6424" s="10" t="s">
        <v>10095</v>
      </c>
      <c r="C6424" s="10" t="s">
        <v>1385</v>
      </c>
      <c r="D6424" s="4">
        <v>3791.4</v>
      </c>
      <c r="E6424" s="3">
        <v>2</v>
      </c>
      <c r="F6424" s="7">
        <v>7582.8</v>
      </c>
      <c r="G6424" s="5"/>
      <c r="H6424" s="6">
        <v>2</v>
      </c>
    </row>
    <row r="6425" spans="1:8" x14ac:dyDescent="0.2">
      <c r="A6425" s="10" t="s">
        <v>10097</v>
      </c>
      <c r="B6425" s="10" t="s">
        <v>10098</v>
      </c>
      <c r="C6425" s="10" t="s">
        <v>1377</v>
      </c>
      <c r="D6425" s="4">
        <v>3791.4</v>
      </c>
      <c r="E6425" s="3">
        <v>2</v>
      </c>
      <c r="F6425" s="7">
        <v>7582.8</v>
      </c>
      <c r="G6425" s="5"/>
      <c r="H6425" s="6">
        <v>2</v>
      </c>
    </row>
    <row r="6426" spans="1:8" x14ac:dyDescent="0.2">
      <c r="A6426" s="10" t="s">
        <v>10099</v>
      </c>
      <c r="B6426" s="10" t="s">
        <v>10098</v>
      </c>
      <c r="C6426" s="10" t="s">
        <v>491</v>
      </c>
      <c r="D6426" s="4">
        <v>3791.4</v>
      </c>
      <c r="E6426" s="3">
        <v>2</v>
      </c>
      <c r="F6426" s="7">
        <v>7582.8</v>
      </c>
      <c r="G6426" s="5"/>
      <c r="H6426" s="6">
        <v>2</v>
      </c>
    </row>
    <row r="6427" spans="1:8" x14ac:dyDescent="0.2">
      <c r="A6427" s="10" t="s">
        <v>10100</v>
      </c>
      <c r="B6427" s="10" t="s">
        <v>10098</v>
      </c>
      <c r="C6427" s="10" t="s">
        <v>1385</v>
      </c>
      <c r="D6427" s="4">
        <v>3791.4</v>
      </c>
      <c r="E6427" s="3">
        <v>3</v>
      </c>
      <c r="F6427" s="7">
        <v>11374.2</v>
      </c>
      <c r="G6427" s="5"/>
      <c r="H6427" s="6">
        <v>3</v>
      </c>
    </row>
    <row r="6428" spans="1:8" x14ac:dyDescent="0.2">
      <c r="A6428" s="10" t="s">
        <v>10101</v>
      </c>
      <c r="B6428" s="10" t="s">
        <v>10098</v>
      </c>
      <c r="C6428" s="10" t="s">
        <v>493</v>
      </c>
      <c r="D6428" s="4">
        <v>3159.33</v>
      </c>
      <c r="E6428" s="3">
        <v>3</v>
      </c>
      <c r="F6428" s="4">
        <v>9477.99</v>
      </c>
      <c r="G6428" s="5"/>
      <c r="H6428" s="6">
        <v>3</v>
      </c>
    </row>
    <row r="6429" spans="1:8" x14ac:dyDescent="0.2">
      <c r="A6429" s="10" t="s">
        <v>10102</v>
      </c>
      <c r="B6429" s="10" t="s">
        <v>10103</v>
      </c>
      <c r="C6429" s="10" t="s">
        <v>1385</v>
      </c>
      <c r="D6429" s="4">
        <v>3539.76</v>
      </c>
      <c r="E6429" s="3">
        <v>2</v>
      </c>
      <c r="F6429" s="4">
        <v>7079.52</v>
      </c>
      <c r="G6429" s="5"/>
      <c r="H6429" s="6">
        <v>2</v>
      </c>
    </row>
    <row r="6430" spans="1:8" x14ac:dyDescent="0.2">
      <c r="A6430" s="10" t="s">
        <v>10104</v>
      </c>
      <c r="B6430" s="10" t="s">
        <v>10103</v>
      </c>
      <c r="C6430" s="10" t="s">
        <v>493</v>
      </c>
      <c r="D6430" s="4">
        <v>2966.74</v>
      </c>
      <c r="E6430" s="3">
        <v>1</v>
      </c>
      <c r="F6430" s="4">
        <v>2966.74</v>
      </c>
      <c r="G6430" s="5"/>
      <c r="H6430" s="6">
        <v>1</v>
      </c>
    </row>
    <row r="6431" spans="1:8" x14ac:dyDescent="0.2">
      <c r="A6431" s="10" t="s">
        <v>10105</v>
      </c>
      <c r="B6431" s="10" t="s">
        <v>10106</v>
      </c>
      <c r="C6431" s="10" t="s">
        <v>491</v>
      </c>
      <c r="D6431" s="4">
        <v>1454.21</v>
      </c>
      <c r="E6431" s="3">
        <v>1</v>
      </c>
      <c r="F6431" s="4">
        <v>1454.21</v>
      </c>
      <c r="G6431" s="5"/>
      <c r="H6431" s="6">
        <v>1</v>
      </c>
    </row>
    <row r="6432" spans="1:8" x14ac:dyDescent="0.2">
      <c r="A6432" s="10" t="s">
        <v>10107</v>
      </c>
      <c r="B6432" s="10" t="s">
        <v>10106</v>
      </c>
      <c r="C6432" s="10" t="s">
        <v>1385</v>
      </c>
      <c r="D6432" s="4">
        <v>1454.21</v>
      </c>
      <c r="E6432" s="3">
        <v>1</v>
      </c>
      <c r="F6432" s="4">
        <v>1454.21</v>
      </c>
      <c r="G6432" s="5"/>
      <c r="H6432" s="6">
        <v>1</v>
      </c>
    </row>
    <row r="6433" spans="1:8" x14ac:dyDescent="0.2">
      <c r="A6433" s="10" t="s">
        <v>10108</v>
      </c>
      <c r="B6433" s="10" t="s">
        <v>10106</v>
      </c>
      <c r="C6433" s="10" t="s">
        <v>493</v>
      </c>
      <c r="D6433" s="4">
        <v>1454.21</v>
      </c>
      <c r="E6433" s="3">
        <v>2</v>
      </c>
      <c r="F6433" s="4">
        <v>2908.42</v>
      </c>
      <c r="G6433" s="5"/>
      <c r="H6433" s="6">
        <v>2</v>
      </c>
    </row>
    <row r="6434" spans="1:8" x14ac:dyDescent="0.2">
      <c r="A6434" s="10" t="s">
        <v>10109</v>
      </c>
      <c r="B6434" s="10" t="s">
        <v>10110</v>
      </c>
      <c r="C6434" s="10" t="s">
        <v>1385</v>
      </c>
      <c r="D6434" s="4">
        <v>1454.21</v>
      </c>
      <c r="E6434" s="3">
        <v>2</v>
      </c>
      <c r="F6434" s="4">
        <v>2908.42</v>
      </c>
      <c r="G6434" s="5"/>
      <c r="H6434" s="6">
        <v>2</v>
      </c>
    </row>
    <row r="6435" spans="1:8" x14ac:dyDescent="0.2">
      <c r="A6435" s="10" t="s">
        <v>10111</v>
      </c>
      <c r="B6435" s="10" t="s">
        <v>10110</v>
      </c>
      <c r="C6435" s="10" t="s">
        <v>493</v>
      </c>
      <c r="D6435" s="4">
        <v>1319.79</v>
      </c>
      <c r="E6435" s="3">
        <v>2</v>
      </c>
      <c r="F6435" s="4">
        <v>2639.58</v>
      </c>
      <c r="G6435" s="5"/>
      <c r="H6435" s="6">
        <v>2</v>
      </c>
    </row>
    <row r="6436" spans="1:8" x14ac:dyDescent="0.2">
      <c r="A6436" s="10" t="s">
        <v>10112</v>
      </c>
      <c r="B6436" s="10" t="s">
        <v>10113</v>
      </c>
      <c r="C6436" s="10" t="s">
        <v>1385</v>
      </c>
      <c r="D6436" s="4">
        <v>1319.79</v>
      </c>
      <c r="E6436" s="3">
        <v>1</v>
      </c>
      <c r="F6436" s="4">
        <v>1319.79</v>
      </c>
      <c r="G6436" s="5"/>
      <c r="H6436" s="6">
        <v>1</v>
      </c>
    </row>
    <row r="6437" spans="1:8" x14ac:dyDescent="0.2">
      <c r="A6437" s="10" t="s">
        <v>10114</v>
      </c>
      <c r="B6437" s="10" t="s">
        <v>10115</v>
      </c>
      <c r="C6437" s="10" t="s">
        <v>1377</v>
      </c>
      <c r="D6437" s="4">
        <v>1331.16</v>
      </c>
      <c r="E6437" s="3">
        <v>1</v>
      </c>
      <c r="F6437" s="4">
        <v>1331.16</v>
      </c>
      <c r="G6437" s="5"/>
      <c r="H6437" s="6">
        <v>1</v>
      </c>
    </row>
    <row r="6438" spans="1:8" x14ac:dyDescent="0.2">
      <c r="A6438" s="10" t="s">
        <v>10116</v>
      </c>
      <c r="B6438" s="10" t="s">
        <v>10115</v>
      </c>
      <c r="C6438" s="10" t="s">
        <v>491</v>
      </c>
      <c r="D6438" s="4">
        <v>1706.61</v>
      </c>
      <c r="E6438" s="3">
        <v>3</v>
      </c>
      <c r="F6438" s="4">
        <v>5119.83</v>
      </c>
      <c r="G6438" s="5"/>
      <c r="H6438" s="6">
        <v>3</v>
      </c>
    </row>
    <row r="6439" spans="1:8" x14ac:dyDescent="0.2">
      <c r="A6439" s="10" t="s">
        <v>10117</v>
      </c>
      <c r="B6439" s="10" t="s">
        <v>10115</v>
      </c>
      <c r="C6439" s="10" t="s">
        <v>1385</v>
      </c>
      <c r="D6439" s="4">
        <v>1706.61</v>
      </c>
      <c r="E6439" s="3">
        <v>2</v>
      </c>
      <c r="F6439" s="4">
        <v>3413.22</v>
      </c>
      <c r="G6439" s="5"/>
      <c r="H6439" s="6">
        <v>2</v>
      </c>
    </row>
    <row r="6440" spans="1:8" x14ac:dyDescent="0.2">
      <c r="A6440" s="10" t="s">
        <v>10118</v>
      </c>
      <c r="B6440" s="10" t="s">
        <v>10115</v>
      </c>
      <c r="C6440" s="10" t="s">
        <v>493</v>
      </c>
      <c r="D6440" s="4">
        <v>1706.61</v>
      </c>
      <c r="E6440" s="3">
        <v>2</v>
      </c>
      <c r="F6440" s="4">
        <v>3413.22</v>
      </c>
      <c r="G6440" s="5"/>
      <c r="H6440" s="6">
        <v>2</v>
      </c>
    </row>
    <row r="6441" spans="1:8" x14ac:dyDescent="0.2">
      <c r="A6441" s="10" t="s">
        <v>10119</v>
      </c>
      <c r="B6441" s="10" t="s">
        <v>10120</v>
      </c>
      <c r="C6441" s="10" t="s">
        <v>1377</v>
      </c>
      <c r="D6441" s="4">
        <v>1441.52</v>
      </c>
      <c r="E6441" s="3">
        <v>1</v>
      </c>
      <c r="F6441" s="4">
        <v>1441.52</v>
      </c>
      <c r="G6441" s="5"/>
      <c r="H6441" s="6">
        <v>1</v>
      </c>
    </row>
    <row r="6442" spans="1:8" x14ac:dyDescent="0.2">
      <c r="A6442" s="10" t="s">
        <v>10121</v>
      </c>
      <c r="B6442" s="10" t="s">
        <v>10120</v>
      </c>
      <c r="C6442" s="10" t="s">
        <v>491</v>
      </c>
      <c r="D6442" s="4">
        <v>1441.52</v>
      </c>
      <c r="E6442" s="3">
        <v>1</v>
      </c>
      <c r="F6442" s="4">
        <v>1441.52</v>
      </c>
      <c r="G6442" s="5"/>
      <c r="H6442" s="6">
        <v>1</v>
      </c>
    </row>
    <row r="6443" spans="1:8" x14ac:dyDescent="0.2">
      <c r="A6443" s="10" t="s">
        <v>10122</v>
      </c>
      <c r="B6443" s="10" t="s">
        <v>10120</v>
      </c>
      <c r="C6443" s="10" t="s">
        <v>1385</v>
      </c>
      <c r="D6443" s="4">
        <v>1553.72</v>
      </c>
      <c r="E6443" s="3">
        <v>2</v>
      </c>
      <c r="F6443" s="4">
        <v>3107.44</v>
      </c>
      <c r="G6443" s="5"/>
      <c r="H6443" s="6">
        <v>2</v>
      </c>
    </row>
    <row r="6444" spans="1:8" x14ac:dyDescent="0.2">
      <c r="A6444" s="10" t="s">
        <v>10123</v>
      </c>
      <c r="B6444" s="10" t="s">
        <v>10120</v>
      </c>
      <c r="C6444" s="10" t="s">
        <v>493</v>
      </c>
      <c r="D6444" s="4">
        <v>1441.52</v>
      </c>
      <c r="E6444" s="3">
        <v>1</v>
      </c>
      <c r="F6444" s="4">
        <v>1441.52</v>
      </c>
      <c r="G6444" s="5"/>
      <c r="H6444" s="6">
        <v>1</v>
      </c>
    </row>
    <row r="6445" spans="1:8" x14ac:dyDescent="0.2">
      <c r="A6445" s="10" t="s">
        <v>10124</v>
      </c>
      <c r="B6445" s="10" t="s">
        <v>10125</v>
      </c>
      <c r="C6445" s="10" t="s">
        <v>1385</v>
      </c>
      <c r="D6445" s="4">
        <v>1446.62</v>
      </c>
      <c r="E6445" s="3">
        <v>2</v>
      </c>
      <c r="F6445" s="4">
        <v>2893.24</v>
      </c>
      <c r="G6445" s="5"/>
      <c r="H6445" s="6">
        <v>2</v>
      </c>
    </row>
    <row r="6446" spans="1:8" x14ac:dyDescent="0.2">
      <c r="A6446" s="10" t="s">
        <v>10126</v>
      </c>
      <c r="B6446" s="10" t="s">
        <v>10125</v>
      </c>
      <c r="C6446" s="10" t="s">
        <v>493</v>
      </c>
      <c r="D6446" s="4">
        <v>1598.95</v>
      </c>
      <c r="E6446" s="3">
        <v>1</v>
      </c>
      <c r="F6446" s="4">
        <v>1598.95</v>
      </c>
      <c r="G6446" s="5"/>
      <c r="H6446" s="6">
        <v>1</v>
      </c>
    </row>
    <row r="6447" spans="1:8" x14ac:dyDescent="0.2">
      <c r="A6447" s="10" t="s">
        <v>10127</v>
      </c>
      <c r="B6447" s="10" t="s">
        <v>10128</v>
      </c>
      <c r="C6447" s="10" t="s">
        <v>1385</v>
      </c>
      <c r="D6447" s="4">
        <v>1558.87</v>
      </c>
      <c r="E6447" s="3">
        <v>1</v>
      </c>
      <c r="F6447" s="4">
        <v>1558.87</v>
      </c>
      <c r="G6447" s="5"/>
      <c r="H6447" s="6">
        <v>1</v>
      </c>
    </row>
    <row r="6448" spans="1:8" x14ac:dyDescent="0.2">
      <c r="A6448" s="10" t="s">
        <v>10129</v>
      </c>
      <c r="B6448" s="10" t="s">
        <v>10130</v>
      </c>
      <c r="C6448" s="10" t="s">
        <v>1385</v>
      </c>
      <c r="D6448" s="4">
        <v>1642.36</v>
      </c>
      <c r="E6448" s="3">
        <v>1</v>
      </c>
      <c r="F6448" s="4">
        <v>1642.36</v>
      </c>
      <c r="G6448" s="5"/>
      <c r="H6448" s="6">
        <v>1</v>
      </c>
    </row>
    <row r="6449" spans="1:8" x14ac:dyDescent="0.2">
      <c r="A6449" s="10" t="s">
        <v>10131</v>
      </c>
      <c r="B6449" s="10" t="s">
        <v>10132</v>
      </c>
      <c r="C6449" s="10" t="s">
        <v>1377</v>
      </c>
      <c r="D6449" s="4">
        <v>1319.79</v>
      </c>
      <c r="E6449" s="3">
        <v>1</v>
      </c>
      <c r="F6449" s="4">
        <v>1319.79</v>
      </c>
      <c r="G6449" s="5"/>
      <c r="H6449" s="6">
        <v>1</v>
      </c>
    </row>
    <row r="6450" spans="1:8" x14ac:dyDescent="0.2">
      <c r="A6450" s="10" t="s">
        <v>10133</v>
      </c>
      <c r="B6450" s="10" t="s">
        <v>10132</v>
      </c>
      <c r="C6450" s="10" t="s">
        <v>1385</v>
      </c>
      <c r="D6450" s="4">
        <v>1319.79</v>
      </c>
      <c r="E6450" s="3">
        <v>2</v>
      </c>
      <c r="F6450" s="4">
        <v>2639.58</v>
      </c>
      <c r="G6450" s="5"/>
      <c r="H6450" s="6">
        <v>2</v>
      </c>
    </row>
    <row r="6451" spans="1:8" x14ac:dyDescent="0.2">
      <c r="A6451" s="10" t="s">
        <v>10134</v>
      </c>
      <c r="B6451" s="10" t="s">
        <v>10135</v>
      </c>
      <c r="C6451" s="10" t="s">
        <v>1377</v>
      </c>
      <c r="D6451" s="4">
        <v>1441.52</v>
      </c>
      <c r="E6451" s="3">
        <v>1</v>
      </c>
      <c r="F6451" s="4">
        <v>1441.52</v>
      </c>
      <c r="G6451" s="5"/>
      <c r="H6451" s="6">
        <v>1</v>
      </c>
    </row>
    <row r="6452" spans="1:8" x14ac:dyDescent="0.2">
      <c r="A6452" s="10" t="s">
        <v>10136</v>
      </c>
      <c r="B6452" s="10" t="s">
        <v>10135</v>
      </c>
      <c r="C6452" s="10" t="s">
        <v>1385</v>
      </c>
      <c r="D6452" s="4">
        <v>1441.52</v>
      </c>
      <c r="E6452" s="3">
        <v>1</v>
      </c>
      <c r="F6452" s="4">
        <v>1441.52</v>
      </c>
      <c r="G6452" s="5"/>
      <c r="H6452" s="6">
        <v>1</v>
      </c>
    </row>
    <row r="6453" spans="1:8" x14ac:dyDescent="0.2">
      <c r="A6453" s="10" t="s">
        <v>10137</v>
      </c>
      <c r="B6453" s="10" t="s">
        <v>10135</v>
      </c>
      <c r="C6453" s="10" t="s">
        <v>493</v>
      </c>
      <c r="D6453" s="4">
        <v>1441.52</v>
      </c>
      <c r="E6453" s="3">
        <v>1</v>
      </c>
      <c r="F6453" s="4">
        <v>1441.52</v>
      </c>
      <c r="G6453" s="5"/>
      <c r="H6453" s="6">
        <v>1</v>
      </c>
    </row>
    <row r="6454" spans="1:8" x14ac:dyDescent="0.2">
      <c r="A6454" s="10" t="s">
        <v>10138</v>
      </c>
      <c r="B6454" s="10" t="s">
        <v>10139</v>
      </c>
      <c r="C6454" s="10" t="s">
        <v>491</v>
      </c>
      <c r="D6454" s="4">
        <v>1130.33</v>
      </c>
      <c r="E6454" s="3">
        <v>1</v>
      </c>
      <c r="F6454" s="4">
        <v>1130.33</v>
      </c>
      <c r="G6454" s="5"/>
      <c r="H6454" s="6">
        <v>1</v>
      </c>
    </row>
    <row r="6455" spans="1:8" x14ac:dyDescent="0.2">
      <c r="A6455" s="10" t="s">
        <v>10140</v>
      </c>
      <c r="B6455" s="10" t="s">
        <v>10141</v>
      </c>
      <c r="C6455" s="10" t="s">
        <v>1377</v>
      </c>
      <c r="D6455" s="4">
        <v>1441.52</v>
      </c>
      <c r="E6455" s="3">
        <v>2</v>
      </c>
      <c r="F6455" s="4">
        <v>2883.04</v>
      </c>
      <c r="G6455" s="5"/>
      <c r="H6455" s="6">
        <v>2</v>
      </c>
    </row>
    <row r="6456" spans="1:8" x14ac:dyDescent="0.2">
      <c r="A6456" s="10" t="s">
        <v>10142</v>
      </c>
      <c r="B6456" s="10" t="s">
        <v>10141</v>
      </c>
      <c r="C6456" s="10" t="s">
        <v>491</v>
      </c>
      <c r="D6456" s="4">
        <v>1441.52</v>
      </c>
      <c r="E6456" s="3">
        <v>3</v>
      </c>
      <c r="F6456" s="4">
        <v>4324.5600000000004</v>
      </c>
      <c r="G6456" s="5"/>
      <c r="H6456" s="6">
        <v>3</v>
      </c>
    </row>
    <row r="6457" spans="1:8" x14ac:dyDescent="0.2">
      <c r="A6457" s="10" t="s">
        <v>10143</v>
      </c>
      <c r="B6457" s="10" t="s">
        <v>10141</v>
      </c>
      <c r="C6457" s="10" t="s">
        <v>1385</v>
      </c>
      <c r="D6457" s="4">
        <v>1446.62</v>
      </c>
      <c r="E6457" s="3">
        <v>1</v>
      </c>
      <c r="F6457" s="4">
        <v>1446.62</v>
      </c>
      <c r="G6457" s="5"/>
      <c r="H6457" s="6">
        <v>1</v>
      </c>
    </row>
    <row r="6458" spans="1:8" x14ac:dyDescent="0.2">
      <c r="A6458" s="10" t="s">
        <v>10144</v>
      </c>
      <c r="B6458" s="10" t="s">
        <v>10145</v>
      </c>
      <c r="C6458" s="10" t="s">
        <v>1377</v>
      </c>
      <c r="D6458" s="4">
        <v>1441.52</v>
      </c>
      <c r="E6458" s="3">
        <v>2</v>
      </c>
      <c r="F6458" s="4">
        <v>2883.04</v>
      </c>
      <c r="G6458" s="5"/>
      <c r="H6458" s="6">
        <v>2</v>
      </c>
    </row>
    <row r="6459" spans="1:8" x14ac:dyDescent="0.2">
      <c r="A6459" s="10" t="s">
        <v>10146</v>
      </c>
      <c r="B6459" s="10" t="s">
        <v>10145</v>
      </c>
      <c r="C6459" s="10" t="s">
        <v>491</v>
      </c>
      <c r="D6459" s="4">
        <v>1441.52</v>
      </c>
      <c r="E6459" s="3">
        <v>1</v>
      </c>
      <c r="F6459" s="4">
        <v>1441.52</v>
      </c>
      <c r="G6459" s="5"/>
      <c r="H6459" s="6">
        <v>1</v>
      </c>
    </row>
    <row r="6460" spans="1:8" x14ac:dyDescent="0.2">
      <c r="A6460" s="10" t="s">
        <v>10147</v>
      </c>
      <c r="B6460" s="10" t="s">
        <v>10145</v>
      </c>
      <c r="C6460" s="10" t="s">
        <v>1385</v>
      </c>
      <c r="D6460" s="4">
        <v>1441.52</v>
      </c>
      <c r="E6460" s="3">
        <v>4</v>
      </c>
      <c r="F6460" s="4">
        <v>5766.08</v>
      </c>
      <c r="G6460" s="5"/>
      <c r="H6460" s="6">
        <v>4</v>
      </c>
    </row>
    <row r="6461" spans="1:8" x14ac:dyDescent="0.2">
      <c r="A6461" s="10" t="s">
        <v>10148</v>
      </c>
      <c r="B6461" s="10" t="s">
        <v>10145</v>
      </c>
      <c r="C6461" s="10" t="s">
        <v>493</v>
      </c>
      <c r="D6461" s="4">
        <v>1441.52</v>
      </c>
      <c r="E6461" s="3">
        <v>2</v>
      </c>
      <c r="F6461" s="4">
        <v>2883.04</v>
      </c>
      <c r="G6461" s="5"/>
      <c r="H6461" s="6">
        <v>2</v>
      </c>
    </row>
    <row r="6462" spans="1:8" x14ac:dyDescent="0.2">
      <c r="A6462" s="10" t="s">
        <v>10149</v>
      </c>
      <c r="B6462" s="10" t="s">
        <v>10145</v>
      </c>
      <c r="C6462" s="10" t="s">
        <v>2486</v>
      </c>
      <c r="D6462" s="4">
        <v>1441.52</v>
      </c>
      <c r="E6462" s="3">
        <v>1</v>
      </c>
      <c r="F6462" s="4">
        <v>1441.52</v>
      </c>
      <c r="G6462" s="5"/>
      <c r="H6462" s="6">
        <v>1</v>
      </c>
    </row>
    <row r="6463" spans="1:8" x14ac:dyDescent="0.2">
      <c r="A6463" s="10" t="s">
        <v>10150</v>
      </c>
      <c r="B6463" s="10" t="s">
        <v>10151</v>
      </c>
      <c r="C6463" s="10" t="s">
        <v>1377</v>
      </c>
      <c r="D6463" s="4">
        <v>1441.52</v>
      </c>
      <c r="E6463" s="3">
        <v>1</v>
      </c>
      <c r="F6463" s="4">
        <v>1441.52</v>
      </c>
      <c r="G6463" s="5"/>
      <c r="H6463" s="6">
        <v>1</v>
      </c>
    </row>
    <row r="6464" spans="1:8" x14ac:dyDescent="0.2">
      <c r="A6464" s="10" t="s">
        <v>10152</v>
      </c>
      <c r="B6464" s="10" t="s">
        <v>10151</v>
      </c>
      <c r="C6464" s="10" t="s">
        <v>491</v>
      </c>
      <c r="D6464" s="4">
        <v>1441.52</v>
      </c>
      <c r="E6464" s="3">
        <v>1</v>
      </c>
      <c r="F6464" s="4">
        <v>1441.52</v>
      </c>
      <c r="G6464" s="5"/>
      <c r="H6464" s="6">
        <v>1</v>
      </c>
    </row>
    <row r="6465" spans="1:8" x14ac:dyDescent="0.2">
      <c r="A6465" s="10" t="s">
        <v>10153</v>
      </c>
      <c r="B6465" s="10" t="s">
        <v>10151</v>
      </c>
      <c r="C6465" s="10" t="s">
        <v>1385</v>
      </c>
      <c r="D6465" s="4">
        <v>1441.52</v>
      </c>
      <c r="E6465" s="3">
        <v>1</v>
      </c>
      <c r="F6465" s="4">
        <v>1441.52</v>
      </c>
      <c r="G6465" s="5"/>
      <c r="H6465" s="6">
        <v>1</v>
      </c>
    </row>
    <row r="6466" spans="1:8" x14ac:dyDescent="0.2">
      <c r="A6466" s="10" t="s">
        <v>10154</v>
      </c>
      <c r="B6466" s="10" t="s">
        <v>10151</v>
      </c>
      <c r="C6466" s="10" t="s">
        <v>493</v>
      </c>
      <c r="D6466" s="4">
        <v>1441.52</v>
      </c>
      <c r="E6466" s="3">
        <v>2</v>
      </c>
      <c r="F6466" s="4">
        <v>2883.04</v>
      </c>
      <c r="G6466" s="5"/>
      <c r="H6466" s="6">
        <v>2</v>
      </c>
    </row>
    <row r="6467" spans="1:8" x14ac:dyDescent="0.2">
      <c r="A6467" s="10" t="s">
        <v>10155</v>
      </c>
      <c r="B6467" s="10" t="s">
        <v>10151</v>
      </c>
      <c r="C6467" s="10" t="s">
        <v>2486</v>
      </c>
      <c r="D6467" s="4">
        <v>1319.79</v>
      </c>
      <c r="E6467" s="3">
        <v>1</v>
      </c>
      <c r="F6467" s="4">
        <v>1319.79</v>
      </c>
      <c r="G6467" s="5"/>
      <c r="H6467" s="6">
        <v>1</v>
      </c>
    </row>
    <row r="6468" spans="1:8" x14ac:dyDescent="0.2">
      <c r="A6468" s="10" t="s">
        <v>10156</v>
      </c>
      <c r="B6468" s="10" t="s">
        <v>10157</v>
      </c>
      <c r="C6468" s="10" t="s">
        <v>1385</v>
      </c>
      <c r="D6468" s="4">
        <v>1441.52</v>
      </c>
      <c r="E6468" s="3">
        <v>1</v>
      </c>
      <c r="F6468" s="4">
        <v>1441.52</v>
      </c>
      <c r="G6468" s="5"/>
      <c r="H6468" s="6">
        <v>1</v>
      </c>
    </row>
    <row r="6469" spans="1:8" x14ac:dyDescent="0.2">
      <c r="A6469" s="10" t="s">
        <v>10158</v>
      </c>
      <c r="B6469" s="10" t="s">
        <v>10159</v>
      </c>
      <c r="C6469" s="10" t="s">
        <v>1377</v>
      </c>
      <c r="D6469" s="4">
        <v>1441.52</v>
      </c>
      <c r="E6469" s="3">
        <v>2</v>
      </c>
      <c r="F6469" s="4">
        <v>2883.04</v>
      </c>
      <c r="G6469" s="5"/>
      <c r="H6469" s="6">
        <v>2</v>
      </c>
    </row>
    <row r="6470" spans="1:8" x14ac:dyDescent="0.2">
      <c r="A6470" s="10" t="s">
        <v>10160</v>
      </c>
      <c r="B6470" s="10" t="s">
        <v>10159</v>
      </c>
      <c r="C6470" s="10" t="s">
        <v>491</v>
      </c>
      <c r="D6470" s="4">
        <v>1441.52</v>
      </c>
      <c r="E6470" s="3">
        <v>1</v>
      </c>
      <c r="F6470" s="4">
        <v>1441.52</v>
      </c>
      <c r="G6470" s="5"/>
      <c r="H6470" s="6">
        <v>1</v>
      </c>
    </row>
    <row r="6471" spans="1:8" x14ac:dyDescent="0.2">
      <c r="A6471" s="10" t="s">
        <v>10161</v>
      </c>
      <c r="B6471" s="10" t="s">
        <v>10159</v>
      </c>
      <c r="C6471" s="10" t="s">
        <v>1385</v>
      </c>
      <c r="D6471" s="4">
        <v>1441.52</v>
      </c>
      <c r="E6471" s="3">
        <v>3</v>
      </c>
      <c r="F6471" s="4">
        <v>4324.5600000000004</v>
      </c>
      <c r="G6471" s="5"/>
      <c r="H6471" s="6">
        <v>3</v>
      </c>
    </row>
    <row r="6472" spans="1:8" x14ac:dyDescent="0.2">
      <c r="A6472" s="10" t="s">
        <v>10162</v>
      </c>
      <c r="B6472" s="10" t="s">
        <v>10159</v>
      </c>
      <c r="C6472" s="10" t="s">
        <v>493</v>
      </c>
      <c r="D6472" s="4">
        <v>1441.52</v>
      </c>
      <c r="E6472" s="3">
        <v>2</v>
      </c>
      <c r="F6472" s="4">
        <v>2883.04</v>
      </c>
      <c r="G6472" s="5"/>
      <c r="H6472" s="6">
        <v>2</v>
      </c>
    </row>
    <row r="6473" spans="1:8" x14ac:dyDescent="0.2">
      <c r="A6473" s="10" t="s">
        <v>10163</v>
      </c>
      <c r="B6473" s="10" t="s">
        <v>10164</v>
      </c>
      <c r="C6473" s="10" t="s">
        <v>1385</v>
      </c>
      <c r="D6473" s="4">
        <v>1592.52</v>
      </c>
      <c r="E6473" s="3">
        <v>1</v>
      </c>
      <c r="F6473" s="4">
        <v>1592.52</v>
      </c>
      <c r="G6473" s="5"/>
      <c r="H6473" s="6">
        <v>1</v>
      </c>
    </row>
    <row r="6474" spans="1:8" x14ac:dyDescent="0.2">
      <c r="A6474" s="10" t="s">
        <v>10165</v>
      </c>
      <c r="B6474" s="10" t="s">
        <v>10166</v>
      </c>
      <c r="C6474" s="10" t="s">
        <v>493</v>
      </c>
      <c r="D6474" s="4">
        <v>1441.52</v>
      </c>
      <c r="E6474" s="3">
        <v>1</v>
      </c>
      <c r="F6474" s="4">
        <v>1441.52</v>
      </c>
      <c r="G6474" s="5"/>
      <c r="H6474" s="6">
        <v>1</v>
      </c>
    </row>
    <row r="6475" spans="1:8" x14ac:dyDescent="0.2">
      <c r="A6475" s="10" t="s">
        <v>10167</v>
      </c>
      <c r="B6475" s="10" t="s">
        <v>10168</v>
      </c>
      <c r="C6475" s="10" t="s">
        <v>1377</v>
      </c>
      <c r="D6475" s="4">
        <v>1433.09</v>
      </c>
      <c r="E6475" s="3">
        <v>1</v>
      </c>
      <c r="F6475" s="4">
        <v>1433.09</v>
      </c>
      <c r="G6475" s="5"/>
      <c r="H6475" s="6">
        <v>1</v>
      </c>
    </row>
    <row r="6476" spans="1:8" x14ac:dyDescent="0.2">
      <c r="A6476" s="10" t="s">
        <v>10169</v>
      </c>
      <c r="B6476" s="10" t="s">
        <v>10168</v>
      </c>
      <c r="C6476" s="10" t="s">
        <v>1385</v>
      </c>
      <c r="D6476" s="4">
        <v>1681.88</v>
      </c>
      <c r="E6476" s="3">
        <v>2</v>
      </c>
      <c r="F6476" s="4">
        <v>3363.76</v>
      </c>
      <c r="G6476" s="5"/>
      <c r="H6476" s="6">
        <v>2</v>
      </c>
    </row>
    <row r="6477" spans="1:8" x14ac:dyDescent="0.2">
      <c r="A6477" s="10" t="s">
        <v>10170</v>
      </c>
      <c r="B6477" s="10" t="s">
        <v>10168</v>
      </c>
      <c r="C6477" s="10" t="s">
        <v>493</v>
      </c>
      <c r="D6477" s="4">
        <v>1681.88</v>
      </c>
      <c r="E6477" s="3">
        <v>1</v>
      </c>
      <c r="F6477" s="4">
        <v>1681.88</v>
      </c>
      <c r="G6477" s="5"/>
      <c r="H6477" s="6">
        <v>1</v>
      </c>
    </row>
    <row r="6478" spans="1:8" x14ac:dyDescent="0.2">
      <c r="A6478" s="10" t="s">
        <v>10171</v>
      </c>
      <c r="B6478" s="10" t="s">
        <v>10172</v>
      </c>
      <c r="C6478" s="10" t="s">
        <v>493</v>
      </c>
      <c r="D6478" s="4">
        <v>1311.67</v>
      </c>
      <c r="E6478" s="3">
        <v>2</v>
      </c>
      <c r="F6478" s="4">
        <v>2623.34</v>
      </c>
      <c r="G6478" s="5"/>
      <c r="H6478" s="6">
        <v>2</v>
      </c>
    </row>
    <row r="6479" spans="1:8" x14ac:dyDescent="0.2">
      <c r="A6479" s="10" t="s">
        <v>10173</v>
      </c>
      <c r="B6479" s="10" t="s">
        <v>10174</v>
      </c>
      <c r="C6479" s="10" t="s">
        <v>1385</v>
      </c>
      <c r="D6479" s="4">
        <v>1642.36</v>
      </c>
      <c r="E6479" s="3">
        <v>1</v>
      </c>
      <c r="F6479" s="4">
        <v>1642.36</v>
      </c>
      <c r="G6479" s="5"/>
      <c r="H6479" s="6">
        <v>1</v>
      </c>
    </row>
    <row r="6480" spans="1:8" x14ac:dyDescent="0.2">
      <c r="A6480" s="10" t="s">
        <v>10175</v>
      </c>
      <c r="B6480" s="10" t="s">
        <v>10176</v>
      </c>
      <c r="C6480" s="10" t="s">
        <v>1377</v>
      </c>
      <c r="D6480" s="4">
        <v>1681.88</v>
      </c>
      <c r="E6480" s="3">
        <v>1</v>
      </c>
      <c r="F6480" s="4">
        <v>1681.88</v>
      </c>
      <c r="G6480" s="5"/>
      <c r="H6480" s="6">
        <v>1</v>
      </c>
    </row>
    <row r="6481" spans="1:8" x14ac:dyDescent="0.2">
      <c r="A6481" s="10" t="s">
        <v>10177</v>
      </c>
      <c r="B6481" s="10" t="s">
        <v>10176</v>
      </c>
      <c r="C6481" s="10" t="s">
        <v>491</v>
      </c>
      <c r="D6481" s="4">
        <v>1681.88</v>
      </c>
      <c r="E6481" s="3">
        <v>4</v>
      </c>
      <c r="F6481" s="4">
        <v>6727.52</v>
      </c>
      <c r="G6481" s="5"/>
      <c r="H6481" s="6">
        <v>4</v>
      </c>
    </row>
    <row r="6482" spans="1:8" x14ac:dyDescent="0.2">
      <c r="A6482" s="10" t="s">
        <v>10178</v>
      </c>
      <c r="B6482" s="10" t="s">
        <v>10176</v>
      </c>
      <c r="C6482" s="10" t="s">
        <v>1385</v>
      </c>
      <c r="D6482" s="4">
        <v>1681.88</v>
      </c>
      <c r="E6482" s="3">
        <v>3</v>
      </c>
      <c r="F6482" s="4">
        <v>5045.6400000000003</v>
      </c>
      <c r="G6482" s="5"/>
      <c r="H6482" s="6">
        <v>3</v>
      </c>
    </row>
    <row r="6483" spans="1:8" x14ac:dyDescent="0.2">
      <c r="A6483" s="10" t="s">
        <v>10179</v>
      </c>
      <c r="B6483" s="10" t="s">
        <v>10176</v>
      </c>
      <c r="C6483" s="10" t="s">
        <v>493</v>
      </c>
      <c r="D6483" s="4">
        <v>1681.88</v>
      </c>
      <c r="E6483" s="3">
        <v>3</v>
      </c>
      <c r="F6483" s="4">
        <v>5045.6400000000003</v>
      </c>
      <c r="G6483" s="5"/>
      <c r="H6483" s="6">
        <v>3</v>
      </c>
    </row>
    <row r="6484" spans="1:8" x14ac:dyDescent="0.2">
      <c r="A6484" s="10" t="s">
        <v>10180</v>
      </c>
      <c r="B6484" s="10" t="s">
        <v>10181</v>
      </c>
      <c r="C6484" s="10" t="s">
        <v>1385</v>
      </c>
      <c r="D6484" s="4">
        <v>1558.87</v>
      </c>
      <c r="E6484" s="3">
        <v>1</v>
      </c>
      <c r="F6484" s="4">
        <v>1558.87</v>
      </c>
      <c r="G6484" s="5"/>
      <c r="H6484" s="6">
        <v>1</v>
      </c>
    </row>
    <row r="6485" spans="1:8" x14ac:dyDescent="0.2">
      <c r="A6485" s="10" t="s">
        <v>10182</v>
      </c>
      <c r="B6485" s="10" t="s">
        <v>10183</v>
      </c>
      <c r="C6485" s="10" t="s">
        <v>491</v>
      </c>
      <c r="D6485" s="4">
        <v>1311.67</v>
      </c>
      <c r="E6485" s="3">
        <v>1</v>
      </c>
      <c r="F6485" s="4">
        <v>1311.67</v>
      </c>
      <c r="G6485" s="5"/>
      <c r="H6485" s="6">
        <v>1</v>
      </c>
    </row>
    <row r="6486" spans="1:8" x14ac:dyDescent="0.2">
      <c r="A6486" s="10" t="s">
        <v>10184</v>
      </c>
      <c r="B6486" s="10" t="s">
        <v>10183</v>
      </c>
      <c r="C6486" s="10" t="s">
        <v>1385</v>
      </c>
      <c r="D6486" s="4">
        <v>1311.67</v>
      </c>
      <c r="E6486" s="3">
        <v>3</v>
      </c>
      <c r="F6486" s="4">
        <v>3935.01</v>
      </c>
      <c r="G6486" s="5"/>
      <c r="H6486" s="6">
        <v>3</v>
      </c>
    </row>
    <row r="6487" spans="1:8" x14ac:dyDescent="0.2">
      <c r="A6487" s="10" t="s">
        <v>10185</v>
      </c>
      <c r="B6487" s="10" t="s">
        <v>10183</v>
      </c>
      <c r="C6487" s="10" t="s">
        <v>493</v>
      </c>
      <c r="D6487" s="4">
        <v>1311.67</v>
      </c>
      <c r="E6487" s="3">
        <v>2</v>
      </c>
      <c r="F6487" s="4">
        <v>2623.34</v>
      </c>
      <c r="G6487" s="5"/>
      <c r="H6487" s="6">
        <v>2</v>
      </c>
    </row>
    <row r="6488" spans="1:8" x14ac:dyDescent="0.2">
      <c r="A6488" s="10" t="s">
        <v>10186</v>
      </c>
      <c r="B6488" s="10" t="s">
        <v>10187</v>
      </c>
      <c r="C6488" s="10" t="s">
        <v>491</v>
      </c>
      <c r="D6488" s="4">
        <v>1592.83</v>
      </c>
      <c r="E6488" s="3">
        <v>1</v>
      </c>
      <c r="F6488" s="4">
        <v>1592.83</v>
      </c>
      <c r="G6488" s="5"/>
      <c r="H6488" s="6">
        <v>1</v>
      </c>
    </row>
    <row r="6489" spans="1:8" x14ac:dyDescent="0.2">
      <c r="A6489" s="10" t="s">
        <v>10188</v>
      </c>
      <c r="B6489" s="10" t="s">
        <v>10187</v>
      </c>
      <c r="C6489" s="10" t="s">
        <v>2486</v>
      </c>
      <c r="D6489" s="4">
        <v>1446.62</v>
      </c>
      <c r="E6489" s="3">
        <v>1</v>
      </c>
      <c r="F6489" s="4">
        <v>1446.62</v>
      </c>
      <c r="G6489" s="5"/>
      <c r="H6489" s="6">
        <v>1</v>
      </c>
    </row>
    <row r="6490" spans="1:8" x14ac:dyDescent="0.2">
      <c r="A6490" s="10" t="s">
        <v>10189</v>
      </c>
      <c r="B6490" s="10" t="s">
        <v>10190</v>
      </c>
      <c r="C6490" s="10" t="s">
        <v>1377</v>
      </c>
      <c r="D6490" s="4">
        <v>1446.62</v>
      </c>
      <c r="E6490" s="3">
        <v>2</v>
      </c>
      <c r="F6490" s="4">
        <v>2893.24</v>
      </c>
      <c r="G6490" s="5"/>
      <c r="H6490" s="6">
        <v>2</v>
      </c>
    </row>
    <row r="6491" spans="1:8" x14ac:dyDescent="0.2">
      <c r="A6491" s="10" t="s">
        <v>10191</v>
      </c>
      <c r="B6491" s="10" t="s">
        <v>10190</v>
      </c>
      <c r="C6491" s="10" t="s">
        <v>491</v>
      </c>
      <c r="D6491" s="4">
        <v>1446.62</v>
      </c>
      <c r="E6491" s="3">
        <v>5</v>
      </c>
      <c r="F6491" s="7">
        <v>7233.1</v>
      </c>
      <c r="G6491" s="5"/>
      <c r="H6491" s="6">
        <v>5</v>
      </c>
    </row>
    <row r="6492" spans="1:8" x14ac:dyDescent="0.2">
      <c r="A6492" s="10" t="s">
        <v>10192</v>
      </c>
      <c r="B6492" s="10" t="s">
        <v>10190</v>
      </c>
      <c r="C6492" s="10" t="s">
        <v>1385</v>
      </c>
      <c r="D6492" s="4">
        <v>1446.62</v>
      </c>
      <c r="E6492" s="3">
        <v>6</v>
      </c>
      <c r="F6492" s="4">
        <v>8679.7199999999993</v>
      </c>
      <c r="G6492" s="5"/>
      <c r="H6492" s="6">
        <v>6</v>
      </c>
    </row>
    <row r="6493" spans="1:8" x14ac:dyDescent="0.2">
      <c r="A6493" s="10" t="s">
        <v>10193</v>
      </c>
      <c r="B6493" s="10" t="s">
        <v>10190</v>
      </c>
      <c r="C6493" s="10" t="s">
        <v>493</v>
      </c>
      <c r="D6493" s="4">
        <v>1446.62</v>
      </c>
      <c r="E6493" s="3">
        <v>3</v>
      </c>
      <c r="F6493" s="4">
        <v>4339.8599999999997</v>
      </c>
      <c r="G6493" s="5"/>
      <c r="H6493" s="6">
        <v>3</v>
      </c>
    </row>
    <row r="6494" spans="1:8" x14ac:dyDescent="0.2">
      <c r="A6494" s="10" t="s">
        <v>10194</v>
      </c>
      <c r="B6494" s="10" t="s">
        <v>10195</v>
      </c>
      <c r="C6494" s="10" t="s">
        <v>1385</v>
      </c>
      <c r="D6494" s="4">
        <v>2689.97</v>
      </c>
      <c r="E6494" s="3">
        <v>1</v>
      </c>
      <c r="F6494" s="4">
        <v>2689.97</v>
      </c>
      <c r="G6494" s="5"/>
      <c r="H6494" s="6">
        <v>1</v>
      </c>
    </row>
    <row r="6495" spans="1:8" x14ac:dyDescent="0.2">
      <c r="A6495" s="10" t="s">
        <v>10196</v>
      </c>
      <c r="B6495" s="10" t="s">
        <v>10197</v>
      </c>
      <c r="C6495" s="10" t="s">
        <v>1385</v>
      </c>
      <c r="D6495" s="4">
        <v>1428.11</v>
      </c>
      <c r="E6495" s="3">
        <v>1</v>
      </c>
      <c r="F6495" s="4">
        <v>1428.11</v>
      </c>
      <c r="G6495" s="5"/>
      <c r="H6495" s="6">
        <v>1</v>
      </c>
    </row>
    <row r="6496" spans="1:8" x14ac:dyDescent="0.2">
      <c r="A6496" s="10" t="s">
        <v>10198</v>
      </c>
      <c r="B6496" s="10" t="s">
        <v>10199</v>
      </c>
      <c r="C6496" s="10" t="s">
        <v>1377</v>
      </c>
      <c r="D6496" s="4">
        <v>1433.09</v>
      </c>
      <c r="E6496" s="3">
        <v>1</v>
      </c>
      <c r="F6496" s="4">
        <v>1433.09</v>
      </c>
      <c r="G6496" s="5"/>
      <c r="H6496" s="6">
        <v>1</v>
      </c>
    </row>
    <row r="6497" spans="1:8" x14ac:dyDescent="0.2">
      <c r="A6497" s="10" t="s">
        <v>10200</v>
      </c>
      <c r="B6497" s="10" t="s">
        <v>10201</v>
      </c>
      <c r="C6497" s="10" t="s">
        <v>1385</v>
      </c>
      <c r="D6497" s="4">
        <v>2012.78</v>
      </c>
      <c r="E6497" s="3">
        <v>1</v>
      </c>
      <c r="F6497" s="4">
        <v>2012.78</v>
      </c>
      <c r="G6497" s="5"/>
      <c r="H6497" s="6">
        <v>1</v>
      </c>
    </row>
    <row r="6498" spans="1:8" x14ac:dyDescent="0.2">
      <c r="A6498" s="10" t="s">
        <v>10202</v>
      </c>
      <c r="B6498" s="10" t="s">
        <v>10203</v>
      </c>
      <c r="C6498" s="10" t="s">
        <v>491</v>
      </c>
      <c r="D6498" s="4">
        <v>1693.4</v>
      </c>
      <c r="E6498" s="3">
        <v>1</v>
      </c>
      <c r="F6498" s="7">
        <v>1693.4</v>
      </c>
      <c r="G6498" s="5"/>
      <c r="H6498" s="6">
        <v>1</v>
      </c>
    </row>
    <row r="6499" spans="1:8" x14ac:dyDescent="0.2">
      <c r="A6499" s="10" t="s">
        <v>10204</v>
      </c>
      <c r="B6499" s="10" t="s">
        <v>10203</v>
      </c>
      <c r="C6499" s="10" t="s">
        <v>493</v>
      </c>
      <c r="D6499" s="4">
        <v>1693.4</v>
      </c>
      <c r="E6499" s="3">
        <v>1</v>
      </c>
      <c r="F6499" s="7">
        <v>1693.4</v>
      </c>
      <c r="G6499" s="5"/>
      <c r="H6499" s="6">
        <v>1</v>
      </c>
    </row>
    <row r="6500" spans="1:8" x14ac:dyDescent="0.2">
      <c r="A6500" s="10" t="s">
        <v>10205</v>
      </c>
      <c r="B6500" s="10" t="s">
        <v>10206</v>
      </c>
      <c r="C6500" s="10" t="s">
        <v>1385</v>
      </c>
      <c r="D6500" s="4">
        <v>2044.2</v>
      </c>
      <c r="E6500" s="3">
        <v>1</v>
      </c>
      <c r="F6500" s="7">
        <v>2044.2</v>
      </c>
      <c r="G6500" s="5"/>
      <c r="H6500" s="6">
        <v>1</v>
      </c>
    </row>
    <row r="6501" spans="1:8" x14ac:dyDescent="0.2">
      <c r="A6501" s="10" t="s">
        <v>10207</v>
      </c>
      <c r="B6501" s="10" t="s">
        <v>10208</v>
      </c>
      <c r="C6501" s="10" t="s">
        <v>1385</v>
      </c>
      <c r="D6501" s="4">
        <v>1674.21</v>
      </c>
      <c r="E6501" s="3">
        <v>2</v>
      </c>
      <c r="F6501" s="4">
        <v>3348.42</v>
      </c>
      <c r="G6501" s="5"/>
      <c r="H6501" s="6">
        <v>2</v>
      </c>
    </row>
    <row r="6502" spans="1:8" x14ac:dyDescent="0.2">
      <c r="A6502" s="10" t="s">
        <v>10209</v>
      </c>
      <c r="B6502" s="10" t="s">
        <v>10210</v>
      </c>
      <c r="C6502" s="10" t="s">
        <v>491</v>
      </c>
      <c r="D6502" s="4">
        <v>1780.81</v>
      </c>
      <c r="E6502" s="3">
        <v>1</v>
      </c>
      <c r="F6502" s="4">
        <v>1780.81</v>
      </c>
      <c r="G6502" s="5"/>
      <c r="H6502" s="6">
        <v>1</v>
      </c>
    </row>
    <row r="6503" spans="1:8" x14ac:dyDescent="0.2">
      <c r="A6503" s="10" t="s">
        <v>10211</v>
      </c>
      <c r="B6503" s="10" t="s">
        <v>10210</v>
      </c>
      <c r="C6503" s="10" t="s">
        <v>1385</v>
      </c>
      <c r="D6503" s="4">
        <v>1780.81</v>
      </c>
      <c r="E6503" s="3">
        <v>4</v>
      </c>
      <c r="F6503" s="4">
        <v>7123.24</v>
      </c>
      <c r="G6503" s="5"/>
      <c r="H6503" s="6">
        <v>4</v>
      </c>
    </row>
    <row r="6504" spans="1:8" x14ac:dyDescent="0.2">
      <c r="A6504" s="10" t="s">
        <v>10212</v>
      </c>
      <c r="B6504" s="10" t="s">
        <v>10210</v>
      </c>
      <c r="C6504" s="10" t="s">
        <v>493</v>
      </c>
      <c r="D6504" s="4">
        <v>1780.81</v>
      </c>
      <c r="E6504" s="3">
        <v>2</v>
      </c>
      <c r="F6504" s="4">
        <v>3561.62</v>
      </c>
      <c r="G6504" s="5"/>
      <c r="H6504" s="6">
        <v>2</v>
      </c>
    </row>
    <row r="6505" spans="1:8" x14ac:dyDescent="0.2">
      <c r="A6505" s="10" t="s">
        <v>10213</v>
      </c>
      <c r="B6505" s="10" t="s">
        <v>10214</v>
      </c>
      <c r="C6505" s="10" t="s">
        <v>1385</v>
      </c>
      <c r="D6505" s="4">
        <v>1962.5</v>
      </c>
      <c r="E6505" s="3">
        <v>1</v>
      </c>
      <c r="F6505" s="7">
        <v>1962.5</v>
      </c>
      <c r="G6505" s="5"/>
      <c r="H6505" s="6">
        <v>1</v>
      </c>
    </row>
    <row r="6506" spans="1:8" x14ac:dyDescent="0.2">
      <c r="A6506" s="10" t="s">
        <v>10215</v>
      </c>
      <c r="B6506" s="10" t="s">
        <v>10216</v>
      </c>
      <c r="C6506" s="10" t="s">
        <v>491</v>
      </c>
      <c r="D6506" s="4">
        <v>1578.92</v>
      </c>
      <c r="E6506" s="3">
        <v>2</v>
      </c>
      <c r="F6506" s="4">
        <v>3157.84</v>
      </c>
      <c r="G6506" s="5"/>
      <c r="H6506" s="6">
        <v>2</v>
      </c>
    </row>
    <row r="6507" spans="1:8" x14ac:dyDescent="0.2">
      <c r="A6507" s="10" t="s">
        <v>10217</v>
      </c>
      <c r="B6507" s="10" t="s">
        <v>10216</v>
      </c>
      <c r="C6507" s="10" t="s">
        <v>1385</v>
      </c>
      <c r="D6507" s="4">
        <v>1578.92</v>
      </c>
      <c r="E6507" s="3">
        <v>3</v>
      </c>
      <c r="F6507" s="4">
        <v>4736.76</v>
      </c>
      <c r="G6507" s="5"/>
      <c r="H6507" s="6">
        <v>3</v>
      </c>
    </row>
    <row r="6508" spans="1:8" x14ac:dyDescent="0.2">
      <c r="A6508" s="10" t="s">
        <v>10218</v>
      </c>
      <c r="B6508" s="10" t="s">
        <v>10219</v>
      </c>
      <c r="C6508" s="10" t="s">
        <v>1377</v>
      </c>
      <c r="D6508" s="4">
        <v>1578.92</v>
      </c>
      <c r="E6508" s="3">
        <v>1</v>
      </c>
      <c r="F6508" s="4">
        <v>1578.92</v>
      </c>
      <c r="G6508" s="5"/>
      <c r="H6508" s="6">
        <v>1</v>
      </c>
    </row>
    <row r="6509" spans="1:8" x14ac:dyDescent="0.2">
      <c r="A6509" s="10" t="s">
        <v>10220</v>
      </c>
      <c r="B6509" s="10" t="s">
        <v>10219</v>
      </c>
      <c r="C6509" s="10" t="s">
        <v>1385</v>
      </c>
      <c r="D6509" s="4">
        <v>1578.92</v>
      </c>
      <c r="E6509" s="3">
        <v>2</v>
      </c>
      <c r="F6509" s="4">
        <v>3157.84</v>
      </c>
      <c r="G6509" s="5"/>
      <c r="H6509" s="6">
        <v>2</v>
      </c>
    </row>
    <row r="6510" spans="1:8" x14ac:dyDescent="0.2">
      <c r="A6510" s="10" t="s">
        <v>10221</v>
      </c>
      <c r="B6510" s="10" t="s">
        <v>10222</v>
      </c>
      <c r="C6510" s="10" t="s">
        <v>1377</v>
      </c>
      <c r="D6510" s="4">
        <v>1577.87</v>
      </c>
      <c r="E6510" s="3">
        <v>1</v>
      </c>
      <c r="F6510" s="4">
        <v>1577.87</v>
      </c>
      <c r="G6510" s="5"/>
      <c r="H6510" s="6">
        <v>1</v>
      </c>
    </row>
    <row r="6511" spans="1:8" x14ac:dyDescent="0.2">
      <c r="A6511" s="10" t="s">
        <v>10223</v>
      </c>
      <c r="B6511" s="10" t="s">
        <v>10222</v>
      </c>
      <c r="C6511" s="10" t="s">
        <v>491</v>
      </c>
      <c r="D6511" s="4">
        <v>1577.87</v>
      </c>
      <c r="E6511" s="3">
        <v>5</v>
      </c>
      <c r="F6511" s="4">
        <v>7889.35</v>
      </c>
      <c r="G6511" s="5"/>
      <c r="H6511" s="6">
        <v>5</v>
      </c>
    </row>
    <row r="6512" spans="1:8" x14ac:dyDescent="0.2">
      <c r="A6512" s="10" t="s">
        <v>10224</v>
      </c>
      <c r="B6512" s="10" t="s">
        <v>10222</v>
      </c>
      <c r="C6512" s="10" t="s">
        <v>1385</v>
      </c>
      <c r="D6512" s="4">
        <v>1577.87</v>
      </c>
      <c r="E6512" s="3">
        <v>4</v>
      </c>
      <c r="F6512" s="4">
        <v>6311.48</v>
      </c>
      <c r="G6512" s="5"/>
      <c r="H6512" s="6">
        <v>4</v>
      </c>
    </row>
    <row r="6513" spans="1:8" x14ac:dyDescent="0.2">
      <c r="A6513" s="10" t="s">
        <v>10225</v>
      </c>
      <c r="B6513" s="10" t="s">
        <v>10222</v>
      </c>
      <c r="C6513" s="10" t="s">
        <v>493</v>
      </c>
      <c r="D6513" s="4">
        <v>1577.87</v>
      </c>
      <c r="E6513" s="3">
        <v>1</v>
      </c>
      <c r="F6513" s="4">
        <v>1577.87</v>
      </c>
      <c r="G6513" s="5"/>
      <c r="H6513" s="6">
        <v>1</v>
      </c>
    </row>
    <row r="6514" spans="1:8" x14ac:dyDescent="0.2">
      <c r="A6514" s="10" t="s">
        <v>10226</v>
      </c>
      <c r="B6514" s="10" t="s">
        <v>10227</v>
      </c>
      <c r="C6514" s="10" t="s">
        <v>493</v>
      </c>
      <c r="D6514" s="4">
        <v>1578.92</v>
      </c>
      <c r="E6514" s="3">
        <v>1</v>
      </c>
      <c r="F6514" s="4">
        <v>1578.92</v>
      </c>
      <c r="G6514" s="5"/>
      <c r="H6514" s="6">
        <v>1</v>
      </c>
    </row>
    <row r="6515" spans="1:8" x14ac:dyDescent="0.2">
      <c r="A6515" s="10" t="s">
        <v>10228</v>
      </c>
      <c r="B6515" s="10" t="s">
        <v>10229</v>
      </c>
      <c r="C6515" s="10" t="s">
        <v>1385</v>
      </c>
      <c r="D6515" s="4">
        <v>1744.32</v>
      </c>
      <c r="E6515" s="3">
        <v>1</v>
      </c>
      <c r="F6515" s="4">
        <v>1744.32</v>
      </c>
      <c r="G6515" s="5"/>
      <c r="H6515" s="6">
        <v>1</v>
      </c>
    </row>
    <row r="6516" spans="1:8" x14ac:dyDescent="0.2">
      <c r="A6516" s="10" t="s">
        <v>10230</v>
      </c>
      <c r="B6516" s="10" t="s">
        <v>10231</v>
      </c>
      <c r="C6516" s="10" t="s">
        <v>491</v>
      </c>
      <c r="D6516" s="4">
        <v>1578.92</v>
      </c>
      <c r="E6516" s="3">
        <v>2</v>
      </c>
      <c r="F6516" s="4">
        <v>3157.84</v>
      </c>
      <c r="G6516" s="5"/>
      <c r="H6516" s="6">
        <v>2</v>
      </c>
    </row>
    <row r="6517" spans="1:8" x14ac:dyDescent="0.2">
      <c r="A6517" s="10" t="s">
        <v>10232</v>
      </c>
      <c r="B6517" s="10" t="s">
        <v>10231</v>
      </c>
      <c r="C6517" s="10" t="s">
        <v>1385</v>
      </c>
      <c r="D6517" s="4">
        <v>1578.92</v>
      </c>
      <c r="E6517" s="3">
        <v>1</v>
      </c>
      <c r="F6517" s="4">
        <v>1578.92</v>
      </c>
      <c r="G6517" s="5"/>
      <c r="H6517" s="6">
        <v>1</v>
      </c>
    </row>
    <row r="6518" spans="1:8" x14ac:dyDescent="0.2">
      <c r="A6518" s="10" t="s">
        <v>10233</v>
      </c>
      <c r="B6518" s="10" t="s">
        <v>10234</v>
      </c>
      <c r="C6518" s="10" t="s">
        <v>1385</v>
      </c>
      <c r="D6518" s="4">
        <v>1717.51</v>
      </c>
      <c r="E6518" s="3">
        <v>1</v>
      </c>
      <c r="F6518" s="4">
        <v>1717.51</v>
      </c>
      <c r="G6518" s="5"/>
      <c r="H6518" s="6">
        <v>1</v>
      </c>
    </row>
    <row r="6519" spans="1:8" x14ac:dyDescent="0.2">
      <c r="A6519" s="10" t="s">
        <v>10235</v>
      </c>
      <c r="B6519" s="10" t="s">
        <v>10236</v>
      </c>
      <c r="C6519" s="10" t="s">
        <v>491</v>
      </c>
      <c r="D6519" s="4">
        <v>1504.97</v>
      </c>
      <c r="E6519" s="3">
        <v>1</v>
      </c>
      <c r="F6519" s="4">
        <v>1504.97</v>
      </c>
      <c r="G6519" s="5"/>
      <c r="H6519" s="6">
        <v>1</v>
      </c>
    </row>
    <row r="6520" spans="1:8" x14ac:dyDescent="0.2">
      <c r="A6520" s="10" t="s">
        <v>10237</v>
      </c>
      <c r="B6520" s="10" t="s">
        <v>10236</v>
      </c>
      <c r="C6520" s="10" t="s">
        <v>1385</v>
      </c>
      <c r="D6520" s="4">
        <v>1929.21</v>
      </c>
      <c r="E6520" s="3">
        <v>2</v>
      </c>
      <c r="F6520" s="4">
        <v>3858.42</v>
      </c>
      <c r="G6520" s="5"/>
      <c r="H6520" s="6">
        <v>2</v>
      </c>
    </row>
    <row r="6521" spans="1:8" x14ac:dyDescent="0.2">
      <c r="A6521" s="10" t="s">
        <v>10238</v>
      </c>
      <c r="B6521" s="10" t="s">
        <v>10239</v>
      </c>
      <c r="C6521" s="10" t="s">
        <v>491</v>
      </c>
      <c r="D6521" s="4">
        <v>1929.21</v>
      </c>
      <c r="E6521" s="3">
        <v>3</v>
      </c>
      <c r="F6521" s="4">
        <v>5787.63</v>
      </c>
      <c r="G6521" s="5"/>
      <c r="H6521" s="6">
        <v>3</v>
      </c>
    </row>
    <row r="6522" spans="1:8" x14ac:dyDescent="0.2">
      <c r="A6522" s="10" t="s">
        <v>10240</v>
      </c>
      <c r="B6522" s="10" t="s">
        <v>10241</v>
      </c>
      <c r="C6522" s="10" t="s">
        <v>491</v>
      </c>
      <c r="D6522" s="4">
        <v>1929.21</v>
      </c>
      <c r="E6522" s="3">
        <v>3</v>
      </c>
      <c r="F6522" s="4">
        <v>5787.63</v>
      </c>
      <c r="G6522" s="5"/>
      <c r="H6522" s="6">
        <v>3</v>
      </c>
    </row>
    <row r="6523" spans="1:8" x14ac:dyDescent="0.2">
      <c r="A6523" s="10" t="s">
        <v>10242</v>
      </c>
      <c r="B6523" s="10" t="s">
        <v>10241</v>
      </c>
      <c r="C6523" s="10" t="s">
        <v>1385</v>
      </c>
      <c r="D6523" s="4">
        <v>1929.21</v>
      </c>
      <c r="E6523" s="3">
        <v>3</v>
      </c>
      <c r="F6523" s="4">
        <v>5787.63</v>
      </c>
      <c r="G6523" s="5"/>
      <c r="H6523" s="6">
        <v>3</v>
      </c>
    </row>
    <row r="6524" spans="1:8" x14ac:dyDescent="0.2">
      <c r="A6524" s="10" t="s">
        <v>10243</v>
      </c>
      <c r="B6524" s="10" t="s">
        <v>10244</v>
      </c>
      <c r="C6524" s="10" t="s">
        <v>1385</v>
      </c>
      <c r="D6524" s="4">
        <v>1797.23</v>
      </c>
      <c r="E6524" s="3">
        <v>1</v>
      </c>
      <c r="F6524" s="4">
        <v>1797.23</v>
      </c>
      <c r="G6524" s="5"/>
      <c r="H6524" s="6">
        <v>1</v>
      </c>
    </row>
    <row r="6525" spans="1:8" x14ac:dyDescent="0.2">
      <c r="A6525" s="10" t="s">
        <v>10245</v>
      </c>
      <c r="B6525" s="10" t="s">
        <v>10246</v>
      </c>
      <c r="C6525" s="10" t="s">
        <v>1377</v>
      </c>
      <c r="D6525" s="4">
        <v>1667.44</v>
      </c>
      <c r="E6525" s="3">
        <v>1</v>
      </c>
      <c r="F6525" s="4">
        <v>1667.44</v>
      </c>
      <c r="G6525" s="5"/>
      <c r="H6525" s="6">
        <v>1</v>
      </c>
    </row>
    <row r="6526" spans="1:8" x14ac:dyDescent="0.2">
      <c r="A6526" s="10" t="s">
        <v>10247</v>
      </c>
      <c r="B6526" s="10" t="s">
        <v>10246</v>
      </c>
      <c r="C6526" s="10" t="s">
        <v>493</v>
      </c>
      <c r="D6526" s="4">
        <v>1667.44</v>
      </c>
      <c r="E6526" s="3">
        <v>1</v>
      </c>
      <c r="F6526" s="4">
        <v>1667.44</v>
      </c>
      <c r="G6526" s="5"/>
      <c r="H6526" s="6">
        <v>1</v>
      </c>
    </row>
    <row r="6527" spans="1:8" x14ac:dyDescent="0.2">
      <c r="A6527" s="10" t="s">
        <v>10248</v>
      </c>
      <c r="B6527" s="10" t="s">
        <v>10249</v>
      </c>
      <c r="C6527" s="10" t="s">
        <v>1385</v>
      </c>
      <c r="D6527" s="4">
        <v>1842.1</v>
      </c>
      <c r="E6527" s="3">
        <v>2</v>
      </c>
      <c r="F6527" s="7">
        <v>3684.2</v>
      </c>
      <c r="G6527" s="5"/>
      <c r="H6527" s="6">
        <v>2</v>
      </c>
    </row>
    <row r="6528" spans="1:8" x14ac:dyDescent="0.2">
      <c r="A6528" s="10" t="s">
        <v>10250</v>
      </c>
      <c r="B6528" s="10" t="s">
        <v>10251</v>
      </c>
      <c r="C6528" s="10" t="s">
        <v>491</v>
      </c>
      <c r="D6528" s="4">
        <v>1405.08</v>
      </c>
      <c r="E6528" s="3">
        <v>2</v>
      </c>
      <c r="F6528" s="4">
        <v>2810.16</v>
      </c>
      <c r="G6528" s="5"/>
      <c r="H6528" s="6">
        <v>2</v>
      </c>
    </row>
    <row r="6529" spans="1:8" x14ac:dyDescent="0.2">
      <c r="A6529" s="10" t="s">
        <v>10252</v>
      </c>
      <c r="B6529" s="10" t="s">
        <v>10251</v>
      </c>
      <c r="C6529" s="10" t="s">
        <v>1385</v>
      </c>
      <c r="D6529" s="4">
        <v>1695.89</v>
      </c>
      <c r="E6529" s="3">
        <v>3</v>
      </c>
      <c r="F6529" s="4">
        <v>5087.67</v>
      </c>
      <c r="G6529" s="5"/>
      <c r="H6529" s="6">
        <v>3</v>
      </c>
    </row>
    <row r="6530" spans="1:8" x14ac:dyDescent="0.2">
      <c r="A6530" s="10" t="s">
        <v>10253</v>
      </c>
      <c r="B6530" s="10" t="s">
        <v>10251</v>
      </c>
      <c r="C6530" s="10" t="s">
        <v>493</v>
      </c>
      <c r="D6530" s="4">
        <v>1405.08</v>
      </c>
      <c r="E6530" s="3">
        <v>1</v>
      </c>
      <c r="F6530" s="4">
        <v>1405.08</v>
      </c>
      <c r="G6530" s="5"/>
      <c r="H6530" s="6">
        <v>1</v>
      </c>
    </row>
    <row r="6531" spans="1:8" x14ac:dyDescent="0.2">
      <c r="A6531" s="10" t="s">
        <v>10254</v>
      </c>
      <c r="B6531" s="10" t="s">
        <v>10255</v>
      </c>
      <c r="C6531" s="10" t="s">
        <v>1385</v>
      </c>
      <c r="D6531" s="4">
        <v>1654.57</v>
      </c>
      <c r="E6531" s="3">
        <v>1</v>
      </c>
      <c r="F6531" s="4">
        <v>1654.57</v>
      </c>
      <c r="G6531" s="5"/>
      <c r="H6531" s="6">
        <v>1</v>
      </c>
    </row>
    <row r="6532" spans="1:8" x14ac:dyDescent="0.2">
      <c r="A6532" s="10" t="s">
        <v>10256</v>
      </c>
      <c r="B6532" s="10" t="s">
        <v>10257</v>
      </c>
      <c r="C6532" s="10" t="s">
        <v>491</v>
      </c>
      <c r="D6532" s="4">
        <v>1840.16</v>
      </c>
      <c r="E6532" s="3">
        <v>1</v>
      </c>
      <c r="F6532" s="4">
        <v>1840.16</v>
      </c>
      <c r="G6532" s="5"/>
      <c r="H6532" s="6">
        <v>1</v>
      </c>
    </row>
    <row r="6533" spans="1:8" x14ac:dyDescent="0.2">
      <c r="A6533" s="10" t="s">
        <v>10258</v>
      </c>
      <c r="B6533" s="10" t="s">
        <v>10259</v>
      </c>
      <c r="C6533" s="10" t="s">
        <v>1385</v>
      </c>
      <c r="D6533" s="4">
        <v>1775.47</v>
      </c>
      <c r="E6533" s="3">
        <v>1</v>
      </c>
      <c r="F6533" s="4">
        <v>1775.47</v>
      </c>
      <c r="G6533" s="5"/>
      <c r="H6533" s="6">
        <v>1</v>
      </c>
    </row>
    <row r="6534" spans="1:8" x14ac:dyDescent="0.2">
      <c r="A6534" s="10" t="s">
        <v>10260</v>
      </c>
      <c r="B6534" s="10" t="s">
        <v>10261</v>
      </c>
      <c r="C6534" s="10" t="s">
        <v>1377</v>
      </c>
      <c r="D6534" s="4">
        <v>1840.16</v>
      </c>
      <c r="E6534" s="3">
        <v>1</v>
      </c>
      <c r="F6534" s="4">
        <v>1840.16</v>
      </c>
      <c r="G6534" s="5"/>
      <c r="H6534" s="6">
        <v>1</v>
      </c>
    </row>
    <row r="6535" spans="1:8" x14ac:dyDescent="0.2">
      <c r="A6535" s="10" t="s">
        <v>10262</v>
      </c>
      <c r="B6535" s="10" t="s">
        <v>10263</v>
      </c>
      <c r="C6535" s="10" t="s">
        <v>491</v>
      </c>
      <c r="D6535" s="4">
        <v>1840.16</v>
      </c>
      <c r="E6535" s="3">
        <v>2</v>
      </c>
      <c r="F6535" s="4">
        <v>3680.32</v>
      </c>
      <c r="G6535" s="5"/>
      <c r="H6535" s="6">
        <v>2</v>
      </c>
    </row>
    <row r="6536" spans="1:8" x14ac:dyDescent="0.2">
      <c r="A6536" s="10" t="s">
        <v>10264</v>
      </c>
      <c r="B6536" s="10" t="s">
        <v>10263</v>
      </c>
      <c r="C6536" s="10" t="s">
        <v>493</v>
      </c>
      <c r="D6536" s="4">
        <v>1840.17</v>
      </c>
      <c r="E6536" s="3">
        <v>1</v>
      </c>
      <c r="F6536" s="4">
        <v>1840.17</v>
      </c>
      <c r="G6536" s="5"/>
      <c r="H6536" s="6">
        <v>1</v>
      </c>
    </row>
    <row r="6537" spans="1:8" x14ac:dyDescent="0.2">
      <c r="A6537" s="10" t="s">
        <v>10265</v>
      </c>
      <c r="B6537" s="10" t="s">
        <v>10266</v>
      </c>
      <c r="C6537" s="10" t="s">
        <v>1377</v>
      </c>
      <c r="D6537" s="4">
        <v>1840.17</v>
      </c>
      <c r="E6537" s="3">
        <v>3</v>
      </c>
      <c r="F6537" s="4">
        <v>5520.51</v>
      </c>
      <c r="G6537" s="5"/>
      <c r="H6537" s="6">
        <v>3</v>
      </c>
    </row>
    <row r="6538" spans="1:8" x14ac:dyDescent="0.2">
      <c r="A6538" s="10" t="s">
        <v>10267</v>
      </c>
      <c r="B6538" s="10" t="s">
        <v>10266</v>
      </c>
      <c r="C6538" s="10" t="s">
        <v>491</v>
      </c>
      <c r="D6538" s="4">
        <v>1840.16</v>
      </c>
      <c r="E6538" s="3">
        <v>5</v>
      </c>
      <c r="F6538" s="7">
        <v>9200.7999999999993</v>
      </c>
      <c r="G6538" s="5"/>
      <c r="H6538" s="6">
        <v>5</v>
      </c>
    </row>
    <row r="6539" spans="1:8" x14ac:dyDescent="0.2">
      <c r="A6539" s="10" t="s">
        <v>10268</v>
      </c>
      <c r="B6539" s="10" t="s">
        <v>10266</v>
      </c>
      <c r="C6539" s="10" t="s">
        <v>1385</v>
      </c>
      <c r="D6539" s="4">
        <v>1840.16</v>
      </c>
      <c r="E6539" s="3">
        <v>4</v>
      </c>
      <c r="F6539" s="4">
        <v>7360.64</v>
      </c>
      <c r="G6539" s="5"/>
      <c r="H6539" s="6">
        <v>4</v>
      </c>
    </row>
    <row r="6540" spans="1:8" x14ac:dyDescent="0.2">
      <c r="A6540" s="10" t="s">
        <v>10269</v>
      </c>
      <c r="B6540" s="10" t="s">
        <v>10266</v>
      </c>
      <c r="C6540" s="10" t="s">
        <v>493</v>
      </c>
      <c r="D6540" s="4">
        <v>1840.16</v>
      </c>
      <c r="E6540" s="3">
        <v>3</v>
      </c>
      <c r="F6540" s="4">
        <v>5520.48</v>
      </c>
      <c r="G6540" s="5"/>
      <c r="H6540" s="6">
        <v>3</v>
      </c>
    </row>
    <row r="6541" spans="1:8" x14ac:dyDescent="0.2">
      <c r="A6541" s="10" t="s">
        <v>10270</v>
      </c>
      <c r="B6541" s="10" t="s">
        <v>10271</v>
      </c>
      <c r="C6541" s="10" t="s">
        <v>491</v>
      </c>
      <c r="D6541" s="4">
        <v>1466.8</v>
      </c>
      <c r="E6541" s="3">
        <v>2</v>
      </c>
      <c r="F6541" s="7">
        <v>2933.6</v>
      </c>
      <c r="G6541" s="5"/>
      <c r="H6541" s="6">
        <v>2</v>
      </c>
    </row>
    <row r="6542" spans="1:8" x14ac:dyDescent="0.2">
      <c r="A6542" s="10" t="s">
        <v>10272</v>
      </c>
      <c r="B6542" s="10" t="s">
        <v>10271</v>
      </c>
      <c r="C6542" s="10" t="s">
        <v>1385</v>
      </c>
      <c r="D6542" s="4">
        <v>1466.81</v>
      </c>
      <c r="E6542" s="3">
        <v>2</v>
      </c>
      <c r="F6542" s="4">
        <v>2933.62</v>
      </c>
      <c r="G6542" s="5"/>
      <c r="H6542" s="6">
        <v>2</v>
      </c>
    </row>
    <row r="6543" spans="1:8" x14ac:dyDescent="0.2">
      <c r="A6543" s="10" t="s">
        <v>10273</v>
      </c>
      <c r="B6543" s="10" t="s">
        <v>10274</v>
      </c>
      <c r="C6543" s="10" t="s">
        <v>491</v>
      </c>
      <c r="D6543" s="4">
        <v>2136.9699999999998</v>
      </c>
      <c r="E6543" s="3">
        <v>2</v>
      </c>
      <c r="F6543" s="4">
        <v>4273.9399999999996</v>
      </c>
      <c r="G6543" s="5"/>
      <c r="H6543" s="6">
        <v>2</v>
      </c>
    </row>
    <row r="6544" spans="1:8" x14ac:dyDescent="0.2">
      <c r="A6544" s="10" t="s">
        <v>10275</v>
      </c>
      <c r="B6544" s="10" t="s">
        <v>10274</v>
      </c>
      <c r="C6544" s="10" t="s">
        <v>1385</v>
      </c>
      <c r="D6544" s="4">
        <v>2136.9699999999998</v>
      </c>
      <c r="E6544" s="3">
        <v>2</v>
      </c>
      <c r="F6544" s="4">
        <v>4273.9399999999996</v>
      </c>
      <c r="G6544" s="5"/>
      <c r="H6544" s="6">
        <v>2</v>
      </c>
    </row>
    <row r="6545" spans="1:8" x14ac:dyDescent="0.2">
      <c r="A6545" s="10" t="s">
        <v>10276</v>
      </c>
      <c r="B6545" s="10" t="s">
        <v>10274</v>
      </c>
      <c r="C6545" s="10" t="s">
        <v>493</v>
      </c>
      <c r="D6545" s="4">
        <v>2136.9699999999998</v>
      </c>
      <c r="E6545" s="3">
        <v>3</v>
      </c>
      <c r="F6545" s="4">
        <v>6410.91</v>
      </c>
      <c r="G6545" s="5"/>
      <c r="H6545" s="6">
        <v>3</v>
      </c>
    </row>
    <row r="6546" spans="1:8" x14ac:dyDescent="0.2">
      <c r="A6546" s="10" t="s">
        <v>10277</v>
      </c>
      <c r="B6546" s="10" t="s">
        <v>10278</v>
      </c>
      <c r="C6546" s="10" t="s">
        <v>1385</v>
      </c>
      <c r="D6546" s="4">
        <v>1997.63</v>
      </c>
      <c r="E6546" s="3">
        <v>1</v>
      </c>
      <c r="F6546" s="4">
        <v>1997.63</v>
      </c>
      <c r="G6546" s="5"/>
      <c r="H6546" s="6">
        <v>1</v>
      </c>
    </row>
    <row r="6547" spans="1:8" x14ac:dyDescent="0.2">
      <c r="A6547" s="10" t="s">
        <v>10279</v>
      </c>
      <c r="B6547" s="10" t="s">
        <v>10280</v>
      </c>
      <c r="C6547" s="10" t="s">
        <v>1385</v>
      </c>
      <c r="D6547" s="4">
        <v>1792.75</v>
      </c>
      <c r="E6547" s="3">
        <v>1</v>
      </c>
      <c r="F6547" s="4">
        <v>1792.75</v>
      </c>
      <c r="G6547" s="5"/>
      <c r="H6547" s="6">
        <v>1</v>
      </c>
    </row>
    <row r="6548" spans="1:8" x14ac:dyDescent="0.2">
      <c r="A6548" s="10" t="s">
        <v>10281</v>
      </c>
      <c r="B6548" s="10" t="s">
        <v>10282</v>
      </c>
      <c r="C6548" s="10" t="s">
        <v>1385</v>
      </c>
      <c r="D6548" s="4">
        <v>1923.13</v>
      </c>
      <c r="E6548" s="3">
        <v>1</v>
      </c>
      <c r="F6548" s="4">
        <v>1923.13</v>
      </c>
      <c r="G6548" s="5"/>
      <c r="H6548" s="6">
        <v>1</v>
      </c>
    </row>
    <row r="6549" spans="1:8" x14ac:dyDescent="0.2">
      <c r="A6549" s="10" t="s">
        <v>10283</v>
      </c>
      <c r="B6549" s="10" t="s">
        <v>10284</v>
      </c>
      <c r="C6549" s="10" t="s">
        <v>1385</v>
      </c>
      <c r="D6549" s="4">
        <v>1792.75</v>
      </c>
      <c r="E6549" s="3">
        <v>1</v>
      </c>
      <c r="F6549" s="4">
        <v>1792.75</v>
      </c>
      <c r="G6549" s="5"/>
      <c r="H6549" s="6">
        <v>1</v>
      </c>
    </row>
    <row r="6550" spans="1:8" x14ac:dyDescent="0.2">
      <c r="A6550" s="10" t="s">
        <v>10285</v>
      </c>
      <c r="B6550" s="10" t="s">
        <v>10286</v>
      </c>
      <c r="C6550" s="10" t="s">
        <v>1385</v>
      </c>
      <c r="D6550" s="4">
        <v>1923.13</v>
      </c>
      <c r="E6550" s="3">
        <v>1</v>
      </c>
      <c r="F6550" s="4">
        <v>1923.13</v>
      </c>
      <c r="G6550" s="5"/>
      <c r="H6550" s="6">
        <v>1</v>
      </c>
    </row>
    <row r="6551" spans="1:8" x14ac:dyDescent="0.2">
      <c r="A6551" s="10" t="s">
        <v>10287</v>
      </c>
      <c r="B6551" s="10" t="s">
        <v>10288</v>
      </c>
      <c r="C6551" s="10" t="s">
        <v>1377</v>
      </c>
      <c r="D6551" s="4">
        <v>2033.09</v>
      </c>
      <c r="E6551" s="3">
        <v>2</v>
      </c>
      <c r="F6551" s="4">
        <v>4066.18</v>
      </c>
      <c r="G6551" s="5"/>
      <c r="H6551" s="6">
        <v>2</v>
      </c>
    </row>
    <row r="6552" spans="1:8" x14ac:dyDescent="0.2">
      <c r="A6552" s="10" t="s">
        <v>10289</v>
      </c>
      <c r="B6552" s="10" t="s">
        <v>10288</v>
      </c>
      <c r="C6552" s="10" t="s">
        <v>491</v>
      </c>
      <c r="D6552" s="4">
        <v>2033.09</v>
      </c>
      <c r="E6552" s="3">
        <v>5</v>
      </c>
      <c r="F6552" s="4">
        <v>10165.450000000001</v>
      </c>
      <c r="G6552" s="5"/>
      <c r="H6552" s="6">
        <v>5</v>
      </c>
    </row>
    <row r="6553" spans="1:8" x14ac:dyDescent="0.2">
      <c r="A6553" s="10" t="s">
        <v>10290</v>
      </c>
      <c r="B6553" s="10" t="s">
        <v>10288</v>
      </c>
      <c r="C6553" s="10" t="s">
        <v>1385</v>
      </c>
      <c r="D6553" s="4">
        <v>2033.09</v>
      </c>
      <c r="E6553" s="3">
        <v>3</v>
      </c>
      <c r="F6553" s="4">
        <v>6099.27</v>
      </c>
      <c r="G6553" s="5"/>
      <c r="H6553" s="6">
        <v>3</v>
      </c>
    </row>
    <row r="6554" spans="1:8" x14ac:dyDescent="0.2">
      <c r="A6554" s="10" t="s">
        <v>10291</v>
      </c>
      <c r="B6554" s="10" t="s">
        <v>10292</v>
      </c>
      <c r="C6554" s="10" t="s">
        <v>1385</v>
      </c>
      <c r="D6554" s="4">
        <v>1884.4</v>
      </c>
      <c r="E6554" s="3">
        <v>1</v>
      </c>
      <c r="F6554" s="7">
        <v>1884.4</v>
      </c>
      <c r="G6554" s="5"/>
      <c r="H6554" s="6">
        <v>1</v>
      </c>
    </row>
    <row r="6555" spans="1:8" x14ac:dyDescent="0.2">
      <c r="A6555" s="10" t="s">
        <v>10293</v>
      </c>
      <c r="B6555" s="10" t="s">
        <v>10294</v>
      </c>
      <c r="C6555" s="10" t="s">
        <v>1377</v>
      </c>
      <c r="D6555" s="4">
        <v>2033.09</v>
      </c>
      <c r="E6555" s="3">
        <v>2</v>
      </c>
      <c r="F6555" s="4">
        <v>4066.18</v>
      </c>
      <c r="G6555" s="5"/>
      <c r="H6555" s="6">
        <v>2</v>
      </c>
    </row>
    <row r="6556" spans="1:8" x14ac:dyDescent="0.2">
      <c r="A6556" s="10" t="s">
        <v>10295</v>
      </c>
      <c r="B6556" s="10" t="s">
        <v>10294</v>
      </c>
      <c r="C6556" s="10" t="s">
        <v>491</v>
      </c>
      <c r="D6556" s="4">
        <v>2033.09</v>
      </c>
      <c r="E6556" s="3">
        <v>5</v>
      </c>
      <c r="F6556" s="4">
        <v>10165.450000000001</v>
      </c>
      <c r="G6556" s="5"/>
      <c r="H6556" s="6">
        <v>5</v>
      </c>
    </row>
    <row r="6557" spans="1:8" x14ac:dyDescent="0.2">
      <c r="A6557" s="10" t="s">
        <v>10296</v>
      </c>
      <c r="B6557" s="10" t="s">
        <v>10294</v>
      </c>
      <c r="C6557" s="10" t="s">
        <v>1385</v>
      </c>
      <c r="D6557" s="4">
        <v>2033.09</v>
      </c>
      <c r="E6557" s="3">
        <v>5</v>
      </c>
      <c r="F6557" s="4">
        <v>10165.450000000001</v>
      </c>
      <c r="G6557" s="5"/>
      <c r="H6557" s="6">
        <v>5</v>
      </c>
    </row>
    <row r="6558" spans="1:8" x14ac:dyDescent="0.2">
      <c r="A6558" s="10" t="s">
        <v>10297</v>
      </c>
      <c r="B6558" s="10" t="s">
        <v>10294</v>
      </c>
      <c r="C6558" s="10" t="s">
        <v>493</v>
      </c>
      <c r="D6558" s="4">
        <v>2033.09</v>
      </c>
      <c r="E6558" s="3">
        <v>2</v>
      </c>
      <c r="F6558" s="4">
        <v>4066.18</v>
      </c>
      <c r="G6558" s="5"/>
      <c r="H6558" s="6">
        <v>2</v>
      </c>
    </row>
    <row r="6559" spans="1:8" x14ac:dyDescent="0.2">
      <c r="A6559" s="10" t="s">
        <v>10298</v>
      </c>
      <c r="B6559" s="10" t="s">
        <v>10299</v>
      </c>
      <c r="C6559" s="10" t="s">
        <v>1385</v>
      </c>
      <c r="D6559" s="4">
        <v>1963.45</v>
      </c>
      <c r="E6559" s="3">
        <v>1</v>
      </c>
      <c r="F6559" s="4">
        <v>1963.45</v>
      </c>
      <c r="G6559" s="5"/>
      <c r="H6559" s="6">
        <v>1</v>
      </c>
    </row>
    <row r="6560" spans="1:8" x14ac:dyDescent="0.2">
      <c r="A6560" s="10" t="s">
        <v>10300</v>
      </c>
      <c r="B6560" s="10" t="s">
        <v>10301</v>
      </c>
      <c r="C6560" s="10" t="s">
        <v>1385</v>
      </c>
      <c r="D6560" s="4">
        <v>1884.4</v>
      </c>
      <c r="E6560" s="3">
        <v>1</v>
      </c>
      <c r="F6560" s="7">
        <v>1884.4</v>
      </c>
      <c r="G6560" s="5"/>
      <c r="H6560" s="6">
        <v>1</v>
      </c>
    </row>
    <row r="6561" spans="1:8" x14ac:dyDescent="0.2">
      <c r="A6561" s="10" t="s">
        <v>10302</v>
      </c>
      <c r="B6561" s="10" t="s">
        <v>10303</v>
      </c>
      <c r="C6561" s="10" t="s">
        <v>1385</v>
      </c>
      <c r="D6561" s="4">
        <v>1762.44</v>
      </c>
      <c r="E6561" s="3">
        <v>1</v>
      </c>
      <c r="F6561" s="4">
        <v>1762.44</v>
      </c>
      <c r="G6561" s="5"/>
      <c r="H6561" s="6">
        <v>1</v>
      </c>
    </row>
    <row r="6562" spans="1:8" x14ac:dyDescent="0.2">
      <c r="A6562" s="10" t="s">
        <v>10304</v>
      </c>
      <c r="B6562" s="10" t="s">
        <v>10305</v>
      </c>
      <c r="C6562" s="10" t="s">
        <v>1385</v>
      </c>
      <c r="D6562" s="4">
        <v>1659.74</v>
      </c>
      <c r="E6562" s="3">
        <v>1</v>
      </c>
      <c r="F6562" s="4">
        <v>1659.74</v>
      </c>
      <c r="G6562" s="5"/>
      <c r="H6562" s="6">
        <v>1</v>
      </c>
    </row>
    <row r="6563" spans="1:8" x14ac:dyDescent="0.2">
      <c r="A6563" s="10" t="s">
        <v>10306</v>
      </c>
      <c r="B6563" s="10" t="s">
        <v>10307</v>
      </c>
      <c r="C6563" s="10" t="s">
        <v>1385</v>
      </c>
      <c r="D6563" s="4">
        <v>1762.44</v>
      </c>
      <c r="E6563" s="3">
        <v>1</v>
      </c>
      <c r="F6563" s="4">
        <v>1762.44</v>
      </c>
      <c r="G6563" s="5"/>
      <c r="H6563" s="6">
        <v>1</v>
      </c>
    </row>
    <row r="6564" spans="1:8" x14ac:dyDescent="0.2">
      <c r="A6564" s="10" t="s">
        <v>10308</v>
      </c>
      <c r="B6564" s="10" t="s">
        <v>10309</v>
      </c>
      <c r="C6564" s="10" t="s">
        <v>1385</v>
      </c>
      <c r="D6564" s="4">
        <v>2481.52</v>
      </c>
      <c r="E6564" s="3">
        <v>1</v>
      </c>
      <c r="F6564" s="4">
        <v>2481.52</v>
      </c>
      <c r="G6564" s="5"/>
      <c r="H6564" s="6">
        <v>1</v>
      </c>
    </row>
    <row r="6565" spans="1:8" x14ac:dyDescent="0.2">
      <c r="A6565" s="10" t="s">
        <v>10310</v>
      </c>
      <c r="B6565" s="10" t="s">
        <v>10311</v>
      </c>
      <c r="C6565" s="10" t="s">
        <v>1385</v>
      </c>
      <c r="D6565" s="4">
        <v>1867.21</v>
      </c>
      <c r="E6565" s="3">
        <v>1</v>
      </c>
      <c r="F6565" s="4">
        <v>1867.21</v>
      </c>
      <c r="G6565" s="5"/>
      <c r="H6565" s="6">
        <v>1</v>
      </c>
    </row>
    <row r="6566" spans="1:8" x14ac:dyDescent="0.2">
      <c r="A6566" s="10" t="s">
        <v>10312</v>
      </c>
      <c r="B6566" s="10" t="s">
        <v>10313</v>
      </c>
      <c r="C6566" s="10" t="s">
        <v>1385</v>
      </c>
      <c r="D6566" s="4">
        <v>2105.56</v>
      </c>
      <c r="E6566" s="3">
        <v>1</v>
      </c>
      <c r="F6566" s="4">
        <v>2105.56</v>
      </c>
      <c r="G6566" s="5"/>
      <c r="H6566" s="6">
        <v>1</v>
      </c>
    </row>
    <row r="6567" spans="1:8" x14ac:dyDescent="0.2">
      <c r="A6567" s="10" t="s">
        <v>10314</v>
      </c>
      <c r="B6567" s="10" t="s">
        <v>10315</v>
      </c>
      <c r="C6567" s="10" t="s">
        <v>1385</v>
      </c>
      <c r="D6567" s="4">
        <v>1637.68</v>
      </c>
      <c r="E6567" s="3">
        <v>1</v>
      </c>
      <c r="F6567" s="4">
        <v>1637.68</v>
      </c>
      <c r="G6567" s="5"/>
      <c r="H6567" s="6">
        <v>1</v>
      </c>
    </row>
    <row r="6568" spans="1:8" x14ac:dyDescent="0.2">
      <c r="A6568" s="10" t="s">
        <v>10316</v>
      </c>
      <c r="B6568" s="10" t="s">
        <v>10317</v>
      </c>
      <c r="C6568" s="10" t="s">
        <v>1377</v>
      </c>
      <c r="D6568" s="4">
        <v>1664.91</v>
      </c>
      <c r="E6568" s="3">
        <v>1</v>
      </c>
      <c r="F6568" s="4">
        <v>1664.91</v>
      </c>
      <c r="G6568" s="5"/>
      <c r="H6568" s="6">
        <v>1</v>
      </c>
    </row>
    <row r="6569" spans="1:8" x14ac:dyDescent="0.2">
      <c r="A6569" s="10" t="s">
        <v>10318</v>
      </c>
      <c r="B6569" s="10" t="s">
        <v>10317</v>
      </c>
      <c r="C6569" s="10" t="s">
        <v>1385</v>
      </c>
      <c r="D6569" s="4">
        <v>1794.5</v>
      </c>
      <c r="E6569" s="3">
        <v>1</v>
      </c>
      <c r="F6569" s="7">
        <v>1794.5</v>
      </c>
      <c r="G6569" s="5"/>
      <c r="H6569" s="6">
        <v>1</v>
      </c>
    </row>
    <row r="6570" spans="1:8" x14ac:dyDescent="0.2">
      <c r="A6570" s="10" t="s">
        <v>10319</v>
      </c>
      <c r="B6570" s="10" t="s">
        <v>10317</v>
      </c>
      <c r="C6570" s="10" t="s">
        <v>493</v>
      </c>
      <c r="D6570" s="4">
        <v>1664.9</v>
      </c>
      <c r="E6570" s="3">
        <v>1</v>
      </c>
      <c r="F6570" s="7">
        <v>1664.9</v>
      </c>
      <c r="G6570" s="5"/>
      <c r="H6570" s="6">
        <v>1</v>
      </c>
    </row>
    <row r="6571" spans="1:8" x14ac:dyDescent="0.2">
      <c r="A6571" s="10" t="s">
        <v>10320</v>
      </c>
      <c r="B6571" s="10" t="s">
        <v>10321</v>
      </c>
      <c r="C6571" s="10" t="s">
        <v>491</v>
      </c>
      <c r="D6571" s="4">
        <v>1664.91</v>
      </c>
      <c r="E6571" s="3">
        <v>2</v>
      </c>
      <c r="F6571" s="4">
        <v>3329.82</v>
      </c>
      <c r="G6571" s="5"/>
      <c r="H6571" s="6">
        <v>2</v>
      </c>
    </row>
    <row r="6572" spans="1:8" x14ac:dyDescent="0.2">
      <c r="A6572" s="10" t="s">
        <v>10322</v>
      </c>
      <c r="B6572" s="10" t="s">
        <v>10321</v>
      </c>
      <c r="C6572" s="10" t="s">
        <v>1385</v>
      </c>
      <c r="D6572" s="4">
        <v>1664.91</v>
      </c>
      <c r="E6572" s="3">
        <v>2</v>
      </c>
      <c r="F6572" s="4">
        <v>3329.82</v>
      </c>
      <c r="G6572" s="5"/>
      <c r="H6572" s="6">
        <v>2</v>
      </c>
    </row>
    <row r="6573" spans="1:8" x14ac:dyDescent="0.2">
      <c r="A6573" s="10" t="s">
        <v>10323</v>
      </c>
      <c r="B6573" s="10" t="s">
        <v>10324</v>
      </c>
      <c r="C6573" s="10" t="s">
        <v>491</v>
      </c>
      <c r="D6573" s="4">
        <v>1953.94</v>
      </c>
      <c r="E6573" s="3">
        <v>1</v>
      </c>
      <c r="F6573" s="4">
        <v>1953.94</v>
      </c>
      <c r="G6573" s="5"/>
      <c r="H6573" s="6">
        <v>1</v>
      </c>
    </row>
    <row r="6574" spans="1:8" x14ac:dyDescent="0.2">
      <c r="A6574" s="10" t="s">
        <v>10325</v>
      </c>
      <c r="B6574" s="10" t="s">
        <v>10326</v>
      </c>
      <c r="C6574" s="10" t="s">
        <v>1385</v>
      </c>
      <c r="D6574" s="4">
        <v>1953.95</v>
      </c>
      <c r="E6574" s="3">
        <v>1</v>
      </c>
      <c r="F6574" s="4">
        <v>1953.95</v>
      </c>
      <c r="G6574" s="5"/>
      <c r="H6574" s="6">
        <v>1</v>
      </c>
    </row>
    <row r="6575" spans="1:8" x14ac:dyDescent="0.2">
      <c r="A6575" s="10" t="s">
        <v>10327</v>
      </c>
      <c r="B6575" s="10" t="s">
        <v>10326</v>
      </c>
      <c r="C6575" s="10" t="s">
        <v>493</v>
      </c>
      <c r="D6575" s="4">
        <v>1953.94</v>
      </c>
      <c r="E6575" s="3">
        <v>1</v>
      </c>
      <c r="F6575" s="4">
        <v>1953.94</v>
      </c>
      <c r="G6575" s="5"/>
      <c r="H6575" s="6">
        <v>1</v>
      </c>
    </row>
    <row r="6576" spans="1:8" x14ac:dyDescent="0.2">
      <c r="A6576" s="10" t="s">
        <v>10328</v>
      </c>
      <c r="B6576" s="10" t="s">
        <v>10329</v>
      </c>
      <c r="C6576" s="10" t="s">
        <v>1377</v>
      </c>
      <c r="D6576" s="4">
        <v>1953.95</v>
      </c>
      <c r="E6576" s="3">
        <v>2</v>
      </c>
      <c r="F6576" s="7">
        <v>3907.9</v>
      </c>
      <c r="G6576" s="5"/>
      <c r="H6576" s="6">
        <v>2</v>
      </c>
    </row>
    <row r="6577" spans="1:8" x14ac:dyDescent="0.2">
      <c r="A6577" s="10" t="s">
        <v>10330</v>
      </c>
      <c r="B6577" s="10" t="s">
        <v>10329</v>
      </c>
      <c r="C6577" s="10" t="s">
        <v>491</v>
      </c>
      <c r="D6577" s="4">
        <v>1953.95</v>
      </c>
      <c r="E6577" s="3">
        <v>2</v>
      </c>
      <c r="F6577" s="7">
        <v>3907.9</v>
      </c>
      <c r="G6577" s="5"/>
      <c r="H6577" s="6">
        <v>2</v>
      </c>
    </row>
    <row r="6578" spans="1:8" x14ac:dyDescent="0.2">
      <c r="A6578" s="10" t="s">
        <v>10331</v>
      </c>
      <c r="B6578" s="10" t="s">
        <v>10329</v>
      </c>
      <c r="C6578" s="10" t="s">
        <v>1385</v>
      </c>
      <c r="D6578" s="4">
        <v>1953.95</v>
      </c>
      <c r="E6578" s="3">
        <v>1</v>
      </c>
      <c r="F6578" s="4">
        <v>1953.95</v>
      </c>
      <c r="G6578" s="5"/>
      <c r="H6578" s="6">
        <v>1</v>
      </c>
    </row>
    <row r="6579" spans="1:8" x14ac:dyDescent="0.2">
      <c r="A6579" s="10" t="s">
        <v>10332</v>
      </c>
      <c r="B6579" s="10" t="s">
        <v>10329</v>
      </c>
      <c r="C6579" s="10" t="s">
        <v>493</v>
      </c>
      <c r="D6579" s="4">
        <v>1953.94</v>
      </c>
      <c r="E6579" s="3">
        <v>1</v>
      </c>
      <c r="F6579" s="4">
        <v>1953.94</v>
      </c>
      <c r="G6579" s="5"/>
      <c r="H6579" s="6">
        <v>1</v>
      </c>
    </row>
    <row r="6580" spans="1:8" x14ac:dyDescent="0.2">
      <c r="A6580" s="10" t="s">
        <v>10333</v>
      </c>
      <c r="B6580" s="10" t="s">
        <v>10334</v>
      </c>
      <c r="C6580" s="10" t="s">
        <v>1385</v>
      </c>
      <c r="D6580" s="4">
        <v>1867.21</v>
      </c>
      <c r="E6580" s="3">
        <v>1</v>
      </c>
      <c r="F6580" s="4">
        <v>1867.21</v>
      </c>
      <c r="G6580" s="5"/>
      <c r="H6580" s="6">
        <v>1</v>
      </c>
    </row>
    <row r="6581" spans="1:8" x14ac:dyDescent="0.2">
      <c r="A6581" s="10" t="s">
        <v>10335</v>
      </c>
      <c r="B6581" s="10" t="s">
        <v>10336</v>
      </c>
      <c r="C6581" s="10" t="s">
        <v>1385</v>
      </c>
      <c r="D6581" s="4">
        <v>1664.91</v>
      </c>
      <c r="E6581" s="3">
        <v>1</v>
      </c>
      <c r="F6581" s="4">
        <v>1664.91</v>
      </c>
      <c r="G6581" s="5"/>
      <c r="H6581" s="6">
        <v>1</v>
      </c>
    </row>
    <row r="6582" spans="1:8" x14ac:dyDescent="0.2">
      <c r="A6582" s="10" t="s">
        <v>10337</v>
      </c>
      <c r="B6582" s="10" t="s">
        <v>10336</v>
      </c>
      <c r="C6582" s="10" t="s">
        <v>493</v>
      </c>
      <c r="D6582" s="4">
        <v>1664.9</v>
      </c>
      <c r="E6582" s="3">
        <v>2</v>
      </c>
      <c r="F6582" s="7">
        <v>3329.8</v>
      </c>
      <c r="G6582" s="5"/>
      <c r="H6582" s="6">
        <v>2</v>
      </c>
    </row>
    <row r="6583" spans="1:8" x14ac:dyDescent="0.2">
      <c r="A6583" s="10" t="s">
        <v>10338</v>
      </c>
      <c r="B6583" s="10" t="s">
        <v>10339</v>
      </c>
      <c r="C6583" s="10" t="s">
        <v>493</v>
      </c>
      <c r="D6583" s="4">
        <v>2680.19</v>
      </c>
      <c r="E6583" s="3">
        <v>1</v>
      </c>
      <c r="F6583" s="4">
        <v>2680.19</v>
      </c>
      <c r="G6583" s="5"/>
      <c r="H6583" s="6">
        <v>1</v>
      </c>
    </row>
    <row r="6584" spans="1:8" x14ac:dyDescent="0.2">
      <c r="A6584" s="10" t="s">
        <v>10340</v>
      </c>
      <c r="B6584" s="10" t="s">
        <v>10341</v>
      </c>
      <c r="C6584" s="10" t="s">
        <v>1377</v>
      </c>
      <c r="D6584" s="4">
        <v>2802.02</v>
      </c>
      <c r="E6584" s="3">
        <v>2</v>
      </c>
      <c r="F6584" s="4">
        <v>5604.04</v>
      </c>
      <c r="G6584" s="5"/>
      <c r="H6584" s="6">
        <v>2</v>
      </c>
    </row>
    <row r="6585" spans="1:8" x14ac:dyDescent="0.2">
      <c r="A6585" s="10" t="s">
        <v>10342</v>
      </c>
      <c r="B6585" s="10" t="s">
        <v>10341</v>
      </c>
      <c r="C6585" s="10" t="s">
        <v>1385</v>
      </c>
      <c r="D6585" s="4">
        <v>3265.82</v>
      </c>
      <c r="E6585" s="3">
        <v>2</v>
      </c>
      <c r="F6585" s="4">
        <v>6531.64</v>
      </c>
      <c r="G6585" s="5"/>
      <c r="H6585" s="6">
        <v>2</v>
      </c>
    </row>
    <row r="6586" spans="1:8" x14ac:dyDescent="0.2">
      <c r="A6586" s="10" t="s">
        <v>10343</v>
      </c>
      <c r="B6586" s="10" t="s">
        <v>10341</v>
      </c>
      <c r="C6586" s="10" t="s">
        <v>493</v>
      </c>
      <c r="D6586" s="4">
        <v>3265.82</v>
      </c>
      <c r="E6586" s="3">
        <v>1</v>
      </c>
      <c r="F6586" s="4">
        <v>3265.82</v>
      </c>
      <c r="G6586" s="5"/>
      <c r="H6586" s="6">
        <v>1</v>
      </c>
    </row>
    <row r="6587" spans="1:8" x14ac:dyDescent="0.2">
      <c r="A6587" s="10" t="s">
        <v>10344</v>
      </c>
      <c r="B6587" s="10" t="s">
        <v>10345</v>
      </c>
      <c r="C6587" s="10" t="s">
        <v>493</v>
      </c>
      <c r="D6587" s="4">
        <v>5320.12</v>
      </c>
      <c r="E6587" s="3">
        <v>1</v>
      </c>
      <c r="F6587" s="4">
        <v>5320.12</v>
      </c>
      <c r="G6587" s="5"/>
      <c r="H6587" s="6">
        <v>1</v>
      </c>
    </row>
    <row r="6588" spans="1:8" x14ac:dyDescent="0.2">
      <c r="A6588" s="10" t="s">
        <v>10346</v>
      </c>
      <c r="B6588" s="10" t="s">
        <v>10347</v>
      </c>
      <c r="C6588" s="10" t="s">
        <v>491</v>
      </c>
      <c r="D6588" s="4">
        <v>4023.14</v>
      </c>
      <c r="E6588" s="3">
        <v>1</v>
      </c>
      <c r="F6588" s="4">
        <v>4023.14</v>
      </c>
      <c r="G6588" s="5"/>
      <c r="H6588" s="6">
        <v>1</v>
      </c>
    </row>
    <row r="6589" spans="1:8" x14ac:dyDescent="0.2">
      <c r="A6589" s="10" t="s">
        <v>10348</v>
      </c>
      <c r="B6589" s="10" t="s">
        <v>10349</v>
      </c>
      <c r="C6589" s="10" t="s">
        <v>493</v>
      </c>
      <c r="D6589" s="4">
        <v>2339.41</v>
      </c>
      <c r="E6589" s="3">
        <v>1</v>
      </c>
      <c r="F6589" s="4">
        <v>2339.41</v>
      </c>
      <c r="G6589" s="5"/>
      <c r="H6589" s="6">
        <v>1</v>
      </c>
    </row>
    <row r="6590" spans="1:8" x14ac:dyDescent="0.2">
      <c r="A6590" s="10" t="s">
        <v>10350</v>
      </c>
      <c r="B6590" s="10" t="s">
        <v>10351</v>
      </c>
      <c r="C6590" s="10" t="s">
        <v>491</v>
      </c>
      <c r="D6590" s="4">
        <v>2339.41</v>
      </c>
      <c r="E6590" s="3">
        <v>1</v>
      </c>
      <c r="F6590" s="4">
        <v>2339.41</v>
      </c>
      <c r="G6590" s="5"/>
      <c r="H6590" s="6">
        <v>1</v>
      </c>
    </row>
    <row r="6591" spans="1:8" x14ac:dyDescent="0.2">
      <c r="A6591" s="10" t="s">
        <v>10352</v>
      </c>
      <c r="B6591" s="10" t="s">
        <v>10353</v>
      </c>
      <c r="C6591" s="10" t="s">
        <v>491</v>
      </c>
      <c r="D6591" s="4">
        <v>3335.08</v>
      </c>
      <c r="E6591" s="3">
        <v>1</v>
      </c>
      <c r="F6591" s="4">
        <v>3335.08</v>
      </c>
      <c r="G6591" s="5"/>
      <c r="H6591" s="6">
        <v>1</v>
      </c>
    </row>
    <row r="6592" spans="1:8" x14ac:dyDescent="0.2">
      <c r="A6592" s="10" t="s">
        <v>10354</v>
      </c>
      <c r="B6592" s="10" t="s">
        <v>10355</v>
      </c>
      <c r="C6592" s="10" t="s">
        <v>493</v>
      </c>
      <c r="D6592" s="4">
        <v>2867.38</v>
      </c>
      <c r="E6592" s="3">
        <v>1</v>
      </c>
      <c r="F6592" s="4">
        <v>2867.38</v>
      </c>
      <c r="G6592" s="5"/>
      <c r="H6592" s="6">
        <v>1</v>
      </c>
    </row>
    <row r="6593" spans="1:8" x14ac:dyDescent="0.2">
      <c r="A6593" s="10" t="s">
        <v>10356</v>
      </c>
      <c r="B6593" s="10" t="s">
        <v>10357</v>
      </c>
      <c r="C6593" s="10" t="s">
        <v>491</v>
      </c>
      <c r="D6593" s="4">
        <v>2903.35</v>
      </c>
      <c r="E6593" s="3">
        <v>1</v>
      </c>
      <c r="F6593" s="4">
        <v>2903.35</v>
      </c>
      <c r="G6593" s="5"/>
      <c r="H6593" s="6">
        <v>1</v>
      </c>
    </row>
    <row r="6594" spans="1:8" x14ac:dyDescent="0.2">
      <c r="A6594" s="10" t="s">
        <v>10358</v>
      </c>
      <c r="B6594" s="10" t="s">
        <v>10359</v>
      </c>
      <c r="C6594" s="10" t="s">
        <v>493</v>
      </c>
      <c r="D6594" s="4">
        <v>2871.87</v>
      </c>
      <c r="E6594" s="3">
        <v>1</v>
      </c>
      <c r="F6594" s="4">
        <v>2871.87</v>
      </c>
      <c r="G6594" s="5"/>
      <c r="H6594" s="6">
        <v>1</v>
      </c>
    </row>
    <row r="6595" spans="1:8" x14ac:dyDescent="0.2">
      <c r="A6595" s="10" t="s">
        <v>10360</v>
      </c>
      <c r="B6595" s="10" t="s">
        <v>10361</v>
      </c>
      <c r="C6595" s="10" t="s">
        <v>491</v>
      </c>
      <c r="D6595" s="4">
        <v>2995.1</v>
      </c>
      <c r="E6595" s="3">
        <v>1</v>
      </c>
      <c r="F6595" s="7">
        <v>2995.1</v>
      </c>
      <c r="G6595" s="5"/>
      <c r="H6595" s="6">
        <v>1</v>
      </c>
    </row>
    <row r="6596" spans="1:8" x14ac:dyDescent="0.2">
      <c r="A6596" s="10" t="s">
        <v>10362</v>
      </c>
      <c r="B6596" s="10" t="s">
        <v>10363</v>
      </c>
      <c r="C6596" s="10" t="s">
        <v>493</v>
      </c>
      <c r="D6596" s="4">
        <v>3022.98</v>
      </c>
      <c r="E6596" s="3">
        <v>1</v>
      </c>
      <c r="F6596" s="4">
        <v>3022.98</v>
      </c>
      <c r="G6596" s="5"/>
      <c r="H6596" s="6">
        <v>1</v>
      </c>
    </row>
    <row r="6597" spans="1:8" x14ac:dyDescent="0.2">
      <c r="A6597" s="10" t="s">
        <v>10364</v>
      </c>
      <c r="B6597" s="10" t="s">
        <v>10365</v>
      </c>
      <c r="C6597" s="10" t="s">
        <v>1385</v>
      </c>
      <c r="D6597" s="4">
        <v>4004.26</v>
      </c>
      <c r="E6597" s="3">
        <v>1</v>
      </c>
      <c r="F6597" s="4">
        <v>4004.26</v>
      </c>
      <c r="G6597" s="5"/>
      <c r="H6597" s="6">
        <v>1</v>
      </c>
    </row>
    <row r="6598" spans="1:8" x14ac:dyDescent="0.2">
      <c r="A6598" s="10" t="s">
        <v>10366</v>
      </c>
      <c r="B6598" s="10" t="s">
        <v>10367</v>
      </c>
      <c r="C6598" s="10" t="s">
        <v>1385</v>
      </c>
      <c r="D6598" s="4">
        <v>3729.03</v>
      </c>
      <c r="E6598" s="3">
        <v>1</v>
      </c>
      <c r="F6598" s="4">
        <v>3729.03</v>
      </c>
      <c r="G6598" s="5"/>
      <c r="H6598" s="6">
        <v>1</v>
      </c>
    </row>
    <row r="6599" spans="1:8" x14ac:dyDescent="0.2">
      <c r="A6599" s="10" t="s">
        <v>10368</v>
      </c>
      <c r="B6599" s="10" t="s">
        <v>10369</v>
      </c>
      <c r="C6599" s="10" t="s">
        <v>491</v>
      </c>
      <c r="D6599" s="4">
        <v>3027.48</v>
      </c>
      <c r="E6599" s="3">
        <v>1</v>
      </c>
      <c r="F6599" s="4">
        <v>3027.48</v>
      </c>
      <c r="G6599" s="5"/>
      <c r="H6599" s="6">
        <v>1</v>
      </c>
    </row>
    <row r="6600" spans="1:8" x14ac:dyDescent="0.2">
      <c r="A6600" s="10" t="s">
        <v>10370</v>
      </c>
      <c r="B6600" s="10" t="s">
        <v>10369</v>
      </c>
      <c r="C6600" s="10" t="s">
        <v>1385</v>
      </c>
      <c r="D6600" s="4">
        <v>3027.48</v>
      </c>
      <c r="E6600" s="3">
        <v>2</v>
      </c>
      <c r="F6600" s="4">
        <v>6054.96</v>
      </c>
      <c r="G6600" s="5"/>
      <c r="H6600" s="6">
        <v>2</v>
      </c>
    </row>
    <row r="6601" spans="1:8" x14ac:dyDescent="0.2">
      <c r="A6601" s="10" t="s">
        <v>10371</v>
      </c>
      <c r="B6601" s="10" t="s">
        <v>10372</v>
      </c>
      <c r="C6601" s="10" t="s">
        <v>491</v>
      </c>
      <c r="D6601" s="4">
        <v>3311.7</v>
      </c>
      <c r="E6601" s="3">
        <v>2</v>
      </c>
      <c r="F6601" s="7">
        <v>6623.4</v>
      </c>
      <c r="G6601" s="5"/>
      <c r="H6601" s="6">
        <v>2</v>
      </c>
    </row>
    <row r="6602" spans="1:8" x14ac:dyDescent="0.2">
      <c r="A6602" s="10" t="s">
        <v>10373</v>
      </c>
      <c r="B6602" s="10" t="s">
        <v>10372</v>
      </c>
      <c r="C6602" s="10" t="s">
        <v>1385</v>
      </c>
      <c r="D6602" s="4">
        <v>3311.7</v>
      </c>
      <c r="E6602" s="3">
        <v>4</v>
      </c>
      <c r="F6602" s="7">
        <v>13246.8</v>
      </c>
      <c r="G6602" s="5"/>
      <c r="H6602" s="6">
        <v>4</v>
      </c>
    </row>
    <row r="6603" spans="1:8" x14ac:dyDescent="0.2">
      <c r="A6603" s="10" t="s">
        <v>10374</v>
      </c>
      <c r="B6603" s="10" t="s">
        <v>10372</v>
      </c>
      <c r="C6603" s="10" t="s">
        <v>493</v>
      </c>
      <c r="D6603" s="4">
        <v>3311.7</v>
      </c>
      <c r="E6603" s="3">
        <v>2</v>
      </c>
      <c r="F6603" s="7">
        <v>6623.4</v>
      </c>
      <c r="G6603" s="5"/>
      <c r="H6603" s="6">
        <v>2</v>
      </c>
    </row>
    <row r="6604" spans="1:8" x14ac:dyDescent="0.2">
      <c r="A6604" s="10" t="s">
        <v>10375</v>
      </c>
      <c r="B6604" s="10" t="s">
        <v>10376</v>
      </c>
      <c r="C6604" s="10" t="s">
        <v>491</v>
      </c>
      <c r="D6604" s="4">
        <v>3311.7</v>
      </c>
      <c r="E6604" s="3">
        <v>2</v>
      </c>
      <c r="F6604" s="7">
        <v>6623.4</v>
      </c>
      <c r="G6604" s="5"/>
      <c r="H6604" s="6">
        <v>2</v>
      </c>
    </row>
    <row r="6605" spans="1:8" x14ac:dyDescent="0.2">
      <c r="A6605" s="10" t="s">
        <v>10377</v>
      </c>
      <c r="B6605" s="10" t="s">
        <v>10376</v>
      </c>
      <c r="C6605" s="10" t="s">
        <v>1385</v>
      </c>
      <c r="D6605" s="4">
        <v>3815.68</v>
      </c>
      <c r="E6605" s="3">
        <v>4</v>
      </c>
      <c r="F6605" s="4">
        <v>15262.72</v>
      </c>
      <c r="G6605" s="5"/>
      <c r="H6605" s="6">
        <v>4</v>
      </c>
    </row>
    <row r="6606" spans="1:8" x14ac:dyDescent="0.2">
      <c r="A6606" s="10" t="s">
        <v>10378</v>
      </c>
      <c r="B6606" s="10" t="s">
        <v>10376</v>
      </c>
      <c r="C6606" s="10" t="s">
        <v>493</v>
      </c>
      <c r="D6606" s="4">
        <v>3311.7</v>
      </c>
      <c r="E6606" s="3">
        <v>2</v>
      </c>
      <c r="F6606" s="7">
        <v>6623.4</v>
      </c>
      <c r="G6606" s="5"/>
      <c r="H6606" s="6">
        <v>2</v>
      </c>
    </row>
    <row r="6607" spans="1:8" x14ac:dyDescent="0.2">
      <c r="A6607" s="10" t="s">
        <v>10379</v>
      </c>
      <c r="B6607" s="10" t="s">
        <v>10380</v>
      </c>
      <c r="C6607" s="10" t="s">
        <v>1385</v>
      </c>
      <c r="D6607" s="4">
        <v>3183.08</v>
      </c>
      <c r="E6607" s="3">
        <v>2</v>
      </c>
      <c r="F6607" s="4">
        <v>6366.16</v>
      </c>
      <c r="G6607" s="5"/>
      <c r="H6607" s="6">
        <v>2</v>
      </c>
    </row>
    <row r="6608" spans="1:8" x14ac:dyDescent="0.2">
      <c r="A6608" s="10" t="s">
        <v>10381</v>
      </c>
      <c r="B6608" s="10" t="s">
        <v>10382</v>
      </c>
      <c r="C6608" s="10" t="s">
        <v>491</v>
      </c>
      <c r="D6608" s="4">
        <v>3183.08</v>
      </c>
      <c r="E6608" s="3">
        <v>1</v>
      </c>
      <c r="F6608" s="4">
        <v>3183.08</v>
      </c>
      <c r="G6608" s="5"/>
      <c r="H6608" s="6">
        <v>1</v>
      </c>
    </row>
    <row r="6609" spans="1:8" x14ac:dyDescent="0.2">
      <c r="A6609" s="10" t="s">
        <v>10383</v>
      </c>
      <c r="B6609" s="10" t="s">
        <v>10382</v>
      </c>
      <c r="C6609" s="10" t="s">
        <v>1385</v>
      </c>
      <c r="D6609" s="4">
        <v>3183.08</v>
      </c>
      <c r="E6609" s="3">
        <v>3</v>
      </c>
      <c r="F6609" s="4">
        <v>9549.24</v>
      </c>
      <c r="G6609" s="5"/>
      <c r="H6609" s="6">
        <v>3</v>
      </c>
    </row>
    <row r="6610" spans="1:8" x14ac:dyDescent="0.2">
      <c r="A6610" s="10" t="s">
        <v>10384</v>
      </c>
      <c r="B6610" s="10" t="s">
        <v>10382</v>
      </c>
      <c r="C6610" s="10" t="s">
        <v>493</v>
      </c>
      <c r="D6610" s="4">
        <v>3183.08</v>
      </c>
      <c r="E6610" s="3">
        <v>3</v>
      </c>
      <c r="F6610" s="4">
        <v>9549.24</v>
      </c>
      <c r="G6610" s="5"/>
      <c r="H6610" s="6">
        <v>3</v>
      </c>
    </row>
    <row r="6611" spans="1:8" x14ac:dyDescent="0.2">
      <c r="A6611" s="10" t="s">
        <v>10385</v>
      </c>
      <c r="B6611" s="10" t="s">
        <v>10386</v>
      </c>
      <c r="C6611" s="10" t="s">
        <v>1385</v>
      </c>
      <c r="D6611" s="4">
        <v>3302.7</v>
      </c>
      <c r="E6611" s="3">
        <v>4</v>
      </c>
      <c r="F6611" s="7">
        <v>13210.8</v>
      </c>
      <c r="G6611" s="5"/>
      <c r="H6611" s="6">
        <v>4</v>
      </c>
    </row>
    <row r="6612" spans="1:8" x14ac:dyDescent="0.2">
      <c r="A6612" s="10" t="s">
        <v>10387</v>
      </c>
      <c r="B6612" s="10" t="s">
        <v>10386</v>
      </c>
      <c r="C6612" s="10" t="s">
        <v>493</v>
      </c>
      <c r="D6612" s="4">
        <v>3302.7</v>
      </c>
      <c r="E6612" s="3">
        <v>2</v>
      </c>
      <c r="F6612" s="7">
        <v>6605.4</v>
      </c>
      <c r="G6612" s="5"/>
      <c r="H6612" s="6">
        <v>2</v>
      </c>
    </row>
    <row r="6613" spans="1:8" x14ac:dyDescent="0.2">
      <c r="A6613" s="10" t="s">
        <v>10388</v>
      </c>
      <c r="B6613" s="10" t="s">
        <v>10389</v>
      </c>
      <c r="C6613" s="10" t="s">
        <v>1385</v>
      </c>
      <c r="D6613" s="4">
        <v>3302.7</v>
      </c>
      <c r="E6613" s="3">
        <v>2</v>
      </c>
      <c r="F6613" s="7">
        <v>6605.4</v>
      </c>
      <c r="G6613" s="5"/>
      <c r="H6613" s="6">
        <v>2</v>
      </c>
    </row>
    <row r="6614" spans="1:8" x14ac:dyDescent="0.2">
      <c r="A6614" s="10" t="s">
        <v>10390</v>
      </c>
      <c r="B6614" s="10" t="s">
        <v>10389</v>
      </c>
      <c r="C6614" s="10" t="s">
        <v>493</v>
      </c>
      <c r="D6614" s="4">
        <v>3302.7</v>
      </c>
      <c r="E6614" s="3">
        <v>1</v>
      </c>
      <c r="F6614" s="7">
        <v>3302.7</v>
      </c>
      <c r="G6614" s="5"/>
      <c r="H6614" s="6">
        <v>1</v>
      </c>
    </row>
    <row r="6615" spans="1:8" x14ac:dyDescent="0.2">
      <c r="A6615" s="10" t="s">
        <v>10391</v>
      </c>
      <c r="B6615" s="10" t="s">
        <v>10392</v>
      </c>
      <c r="C6615" s="10" t="s">
        <v>491</v>
      </c>
      <c r="D6615" s="4">
        <v>3656.18</v>
      </c>
      <c r="E6615" s="3">
        <v>2</v>
      </c>
      <c r="F6615" s="4">
        <v>7312.36</v>
      </c>
      <c r="G6615" s="5"/>
      <c r="H6615" s="6">
        <v>2</v>
      </c>
    </row>
    <row r="6616" spans="1:8" x14ac:dyDescent="0.2">
      <c r="A6616" s="10" t="s">
        <v>10393</v>
      </c>
      <c r="B6616" s="10" t="s">
        <v>10392</v>
      </c>
      <c r="C6616" s="10" t="s">
        <v>1385</v>
      </c>
      <c r="D6616" s="4">
        <v>3656.18</v>
      </c>
      <c r="E6616" s="3">
        <v>1</v>
      </c>
      <c r="F6616" s="4">
        <v>3656.18</v>
      </c>
      <c r="G6616" s="5"/>
      <c r="H6616" s="6">
        <v>1</v>
      </c>
    </row>
    <row r="6617" spans="1:8" x14ac:dyDescent="0.2">
      <c r="A6617" s="10" t="s">
        <v>10394</v>
      </c>
      <c r="B6617" s="10" t="s">
        <v>10392</v>
      </c>
      <c r="C6617" s="10" t="s">
        <v>493</v>
      </c>
      <c r="D6617" s="4">
        <v>3656.18</v>
      </c>
      <c r="E6617" s="3">
        <v>1</v>
      </c>
      <c r="F6617" s="4">
        <v>3656.18</v>
      </c>
      <c r="G6617" s="5"/>
      <c r="H6617" s="6">
        <v>1</v>
      </c>
    </row>
    <row r="6618" spans="1:8" x14ac:dyDescent="0.2">
      <c r="A6618" s="10" t="s">
        <v>10395</v>
      </c>
      <c r="B6618" s="10" t="s">
        <v>10396</v>
      </c>
      <c r="C6618" s="10" t="s">
        <v>1385</v>
      </c>
      <c r="D6618" s="4">
        <v>3344.07</v>
      </c>
      <c r="E6618" s="3">
        <v>2</v>
      </c>
      <c r="F6618" s="4">
        <v>6688.14</v>
      </c>
      <c r="G6618" s="5"/>
      <c r="H6618" s="6">
        <v>2</v>
      </c>
    </row>
    <row r="6619" spans="1:8" x14ac:dyDescent="0.2">
      <c r="A6619" s="10" t="s">
        <v>10397</v>
      </c>
      <c r="B6619" s="10" t="s">
        <v>10396</v>
      </c>
      <c r="C6619" s="10" t="s">
        <v>493</v>
      </c>
      <c r="D6619" s="4">
        <v>3344.07</v>
      </c>
      <c r="E6619" s="3">
        <v>1</v>
      </c>
      <c r="F6619" s="4">
        <v>3344.07</v>
      </c>
      <c r="G6619" s="5"/>
      <c r="H6619" s="6">
        <v>1</v>
      </c>
    </row>
    <row r="6620" spans="1:8" x14ac:dyDescent="0.2">
      <c r="A6620" s="10" t="s">
        <v>10398</v>
      </c>
      <c r="B6620" s="10" t="s">
        <v>10399</v>
      </c>
      <c r="C6620" s="10" t="s">
        <v>491</v>
      </c>
      <c r="D6620" s="4">
        <v>3330.59</v>
      </c>
      <c r="E6620" s="3">
        <v>1</v>
      </c>
      <c r="F6620" s="4">
        <v>3330.59</v>
      </c>
      <c r="G6620" s="5"/>
      <c r="H6620" s="6">
        <v>1</v>
      </c>
    </row>
    <row r="6621" spans="1:8" x14ac:dyDescent="0.2">
      <c r="A6621" s="10" t="s">
        <v>10400</v>
      </c>
      <c r="B6621" s="10" t="s">
        <v>10399</v>
      </c>
      <c r="C6621" s="10" t="s">
        <v>1385</v>
      </c>
      <c r="D6621" s="4">
        <v>3330.58</v>
      </c>
      <c r="E6621" s="3">
        <v>2</v>
      </c>
      <c r="F6621" s="4">
        <v>6661.16</v>
      </c>
      <c r="G6621" s="5"/>
      <c r="H6621" s="6">
        <v>2</v>
      </c>
    </row>
    <row r="6622" spans="1:8" x14ac:dyDescent="0.2">
      <c r="A6622" s="10" t="s">
        <v>10401</v>
      </c>
      <c r="B6622" s="10" t="s">
        <v>10402</v>
      </c>
      <c r="C6622" s="10" t="s">
        <v>491</v>
      </c>
      <c r="D6622" s="4">
        <v>3302.7</v>
      </c>
      <c r="E6622" s="3">
        <v>2</v>
      </c>
      <c r="F6622" s="7">
        <v>6605.4</v>
      </c>
      <c r="G6622" s="5"/>
      <c r="H6622" s="6">
        <v>2</v>
      </c>
    </row>
    <row r="6623" spans="1:8" x14ac:dyDescent="0.2">
      <c r="A6623" s="10" t="s">
        <v>10403</v>
      </c>
      <c r="B6623" s="10" t="s">
        <v>10402</v>
      </c>
      <c r="C6623" s="10" t="s">
        <v>1385</v>
      </c>
      <c r="D6623" s="4">
        <v>3302.7</v>
      </c>
      <c r="E6623" s="3">
        <v>4</v>
      </c>
      <c r="F6623" s="7">
        <v>13210.8</v>
      </c>
      <c r="G6623" s="5"/>
      <c r="H6623" s="6">
        <v>4</v>
      </c>
    </row>
    <row r="6624" spans="1:8" x14ac:dyDescent="0.2">
      <c r="A6624" s="10" t="s">
        <v>10404</v>
      </c>
      <c r="B6624" s="10" t="s">
        <v>10402</v>
      </c>
      <c r="C6624" s="10" t="s">
        <v>493</v>
      </c>
      <c r="D6624" s="4">
        <v>3302.7</v>
      </c>
      <c r="E6624" s="3">
        <v>2</v>
      </c>
      <c r="F6624" s="7">
        <v>6605.4</v>
      </c>
      <c r="G6624" s="5"/>
      <c r="H6624" s="6">
        <v>2</v>
      </c>
    </row>
    <row r="6625" spans="1:8" x14ac:dyDescent="0.2">
      <c r="A6625" s="10" t="s">
        <v>10405</v>
      </c>
      <c r="B6625" s="10" t="s">
        <v>10406</v>
      </c>
      <c r="C6625" s="10" t="s">
        <v>491</v>
      </c>
      <c r="D6625" s="4">
        <v>3798.29</v>
      </c>
      <c r="E6625" s="3">
        <v>2</v>
      </c>
      <c r="F6625" s="4">
        <v>7596.58</v>
      </c>
      <c r="G6625" s="5"/>
      <c r="H6625" s="6">
        <v>2</v>
      </c>
    </row>
    <row r="6626" spans="1:8" x14ac:dyDescent="0.2">
      <c r="A6626" s="10" t="s">
        <v>10407</v>
      </c>
      <c r="B6626" s="10" t="s">
        <v>10406</v>
      </c>
      <c r="C6626" s="10" t="s">
        <v>1385</v>
      </c>
      <c r="D6626" s="4">
        <v>3798.29</v>
      </c>
      <c r="E6626" s="3">
        <v>3</v>
      </c>
      <c r="F6626" s="4">
        <v>11394.87</v>
      </c>
      <c r="G6626" s="5"/>
      <c r="H6626" s="6">
        <v>3</v>
      </c>
    </row>
    <row r="6627" spans="1:8" x14ac:dyDescent="0.2">
      <c r="A6627" s="10" t="s">
        <v>10408</v>
      </c>
      <c r="B6627" s="10" t="s">
        <v>10406</v>
      </c>
      <c r="C6627" s="10" t="s">
        <v>493</v>
      </c>
      <c r="D6627" s="4">
        <v>3798.29</v>
      </c>
      <c r="E6627" s="3">
        <v>2</v>
      </c>
      <c r="F6627" s="4">
        <v>7596.58</v>
      </c>
      <c r="G6627" s="5"/>
      <c r="H6627" s="6">
        <v>2</v>
      </c>
    </row>
    <row r="6628" spans="1:8" x14ac:dyDescent="0.2">
      <c r="A6628" s="10" t="s">
        <v>10409</v>
      </c>
      <c r="B6628" s="10" t="s">
        <v>10410</v>
      </c>
      <c r="C6628" s="10" t="s">
        <v>491</v>
      </c>
      <c r="D6628" s="4">
        <v>3756.91</v>
      </c>
      <c r="E6628" s="3">
        <v>1</v>
      </c>
      <c r="F6628" s="4">
        <v>3756.91</v>
      </c>
      <c r="G6628" s="5"/>
      <c r="H6628" s="6">
        <v>1</v>
      </c>
    </row>
    <row r="6629" spans="1:8" x14ac:dyDescent="0.2">
      <c r="A6629" s="10" t="s">
        <v>10411</v>
      </c>
      <c r="B6629" s="10" t="s">
        <v>10410</v>
      </c>
      <c r="C6629" s="10" t="s">
        <v>1385</v>
      </c>
      <c r="D6629" s="4">
        <v>3756.91</v>
      </c>
      <c r="E6629" s="3">
        <v>1</v>
      </c>
      <c r="F6629" s="4">
        <v>3756.91</v>
      </c>
      <c r="G6629" s="5"/>
      <c r="H6629" s="6">
        <v>1</v>
      </c>
    </row>
    <row r="6630" spans="1:8" x14ac:dyDescent="0.2">
      <c r="A6630" s="10" t="s">
        <v>10412</v>
      </c>
      <c r="B6630" s="10" t="s">
        <v>10410</v>
      </c>
      <c r="C6630" s="10" t="s">
        <v>493</v>
      </c>
      <c r="D6630" s="4">
        <v>3756.91</v>
      </c>
      <c r="E6630" s="3">
        <v>1</v>
      </c>
      <c r="F6630" s="4">
        <v>3756.91</v>
      </c>
      <c r="G6630" s="5"/>
      <c r="H6630" s="6">
        <v>1</v>
      </c>
    </row>
    <row r="6631" spans="1:8" x14ac:dyDescent="0.2">
      <c r="A6631" s="10" t="s">
        <v>10413</v>
      </c>
      <c r="B6631" s="10" t="s">
        <v>10414</v>
      </c>
      <c r="C6631" s="10" t="s">
        <v>491</v>
      </c>
      <c r="D6631" s="4">
        <v>3756.92</v>
      </c>
      <c r="E6631" s="3">
        <v>2</v>
      </c>
      <c r="F6631" s="4">
        <v>7513.84</v>
      </c>
      <c r="G6631" s="5"/>
      <c r="H6631" s="6">
        <v>2</v>
      </c>
    </row>
    <row r="6632" spans="1:8" x14ac:dyDescent="0.2">
      <c r="A6632" s="10" t="s">
        <v>10415</v>
      </c>
      <c r="B6632" s="10" t="s">
        <v>10414</v>
      </c>
      <c r="C6632" s="10" t="s">
        <v>1385</v>
      </c>
      <c r="D6632" s="4">
        <v>3756.91</v>
      </c>
      <c r="E6632" s="3">
        <v>4</v>
      </c>
      <c r="F6632" s="4">
        <v>15027.64</v>
      </c>
      <c r="G6632" s="5"/>
      <c r="H6632" s="6">
        <v>4</v>
      </c>
    </row>
    <row r="6633" spans="1:8" x14ac:dyDescent="0.2">
      <c r="A6633" s="10" t="s">
        <v>10416</v>
      </c>
      <c r="B6633" s="10" t="s">
        <v>10414</v>
      </c>
      <c r="C6633" s="10" t="s">
        <v>493</v>
      </c>
      <c r="D6633" s="4">
        <v>3756.91</v>
      </c>
      <c r="E6633" s="3">
        <v>1</v>
      </c>
      <c r="F6633" s="4">
        <v>3756.91</v>
      </c>
      <c r="G6633" s="5"/>
      <c r="H6633" s="6">
        <v>1</v>
      </c>
    </row>
    <row r="6634" spans="1:8" x14ac:dyDescent="0.2">
      <c r="A6634" s="10" t="s">
        <v>10417</v>
      </c>
      <c r="B6634" s="10" t="s">
        <v>10418</v>
      </c>
      <c r="C6634" s="10" t="s">
        <v>491</v>
      </c>
      <c r="D6634" s="4">
        <v>3178.58</v>
      </c>
      <c r="E6634" s="3">
        <v>2</v>
      </c>
      <c r="F6634" s="4">
        <v>6357.16</v>
      </c>
      <c r="G6634" s="5"/>
      <c r="H6634" s="6">
        <v>2</v>
      </c>
    </row>
    <row r="6635" spans="1:8" x14ac:dyDescent="0.2">
      <c r="A6635" s="10" t="s">
        <v>10419</v>
      </c>
      <c r="B6635" s="10" t="s">
        <v>10418</v>
      </c>
      <c r="C6635" s="10" t="s">
        <v>1385</v>
      </c>
      <c r="D6635" s="4">
        <v>3178.58</v>
      </c>
      <c r="E6635" s="3">
        <v>4</v>
      </c>
      <c r="F6635" s="4">
        <v>12714.32</v>
      </c>
      <c r="G6635" s="5"/>
      <c r="H6635" s="6">
        <v>4</v>
      </c>
    </row>
    <row r="6636" spans="1:8" x14ac:dyDescent="0.2">
      <c r="A6636" s="10" t="s">
        <v>10420</v>
      </c>
      <c r="B6636" s="10" t="s">
        <v>10418</v>
      </c>
      <c r="C6636" s="10" t="s">
        <v>493</v>
      </c>
      <c r="D6636" s="4">
        <v>3178.58</v>
      </c>
      <c r="E6636" s="3">
        <v>2</v>
      </c>
      <c r="F6636" s="4">
        <v>6357.16</v>
      </c>
      <c r="G6636" s="5"/>
      <c r="H6636" s="6">
        <v>2</v>
      </c>
    </row>
    <row r="6637" spans="1:8" x14ac:dyDescent="0.2">
      <c r="A6637" s="10" t="s">
        <v>10421</v>
      </c>
      <c r="B6637" s="10" t="s">
        <v>10422</v>
      </c>
      <c r="C6637" s="10" t="s">
        <v>491</v>
      </c>
      <c r="D6637" s="4">
        <v>4087.01</v>
      </c>
      <c r="E6637" s="3">
        <v>2</v>
      </c>
      <c r="F6637" s="4">
        <v>8174.02</v>
      </c>
      <c r="G6637" s="5"/>
      <c r="H6637" s="6">
        <v>2</v>
      </c>
    </row>
    <row r="6638" spans="1:8" x14ac:dyDescent="0.2">
      <c r="A6638" s="10" t="s">
        <v>10423</v>
      </c>
      <c r="B6638" s="10" t="s">
        <v>10422</v>
      </c>
      <c r="C6638" s="10" t="s">
        <v>1385</v>
      </c>
      <c r="D6638" s="4">
        <v>4087</v>
      </c>
      <c r="E6638" s="3">
        <v>3</v>
      </c>
      <c r="F6638" s="8">
        <v>12261</v>
      </c>
      <c r="G6638" s="5"/>
      <c r="H6638" s="6">
        <v>3</v>
      </c>
    </row>
    <row r="6639" spans="1:8" x14ac:dyDescent="0.2">
      <c r="A6639" s="10" t="s">
        <v>10424</v>
      </c>
      <c r="B6639" s="10" t="s">
        <v>10422</v>
      </c>
      <c r="C6639" s="10" t="s">
        <v>493</v>
      </c>
      <c r="D6639" s="4">
        <v>4087.01</v>
      </c>
      <c r="E6639" s="3">
        <v>2</v>
      </c>
      <c r="F6639" s="4">
        <v>8174.02</v>
      </c>
      <c r="G6639" s="5"/>
      <c r="H6639" s="6">
        <v>2</v>
      </c>
    </row>
    <row r="6640" spans="1:8" x14ac:dyDescent="0.2">
      <c r="A6640" s="10" t="s">
        <v>10425</v>
      </c>
      <c r="B6640" s="10" t="s">
        <v>10426</v>
      </c>
      <c r="C6640" s="10" t="s">
        <v>493</v>
      </c>
      <c r="D6640" s="4">
        <v>2093.9899999999998</v>
      </c>
      <c r="E6640" s="3">
        <v>1</v>
      </c>
      <c r="F6640" s="4">
        <v>2093.9899999999998</v>
      </c>
      <c r="G6640" s="5"/>
      <c r="H6640" s="6">
        <v>1</v>
      </c>
    </row>
    <row r="6641" spans="1:8" x14ac:dyDescent="0.2">
      <c r="A6641" s="10" t="s">
        <v>10427</v>
      </c>
      <c r="B6641" s="10" t="s">
        <v>10428</v>
      </c>
      <c r="C6641" s="10" t="s">
        <v>491</v>
      </c>
      <c r="D6641" s="4">
        <v>2430.39</v>
      </c>
      <c r="E6641" s="3">
        <v>2</v>
      </c>
      <c r="F6641" s="4">
        <v>4860.78</v>
      </c>
      <c r="G6641" s="5"/>
      <c r="H6641" s="6">
        <v>2</v>
      </c>
    </row>
    <row r="6642" spans="1:8" x14ac:dyDescent="0.2">
      <c r="A6642" s="10" t="s">
        <v>10429</v>
      </c>
      <c r="B6642" s="10" t="s">
        <v>10430</v>
      </c>
      <c r="C6642" s="10" t="s">
        <v>491</v>
      </c>
      <c r="D6642" s="4">
        <v>3476.72</v>
      </c>
      <c r="E6642" s="3">
        <v>1</v>
      </c>
      <c r="F6642" s="4">
        <v>3476.72</v>
      </c>
      <c r="G6642" s="5"/>
      <c r="H6642" s="6">
        <v>1</v>
      </c>
    </row>
    <row r="6643" spans="1:8" x14ac:dyDescent="0.2">
      <c r="A6643" s="10" t="s">
        <v>10431</v>
      </c>
      <c r="B6643" s="10" t="s">
        <v>10432</v>
      </c>
      <c r="C6643" s="10" t="s">
        <v>491</v>
      </c>
      <c r="D6643" s="4">
        <v>3499.68</v>
      </c>
      <c r="E6643" s="3">
        <v>2</v>
      </c>
      <c r="F6643" s="4">
        <v>6999.36</v>
      </c>
      <c r="G6643" s="5"/>
      <c r="H6643" s="6">
        <v>2</v>
      </c>
    </row>
    <row r="6644" spans="1:8" x14ac:dyDescent="0.2">
      <c r="A6644" s="10" t="s">
        <v>10433</v>
      </c>
      <c r="B6644" s="10" t="s">
        <v>10432</v>
      </c>
      <c r="C6644" s="10" t="s">
        <v>1385</v>
      </c>
      <c r="D6644" s="4">
        <v>3499.68</v>
      </c>
      <c r="E6644" s="3">
        <v>4</v>
      </c>
      <c r="F6644" s="4">
        <v>13998.72</v>
      </c>
      <c r="G6644" s="5"/>
      <c r="H6644" s="6">
        <v>4</v>
      </c>
    </row>
    <row r="6645" spans="1:8" x14ac:dyDescent="0.2">
      <c r="A6645" s="10" t="s">
        <v>10434</v>
      </c>
      <c r="B6645" s="10" t="s">
        <v>10432</v>
      </c>
      <c r="C6645" s="10" t="s">
        <v>493</v>
      </c>
      <c r="D6645" s="4">
        <v>3499.68</v>
      </c>
      <c r="E6645" s="3">
        <v>2</v>
      </c>
      <c r="F6645" s="4">
        <v>6999.36</v>
      </c>
      <c r="G6645" s="5"/>
      <c r="H6645" s="6">
        <v>2</v>
      </c>
    </row>
    <row r="6646" spans="1:8" x14ac:dyDescent="0.2">
      <c r="A6646" s="10" t="s">
        <v>10435</v>
      </c>
      <c r="B6646" s="10" t="s">
        <v>10436</v>
      </c>
      <c r="C6646" s="10" t="s">
        <v>491</v>
      </c>
      <c r="D6646" s="4">
        <v>3693.06</v>
      </c>
      <c r="E6646" s="3">
        <v>2</v>
      </c>
      <c r="F6646" s="4">
        <v>7386.12</v>
      </c>
      <c r="G6646" s="5"/>
      <c r="H6646" s="6">
        <v>2</v>
      </c>
    </row>
    <row r="6647" spans="1:8" x14ac:dyDescent="0.2">
      <c r="A6647" s="10" t="s">
        <v>10437</v>
      </c>
      <c r="B6647" s="10" t="s">
        <v>10436</v>
      </c>
      <c r="C6647" s="10" t="s">
        <v>1385</v>
      </c>
      <c r="D6647" s="4">
        <v>3693.05</v>
      </c>
      <c r="E6647" s="3">
        <v>3</v>
      </c>
      <c r="F6647" s="4">
        <v>11079.15</v>
      </c>
      <c r="G6647" s="5"/>
      <c r="H6647" s="6">
        <v>3</v>
      </c>
    </row>
    <row r="6648" spans="1:8" x14ac:dyDescent="0.2">
      <c r="A6648" s="10" t="s">
        <v>10438</v>
      </c>
      <c r="B6648" s="10" t="s">
        <v>10439</v>
      </c>
      <c r="C6648" s="10" t="s">
        <v>491</v>
      </c>
      <c r="D6648" s="4">
        <v>3119.22</v>
      </c>
      <c r="E6648" s="3">
        <v>1</v>
      </c>
      <c r="F6648" s="4">
        <v>3119.22</v>
      </c>
      <c r="G6648" s="5"/>
      <c r="H6648" s="6">
        <v>1</v>
      </c>
    </row>
    <row r="6649" spans="1:8" x14ac:dyDescent="0.2">
      <c r="A6649" s="10" t="s">
        <v>10440</v>
      </c>
      <c r="B6649" s="10" t="s">
        <v>10439</v>
      </c>
      <c r="C6649" s="10" t="s">
        <v>1385</v>
      </c>
      <c r="D6649" s="4">
        <v>3119.22</v>
      </c>
      <c r="E6649" s="3">
        <v>1</v>
      </c>
      <c r="F6649" s="4">
        <v>3119.22</v>
      </c>
      <c r="G6649" s="5"/>
      <c r="H6649" s="6">
        <v>1</v>
      </c>
    </row>
    <row r="6650" spans="1:8" x14ac:dyDescent="0.2">
      <c r="A6650" s="10" t="s">
        <v>10441</v>
      </c>
      <c r="B6650" s="10" t="s">
        <v>10439</v>
      </c>
      <c r="C6650" s="10" t="s">
        <v>493</v>
      </c>
      <c r="D6650" s="4">
        <v>3119.22</v>
      </c>
      <c r="E6650" s="3">
        <v>1</v>
      </c>
      <c r="F6650" s="4">
        <v>3119.22</v>
      </c>
      <c r="G6650" s="5"/>
      <c r="H6650" s="6">
        <v>1</v>
      </c>
    </row>
    <row r="6651" spans="1:8" x14ac:dyDescent="0.2">
      <c r="A6651" s="10" t="s">
        <v>10442</v>
      </c>
      <c r="B6651" s="10" t="s">
        <v>10443</v>
      </c>
      <c r="C6651" s="10" t="s">
        <v>493</v>
      </c>
      <c r="D6651" s="4">
        <v>3248.72</v>
      </c>
      <c r="E6651" s="3">
        <v>1</v>
      </c>
      <c r="F6651" s="4">
        <v>3248.72</v>
      </c>
      <c r="G6651" s="5"/>
      <c r="H6651" s="6">
        <v>1</v>
      </c>
    </row>
    <row r="6652" spans="1:8" x14ac:dyDescent="0.2">
      <c r="A6652" s="10" t="s">
        <v>10444</v>
      </c>
      <c r="B6652" s="10" t="s">
        <v>10445</v>
      </c>
      <c r="C6652" s="10" t="s">
        <v>1385</v>
      </c>
      <c r="D6652" s="4">
        <v>5733.2</v>
      </c>
      <c r="E6652" s="3">
        <v>1</v>
      </c>
      <c r="F6652" s="7">
        <v>5733.2</v>
      </c>
      <c r="G6652" s="5"/>
      <c r="H6652" s="6">
        <v>1</v>
      </c>
    </row>
    <row r="6653" spans="1:8" x14ac:dyDescent="0.2">
      <c r="A6653" s="10" t="s">
        <v>10446</v>
      </c>
      <c r="B6653" s="10" t="s">
        <v>10447</v>
      </c>
      <c r="C6653" s="10" t="s">
        <v>491</v>
      </c>
      <c r="D6653" s="4">
        <v>3376.46</v>
      </c>
      <c r="E6653" s="3">
        <v>2</v>
      </c>
      <c r="F6653" s="4">
        <v>6752.92</v>
      </c>
      <c r="G6653" s="5"/>
      <c r="H6653" s="6">
        <v>2</v>
      </c>
    </row>
    <row r="6654" spans="1:8" x14ac:dyDescent="0.2">
      <c r="A6654" s="10" t="s">
        <v>10448</v>
      </c>
      <c r="B6654" s="10" t="s">
        <v>10447</v>
      </c>
      <c r="C6654" s="10" t="s">
        <v>1385</v>
      </c>
      <c r="D6654" s="4">
        <v>3376.46</v>
      </c>
      <c r="E6654" s="3">
        <v>4</v>
      </c>
      <c r="F6654" s="4">
        <v>13505.84</v>
      </c>
      <c r="G6654" s="5"/>
      <c r="H6654" s="6">
        <v>4</v>
      </c>
    </row>
    <row r="6655" spans="1:8" x14ac:dyDescent="0.2">
      <c r="A6655" s="10" t="s">
        <v>10449</v>
      </c>
      <c r="B6655" s="10" t="s">
        <v>10447</v>
      </c>
      <c r="C6655" s="10" t="s">
        <v>493</v>
      </c>
      <c r="D6655" s="4">
        <v>3376.46</v>
      </c>
      <c r="E6655" s="3">
        <v>2</v>
      </c>
      <c r="F6655" s="4">
        <v>6752.92</v>
      </c>
      <c r="G6655" s="5"/>
      <c r="H6655" s="6">
        <v>2</v>
      </c>
    </row>
    <row r="6656" spans="1:8" x14ac:dyDescent="0.2">
      <c r="A6656" s="10" t="s">
        <v>10450</v>
      </c>
      <c r="B6656" s="10" t="s">
        <v>10451</v>
      </c>
      <c r="C6656" s="10" t="s">
        <v>491</v>
      </c>
      <c r="D6656" s="4">
        <v>3637.29</v>
      </c>
      <c r="E6656" s="3">
        <v>2</v>
      </c>
      <c r="F6656" s="4">
        <v>7274.58</v>
      </c>
      <c r="G6656" s="5"/>
      <c r="H6656" s="6">
        <v>2</v>
      </c>
    </row>
    <row r="6657" spans="1:8" x14ac:dyDescent="0.2">
      <c r="A6657" s="10" t="s">
        <v>10452</v>
      </c>
      <c r="B6657" s="10" t="s">
        <v>10451</v>
      </c>
      <c r="C6657" s="10" t="s">
        <v>1385</v>
      </c>
      <c r="D6657" s="4">
        <v>3637.29</v>
      </c>
      <c r="E6657" s="3">
        <v>4</v>
      </c>
      <c r="F6657" s="4">
        <v>14549.16</v>
      </c>
      <c r="G6657" s="5"/>
      <c r="H6657" s="6">
        <v>4</v>
      </c>
    </row>
    <row r="6658" spans="1:8" x14ac:dyDescent="0.2">
      <c r="A6658" s="10" t="s">
        <v>10453</v>
      </c>
      <c r="B6658" s="10" t="s">
        <v>10451</v>
      </c>
      <c r="C6658" s="10" t="s">
        <v>493</v>
      </c>
      <c r="D6658" s="4">
        <v>3637.29</v>
      </c>
      <c r="E6658" s="3">
        <v>2</v>
      </c>
      <c r="F6658" s="4">
        <v>7274.58</v>
      </c>
      <c r="G6658" s="5"/>
      <c r="H6658" s="6">
        <v>2</v>
      </c>
    </row>
    <row r="6659" spans="1:8" x14ac:dyDescent="0.2">
      <c r="A6659" s="10" t="s">
        <v>10454</v>
      </c>
      <c r="B6659" s="10" t="s">
        <v>10455</v>
      </c>
      <c r="C6659" s="10" t="s">
        <v>491</v>
      </c>
      <c r="D6659" s="4">
        <v>4069.02</v>
      </c>
      <c r="E6659" s="3">
        <v>2</v>
      </c>
      <c r="F6659" s="4">
        <v>8138.04</v>
      </c>
      <c r="G6659" s="5"/>
      <c r="H6659" s="6">
        <v>2</v>
      </c>
    </row>
    <row r="6660" spans="1:8" x14ac:dyDescent="0.2">
      <c r="A6660" s="10" t="s">
        <v>10456</v>
      </c>
      <c r="B6660" s="10" t="s">
        <v>10455</v>
      </c>
      <c r="C6660" s="10" t="s">
        <v>1385</v>
      </c>
      <c r="D6660" s="4">
        <v>4069.02</v>
      </c>
      <c r="E6660" s="3">
        <v>4</v>
      </c>
      <c r="F6660" s="4">
        <v>16276.08</v>
      </c>
      <c r="G6660" s="5"/>
      <c r="H6660" s="6">
        <v>4</v>
      </c>
    </row>
    <row r="6661" spans="1:8" x14ac:dyDescent="0.2">
      <c r="A6661" s="10" t="s">
        <v>10457</v>
      </c>
      <c r="B6661" s="10" t="s">
        <v>10455</v>
      </c>
      <c r="C6661" s="10" t="s">
        <v>493</v>
      </c>
      <c r="D6661" s="4">
        <v>4069.02</v>
      </c>
      <c r="E6661" s="3">
        <v>2</v>
      </c>
      <c r="F6661" s="4">
        <v>8138.04</v>
      </c>
      <c r="G6661" s="5"/>
      <c r="H6661" s="6">
        <v>2</v>
      </c>
    </row>
    <row r="6662" spans="1:8" x14ac:dyDescent="0.2">
      <c r="A6662" s="10" t="s">
        <v>10458</v>
      </c>
      <c r="B6662" s="10" t="s">
        <v>10459</v>
      </c>
      <c r="C6662" s="10" t="s">
        <v>491</v>
      </c>
      <c r="D6662" s="4">
        <v>3465.5</v>
      </c>
      <c r="E6662" s="3">
        <v>2</v>
      </c>
      <c r="F6662" s="8">
        <v>6931</v>
      </c>
      <c r="G6662" s="5"/>
      <c r="H6662" s="6">
        <v>2</v>
      </c>
    </row>
    <row r="6663" spans="1:8" x14ac:dyDescent="0.2">
      <c r="A6663" s="10" t="s">
        <v>10460</v>
      </c>
      <c r="B6663" s="10" t="s">
        <v>10459</v>
      </c>
      <c r="C6663" s="10" t="s">
        <v>1385</v>
      </c>
      <c r="D6663" s="4">
        <v>3657.82</v>
      </c>
      <c r="E6663" s="3">
        <v>4</v>
      </c>
      <c r="F6663" s="4">
        <v>14631.28</v>
      </c>
      <c r="G6663" s="5"/>
      <c r="H6663" s="6">
        <v>4</v>
      </c>
    </row>
    <row r="6664" spans="1:8" x14ac:dyDescent="0.2">
      <c r="A6664" s="10" t="s">
        <v>10461</v>
      </c>
      <c r="B6664" s="10" t="s">
        <v>10459</v>
      </c>
      <c r="C6664" s="10" t="s">
        <v>493</v>
      </c>
      <c r="D6664" s="4">
        <v>3465.5</v>
      </c>
      <c r="E6664" s="3">
        <v>2</v>
      </c>
      <c r="F6664" s="8">
        <v>6931</v>
      </c>
      <c r="G6664" s="5"/>
      <c r="H6664" s="6">
        <v>2</v>
      </c>
    </row>
    <row r="6665" spans="1:8" x14ac:dyDescent="0.2">
      <c r="A6665" s="10" t="s">
        <v>10462</v>
      </c>
      <c r="B6665" s="10" t="s">
        <v>10463</v>
      </c>
      <c r="C6665" s="10" t="s">
        <v>1385</v>
      </c>
      <c r="D6665" s="4">
        <v>3389.56</v>
      </c>
      <c r="E6665" s="3">
        <v>1</v>
      </c>
      <c r="F6665" s="4">
        <v>3389.56</v>
      </c>
      <c r="G6665" s="5"/>
      <c r="H6665" s="6">
        <v>1</v>
      </c>
    </row>
    <row r="6666" spans="1:8" x14ac:dyDescent="0.2">
      <c r="A6666" s="10" t="s">
        <v>10464</v>
      </c>
      <c r="B6666" s="10" t="s">
        <v>10465</v>
      </c>
      <c r="C6666" s="10" t="s">
        <v>1385</v>
      </c>
      <c r="D6666" s="4">
        <v>3738.93</v>
      </c>
      <c r="E6666" s="3">
        <v>2</v>
      </c>
      <c r="F6666" s="4">
        <v>7477.86</v>
      </c>
      <c r="G6666" s="5"/>
      <c r="H6666" s="6">
        <v>2</v>
      </c>
    </row>
    <row r="6667" spans="1:8" x14ac:dyDescent="0.2">
      <c r="A6667" s="10" t="s">
        <v>10466</v>
      </c>
      <c r="B6667" s="10" t="s">
        <v>10465</v>
      </c>
      <c r="C6667" s="10" t="s">
        <v>493</v>
      </c>
      <c r="D6667" s="4">
        <v>3738.93</v>
      </c>
      <c r="E6667" s="3">
        <v>2</v>
      </c>
      <c r="F6667" s="4">
        <v>7477.86</v>
      </c>
      <c r="G6667" s="5"/>
      <c r="H6667" s="6">
        <v>2</v>
      </c>
    </row>
    <row r="6668" spans="1:8" x14ac:dyDescent="0.2">
      <c r="A6668" s="10" t="s">
        <v>10467</v>
      </c>
      <c r="B6668" s="10" t="s">
        <v>10468</v>
      </c>
      <c r="C6668" s="10" t="s">
        <v>198</v>
      </c>
      <c r="D6668" s="4">
        <v>1023.96</v>
      </c>
      <c r="E6668" s="3">
        <v>1</v>
      </c>
      <c r="F6668" s="4">
        <v>1023.96</v>
      </c>
      <c r="G6668" s="5"/>
      <c r="H6668" s="6">
        <v>1</v>
      </c>
    </row>
    <row r="6669" spans="1:8" x14ac:dyDescent="0.2">
      <c r="A6669" s="10" t="s">
        <v>10469</v>
      </c>
      <c r="B6669" s="10" t="s">
        <v>10470</v>
      </c>
      <c r="C6669" s="10" t="s">
        <v>198</v>
      </c>
      <c r="D6669" s="2">
        <v>798.37</v>
      </c>
      <c r="E6669" s="3">
        <v>1</v>
      </c>
      <c r="F6669" s="2">
        <v>798.37</v>
      </c>
      <c r="G6669" s="5"/>
      <c r="H6669" s="6">
        <v>1</v>
      </c>
    </row>
    <row r="6670" spans="1:8" x14ac:dyDescent="0.2">
      <c r="A6670" s="10" t="s">
        <v>10471</v>
      </c>
      <c r="B6670" s="10" t="s">
        <v>10472</v>
      </c>
      <c r="C6670" s="10" t="s">
        <v>198</v>
      </c>
      <c r="D6670" s="2">
        <v>963.89</v>
      </c>
      <c r="E6670" s="3">
        <v>1</v>
      </c>
      <c r="F6670" s="2">
        <v>963.89</v>
      </c>
      <c r="G6670" s="5"/>
      <c r="H6670" s="6">
        <v>1</v>
      </c>
    </row>
    <row r="6671" spans="1:8" x14ac:dyDescent="0.2">
      <c r="A6671" s="10" t="s">
        <v>10473</v>
      </c>
      <c r="B6671" s="10" t="s">
        <v>10474</v>
      </c>
      <c r="C6671" s="10" t="s">
        <v>198</v>
      </c>
      <c r="D6671" s="2">
        <v>930.74</v>
      </c>
      <c r="E6671" s="3">
        <v>2</v>
      </c>
      <c r="F6671" s="4">
        <v>1861.48</v>
      </c>
      <c r="G6671" s="5"/>
      <c r="H6671" s="6">
        <v>2</v>
      </c>
    </row>
    <row r="6672" spans="1:8" x14ac:dyDescent="0.2">
      <c r="A6672" s="10" t="s">
        <v>10475</v>
      </c>
      <c r="B6672" s="10" t="s">
        <v>10476</v>
      </c>
      <c r="C6672" s="10" t="s">
        <v>198</v>
      </c>
      <c r="D6672" s="4">
        <v>1796.65</v>
      </c>
      <c r="E6672" s="3">
        <v>3</v>
      </c>
      <c r="F6672" s="4">
        <v>5389.95</v>
      </c>
      <c r="G6672" s="5"/>
      <c r="H6672" s="6">
        <v>3</v>
      </c>
    </row>
    <row r="6673" spans="1:8" x14ac:dyDescent="0.2">
      <c r="A6673" s="10" t="s">
        <v>10477</v>
      </c>
      <c r="B6673" s="10" t="s">
        <v>10478</v>
      </c>
      <c r="C6673" s="10" t="s">
        <v>198</v>
      </c>
      <c r="D6673" s="2">
        <v>981.17</v>
      </c>
      <c r="E6673" s="3">
        <v>1</v>
      </c>
      <c r="F6673" s="2">
        <v>981.17</v>
      </c>
      <c r="G6673" s="5"/>
      <c r="H6673" s="6">
        <v>1</v>
      </c>
    </row>
    <row r="6674" spans="1:8" x14ac:dyDescent="0.2">
      <c r="A6674" s="10" t="s">
        <v>10479</v>
      </c>
      <c r="B6674" s="10" t="s">
        <v>10480</v>
      </c>
      <c r="C6674" s="10" t="s">
        <v>198</v>
      </c>
      <c r="D6674" s="2">
        <v>992.63</v>
      </c>
      <c r="E6674" s="3">
        <v>1</v>
      </c>
      <c r="F6674" s="2">
        <v>992.63</v>
      </c>
      <c r="G6674" s="5"/>
      <c r="H6674" s="6">
        <v>1</v>
      </c>
    </row>
    <row r="6675" spans="1:8" x14ac:dyDescent="0.2">
      <c r="A6675" s="10" t="s">
        <v>10481</v>
      </c>
      <c r="B6675" s="10" t="s">
        <v>10482</v>
      </c>
      <c r="C6675" s="10" t="s">
        <v>198</v>
      </c>
      <c r="D6675" s="4">
        <v>1014.19</v>
      </c>
      <c r="E6675" s="3">
        <v>4</v>
      </c>
      <c r="F6675" s="4">
        <v>4056.76</v>
      </c>
      <c r="G6675" s="5"/>
      <c r="H6675" s="6">
        <v>4</v>
      </c>
    </row>
    <row r="6676" spans="1:8" x14ac:dyDescent="0.2">
      <c r="A6676" s="10" t="s">
        <v>10483</v>
      </c>
      <c r="B6676" s="10" t="s">
        <v>10484</v>
      </c>
      <c r="C6676" s="10" t="s">
        <v>536</v>
      </c>
      <c r="D6676" s="4">
        <v>3028.21</v>
      </c>
      <c r="E6676" s="3">
        <v>1</v>
      </c>
      <c r="F6676" s="4">
        <v>3028.21</v>
      </c>
      <c r="G6676" s="5"/>
      <c r="H6676" s="6">
        <v>1</v>
      </c>
    </row>
    <row r="6677" spans="1:8" x14ac:dyDescent="0.2">
      <c r="A6677" s="10" t="s">
        <v>10485</v>
      </c>
      <c r="B6677" s="10" t="s">
        <v>10484</v>
      </c>
      <c r="C6677" s="10" t="s">
        <v>934</v>
      </c>
      <c r="D6677" s="4">
        <v>3028.21</v>
      </c>
      <c r="E6677" s="3">
        <v>1</v>
      </c>
      <c r="F6677" s="4">
        <v>3028.21</v>
      </c>
      <c r="G6677" s="5"/>
      <c r="H6677" s="6">
        <v>1</v>
      </c>
    </row>
    <row r="6678" spans="1:8" x14ac:dyDescent="0.2">
      <c r="A6678" s="10" t="s">
        <v>10486</v>
      </c>
      <c r="B6678" s="10" t="s">
        <v>10487</v>
      </c>
      <c r="C6678" s="10" t="s">
        <v>536</v>
      </c>
      <c r="D6678" s="4">
        <v>3662.4</v>
      </c>
      <c r="E6678" s="3">
        <v>2</v>
      </c>
      <c r="F6678" s="7">
        <v>7324.8</v>
      </c>
      <c r="G6678" s="5"/>
      <c r="H6678" s="6">
        <v>2</v>
      </c>
    </row>
    <row r="6679" spans="1:8" x14ac:dyDescent="0.2">
      <c r="A6679" s="10" t="s">
        <v>10488</v>
      </c>
      <c r="B6679" s="10" t="s">
        <v>10487</v>
      </c>
      <c r="C6679" s="10" t="s">
        <v>934</v>
      </c>
      <c r="D6679" s="4">
        <v>3662.41</v>
      </c>
      <c r="E6679" s="3">
        <v>4</v>
      </c>
      <c r="F6679" s="4">
        <v>14649.64</v>
      </c>
      <c r="G6679" s="5"/>
      <c r="H6679" s="6">
        <v>4</v>
      </c>
    </row>
    <row r="6680" spans="1:8" x14ac:dyDescent="0.2">
      <c r="A6680" s="10" t="s">
        <v>10489</v>
      </c>
      <c r="B6680" s="10" t="s">
        <v>10490</v>
      </c>
      <c r="C6680" s="10" t="s">
        <v>198</v>
      </c>
      <c r="D6680" s="4">
        <v>1528.72</v>
      </c>
      <c r="E6680" s="3">
        <v>1</v>
      </c>
      <c r="F6680" s="4">
        <v>1528.72</v>
      </c>
      <c r="G6680" s="5"/>
      <c r="H6680" s="6">
        <v>1</v>
      </c>
    </row>
    <row r="6681" spans="1:8" x14ac:dyDescent="0.2">
      <c r="A6681" s="10" t="s">
        <v>10491</v>
      </c>
      <c r="B6681" s="10" t="s">
        <v>10492</v>
      </c>
      <c r="C6681" s="10" t="s">
        <v>198</v>
      </c>
      <c r="D6681" s="4">
        <v>1528.72</v>
      </c>
      <c r="E6681" s="3">
        <v>2</v>
      </c>
      <c r="F6681" s="4">
        <v>3057.44</v>
      </c>
      <c r="G6681" s="5"/>
      <c r="H6681" s="6">
        <v>2</v>
      </c>
    </row>
    <row r="6682" spans="1:8" x14ac:dyDescent="0.2">
      <c r="A6682" s="10" t="s">
        <v>10493</v>
      </c>
      <c r="B6682" s="10" t="s">
        <v>10494</v>
      </c>
      <c r="C6682" s="10" t="s">
        <v>198</v>
      </c>
      <c r="D6682" s="4">
        <v>1500.25</v>
      </c>
      <c r="E6682" s="3">
        <v>3</v>
      </c>
      <c r="F6682" s="4">
        <v>4500.75</v>
      </c>
      <c r="G6682" s="5"/>
      <c r="H6682" s="6">
        <v>3</v>
      </c>
    </row>
    <row r="6683" spans="1:8" x14ac:dyDescent="0.2">
      <c r="A6683" s="10" t="s">
        <v>10495</v>
      </c>
      <c r="B6683" s="10" t="s">
        <v>10496</v>
      </c>
      <c r="C6683" s="10" t="s">
        <v>198</v>
      </c>
      <c r="D6683" s="4">
        <v>1528.72</v>
      </c>
      <c r="E6683" s="3">
        <v>8</v>
      </c>
      <c r="F6683" s="4">
        <v>12229.76</v>
      </c>
      <c r="G6683" s="5"/>
      <c r="H6683" s="6">
        <v>8</v>
      </c>
    </row>
    <row r="6684" spans="1:8" x14ac:dyDescent="0.2">
      <c r="A6684" s="10" t="s">
        <v>10497</v>
      </c>
      <c r="B6684" s="10" t="s">
        <v>10498</v>
      </c>
      <c r="C6684" s="10" t="s">
        <v>198</v>
      </c>
      <c r="D6684" s="2">
        <v>930.74</v>
      </c>
      <c r="E6684" s="3">
        <v>5</v>
      </c>
      <c r="F6684" s="7">
        <v>4653.7</v>
      </c>
      <c r="G6684" s="5"/>
      <c r="H6684" s="6">
        <v>5</v>
      </c>
    </row>
    <row r="6685" spans="1:8" x14ac:dyDescent="0.2">
      <c r="A6685" s="10" t="s">
        <v>10499</v>
      </c>
      <c r="B6685" s="10" t="s">
        <v>10500</v>
      </c>
      <c r="C6685" s="10" t="s">
        <v>198</v>
      </c>
      <c r="D6685" s="2">
        <v>930.74</v>
      </c>
      <c r="E6685" s="3">
        <v>9</v>
      </c>
      <c r="F6685" s="4">
        <v>8376.66</v>
      </c>
      <c r="G6685" s="5"/>
      <c r="H6685" s="6">
        <v>9</v>
      </c>
    </row>
    <row r="6686" spans="1:8" x14ac:dyDescent="0.2">
      <c r="A6686" s="10" t="s">
        <v>10501</v>
      </c>
      <c r="B6686" s="10" t="s">
        <v>10502</v>
      </c>
      <c r="C6686" s="10" t="s">
        <v>198</v>
      </c>
      <c r="D6686" s="2">
        <v>944.95</v>
      </c>
      <c r="E6686" s="3">
        <v>1</v>
      </c>
      <c r="F6686" s="2">
        <v>944.95</v>
      </c>
      <c r="G6686" s="5"/>
      <c r="H6686" s="6">
        <v>1</v>
      </c>
    </row>
    <row r="6687" spans="1:8" x14ac:dyDescent="0.2">
      <c r="A6687" s="10" t="s">
        <v>10503</v>
      </c>
      <c r="B6687" s="10" t="s">
        <v>10504</v>
      </c>
      <c r="C6687" s="10" t="s">
        <v>198</v>
      </c>
      <c r="D6687" s="2">
        <v>954.29</v>
      </c>
      <c r="E6687" s="3">
        <v>1</v>
      </c>
      <c r="F6687" s="2">
        <v>954.29</v>
      </c>
      <c r="G6687" s="5"/>
      <c r="H6687" s="6">
        <v>1</v>
      </c>
    </row>
    <row r="6688" spans="1:8" x14ac:dyDescent="0.2">
      <c r="A6688" s="10" t="s">
        <v>10505</v>
      </c>
      <c r="B6688" s="10" t="s">
        <v>10506</v>
      </c>
      <c r="C6688" s="10" t="s">
        <v>198</v>
      </c>
      <c r="D6688" s="4">
        <v>1016.95</v>
      </c>
      <c r="E6688" s="3">
        <v>1</v>
      </c>
      <c r="F6688" s="4">
        <v>1016.95</v>
      </c>
      <c r="G6688" s="5"/>
      <c r="H6688" s="6">
        <v>1</v>
      </c>
    </row>
    <row r="6689" spans="1:8" x14ac:dyDescent="0.2">
      <c r="A6689" s="10" t="s">
        <v>10507</v>
      </c>
      <c r="B6689" s="10" t="s">
        <v>10508</v>
      </c>
      <c r="C6689" s="10" t="s">
        <v>198</v>
      </c>
      <c r="D6689" s="2">
        <v>876.71</v>
      </c>
      <c r="E6689" s="3">
        <v>1</v>
      </c>
      <c r="F6689" s="2">
        <v>876.71</v>
      </c>
      <c r="G6689" s="5"/>
      <c r="H6689" s="6">
        <v>1</v>
      </c>
    </row>
    <row r="6690" spans="1:8" x14ac:dyDescent="0.2">
      <c r="A6690" s="10" t="s">
        <v>10509</v>
      </c>
      <c r="B6690" s="10" t="s">
        <v>10510</v>
      </c>
      <c r="C6690" s="10" t="s">
        <v>198</v>
      </c>
      <c r="D6690" s="2">
        <v>876.72</v>
      </c>
      <c r="E6690" s="3">
        <v>3</v>
      </c>
      <c r="F6690" s="4">
        <v>2630.16</v>
      </c>
      <c r="G6690" s="5"/>
      <c r="H6690" s="6">
        <v>3</v>
      </c>
    </row>
    <row r="6691" spans="1:8" x14ac:dyDescent="0.2">
      <c r="A6691" s="10" t="s">
        <v>10511</v>
      </c>
      <c r="B6691" s="10" t="s">
        <v>10512</v>
      </c>
      <c r="C6691" s="10" t="s">
        <v>536</v>
      </c>
      <c r="D6691" s="4">
        <v>2664.29</v>
      </c>
      <c r="E6691" s="3">
        <v>3</v>
      </c>
      <c r="F6691" s="4">
        <v>7992.87</v>
      </c>
      <c r="G6691" s="5"/>
      <c r="H6691" s="6">
        <v>3</v>
      </c>
    </row>
    <row r="6692" spans="1:8" x14ac:dyDescent="0.2">
      <c r="A6692" s="10" t="s">
        <v>10513</v>
      </c>
      <c r="B6692" s="10" t="s">
        <v>10512</v>
      </c>
      <c r="C6692" s="10" t="s">
        <v>934</v>
      </c>
      <c r="D6692" s="4">
        <v>2664.28</v>
      </c>
      <c r="E6692" s="3">
        <v>3</v>
      </c>
      <c r="F6692" s="4">
        <v>7992.84</v>
      </c>
      <c r="G6692" s="5"/>
      <c r="H6692" s="6">
        <v>3</v>
      </c>
    </row>
    <row r="6693" spans="1:8" x14ac:dyDescent="0.2">
      <c r="A6693" s="10" t="s">
        <v>10514</v>
      </c>
      <c r="B6693" s="10" t="s">
        <v>10515</v>
      </c>
      <c r="C6693" s="10" t="s">
        <v>536</v>
      </c>
      <c r="D6693" s="4">
        <v>3468.92</v>
      </c>
      <c r="E6693" s="3">
        <v>3</v>
      </c>
      <c r="F6693" s="4">
        <v>10406.76</v>
      </c>
      <c r="G6693" s="5"/>
      <c r="H6693" s="6">
        <v>3</v>
      </c>
    </row>
    <row r="6694" spans="1:8" x14ac:dyDescent="0.2">
      <c r="A6694" s="10" t="s">
        <v>10516</v>
      </c>
      <c r="B6694" s="10" t="s">
        <v>10515</v>
      </c>
      <c r="C6694" s="10" t="s">
        <v>934</v>
      </c>
      <c r="D6694" s="4">
        <v>3468.91</v>
      </c>
      <c r="E6694" s="3">
        <v>4</v>
      </c>
      <c r="F6694" s="4">
        <v>13875.64</v>
      </c>
      <c r="G6694" s="5"/>
      <c r="H6694" s="6">
        <v>4</v>
      </c>
    </row>
    <row r="6695" spans="1:8" x14ac:dyDescent="0.2">
      <c r="A6695" s="10" t="s">
        <v>10517</v>
      </c>
      <c r="B6695" s="10" t="s">
        <v>10518</v>
      </c>
      <c r="C6695" s="10" t="s">
        <v>536</v>
      </c>
      <c r="D6695" s="4">
        <v>2260.46</v>
      </c>
      <c r="E6695" s="3">
        <v>1</v>
      </c>
      <c r="F6695" s="4">
        <v>2260.46</v>
      </c>
      <c r="G6695" s="5"/>
      <c r="H6695" s="6">
        <v>1</v>
      </c>
    </row>
    <row r="6696" spans="1:8" x14ac:dyDescent="0.2">
      <c r="A6696" s="10" t="s">
        <v>10519</v>
      </c>
      <c r="B6696" s="10" t="s">
        <v>10520</v>
      </c>
      <c r="C6696" s="10" t="s">
        <v>536</v>
      </c>
      <c r="D6696" s="4">
        <v>3210.94</v>
      </c>
      <c r="E6696" s="3">
        <v>1</v>
      </c>
      <c r="F6696" s="4">
        <v>3210.94</v>
      </c>
      <c r="G6696" s="5"/>
      <c r="H6696" s="6">
        <v>1</v>
      </c>
    </row>
    <row r="6697" spans="1:8" x14ac:dyDescent="0.2">
      <c r="A6697" s="10" t="s">
        <v>10521</v>
      </c>
      <c r="B6697" s="10" t="s">
        <v>10522</v>
      </c>
      <c r="C6697" s="10" t="s">
        <v>536</v>
      </c>
      <c r="D6697" s="4">
        <v>3210.95</v>
      </c>
      <c r="E6697" s="3">
        <v>1</v>
      </c>
      <c r="F6697" s="4">
        <v>3210.95</v>
      </c>
      <c r="G6697" s="5"/>
      <c r="H6697" s="6">
        <v>1</v>
      </c>
    </row>
    <row r="6698" spans="1:8" x14ac:dyDescent="0.2">
      <c r="A6698" s="10" t="s">
        <v>10523</v>
      </c>
      <c r="B6698" s="10" t="s">
        <v>10522</v>
      </c>
      <c r="C6698" s="10" t="s">
        <v>934</v>
      </c>
      <c r="D6698" s="4">
        <v>3210.95</v>
      </c>
      <c r="E6698" s="3">
        <v>1</v>
      </c>
      <c r="F6698" s="4">
        <v>3210.95</v>
      </c>
      <c r="G6698" s="5"/>
      <c r="H6698" s="6">
        <v>1</v>
      </c>
    </row>
    <row r="6699" spans="1:8" x14ac:dyDescent="0.2">
      <c r="A6699" s="10" t="s">
        <v>10524</v>
      </c>
      <c r="B6699" s="10" t="s">
        <v>10525</v>
      </c>
      <c r="C6699" s="10" t="s">
        <v>536</v>
      </c>
      <c r="D6699" s="4">
        <v>2260.46</v>
      </c>
      <c r="E6699" s="3">
        <v>1</v>
      </c>
      <c r="F6699" s="4">
        <v>2260.46</v>
      </c>
      <c r="G6699" s="5"/>
      <c r="H6699" s="6">
        <v>1</v>
      </c>
    </row>
    <row r="6700" spans="1:8" x14ac:dyDescent="0.2">
      <c r="A6700" s="10" t="s">
        <v>10526</v>
      </c>
      <c r="B6700" s="10" t="s">
        <v>10525</v>
      </c>
      <c r="C6700" s="10" t="s">
        <v>934</v>
      </c>
      <c r="D6700" s="4">
        <v>2260.4699999999998</v>
      </c>
      <c r="E6700" s="3">
        <v>3</v>
      </c>
      <c r="F6700" s="4">
        <v>6781.41</v>
      </c>
      <c r="G6700" s="5"/>
      <c r="H6700" s="6">
        <v>3</v>
      </c>
    </row>
    <row r="6701" spans="1:8" x14ac:dyDescent="0.2">
      <c r="A6701" s="10" t="s">
        <v>10527</v>
      </c>
      <c r="B6701" s="10" t="s">
        <v>10528</v>
      </c>
      <c r="C6701" s="10" t="s">
        <v>536</v>
      </c>
      <c r="D6701" s="4">
        <v>3210.94</v>
      </c>
      <c r="E6701" s="3">
        <v>1</v>
      </c>
      <c r="F6701" s="4">
        <v>3210.94</v>
      </c>
      <c r="G6701" s="5"/>
      <c r="H6701" s="6">
        <v>1</v>
      </c>
    </row>
    <row r="6702" spans="1:8" x14ac:dyDescent="0.2">
      <c r="A6702" s="10" t="s">
        <v>10529</v>
      </c>
      <c r="B6702" s="10" t="s">
        <v>10528</v>
      </c>
      <c r="C6702" s="10" t="s">
        <v>934</v>
      </c>
      <c r="D6702" s="4">
        <v>3759.64</v>
      </c>
      <c r="E6702" s="3">
        <v>1</v>
      </c>
      <c r="F6702" s="4">
        <v>3759.64</v>
      </c>
      <c r="G6702" s="5"/>
      <c r="H6702" s="6">
        <v>1</v>
      </c>
    </row>
    <row r="6703" spans="1:8" x14ac:dyDescent="0.2">
      <c r="A6703" s="10" t="s">
        <v>10530</v>
      </c>
      <c r="B6703" s="10" t="s">
        <v>10531</v>
      </c>
      <c r="C6703" s="10" t="s">
        <v>198</v>
      </c>
      <c r="D6703" s="4">
        <v>1201.17</v>
      </c>
      <c r="E6703" s="3">
        <v>1</v>
      </c>
      <c r="F6703" s="4">
        <v>1201.17</v>
      </c>
      <c r="G6703" s="5"/>
      <c r="H6703" s="6">
        <v>1</v>
      </c>
    </row>
    <row r="6704" spans="1:8" x14ac:dyDescent="0.2">
      <c r="A6704" s="10" t="s">
        <v>10532</v>
      </c>
      <c r="B6704" s="10" t="s">
        <v>10533</v>
      </c>
      <c r="C6704" s="10" t="s">
        <v>198</v>
      </c>
      <c r="D6704" s="4">
        <v>1404.96</v>
      </c>
      <c r="E6704" s="3">
        <v>1</v>
      </c>
      <c r="F6704" s="4">
        <v>1404.96</v>
      </c>
      <c r="G6704" s="5"/>
      <c r="H6704" s="6">
        <v>1</v>
      </c>
    </row>
    <row r="6705" spans="1:8" x14ac:dyDescent="0.2">
      <c r="A6705" s="10" t="s">
        <v>10534</v>
      </c>
      <c r="B6705" s="10" t="s">
        <v>10535</v>
      </c>
      <c r="C6705" s="10" t="s">
        <v>198</v>
      </c>
      <c r="D6705" s="2">
        <v>968.67</v>
      </c>
      <c r="E6705" s="3">
        <v>2</v>
      </c>
      <c r="F6705" s="4">
        <v>1937.34</v>
      </c>
      <c r="G6705" s="5"/>
      <c r="H6705" s="6">
        <v>2</v>
      </c>
    </row>
    <row r="6706" spans="1:8" x14ac:dyDescent="0.2">
      <c r="A6706" s="10" t="s">
        <v>10536</v>
      </c>
      <c r="B6706" s="10" t="s">
        <v>10537</v>
      </c>
      <c r="C6706" s="10" t="s">
        <v>198</v>
      </c>
      <c r="D6706" s="2">
        <v>918.86</v>
      </c>
      <c r="E6706" s="3">
        <v>2</v>
      </c>
      <c r="F6706" s="4">
        <v>1837.72</v>
      </c>
      <c r="G6706" s="5"/>
      <c r="H6706" s="6">
        <v>2</v>
      </c>
    </row>
    <row r="6707" spans="1:8" x14ac:dyDescent="0.2">
      <c r="A6707" s="10" t="s">
        <v>10538</v>
      </c>
      <c r="B6707" s="10" t="s">
        <v>10539</v>
      </c>
      <c r="C6707" s="10" t="s">
        <v>198</v>
      </c>
      <c r="D6707" s="2">
        <v>968.67</v>
      </c>
      <c r="E6707" s="3">
        <v>1</v>
      </c>
      <c r="F6707" s="2">
        <v>968.67</v>
      </c>
      <c r="G6707" s="5"/>
      <c r="H6707" s="6">
        <v>1</v>
      </c>
    </row>
    <row r="6708" spans="1:8" x14ac:dyDescent="0.2">
      <c r="A6708" s="10" t="s">
        <v>10540</v>
      </c>
      <c r="B6708" s="10" t="s">
        <v>10541</v>
      </c>
      <c r="C6708" s="10" t="s">
        <v>198</v>
      </c>
      <c r="D6708" s="2">
        <v>841.42</v>
      </c>
      <c r="E6708" s="3">
        <v>3</v>
      </c>
      <c r="F6708" s="4">
        <v>2524.2600000000002</v>
      </c>
      <c r="G6708" s="5"/>
      <c r="H6708" s="6">
        <v>3</v>
      </c>
    </row>
    <row r="6709" spans="1:8" x14ac:dyDescent="0.2">
      <c r="A6709" s="10" t="s">
        <v>10542</v>
      </c>
      <c r="B6709" s="10" t="s">
        <v>10543</v>
      </c>
      <c r="C6709" s="10" t="s">
        <v>198</v>
      </c>
      <c r="D6709" s="2">
        <v>968.67</v>
      </c>
      <c r="E6709" s="3">
        <v>3</v>
      </c>
      <c r="F6709" s="4">
        <v>2906.01</v>
      </c>
      <c r="G6709" s="5"/>
      <c r="H6709" s="6">
        <v>3</v>
      </c>
    </row>
    <row r="6710" spans="1:8" x14ac:dyDescent="0.2">
      <c r="A6710" s="10" t="s">
        <v>10544</v>
      </c>
      <c r="B6710" s="10" t="s">
        <v>10545</v>
      </c>
      <c r="C6710" s="10" t="s">
        <v>198</v>
      </c>
      <c r="D6710" s="2">
        <v>841.42</v>
      </c>
      <c r="E6710" s="3">
        <v>3</v>
      </c>
      <c r="F6710" s="4">
        <v>2524.2600000000002</v>
      </c>
      <c r="G6710" s="5"/>
      <c r="H6710" s="6">
        <v>3</v>
      </c>
    </row>
    <row r="6711" spans="1:8" x14ac:dyDescent="0.2">
      <c r="A6711" s="10" t="s">
        <v>10546</v>
      </c>
      <c r="B6711" s="10" t="s">
        <v>10547</v>
      </c>
      <c r="C6711" s="10" t="s">
        <v>198</v>
      </c>
      <c r="D6711" s="2">
        <v>968.67</v>
      </c>
      <c r="E6711" s="3">
        <v>1</v>
      </c>
      <c r="F6711" s="2">
        <v>968.67</v>
      </c>
      <c r="G6711" s="5"/>
      <c r="H6711" s="6">
        <v>1</v>
      </c>
    </row>
    <row r="6712" spans="1:8" x14ac:dyDescent="0.2">
      <c r="A6712" s="10" t="s">
        <v>10548</v>
      </c>
      <c r="B6712" s="10" t="s">
        <v>10549</v>
      </c>
      <c r="C6712" s="10" t="s">
        <v>198</v>
      </c>
      <c r="D6712" s="4">
        <v>1000.16</v>
      </c>
      <c r="E6712" s="3">
        <v>1</v>
      </c>
      <c r="F6712" s="4">
        <v>1000.16</v>
      </c>
      <c r="G6712" s="5"/>
      <c r="H6712" s="6">
        <v>1</v>
      </c>
    </row>
    <row r="6713" spans="1:8" x14ac:dyDescent="0.2">
      <c r="A6713" s="10" t="s">
        <v>10550</v>
      </c>
      <c r="B6713" s="10" t="s">
        <v>10551</v>
      </c>
      <c r="C6713" s="10" t="s">
        <v>536</v>
      </c>
      <c r="D6713" s="4">
        <v>2110.71</v>
      </c>
      <c r="E6713" s="3">
        <v>2</v>
      </c>
      <c r="F6713" s="4">
        <v>4221.42</v>
      </c>
      <c r="G6713" s="5"/>
      <c r="H6713" s="6">
        <v>2</v>
      </c>
    </row>
    <row r="6714" spans="1:8" x14ac:dyDescent="0.2">
      <c r="A6714" s="10" t="s">
        <v>10552</v>
      </c>
      <c r="B6714" s="10" t="s">
        <v>10551</v>
      </c>
      <c r="C6714" s="10" t="s">
        <v>934</v>
      </c>
      <c r="D6714" s="4">
        <v>2227.86</v>
      </c>
      <c r="E6714" s="3">
        <v>2</v>
      </c>
      <c r="F6714" s="4">
        <v>4455.72</v>
      </c>
      <c r="G6714" s="5"/>
      <c r="H6714" s="6">
        <v>2</v>
      </c>
    </row>
    <row r="6715" spans="1:8" x14ac:dyDescent="0.2">
      <c r="A6715" s="10" t="s">
        <v>10553</v>
      </c>
      <c r="B6715" s="10" t="s">
        <v>10554</v>
      </c>
      <c r="C6715" s="10" t="s">
        <v>536</v>
      </c>
      <c r="D6715" s="4">
        <v>2110.71</v>
      </c>
      <c r="E6715" s="3">
        <v>3</v>
      </c>
      <c r="F6715" s="4">
        <v>6332.13</v>
      </c>
      <c r="G6715" s="5"/>
      <c r="H6715" s="6">
        <v>3</v>
      </c>
    </row>
    <row r="6716" spans="1:8" x14ac:dyDescent="0.2">
      <c r="A6716" s="10" t="s">
        <v>10555</v>
      </c>
      <c r="B6716" s="10" t="s">
        <v>10554</v>
      </c>
      <c r="C6716" s="10" t="s">
        <v>934</v>
      </c>
      <c r="D6716" s="4">
        <v>2110.71</v>
      </c>
      <c r="E6716" s="3">
        <v>2</v>
      </c>
      <c r="F6716" s="4">
        <v>4221.42</v>
      </c>
      <c r="G6716" s="5"/>
      <c r="H6716" s="6">
        <v>2</v>
      </c>
    </row>
    <row r="6717" spans="1:8" x14ac:dyDescent="0.2">
      <c r="A6717" s="10" t="s">
        <v>10556</v>
      </c>
      <c r="B6717" s="10" t="s">
        <v>10557</v>
      </c>
      <c r="C6717" s="10" t="s">
        <v>934</v>
      </c>
      <c r="D6717" s="4">
        <v>2227.86</v>
      </c>
      <c r="E6717" s="3">
        <v>1</v>
      </c>
      <c r="F6717" s="4">
        <v>2227.86</v>
      </c>
      <c r="G6717" s="5"/>
      <c r="H6717" s="6">
        <v>1</v>
      </c>
    </row>
    <row r="6718" spans="1:8" x14ac:dyDescent="0.2">
      <c r="A6718" s="10" t="s">
        <v>10558</v>
      </c>
      <c r="B6718" s="10" t="s">
        <v>10559</v>
      </c>
      <c r="C6718" s="10" t="s">
        <v>198</v>
      </c>
      <c r="D6718" s="4">
        <v>1038.95</v>
      </c>
      <c r="E6718" s="3">
        <v>4</v>
      </c>
      <c r="F6718" s="7">
        <v>4155.8</v>
      </c>
      <c r="G6718" s="5"/>
      <c r="H6718" s="6">
        <v>4</v>
      </c>
    </row>
    <row r="6719" spans="1:8" x14ac:dyDescent="0.2">
      <c r="A6719" s="10" t="s">
        <v>10560</v>
      </c>
      <c r="B6719" s="10" t="s">
        <v>10561</v>
      </c>
      <c r="C6719" s="10" t="s">
        <v>198</v>
      </c>
      <c r="D6719" s="4">
        <v>1038.95</v>
      </c>
      <c r="E6719" s="3">
        <v>2</v>
      </c>
      <c r="F6719" s="7">
        <v>2077.9</v>
      </c>
      <c r="G6719" s="5"/>
      <c r="H6719" s="6">
        <v>2</v>
      </c>
    </row>
    <row r="6720" spans="1:8" x14ac:dyDescent="0.2">
      <c r="A6720" s="10" t="s">
        <v>10562</v>
      </c>
      <c r="B6720" s="10" t="s">
        <v>10563</v>
      </c>
      <c r="C6720" s="10" t="s">
        <v>536</v>
      </c>
      <c r="D6720" s="4">
        <v>2985.21</v>
      </c>
      <c r="E6720" s="3">
        <v>3</v>
      </c>
      <c r="F6720" s="4">
        <v>8955.6299999999992</v>
      </c>
      <c r="G6720" s="5"/>
      <c r="H6720" s="6">
        <v>3</v>
      </c>
    </row>
    <row r="6721" spans="1:8" x14ac:dyDescent="0.2">
      <c r="A6721" s="10" t="s">
        <v>10564</v>
      </c>
      <c r="B6721" s="10" t="s">
        <v>10563</v>
      </c>
      <c r="C6721" s="10" t="s">
        <v>934</v>
      </c>
      <c r="D6721" s="4">
        <v>2985.21</v>
      </c>
      <c r="E6721" s="3">
        <v>1</v>
      </c>
      <c r="F6721" s="4">
        <v>2985.21</v>
      </c>
      <c r="G6721" s="5"/>
      <c r="H6721" s="6">
        <v>1</v>
      </c>
    </row>
    <row r="6722" spans="1:8" x14ac:dyDescent="0.2">
      <c r="A6722" s="10" t="s">
        <v>10565</v>
      </c>
      <c r="B6722" s="10" t="s">
        <v>10566</v>
      </c>
      <c r="C6722" s="10" t="s">
        <v>934</v>
      </c>
      <c r="D6722" s="4">
        <v>2985.21</v>
      </c>
      <c r="E6722" s="3">
        <v>1</v>
      </c>
      <c r="F6722" s="4">
        <v>2985.21</v>
      </c>
      <c r="G6722" s="5"/>
      <c r="H6722" s="6">
        <v>1</v>
      </c>
    </row>
    <row r="6723" spans="1:8" x14ac:dyDescent="0.2">
      <c r="A6723" s="10" t="s">
        <v>10567</v>
      </c>
      <c r="B6723" s="10" t="s">
        <v>10568</v>
      </c>
      <c r="C6723" s="10" t="s">
        <v>934</v>
      </c>
      <c r="D6723" s="4">
        <v>2985.21</v>
      </c>
      <c r="E6723" s="3">
        <v>2</v>
      </c>
      <c r="F6723" s="4">
        <v>5970.42</v>
      </c>
      <c r="G6723" s="5"/>
      <c r="H6723" s="6">
        <v>2</v>
      </c>
    </row>
    <row r="6724" spans="1:8" x14ac:dyDescent="0.2">
      <c r="A6724" s="10" t="s">
        <v>10569</v>
      </c>
      <c r="B6724" s="10" t="s">
        <v>10570</v>
      </c>
      <c r="C6724" s="10" t="s">
        <v>536</v>
      </c>
      <c r="D6724" s="4">
        <v>2384.7399999999998</v>
      </c>
      <c r="E6724" s="3">
        <v>3</v>
      </c>
      <c r="F6724" s="4">
        <v>7154.22</v>
      </c>
      <c r="G6724" s="5"/>
      <c r="H6724" s="6">
        <v>3</v>
      </c>
    </row>
    <row r="6725" spans="1:8" x14ac:dyDescent="0.2">
      <c r="A6725" s="10" t="s">
        <v>10571</v>
      </c>
      <c r="B6725" s="10" t="s">
        <v>10570</v>
      </c>
      <c r="C6725" s="10" t="s">
        <v>934</v>
      </c>
      <c r="D6725" s="4">
        <v>2384.7399999999998</v>
      </c>
      <c r="E6725" s="3">
        <v>2</v>
      </c>
      <c r="F6725" s="4">
        <v>4769.4799999999996</v>
      </c>
      <c r="G6725" s="5"/>
      <c r="H6725" s="6">
        <v>2</v>
      </c>
    </row>
    <row r="6726" spans="1:8" x14ac:dyDescent="0.2">
      <c r="A6726" s="10" t="s">
        <v>10572</v>
      </c>
      <c r="B6726" s="10" t="s">
        <v>10573</v>
      </c>
      <c r="C6726" s="10" t="s">
        <v>536</v>
      </c>
      <c r="D6726" s="4">
        <v>2384.7399999999998</v>
      </c>
      <c r="E6726" s="3">
        <v>1</v>
      </c>
      <c r="F6726" s="4">
        <v>2384.7399999999998</v>
      </c>
      <c r="G6726" s="5"/>
      <c r="H6726" s="6">
        <v>1</v>
      </c>
    </row>
    <row r="6727" spans="1:8" x14ac:dyDescent="0.2">
      <c r="A6727" s="10" t="s">
        <v>10574</v>
      </c>
      <c r="B6727" s="10" t="s">
        <v>10575</v>
      </c>
      <c r="C6727" s="10" t="s">
        <v>536</v>
      </c>
      <c r="D6727" s="4">
        <v>2786.44</v>
      </c>
      <c r="E6727" s="3">
        <v>1</v>
      </c>
      <c r="F6727" s="4">
        <v>2786.44</v>
      </c>
      <c r="G6727" s="5"/>
      <c r="H6727" s="6">
        <v>1</v>
      </c>
    </row>
    <row r="6728" spans="1:8" x14ac:dyDescent="0.2">
      <c r="A6728" s="10" t="s">
        <v>10576</v>
      </c>
      <c r="B6728" s="10" t="s">
        <v>10575</v>
      </c>
      <c r="C6728" s="10" t="s">
        <v>934</v>
      </c>
      <c r="D6728" s="4">
        <v>2786.44</v>
      </c>
      <c r="E6728" s="3">
        <v>1</v>
      </c>
      <c r="F6728" s="4">
        <v>2786.44</v>
      </c>
      <c r="G6728" s="5"/>
      <c r="H6728" s="6">
        <v>1</v>
      </c>
    </row>
    <row r="6729" spans="1:8" x14ac:dyDescent="0.2">
      <c r="A6729" s="10" t="s">
        <v>10577</v>
      </c>
      <c r="B6729" s="10" t="s">
        <v>10578</v>
      </c>
      <c r="C6729" s="10" t="s">
        <v>198</v>
      </c>
      <c r="D6729" s="4">
        <v>1906.78</v>
      </c>
      <c r="E6729" s="3">
        <v>1</v>
      </c>
      <c r="F6729" s="4">
        <v>1906.78</v>
      </c>
      <c r="G6729" s="5"/>
      <c r="H6729" s="6">
        <v>1</v>
      </c>
    </row>
    <row r="6730" spans="1:8" x14ac:dyDescent="0.2">
      <c r="A6730" s="10" t="s">
        <v>10579</v>
      </c>
      <c r="B6730" s="10" t="s">
        <v>10580</v>
      </c>
      <c r="C6730" s="10" t="s">
        <v>198</v>
      </c>
      <c r="D6730" s="4">
        <v>1819.69</v>
      </c>
      <c r="E6730" s="3">
        <v>2</v>
      </c>
      <c r="F6730" s="4">
        <v>3639.38</v>
      </c>
      <c r="G6730" s="5"/>
      <c r="H6730" s="6">
        <v>2</v>
      </c>
    </row>
    <row r="6731" spans="1:8" x14ac:dyDescent="0.2">
      <c r="A6731" s="10" t="s">
        <v>10581</v>
      </c>
      <c r="B6731" s="10" t="s">
        <v>10582</v>
      </c>
      <c r="C6731" s="10" t="s">
        <v>198</v>
      </c>
      <c r="D6731" s="4">
        <v>1836.63</v>
      </c>
      <c r="E6731" s="3">
        <v>7</v>
      </c>
      <c r="F6731" s="4">
        <v>12856.41</v>
      </c>
      <c r="G6731" s="5"/>
      <c r="H6731" s="6">
        <v>7</v>
      </c>
    </row>
    <row r="6732" spans="1:8" x14ac:dyDescent="0.2">
      <c r="A6732" s="10" t="s">
        <v>10583</v>
      </c>
      <c r="B6732" s="10" t="s">
        <v>10584</v>
      </c>
      <c r="C6732" s="10" t="s">
        <v>198</v>
      </c>
      <c r="D6732" s="4">
        <v>1117.5899999999999</v>
      </c>
      <c r="E6732" s="3">
        <v>1</v>
      </c>
      <c r="F6732" s="4">
        <v>1117.5899999999999</v>
      </c>
      <c r="G6732" s="5"/>
      <c r="H6732" s="6">
        <v>1</v>
      </c>
    </row>
    <row r="6733" spans="1:8" x14ac:dyDescent="0.2">
      <c r="A6733" s="10" t="s">
        <v>10585</v>
      </c>
      <c r="B6733" s="10" t="s">
        <v>10586</v>
      </c>
      <c r="C6733" s="10" t="s">
        <v>198</v>
      </c>
      <c r="D6733" s="4">
        <v>1258.67</v>
      </c>
      <c r="E6733" s="3">
        <v>2</v>
      </c>
      <c r="F6733" s="4">
        <v>2517.34</v>
      </c>
      <c r="G6733" s="5"/>
      <c r="H6733" s="6">
        <v>2</v>
      </c>
    </row>
    <row r="6734" spans="1:8" x14ac:dyDescent="0.2">
      <c r="A6734" s="10" t="s">
        <v>10587</v>
      </c>
      <c r="B6734" s="10" t="s">
        <v>10588</v>
      </c>
      <c r="C6734" s="10" t="s">
        <v>198</v>
      </c>
      <c r="D6734" s="4">
        <v>1117.96</v>
      </c>
      <c r="E6734" s="3">
        <v>3</v>
      </c>
      <c r="F6734" s="4">
        <v>3353.88</v>
      </c>
      <c r="G6734" s="5"/>
      <c r="H6734" s="6">
        <v>3</v>
      </c>
    </row>
    <row r="6735" spans="1:8" x14ac:dyDescent="0.2">
      <c r="A6735" s="10" t="s">
        <v>10589</v>
      </c>
      <c r="B6735" s="10" t="s">
        <v>10590</v>
      </c>
      <c r="C6735" s="10" t="s">
        <v>198</v>
      </c>
      <c r="D6735" s="2">
        <v>934.53</v>
      </c>
      <c r="E6735" s="3">
        <v>1</v>
      </c>
      <c r="F6735" s="2">
        <v>934.53</v>
      </c>
      <c r="G6735" s="5"/>
      <c r="H6735" s="6">
        <v>1</v>
      </c>
    </row>
    <row r="6736" spans="1:8" x14ac:dyDescent="0.2">
      <c r="A6736" s="10" t="s">
        <v>10591</v>
      </c>
      <c r="B6736" s="10" t="s">
        <v>10592</v>
      </c>
      <c r="C6736" s="10" t="s">
        <v>198</v>
      </c>
      <c r="D6736" s="2">
        <v>889.35</v>
      </c>
      <c r="E6736" s="3">
        <v>1</v>
      </c>
      <c r="F6736" s="2">
        <v>889.35</v>
      </c>
      <c r="G6736" s="5"/>
      <c r="H6736" s="6">
        <v>1</v>
      </c>
    </row>
    <row r="6737" spans="1:8" x14ac:dyDescent="0.2">
      <c r="A6737" s="10" t="s">
        <v>10593</v>
      </c>
      <c r="B6737" s="10" t="s">
        <v>10594</v>
      </c>
      <c r="C6737" s="10" t="s">
        <v>198</v>
      </c>
      <c r="D6737" s="4">
        <v>1285.26</v>
      </c>
      <c r="E6737" s="3">
        <v>1</v>
      </c>
      <c r="F6737" s="4">
        <v>1285.26</v>
      </c>
      <c r="G6737" s="5"/>
      <c r="H6737" s="6">
        <v>1</v>
      </c>
    </row>
    <row r="6738" spans="1:8" x14ac:dyDescent="0.2">
      <c r="A6738" s="10" t="s">
        <v>10595</v>
      </c>
      <c r="B6738" s="10" t="s">
        <v>10596</v>
      </c>
      <c r="C6738" s="10" t="s">
        <v>934</v>
      </c>
      <c r="D6738" s="4">
        <v>2786.44</v>
      </c>
      <c r="E6738" s="3">
        <v>3</v>
      </c>
      <c r="F6738" s="4">
        <v>8359.32</v>
      </c>
      <c r="G6738" s="5"/>
      <c r="H6738" s="6">
        <v>3</v>
      </c>
    </row>
    <row r="6739" spans="1:8" x14ac:dyDescent="0.2">
      <c r="A6739" s="10" t="s">
        <v>10597</v>
      </c>
      <c r="B6739" s="10" t="s">
        <v>10598</v>
      </c>
      <c r="C6739" s="10" t="s">
        <v>934</v>
      </c>
      <c r="D6739" s="4">
        <v>2384.75</v>
      </c>
      <c r="E6739" s="3">
        <v>1</v>
      </c>
      <c r="F6739" s="4">
        <v>2384.75</v>
      </c>
      <c r="G6739" s="5"/>
      <c r="H6739" s="6">
        <v>1</v>
      </c>
    </row>
    <row r="6740" spans="1:8" x14ac:dyDescent="0.2">
      <c r="A6740" s="10" t="s">
        <v>10599</v>
      </c>
      <c r="B6740" s="10" t="s">
        <v>10600</v>
      </c>
      <c r="C6740" s="10" t="s">
        <v>198</v>
      </c>
      <c r="D6740" s="2">
        <v>906.22</v>
      </c>
      <c r="E6740" s="3">
        <v>1</v>
      </c>
      <c r="F6740" s="2">
        <v>906.22</v>
      </c>
      <c r="G6740" s="5"/>
      <c r="H6740" s="6">
        <v>1</v>
      </c>
    </row>
    <row r="6741" spans="1:8" x14ac:dyDescent="0.2">
      <c r="A6741" s="10" t="s">
        <v>10601</v>
      </c>
      <c r="B6741" s="10" t="s">
        <v>10602</v>
      </c>
      <c r="C6741" s="10" t="s">
        <v>198</v>
      </c>
      <c r="D6741" s="2">
        <v>906.22</v>
      </c>
      <c r="E6741" s="3">
        <v>1</v>
      </c>
      <c r="F6741" s="2">
        <v>906.22</v>
      </c>
      <c r="G6741" s="5"/>
      <c r="H6741" s="6">
        <v>1</v>
      </c>
    </row>
    <row r="6742" spans="1:8" x14ac:dyDescent="0.2">
      <c r="A6742" s="10" t="s">
        <v>10603</v>
      </c>
      <c r="B6742" s="10" t="s">
        <v>10604</v>
      </c>
      <c r="C6742" s="10" t="s">
        <v>198</v>
      </c>
      <c r="D6742" s="4">
        <v>1001.14</v>
      </c>
      <c r="E6742" s="3">
        <v>1</v>
      </c>
      <c r="F6742" s="4">
        <v>1001.14</v>
      </c>
      <c r="G6742" s="5"/>
      <c r="H6742" s="6">
        <v>1</v>
      </c>
    </row>
    <row r="6743" spans="1:8" x14ac:dyDescent="0.2">
      <c r="A6743" s="10" t="s">
        <v>10605</v>
      </c>
      <c r="B6743" s="10" t="s">
        <v>10606</v>
      </c>
      <c r="C6743" s="10" t="s">
        <v>198</v>
      </c>
      <c r="D6743" s="2">
        <v>986.67</v>
      </c>
      <c r="E6743" s="3">
        <v>1</v>
      </c>
      <c r="F6743" s="2">
        <v>986.67</v>
      </c>
      <c r="G6743" s="5"/>
      <c r="H6743" s="6">
        <v>1</v>
      </c>
    </row>
    <row r="6744" spans="1:8" x14ac:dyDescent="0.2">
      <c r="A6744" s="10" t="s">
        <v>10607</v>
      </c>
      <c r="B6744" s="10" t="s">
        <v>10608</v>
      </c>
      <c r="C6744" s="10" t="s">
        <v>198</v>
      </c>
      <c r="D6744" s="4">
        <v>1063.53</v>
      </c>
      <c r="E6744" s="3">
        <v>1</v>
      </c>
      <c r="F6744" s="4">
        <v>1063.53</v>
      </c>
      <c r="G6744" s="5"/>
      <c r="H6744" s="6">
        <v>1</v>
      </c>
    </row>
    <row r="6745" spans="1:8" x14ac:dyDescent="0.2">
      <c r="A6745" s="10" t="s">
        <v>10609</v>
      </c>
      <c r="B6745" s="10" t="s">
        <v>10610</v>
      </c>
      <c r="C6745" s="10" t="s">
        <v>198</v>
      </c>
      <c r="D6745" s="4">
        <v>1330.66</v>
      </c>
      <c r="E6745" s="3">
        <v>1</v>
      </c>
      <c r="F6745" s="4">
        <v>1330.66</v>
      </c>
      <c r="G6745" s="5"/>
      <c r="H6745" s="6">
        <v>1</v>
      </c>
    </row>
    <row r="6746" spans="1:8" x14ac:dyDescent="0.2">
      <c r="A6746" s="10" t="s">
        <v>10611</v>
      </c>
      <c r="B6746" s="10" t="s">
        <v>10612</v>
      </c>
      <c r="C6746" s="10" t="s">
        <v>198</v>
      </c>
      <c r="D6746" s="4">
        <v>1133.83</v>
      </c>
      <c r="E6746" s="3">
        <v>1</v>
      </c>
      <c r="F6746" s="4">
        <v>1133.83</v>
      </c>
      <c r="G6746" s="5"/>
      <c r="H6746" s="6">
        <v>1</v>
      </c>
    </row>
    <row r="6747" spans="1:8" x14ac:dyDescent="0.2">
      <c r="A6747" s="10" t="s">
        <v>10613</v>
      </c>
      <c r="B6747" s="10" t="s">
        <v>10614</v>
      </c>
      <c r="C6747" s="10" t="s">
        <v>198</v>
      </c>
      <c r="D6747" s="4">
        <v>1133.83</v>
      </c>
      <c r="E6747" s="3">
        <v>1</v>
      </c>
      <c r="F6747" s="4">
        <v>1133.83</v>
      </c>
      <c r="G6747" s="5"/>
      <c r="H6747" s="6">
        <v>1</v>
      </c>
    </row>
    <row r="6748" spans="1:8" x14ac:dyDescent="0.2">
      <c r="A6748" s="10" t="s">
        <v>10615</v>
      </c>
      <c r="B6748" s="10" t="s">
        <v>10616</v>
      </c>
      <c r="C6748" s="10" t="s">
        <v>198</v>
      </c>
      <c r="D6748" s="4">
        <v>1330.66</v>
      </c>
      <c r="E6748" s="3">
        <v>2</v>
      </c>
      <c r="F6748" s="4">
        <v>2661.32</v>
      </c>
      <c r="G6748" s="5"/>
      <c r="H6748" s="6">
        <v>2</v>
      </c>
    </row>
    <row r="6749" spans="1:8" x14ac:dyDescent="0.2">
      <c r="A6749" s="10" t="s">
        <v>10617</v>
      </c>
      <c r="B6749" s="10" t="s">
        <v>10618</v>
      </c>
      <c r="C6749" s="10" t="s">
        <v>198</v>
      </c>
      <c r="D6749" s="2">
        <v>881.35</v>
      </c>
      <c r="E6749" s="3">
        <v>3</v>
      </c>
      <c r="F6749" s="4">
        <v>2644.05</v>
      </c>
      <c r="G6749" s="5"/>
      <c r="H6749" s="6">
        <v>3</v>
      </c>
    </row>
    <row r="6750" spans="1:8" x14ac:dyDescent="0.2">
      <c r="A6750" s="10" t="s">
        <v>10619</v>
      </c>
      <c r="B6750" s="10" t="s">
        <v>10620</v>
      </c>
      <c r="C6750" s="10" t="s">
        <v>198</v>
      </c>
      <c r="D6750" s="4">
        <v>1181.19</v>
      </c>
      <c r="E6750" s="3">
        <v>1</v>
      </c>
      <c r="F6750" s="4">
        <v>1181.19</v>
      </c>
      <c r="G6750" s="5"/>
      <c r="H6750" s="6">
        <v>1</v>
      </c>
    </row>
    <row r="6751" spans="1:8" x14ac:dyDescent="0.2">
      <c r="A6751" s="10" t="s">
        <v>10621</v>
      </c>
      <c r="B6751" s="10" t="s">
        <v>10622</v>
      </c>
      <c r="C6751" s="10" t="s">
        <v>198</v>
      </c>
      <c r="D6751" s="4">
        <v>1862.77</v>
      </c>
      <c r="E6751" s="3">
        <v>1</v>
      </c>
      <c r="F6751" s="4">
        <v>1862.77</v>
      </c>
      <c r="G6751" s="5"/>
      <c r="H6751" s="6">
        <v>1</v>
      </c>
    </row>
    <row r="6752" spans="1:8" x14ac:dyDescent="0.2">
      <c r="A6752" s="10" t="s">
        <v>10623</v>
      </c>
      <c r="B6752" s="10" t="s">
        <v>10624</v>
      </c>
      <c r="C6752" s="10" t="s">
        <v>198</v>
      </c>
      <c r="D6752" s="4">
        <v>1740.54</v>
      </c>
      <c r="E6752" s="3">
        <v>1</v>
      </c>
      <c r="F6752" s="4">
        <v>1740.54</v>
      </c>
      <c r="G6752" s="5"/>
      <c r="H6752" s="6">
        <v>1</v>
      </c>
    </row>
    <row r="6753" spans="1:8" x14ac:dyDescent="0.2">
      <c r="A6753" s="10" t="s">
        <v>10625</v>
      </c>
      <c r="B6753" s="10" t="s">
        <v>10626</v>
      </c>
      <c r="C6753" s="10" t="s">
        <v>198</v>
      </c>
      <c r="D6753" s="4">
        <v>1458.78</v>
      </c>
      <c r="E6753" s="3">
        <v>8</v>
      </c>
      <c r="F6753" s="4">
        <v>11670.24</v>
      </c>
      <c r="G6753" s="5"/>
      <c r="H6753" s="6">
        <v>8</v>
      </c>
    </row>
    <row r="6754" spans="1:8" x14ac:dyDescent="0.2">
      <c r="A6754" s="10" t="s">
        <v>10627</v>
      </c>
      <c r="B6754" s="10" t="s">
        <v>10628</v>
      </c>
      <c r="C6754" s="10" t="s">
        <v>198</v>
      </c>
      <c r="D6754" s="4">
        <v>1320.08</v>
      </c>
      <c r="E6754" s="3">
        <v>1</v>
      </c>
      <c r="F6754" s="4">
        <v>1320.08</v>
      </c>
      <c r="G6754" s="5"/>
      <c r="H6754" s="6">
        <v>1</v>
      </c>
    </row>
    <row r="6755" spans="1:8" x14ac:dyDescent="0.2">
      <c r="A6755" s="10" t="s">
        <v>10629</v>
      </c>
      <c r="B6755" s="10" t="s">
        <v>10630</v>
      </c>
      <c r="C6755" s="10" t="s">
        <v>198</v>
      </c>
      <c r="D6755" s="4">
        <v>1134.29</v>
      </c>
      <c r="E6755" s="3">
        <v>1</v>
      </c>
      <c r="F6755" s="4">
        <v>1134.29</v>
      </c>
      <c r="G6755" s="5"/>
      <c r="H6755" s="6">
        <v>1</v>
      </c>
    </row>
    <row r="6756" spans="1:8" x14ac:dyDescent="0.2">
      <c r="A6756" s="10" t="s">
        <v>10631</v>
      </c>
      <c r="B6756" s="10" t="s">
        <v>10632</v>
      </c>
      <c r="C6756" s="10" t="s">
        <v>198</v>
      </c>
      <c r="D6756" s="2">
        <v>950.66</v>
      </c>
      <c r="E6756" s="3">
        <v>6</v>
      </c>
      <c r="F6756" s="4">
        <v>5703.96</v>
      </c>
      <c r="G6756" s="5"/>
      <c r="H6756" s="6">
        <v>6</v>
      </c>
    </row>
    <row r="6757" spans="1:8" x14ac:dyDescent="0.2">
      <c r="A6757" s="10" t="s">
        <v>10633</v>
      </c>
      <c r="B6757" s="10" t="s">
        <v>10634</v>
      </c>
      <c r="C6757" s="10" t="s">
        <v>198</v>
      </c>
      <c r="D6757" s="2">
        <v>964.87</v>
      </c>
      <c r="E6757" s="3">
        <v>3</v>
      </c>
      <c r="F6757" s="4">
        <v>2894.61</v>
      </c>
      <c r="G6757" s="5"/>
      <c r="H6757" s="6">
        <v>3</v>
      </c>
    </row>
    <row r="6758" spans="1:8" x14ac:dyDescent="0.2">
      <c r="A6758" s="10" t="s">
        <v>10635</v>
      </c>
      <c r="B6758" s="10" t="s">
        <v>10636</v>
      </c>
      <c r="C6758" s="10" t="s">
        <v>198</v>
      </c>
      <c r="D6758" s="4">
        <v>1164.1199999999999</v>
      </c>
      <c r="E6758" s="3">
        <v>11</v>
      </c>
      <c r="F6758" s="4">
        <v>12805.32</v>
      </c>
      <c r="G6758" s="5"/>
      <c r="H6758" s="6">
        <v>11</v>
      </c>
    </row>
    <row r="6759" spans="1:8" x14ac:dyDescent="0.2">
      <c r="A6759" s="10" t="s">
        <v>10637</v>
      </c>
      <c r="B6759" s="10" t="s">
        <v>10638</v>
      </c>
      <c r="C6759" s="10" t="s">
        <v>198</v>
      </c>
      <c r="D6759" s="4">
        <v>1014.41</v>
      </c>
      <c r="E6759" s="3">
        <v>8</v>
      </c>
      <c r="F6759" s="4">
        <v>8115.28</v>
      </c>
      <c r="G6759" s="5"/>
      <c r="H6759" s="6">
        <v>8</v>
      </c>
    </row>
    <row r="6760" spans="1:8" x14ac:dyDescent="0.2">
      <c r="A6760" s="10" t="s">
        <v>10639</v>
      </c>
      <c r="B6760" s="10" t="s">
        <v>10640</v>
      </c>
      <c r="C6760" s="10" t="s">
        <v>198</v>
      </c>
      <c r="D6760" s="2">
        <v>987.61</v>
      </c>
      <c r="E6760" s="3">
        <v>6</v>
      </c>
      <c r="F6760" s="4">
        <v>5925.66</v>
      </c>
      <c r="G6760" s="5"/>
      <c r="H6760" s="6">
        <v>6</v>
      </c>
    </row>
    <row r="6761" spans="1:8" x14ac:dyDescent="0.2">
      <c r="A6761" s="10" t="s">
        <v>10641</v>
      </c>
      <c r="B6761" s="10" t="s">
        <v>10642</v>
      </c>
      <c r="C6761" s="10" t="s">
        <v>536</v>
      </c>
      <c r="D6761" s="4">
        <v>3371.96</v>
      </c>
      <c r="E6761" s="3">
        <v>3</v>
      </c>
      <c r="F6761" s="4">
        <v>10115.879999999999</v>
      </c>
      <c r="G6761" s="5"/>
      <c r="H6761" s="6">
        <v>3</v>
      </c>
    </row>
    <row r="6762" spans="1:8" x14ac:dyDescent="0.2">
      <c r="A6762" s="10" t="s">
        <v>10643</v>
      </c>
      <c r="B6762" s="10" t="s">
        <v>10642</v>
      </c>
      <c r="C6762" s="10" t="s">
        <v>934</v>
      </c>
      <c r="D6762" s="4">
        <v>3371.96</v>
      </c>
      <c r="E6762" s="3">
        <v>3</v>
      </c>
      <c r="F6762" s="4">
        <v>10115.879999999999</v>
      </c>
      <c r="G6762" s="5"/>
      <c r="H6762" s="6">
        <v>3</v>
      </c>
    </row>
    <row r="6763" spans="1:8" x14ac:dyDescent="0.2">
      <c r="A6763" s="10" t="s">
        <v>10644</v>
      </c>
      <c r="B6763" s="10" t="s">
        <v>10645</v>
      </c>
      <c r="C6763" s="10" t="s">
        <v>536</v>
      </c>
      <c r="D6763" s="4">
        <v>3371.96</v>
      </c>
      <c r="E6763" s="3">
        <v>3</v>
      </c>
      <c r="F6763" s="4">
        <v>10115.879999999999</v>
      </c>
      <c r="G6763" s="5"/>
      <c r="H6763" s="6">
        <v>3</v>
      </c>
    </row>
    <row r="6764" spans="1:8" x14ac:dyDescent="0.2">
      <c r="A6764" s="10" t="s">
        <v>10646</v>
      </c>
      <c r="B6764" s="10" t="s">
        <v>10645</v>
      </c>
      <c r="C6764" s="10" t="s">
        <v>934</v>
      </c>
      <c r="D6764" s="4">
        <v>3371.96</v>
      </c>
      <c r="E6764" s="3">
        <v>2</v>
      </c>
      <c r="F6764" s="4">
        <v>6743.92</v>
      </c>
      <c r="G6764" s="5"/>
      <c r="H6764" s="6">
        <v>2</v>
      </c>
    </row>
    <row r="6765" spans="1:8" x14ac:dyDescent="0.2">
      <c r="A6765" s="10" t="s">
        <v>10647</v>
      </c>
      <c r="B6765" s="10" t="s">
        <v>10648</v>
      </c>
      <c r="C6765" s="10" t="s">
        <v>536</v>
      </c>
      <c r="D6765" s="4">
        <v>3371.96</v>
      </c>
      <c r="E6765" s="3">
        <v>3</v>
      </c>
      <c r="F6765" s="4">
        <v>10115.879999999999</v>
      </c>
      <c r="G6765" s="5"/>
      <c r="H6765" s="6">
        <v>3</v>
      </c>
    </row>
    <row r="6766" spans="1:8" x14ac:dyDescent="0.2">
      <c r="A6766" s="10" t="s">
        <v>10649</v>
      </c>
      <c r="B6766" s="10" t="s">
        <v>10648</v>
      </c>
      <c r="C6766" s="10" t="s">
        <v>934</v>
      </c>
      <c r="D6766" s="4">
        <v>3371.96</v>
      </c>
      <c r="E6766" s="3">
        <v>3</v>
      </c>
      <c r="F6766" s="4">
        <v>10115.879999999999</v>
      </c>
      <c r="G6766" s="5"/>
      <c r="H6766" s="6">
        <v>3</v>
      </c>
    </row>
    <row r="6767" spans="1:8" x14ac:dyDescent="0.2">
      <c r="A6767" s="10" t="s">
        <v>10650</v>
      </c>
      <c r="B6767" s="10" t="s">
        <v>10651</v>
      </c>
      <c r="C6767" s="10" t="s">
        <v>198</v>
      </c>
      <c r="D6767" s="4">
        <v>1228.8499999999999</v>
      </c>
      <c r="E6767" s="3">
        <v>1</v>
      </c>
      <c r="F6767" s="4">
        <v>1228.8499999999999</v>
      </c>
      <c r="G6767" s="5"/>
      <c r="H6767" s="6">
        <v>1</v>
      </c>
    </row>
    <row r="6768" spans="1:8" x14ac:dyDescent="0.2">
      <c r="A6768" s="10" t="s">
        <v>10652</v>
      </c>
      <c r="B6768" s="10" t="s">
        <v>10653</v>
      </c>
      <c r="C6768" s="10" t="s">
        <v>198</v>
      </c>
      <c r="D6768" s="4">
        <v>1054.46</v>
      </c>
      <c r="E6768" s="3">
        <v>1</v>
      </c>
      <c r="F6768" s="4">
        <v>1054.46</v>
      </c>
      <c r="G6768" s="5"/>
      <c r="H6768" s="6">
        <v>1</v>
      </c>
    </row>
    <row r="6769" spans="1:8" x14ac:dyDescent="0.2">
      <c r="A6769" s="10" t="s">
        <v>10654</v>
      </c>
      <c r="B6769" s="10" t="s">
        <v>10655</v>
      </c>
      <c r="C6769" s="10" t="s">
        <v>198</v>
      </c>
      <c r="D6769" s="4">
        <v>1192.3599999999999</v>
      </c>
      <c r="E6769" s="3">
        <v>1</v>
      </c>
      <c r="F6769" s="4">
        <v>1192.3599999999999</v>
      </c>
      <c r="G6769" s="5"/>
      <c r="H6769" s="6">
        <v>1</v>
      </c>
    </row>
    <row r="6770" spans="1:8" x14ac:dyDescent="0.2">
      <c r="A6770" s="10" t="s">
        <v>10656</v>
      </c>
      <c r="B6770" s="10" t="s">
        <v>10657</v>
      </c>
      <c r="C6770" s="10" t="s">
        <v>198</v>
      </c>
      <c r="D6770" s="2">
        <v>966.5</v>
      </c>
      <c r="E6770" s="3">
        <v>1</v>
      </c>
      <c r="F6770" s="9">
        <v>966.5</v>
      </c>
      <c r="G6770" s="5"/>
      <c r="H6770" s="6">
        <v>1</v>
      </c>
    </row>
    <row r="6771" spans="1:8" x14ac:dyDescent="0.2">
      <c r="A6771" s="10" t="s">
        <v>10658</v>
      </c>
      <c r="B6771" s="10" t="s">
        <v>10659</v>
      </c>
      <c r="C6771" s="10" t="s">
        <v>198</v>
      </c>
      <c r="D6771" s="4">
        <v>1008.69</v>
      </c>
      <c r="E6771" s="3">
        <v>1</v>
      </c>
      <c r="F6771" s="4">
        <v>1008.69</v>
      </c>
      <c r="G6771" s="5"/>
      <c r="H6771" s="6">
        <v>1</v>
      </c>
    </row>
    <row r="6772" spans="1:8" x14ac:dyDescent="0.2">
      <c r="A6772" s="10" t="s">
        <v>10660</v>
      </c>
      <c r="B6772" s="10" t="s">
        <v>10661</v>
      </c>
      <c r="C6772" s="10" t="s">
        <v>198</v>
      </c>
      <c r="D6772" s="4">
        <v>1081.3499999999999</v>
      </c>
      <c r="E6772" s="3">
        <v>5</v>
      </c>
      <c r="F6772" s="4">
        <v>5406.75</v>
      </c>
      <c r="G6772" s="5"/>
      <c r="H6772" s="6">
        <v>5</v>
      </c>
    </row>
    <row r="6773" spans="1:8" x14ac:dyDescent="0.2">
      <c r="A6773" s="10" t="s">
        <v>10662</v>
      </c>
      <c r="B6773" s="10" t="s">
        <v>10663</v>
      </c>
      <c r="C6773" s="10" t="s">
        <v>198</v>
      </c>
      <c r="D6773" s="4">
        <v>1023.96</v>
      </c>
      <c r="E6773" s="3">
        <v>2</v>
      </c>
      <c r="F6773" s="4">
        <v>2047.92</v>
      </c>
      <c r="G6773" s="5"/>
      <c r="H6773" s="6">
        <v>2</v>
      </c>
    </row>
    <row r="6774" spans="1:8" x14ac:dyDescent="0.2">
      <c r="A6774" s="10" t="s">
        <v>10664</v>
      </c>
      <c r="B6774" s="10" t="s">
        <v>10665</v>
      </c>
      <c r="C6774" s="10" t="s">
        <v>198</v>
      </c>
      <c r="D6774" s="4">
        <v>1413.93</v>
      </c>
      <c r="E6774" s="3">
        <v>1</v>
      </c>
      <c r="F6774" s="4">
        <v>1413.93</v>
      </c>
      <c r="G6774" s="5"/>
      <c r="H6774" s="6">
        <v>1</v>
      </c>
    </row>
    <row r="6775" spans="1:8" x14ac:dyDescent="0.2">
      <c r="A6775" s="10" t="s">
        <v>10666</v>
      </c>
      <c r="B6775" s="10" t="s">
        <v>10667</v>
      </c>
      <c r="C6775" s="10" t="s">
        <v>536</v>
      </c>
      <c r="D6775" s="4">
        <v>3192.96</v>
      </c>
      <c r="E6775" s="3">
        <v>3</v>
      </c>
      <c r="F6775" s="4">
        <v>9578.8799999999992</v>
      </c>
      <c r="G6775" s="5"/>
      <c r="H6775" s="6">
        <v>3</v>
      </c>
    </row>
    <row r="6776" spans="1:8" x14ac:dyDescent="0.2">
      <c r="A6776" s="10" t="s">
        <v>10668</v>
      </c>
      <c r="B6776" s="10" t="s">
        <v>10667</v>
      </c>
      <c r="C6776" s="10" t="s">
        <v>934</v>
      </c>
      <c r="D6776" s="4">
        <v>2403.27</v>
      </c>
      <c r="E6776" s="3">
        <v>1</v>
      </c>
      <c r="F6776" s="4">
        <v>2403.27</v>
      </c>
      <c r="G6776" s="5"/>
      <c r="H6776" s="6">
        <v>1</v>
      </c>
    </row>
    <row r="6777" spans="1:8" x14ac:dyDescent="0.2">
      <c r="A6777" s="10" t="s">
        <v>10669</v>
      </c>
      <c r="B6777" s="10" t="s">
        <v>10670</v>
      </c>
      <c r="C6777" s="10" t="s">
        <v>536</v>
      </c>
      <c r="D6777" s="4">
        <v>3024.78</v>
      </c>
      <c r="E6777" s="3">
        <v>2</v>
      </c>
      <c r="F6777" s="4">
        <v>6049.56</v>
      </c>
      <c r="G6777" s="5"/>
      <c r="H6777" s="6">
        <v>2</v>
      </c>
    </row>
    <row r="6778" spans="1:8" x14ac:dyDescent="0.2">
      <c r="A6778" s="10" t="s">
        <v>10671</v>
      </c>
      <c r="B6778" s="10" t="s">
        <v>10670</v>
      </c>
      <c r="C6778" s="10" t="s">
        <v>934</v>
      </c>
      <c r="D6778" s="4">
        <v>3192.96</v>
      </c>
      <c r="E6778" s="3">
        <v>1</v>
      </c>
      <c r="F6778" s="4">
        <v>3192.96</v>
      </c>
      <c r="G6778" s="5"/>
      <c r="H6778" s="6">
        <v>1</v>
      </c>
    </row>
    <row r="6779" spans="1:8" x14ac:dyDescent="0.2">
      <c r="A6779" s="10" t="s">
        <v>10672</v>
      </c>
      <c r="B6779" s="10" t="s">
        <v>10673</v>
      </c>
      <c r="C6779" s="10" t="s">
        <v>536</v>
      </c>
      <c r="D6779" s="4">
        <v>2403.27</v>
      </c>
      <c r="E6779" s="3">
        <v>3</v>
      </c>
      <c r="F6779" s="4">
        <v>7209.81</v>
      </c>
      <c r="G6779" s="5"/>
      <c r="H6779" s="6">
        <v>3</v>
      </c>
    </row>
    <row r="6780" spans="1:8" x14ac:dyDescent="0.2">
      <c r="A6780" s="10" t="s">
        <v>10674</v>
      </c>
      <c r="B6780" s="10" t="s">
        <v>10673</v>
      </c>
      <c r="C6780" s="10" t="s">
        <v>934</v>
      </c>
      <c r="D6780" s="4">
        <v>2403.27</v>
      </c>
      <c r="E6780" s="3">
        <v>2</v>
      </c>
      <c r="F6780" s="4">
        <v>4806.54</v>
      </c>
      <c r="G6780" s="5"/>
      <c r="H6780" s="6">
        <v>2</v>
      </c>
    </row>
    <row r="6781" spans="1:8" x14ac:dyDescent="0.2">
      <c r="A6781" s="10" t="s">
        <v>10675</v>
      </c>
      <c r="B6781" s="10" t="s">
        <v>10676</v>
      </c>
      <c r="C6781" s="10" t="s">
        <v>536</v>
      </c>
      <c r="D6781" s="4">
        <v>2403.27</v>
      </c>
      <c r="E6781" s="3">
        <v>3</v>
      </c>
      <c r="F6781" s="4">
        <v>7209.81</v>
      </c>
      <c r="G6781" s="5"/>
      <c r="H6781" s="6">
        <v>3</v>
      </c>
    </row>
    <row r="6782" spans="1:8" x14ac:dyDescent="0.2">
      <c r="A6782" s="10" t="s">
        <v>10677</v>
      </c>
      <c r="B6782" s="10" t="s">
        <v>10676</v>
      </c>
      <c r="C6782" s="10" t="s">
        <v>934</v>
      </c>
      <c r="D6782" s="4">
        <v>2403.27</v>
      </c>
      <c r="E6782" s="3">
        <v>2</v>
      </c>
      <c r="F6782" s="4">
        <v>4806.54</v>
      </c>
      <c r="G6782" s="5"/>
      <c r="H6782" s="6">
        <v>2</v>
      </c>
    </row>
    <row r="6783" spans="1:8" x14ac:dyDescent="0.2">
      <c r="A6783" s="10" t="s">
        <v>10678</v>
      </c>
      <c r="B6783" s="10" t="s">
        <v>10679</v>
      </c>
      <c r="C6783" s="10" t="s">
        <v>536</v>
      </c>
      <c r="D6783" s="4">
        <v>2403.27</v>
      </c>
      <c r="E6783" s="3">
        <v>3</v>
      </c>
      <c r="F6783" s="4">
        <v>7209.81</v>
      </c>
      <c r="G6783" s="5"/>
      <c r="H6783" s="6">
        <v>3</v>
      </c>
    </row>
    <row r="6784" spans="1:8" x14ac:dyDescent="0.2">
      <c r="A6784" s="10" t="s">
        <v>10680</v>
      </c>
      <c r="B6784" s="10" t="s">
        <v>10679</v>
      </c>
      <c r="C6784" s="10" t="s">
        <v>934</v>
      </c>
      <c r="D6784" s="4">
        <v>2403.27</v>
      </c>
      <c r="E6784" s="3">
        <v>3</v>
      </c>
      <c r="F6784" s="4">
        <v>7209.81</v>
      </c>
      <c r="G6784" s="5"/>
      <c r="H6784" s="6">
        <v>3</v>
      </c>
    </row>
    <row r="6785" spans="1:8" x14ac:dyDescent="0.2">
      <c r="A6785" s="10" t="s">
        <v>10681</v>
      </c>
      <c r="B6785" s="10" t="s">
        <v>10682</v>
      </c>
      <c r="C6785" s="10" t="s">
        <v>198</v>
      </c>
      <c r="D6785" s="4">
        <v>1000.16</v>
      </c>
      <c r="E6785" s="3">
        <v>1</v>
      </c>
      <c r="F6785" s="4">
        <v>1000.16</v>
      </c>
      <c r="G6785" s="5"/>
      <c r="H6785" s="6">
        <v>1</v>
      </c>
    </row>
    <row r="6786" spans="1:8" x14ac:dyDescent="0.2">
      <c r="A6786" s="10" t="s">
        <v>10683</v>
      </c>
      <c r="B6786" s="10" t="s">
        <v>10684</v>
      </c>
      <c r="C6786" s="10" t="s">
        <v>198</v>
      </c>
      <c r="D6786" s="4">
        <v>1000.16</v>
      </c>
      <c r="E6786" s="3">
        <v>1</v>
      </c>
      <c r="F6786" s="4">
        <v>1000.16</v>
      </c>
      <c r="G6786" s="5"/>
      <c r="H6786" s="6">
        <v>1</v>
      </c>
    </row>
    <row r="6787" spans="1:8" x14ac:dyDescent="0.2">
      <c r="A6787" s="10" t="s">
        <v>10685</v>
      </c>
      <c r="B6787" s="10" t="s">
        <v>10686</v>
      </c>
      <c r="C6787" s="10" t="s">
        <v>934</v>
      </c>
      <c r="D6787" s="4">
        <v>2403.27</v>
      </c>
      <c r="E6787" s="3">
        <v>1</v>
      </c>
      <c r="F6787" s="4">
        <v>2403.27</v>
      </c>
      <c r="G6787" s="5"/>
      <c r="H6787" s="6">
        <v>1</v>
      </c>
    </row>
    <row r="6788" spans="1:8" x14ac:dyDescent="0.2">
      <c r="A6788" s="10" t="s">
        <v>10687</v>
      </c>
      <c r="B6788" s="10" t="s">
        <v>10688</v>
      </c>
      <c r="C6788" s="10" t="s">
        <v>536</v>
      </c>
      <c r="D6788" s="4">
        <v>2403.27</v>
      </c>
      <c r="E6788" s="3">
        <v>1</v>
      </c>
      <c r="F6788" s="4">
        <v>2403.27</v>
      </c>
      <c r="G6788" s="5"/>
      <c r="H6788" s="6">
        <v>1</v>
      </c>
    </row>
    <row r="6789" spans="1:8" x14ac:dyDescent="0.2">
      <c r="A6789" s="10" t="s">
        <v>10689</v>
      </c>
      <c r="B6789" s="10" t="s">
        <v>10690</v>
      </c>
      <c r="C6789" s="10" t="s">
        <v>934</v>
      </c>
      <c r="D6789" s="4">
        <v>2403.2800000000002</v>
      </c>
      <c r="E6789" s="3">
        <v>1</v>
      </c>
      <c r="F6789" s="4">
        <v>2403.2800000000002</v>
      </c>
      <c r="G6789" s="5"/>
      <c r="H6789" s="6">
        <v>1</v>
      </c>
    </row>
    <row r="6790" spans="1:8" x14ac:dyDescent="0.2">
      <c r="A6790" s="10" t="s">
        <v>10691</v>
      </c>
      <c r="B6790" s="10" t="s">
        <v>10692</v>
      </c>
      <c r="C6790" s="10" t="s">
        <v>198</v>
      </c>
      <c r="D6790" s="2">
        <v>858.63</v>
      </c>
      <c r="E6790" s="3">
        <v>1</v>
      </c>
      <c r="F6790" s="2">
        <v>858.63</v>
      </c>
      <c r="G6790" s="5"/>
      <c r="H6790" s="6">
        <v>1</v>
      </c>
    </row>
    <row r="6791" spans="1:8" x14ac:dyDescent="0.2">
      <c r="A6791" s="10" t="s">
        <v>10693</v>
      </c>
      <c r="B6791" s="10" t="s">
        <v>10694</v>
      </c>
      <c r="C6791" s="10" t="s">
        <v>198</v>
      </c>
      <c r="D6791" s="2">
        <v>750.26</v>
      </c>
      <c r="E6791" s="3">
        <v>3</v>
      </c>
      <c r="F6791" s="4">
        <v>2250.7800000000002</v>
      </c>
      <c r="G6791" s="5"/>
      <c r="H6791" s="6">
        <v>3</v>
      </c>
    </row>
    <row r="6792" spans="1:8" x14ac:dyDescent="0.2">
      <c r="A6792" s="10" t="s">
        <v>10695</v>
      </c>
      <c r="B6792" s="10" t="s">
        <v>10696</v>
      </c>
      <c r="C6792" s="10" t="s">
        <v>198</v>
      </c>
      <c r="D6792" s="2">
        <v>813.2</v>
      </c>
      <c r="E6792" s="3">
        <v>1</v>
      </c>
      <c r="F6792" s="9">
        <v>813.2</v>
      </c>
      <c r="G6792" s="5"/>
      <c r="H6792" s="6">
        <v>1</v>
      </c>
    </row>
    <row r="6793" spans="1:8" x14ac:dyDescent="0.2">
      <c r="A6793" s="10" t="s">
        <v>10697</v>
      </c>
      <c r="B6793" s="10" t="s">
        <v>10698</v>
      </c>
      <c r="C6793" s="10" t="s">
        <v>198</v>
      </c>
      <c r="D6793" s="4">
        <v>1320.08</v>
      </c>
      <c r="E6793" s="3">
        <v>1</v>
      </c>
      <c r="F6793" s="4">
        <v>1320.08</v>
      </c>
      <c r="G6793" s="5"/>
      <c r="H6793" s="6">
        <v>1</v>
      </c>
    </row>
    <row r="6794" spans="1:8" x14ac:dyDescent="0.2">
      <c r="A6794" s="10" t="s">
        <v>10699</v>
      </c>
      <c r="B6794" s="10" t="s">
        <v>10700</v>
      </c>
      <c r="C6794" s="10" t="s">
        <v>198</v>
      </c>
      <c r="D6794" s="4">
        <v>1095.02</v>
      </c>
      <c r="E6794" s="3">
        <v>1</v>
      </c>
      <c r="F6794" s="4">
        <v>1095.02</v>
      </c>
      <c r="G6794" s="5"/>
      <c r="H6794" s="6">
        <v>1</v>
      </c>
    </row>
    <row r="6795" spans="1:8" x14ac:dyDescent="0.2">
      <c r="A6795" s="10" t="s">
        <v>10701</v>
      </c>
      <c r="B6795" s="10" t="s">
        <v>10702</v>
      </c>
      <c r="C6795" s="10" t="s">
        <v>198</v>
      </c>
      <c r="D6795" s="4">
        <v>1853</v>
      </c>
      <c r="E6795" s="3">
        <v>1</v>
      </c>
      <c r="F6795" s="8">
        <v>1853</v>
      </c>
      <c r="G6795" s="5"/>
      <c r="H6795" s="6">
        <v>1</v>
      </c>
    </row>
    <row r="6796" spans="1:8" x14ac:dyDescent="0.2">
      <c r="A6796" s="10" t="s">
        <v>10703</v>
      </c>
      <c r="B6796" s="10" t="s">
        <v>10704</v>
      </c>
      <c r="C6796" s="10" t="s">
        <v>198</v>
      </c>
      <c r="D6796" s="4">
        <v>1745.98</v>
      </c>
      <c r="E6796" s="3">
        <v>4</v>
      </c>
      <c r="F6796" s="4">
        <v>6983.92</v>
      </c>
      <c r="G6796" s="5"/>
      <c r="H6796" s="6">
        <v>4</v>
      </c>
    </row>
    <row r="6797" spans="1:8" x14ac:dyDescent="0.2">
      <c r="A6797" s="10" t="s">
        <v>10705</v>
      </c>
      <c r="B6797" s="10" t="s">
        <v>10706</v>
      </c>
      <c r="C6797" s="10" t="s">
        <v>198</v>
      </c>
      <c r="D6797" s="4">
        <v>1574.05</v>
      </c>
      <c r="E6797" s="3">
        <v>6</v>
      </c>
      <c r="F6797" s="7">
        <v>9444.2999999999993</v>
      </c>
      <c r="G6797" s="5"/>
      <c r="H6797" s="6">
        <v>6</v>
      </c>
    </row>
    <row r="6798" spans="1:8" x14ac:dyDescent="0.2">
      <c r="A6798" s="10" t="s">
        <v>10707</v>
      </c>
      <c r="B6798" s="10" t="s">
        <v>10708</v>
      </c>
      <c r="C6798" s="10" t="s">
        <v>198</v>
      </c>
      <c r="D6798" s="2">
        <v>892.28</v>
      </c>
      <c r="E6798" s="3">
        <v>1</v>
      </c>
      <c r="F6798" s="2">
        <v>892.28</v>
      </c>
      <c r="G6798" s="5"/>
      <c r="H6798" s="6">
        <v>1</v>
      </c>
    </row>
    <row r="6799" spans="1:8" x14ac:dyDescent="0.2">
      <c r="A6799" s="10" t="s">
        <v>10709</v>
      </c>
      <c r="B6799" s="10" t="s">
        <v>10710</v>
      </c>
      <c r="C6799" s="10" t="s">
        <v>198</v>
      </c>
      <c r="D6799" s="2">
        <v>567.94000000000005</v>
      </c>
      <c r="E6799" s="3">
        <v>1</v>
      </c>
      <c r="F6799" s="2">
        <v>567.94000000000005</v>
      </c>
      <c r="G6799" s="5"/>
      <c r="H6799" s="6">
        <v>1</v>
      </c>
    </row>
    <row r="6800" spans="1:8" x14ac:dyDescent="0.2">
      <c r="A6800" s="10" t="s">
        <v>10711</v>
      </c>
      <c r="B6800" s="10" t="s">
        <v>10712</v>
      </c>
      <c r="C6800" s="10" t="s">
        <v>1385</v>
      </c>
      <c r="D6800" s="4">
        <v>10966.62</v>
      </c>
      <c r="E6800" s="3">
        <v>2</v>
      </c>
      <c r="F6800" s="4">
        <v>21933.24</v>
      </c>
      <c r="G6800" s="5"/>
      <c r="H6800" s="6">
        <v>2</v>
      </c>
    </row>
    <row r="6801" spans="1:8" x14ac:dyDescent="0.2">
      <c r="A6801" s="10" t="s">
        <v>10713</v>
      </c>
      <c r="B6801" s="10" t="s">
        <v>10714</v>
      </c>
      <c r="C6801" s="10" t="s">
        <v>491</v>
      </c>
      <c r="D6801" s="4">
        <v>10610.13</v>
      </c>
      <c r="E6801" s="3">
        <v>1</v>
      </c>
      <c r="F6801" s="4">
        <v>10610.13</v>
      </c>
      <c r="G6801" s="5"/>
      <c r="H6801" s="6">
        <v>1</v>
      </c>
    </row>
    <row r="6802" spans="1:8" x14ac:dyDescent="0.2">
      <c r="A6802" s="10" t="s">
        <v>10715</v>
      </c>
      <c r="B6802" s="10" t="s">
        <v>10714</v>
      </c>
      <c r="C6802" s="10" t="s">
        <v>1385</v>
      </c>
      <c r="D6802" s="4">
        <v>10610.13</v>
      </c>
      <c r="E6802" s="3">
        <v>2</v>
      </c>
      <c r="F6802" s="4">
        <v>21220.26</v>
      </c>
      <c r="G6802" s="5"/>
      <c r="H6802" s="6">
        <v>2</v>
      </c>
    </row>
    <row r="6803" spans="1:8" x14ac:dyDescent="0.2">
      <c r="A6803" s="10" t="s">
        <v>10716</v>
      </c>
      <c r="B6803" s="10" t="s">
        <v>10717</v>
      </c>
      <c r="C6803" s="10" t="s">
        <v>491</v>
      </c>
      <c r="D6803" s="4">
        <v>6972.65</v>
      </c>
      <c r="E6803" s="3">
        <v>1</v>
      </c>
      <c r="F6803" s="4">
        <v>6972.65</v>
      </c>
      <c r="G6803" s="5"/>
      <c r="H6803" s="6">
        <v>1</v>
      </c>
    </row>
    <row r="6804" spans="1:8" x14ac:dyDescent="0.2">
      <c r="A6804" s="10" t="s">
        <v>10718</v>
      </c>
      <c r="B6804" s="10" t="s">
        <v>10719</v>
      </c>
      <c r="C6804" s="10" t="s">
        <v>1385</v>
      </c>
      <c r="D6804" s="4">
        <v>7389.68</v>
      </c>
      <c r="E6804" s="3">
        <v>2</v>
      </c>
      <c r="F6804" s="4">
        <v>14779.36</v>
      </c>
      <c r="G6804" s="5"/>
      <c r="H6804" s="6">
        <v>2</v>
      </c>
    </row>
    <row r="6805" spans="1:8" x14ac:dyDescent="0.2">
      <c r="A6805" s="10" t="s">
        <v>10720</v>
      </c>
      <c r="B6805" s="10" t="s">
        <v>10721</v>
      </c>
      <c r="C6805" s="10" t="s">
        <v>934</v>
      </c>
      <c r="D6805" s="4">
        <v>7389.67</v>
      </c>
      <c r="E6805" s="3">
        <v>1</v>
      </c>
      <c r="F6805" s="4">
        <v>7389.67</v>
      </c>
      <c r="G6805" s="5"/>
      <c r="H6805" s="6">
        <v>1</v>
      </c>
    </row>
    <row r="6806" spans="1:8" x14ac:dyDescent="0.2">
      <c r="A6806" s="10" t="s">
        <v>10722</v>
      </c>
      <c r="B6806" s="10" t="s">
        <v>10723</v>
      </c>
      <c r="C6806" s="10" t="s">
        <v>1385</v>
      </c>
      <c r="D6806" s="4">
        <v>8545.23</v>
      </c>
      <c r="E6806" s="3">
        <v>1</v>
      </c>
      <c r="F6806" s="4">
        <v>8545.23</v>
      </c>
      <c r="G6806" s="5"/>
      <c r="H6806" s="6">
        <v>1</v>
      </c>
    </row>
    <row r="6807" spans="1:8" x14ac:dyDescent="0.2">
      <c r="A6807" s="10" t="s">
        <v>10724</v>
      </c>
      <c r="B6807" s="10" t="s">
        <v>10723</v>
      </c>
      <c r="C6807" s="10" t="s">
        <v>493</v>
      </c>
      <c r="D6807" s="4">
        <v>8545.23</v>
      </c>
      <c r="E6807" s="3">
        <v>1</v>
      </c>
      <c r="F6807" s="4">
        <v>8545.23</v>
      </c>
      <c r="G6807" s="5"/>
      <c r="H6807" s="6">
        <v>1</v>
      </c>
    </row>
    <row r="6808" spans="1:8" x14ac:dyDescent="0.2">
      <c r="A6808" s="10" t="s">
        <v>10725</v>
      </c>
      <c r="B6808" s="10" t="s">
        <v>10726</v>
      </c>
      <c r="C6808" s="10" t="s">
        <v>491</v>
      </c>
      <c r="D6808" s="4">
        <v>3455.37</v>
      </c>
      <c r="E6808" s="3">
        <v>1</v>
      </c>
      <c r="F6808" s="4">
        <v>3455.37</v>
      </c>
      <c r="G6808" s="5"/>
      <c r="H6808" s="6">
        <v>1</v>
      </c>
    </row>
    <row r="6809" spans="1:8" x14ac:dyDescent="0.2">
      <c r="A6809" s="10" t="s">
        <v>10727</v>
      </c>
      <c r="B6809" s="10" t="s">
        <v>10728</v>
      </c>
      <c r="C6809" s="10" t="s">
        <v>198</v>
      </c>
      <c r="D6809" s="4">
        <v>3455.37</v>
      </c>
      <c r="E6809" s="3">
        <v>1</v>
      </c>
      <c r="F6809" s="4">
        <v>3455.37</v>
      </c>
      <c r="G6809" s="5"/>
      <c r="H6809" s="6">
        <v>1</v>
      </c>
    </row>
    <row r="6810" spans="1:8" x14ac:dyDescent="0.2">
      <c r="A6810" s="10" t="s">
        <v>10729</v>
      </c>
      <c r="B6810" s="10" t="s">
        <v>10730</v>
      </c>
      <c r="C6810" s="10" t="s">
        <v>198</v>
      </c>
      <c r="D6810" s="4">
        <v>3455.37</v>
      </c>
      <c r="E6810" s="3">
        <v>1</v>
      </c>
      <c r="F6810" s="4">
        <v>3455.37</v>
      </c>
      <c r="G6810" s="5"/>
      <c r="H6810" s="6">
        <v>1</v>
      </c>
    </row>
    <row r="6811" spans="1:8" x14ac:dyDescent="0.2">
      <c r="A6811" s="10" t="s">
        <v>10731</v>
      </c>
      <c r="B6811" s="10" t="s">
        <v>10732</v>
      </c>
      <c r="C6811" s="10" t="s">
        <v>491</v>
      </c>
      <c r="D6811" s="4">
        <v>4437.28</v>
      </c>
      <c r="E6811" s="3">
        <v>1</v>
      </c>
      <c r="F6811" s="4">
        <v>4437.28</v>
      </c>
      <c r="G6811" s="5"/>
      <c r="H6811" s="6">
        <v>1</v>
      </c>
    </row>
    <row r="6812" spans="1:8" x14ac:dyDescent="0.2">
      <c r="A6812" s="10" t="s">
        <v>10733</v>
      </c>
      <c r="B6812" s="10" t="s">
        <v>10732</v>
      </c>
      <c r="C6812" s="10" t="s">
        <v>1385</v>
      </c>
      <c r="D6812" s="4">
        <v>4437.28</v>
      </c>
      <c r="E6812" s="3">
        <v>2</v>
      </c>
      <c r="F6812" s="4">
        <v>8874.56</v>
      </c>
      <c r="G6812" s="5"/>
      <c r="H6812" s="6">
        <v>2</v>
      </c>
    </row>
    <row r="6813" spans="1:8" x14ac:dyDescent="0.2">
      <c r="A6813" s="10" t="s">
        <v>10734</v>
      </c>
      <c r="B6813" s="10" t="s">
        <v>10732</v>
      </c>
      <c r="C6813" s="10" t="s">
        <v>493</v>
      </c>
      <c r="D6813" s="4">
        <v>4437.28</v>
      </c>
      <c r="E6813" s="3">
        <v>1</v>
      </c>
      <c r="F6813" s="4">
        <v>4437.28</v>
      </c>
      <c r="G6813" s="5"/>
      <c r="H6813" s="6">
        <v>1</v>
      </c>
    </row>
    <row r="6814" spans="1:8" x14ac:dyDescent="0.2">
      <c r="A6814" s="10" t="s">
        <v>10735</v>
      </c>
      <c r="B6814" s="10" t="s">
        <v>10736</v>
      </c>
      <c r="C6814" s="10" t="s">
        <v>1385</v>
      </c>
      <c r="D6814" s="4">
        <v>2435.91</v>
      </c>
      <c r="E6814" s="3">
        <v>1</v>
      </c>
      <c r="F6814" s="4">
        <v>2435.91</v>
      </c>
      <c r="G6814" s="5"/>
      <c r="H6814" s="6">
        <v>1</v>
      </c>
    </row>
    <row r="6815" spans="1:8" x14ac:dyDescent="0.2">
      <c r="A6815" s="10" t="s">
        <v>10737</v>
      </c>
      <c r="B6815" s="10" t="s">
        <v>10738</v>
      </c>
      <c r="C6815" s="10" t="s">
        <v>493</v>
      </c>
      <c r="D6815" s="4">
        <v>3455.37</v>
      </c>
      <c r="E6815" s="3">
        <v>1</v>
      </c>
      <c r="F6815" s="4">
        <v>3455.37</v>
      </c>
      <c r="G6815" s="5"/>
      <c r="H6815" s="6">
        <v>1</v>
      </c>
    </row>
    <row r="6816" spans="1:8" x14ac:dyDescent="0.2">
      <c r="A6816" s="10" t="s">
        <v>10739</v>
      </c>
      <c r="B6816" s="10" t="s">
        <v>10740</v>
      </c>
      <c r="C6816" s="10" t="s">
        <v>1745</v>
      </c>
      <c r="D6816" s="4">
        <v>3901.84</v>
      </c>
      <c r="E6816" s="3">
        <v>1</v>
      </c>
      <c r="F6816" s="4">
        <v>3901.84</v>
      </c>
      <c r="G6816" s="5"/>
      <c r="H6816" s="6">
        <v>1</v>
      </c>
    </row>
    <row r="6817" spans="1:8" x14ac:dyDescent="0.2">
      <c r="A6817" s="10" t="s">
        <v>10741</v>
      </c>
      <c r="B6817" s="10" t="s">
        <v>10742</v>
      </c>
      <c r="C6817" s="10" t="s">
        <v>491</v>
      </c>
      <c r="D6817" s="4">
        <v>5012.12</v>
      </c>
      <c r="E6817" s="3">
        <v>1</v>
      </c>
      <c r="F6817" s="4">
        <v>5012.12</v>
      </c>
      <c r="G6817" s="5"/>
      <c r="H6817" s="6">
        <v>1</v>
      </c>
    </row>
    <row r="6818" spans="1:8" x14ac:dyDescent="0.2">
      <c r="A6818" s="10" t="s">
        <v>10743</v>
      </c>
      <c r="B6818" s="10" t="s">
        <v>10742</v>
      </c>
      <c r="C6818" s="10" t="s">
        <v>1385</v>
      </c>
      <c r="D6818" s="4">
        <v>5012.1099999999997</v>
      </c>
      <c r="E6818" s="3">
        <v>2</v>
      </c>
      <c r="F6818" s="4">
        <v>10024.219999999999</v>
      </c>
      <c r="G6818" s="5"/>
      <c r="H6818" s="6">
        <v>2</v>
      </c>
    </row>
    <row r="6819" spans="1:8" x14ac:dyDescent="0.2">
      <c r="A6819" s="10" t="s">
        <v>10744</v>
      </c>
      <c r="B6819" s="10" t="s">
        <v>10745</v>
      </c>
      <c r="C6819" s="10" t="s">
        <v>491</v>
      </c>
      <c r="D6819" s="4">
        <v>5012.1099999999997</v>
      </c>
      <c r="E6819" s="3">
        <v>1</v>
      </c>
      <c r="F6819" s="4">
        <v>5012.1099999999997</v>
      </c>
      <c r="G6819" s="5"/>
      <c r="H6819" s="6">
        <v>1</v>
      </c>
    </row>
    <row r="6820" spans="1:8" x14ac:dyDescent="0.2">
      <c r="A6820" s="10" t="s">
        <v>10746</v>
      </c>
      <c r="B6820" s="10" t="s">
        <v>10745</v>
      </c>
      <c r="C6820" s="10" t="s">
        <v>1693</v>
      </c>
      <c r="D6820" s="4">
        <v>3901.84</v>
      </c>
      <c r="E6820" s="3">
        <v>1</v>
      </c>
      <c r="F6820" s="4">
        <v>3901.84</v>
      </c>
      <c r="G6820" s="5"/>
      <c r="H6820" s="6">
        <v>1</v>
      </c>
    </row>
    <row r="6821" spans="1:8" x14ac:dyDescent="0.2">
      <c r="A6821" s="10" t="s">
        <v>10747</v>
      </c>
      <c r="B6821" s="10" t="s">
        <v>10745</v>
      </c>
      <c r="C6821" s="10" t="s">
        <v>493</v>
      </c>
      <c r="D6821" s="4">
        <v>5012.1099999999997</v>
      </c>
      <c r="E6821" s="3">
        <v>3</v>
      </c>
      <c r="F6821" s="4">
        <v>15036.33</v>
      </c>
      <c r="G6821" s="5"/>
      <c r="H6821" s="6">
        <v>3</v>
      </c>
    </row>
    <row r="6822" spans="1:8" x14ac:dyDescent="0.2">
      <c r="A6822" s="10" t="s">
        <v>10748</v>
      </c>
      <c r="B6822" s="10" t="s">
        <v>10745</v>
      </c>
      <c r="C6822" s="10" t="s">
        <v>1745</v>
      </c>
      <c r="D6822" s="4">
        <v>3901.84</v>
      </c>
      <c r="E6822" s="3">
        <v>1</v>
      </c>
      <c r="F6822" s="4">
        <v>3901.84</v>
      </c>
      <c r="G6822" s="5"/>
      <c r="H6822" s="6">
        <v>1</v>
      </c>
    </row>
    <row r="6823" spans="1:8" x14ac:dyDescent="0.2">
      <c r="A6823" s="10" t="s">
        <v>10749</v>
      </c>
      <c r="B6823" s="10" t="s">
        <v>10750</v>
      </c>
      <c r="C6823" s="10" t="s">
        <v>1377</v>
      </c>
      <c r="D6823" s="4">
        <v>2435.91</v>
      </c>
      <c r="E6823" s="3">
        <v>1</v>
      </c>
      <c r="F6823" s="4">
        <v>2435.91</v>
      </c>
      <c r="G6823" s="5"/>
      <c r="H6823" s="6">
        <v>1</v>
      </c>
    </row>
    <row r="6824" spans="1:8" x14ac:dyDescent="0.2">
      <c r="A6824" s="10" t="s">
        <v>10751</v>
      </c>
      <c r="B6824" s="10" t="s">
        <v>10750</v>
      </c>
      <c r="C6824" s="10" t="s">
        <v>491</v>
      </c>
      <c r="D6824" s="4">
        <v>2435.91</v>
      </c>
      <c r="E6824" s="3">
        <v>1</v>
      </c>
      <c r="F6824" s="4">
        <v>2435.91</v>
      </c>
      <c r="G6824" s="5"/>
      <c r="H6824" s="6">
        <v>1</v>
      </c>
    </row>
    <row r="6825" spans="1:8" x14ac:dyDescent="0.2">
      <c r="A6825" s="10" t="s">
        <v>10752</v>
      </c>
      <c r="B6825" s="10" t="s">
        <v>10753</v>
      </c>
      <c r="C6825" s="10" t="s">
        <v>1385</v>
      </c>
      <c r="D6825" s="4">
        <v>3868</v>
      </c>
      <c r="E6825" s="3">
        <v>1</v>
      </c>
      <c r="F6825" s="8">
        <v>3868</v>
      </c>
      <c r="G6825" s="5"/>
      <c r="H6825" s="6">
        <v>1</v>
      </c>
    </row>
    <row r="6826" spans="1:8" x14ac:dyDescent="0.2">
      <c r="A6826" s="10" t="s">
        <v>10754</v>
      </c>
      <c r="B6826" s="10" t="s">
        <v>10755</v>
      </c>
      <c r="C6826" s="10" t="s">
        <v>1385</v>
      </c>
      <c r="D6826" s="4">
        <v>2434.7600000000002</v>
      </c>
      <c r="E6826" s="3">
        <v>1</v>
      </c>
      <c r="F6826" s="4">
        <v>2434.7600000000002</v>
      </c>
      <c r="G6826" s="5"/>
      <c r="H6826" s="6">
        <v>1</v>
      </c>
    </row>
    <row r="6827" spans="1:8" x14ac:dyDescent="0.2">
      <c r="A6827" s="10" t="s">
        <v>10756</v>
      </c>
      <c r="B6827" s="10" t="s">
        <v>10757</v>
      </c>
      <c r="C6827" s="10" t="s">
        <v>491</v>
      </c>
      <c r="D6827" s="4">
        <v>2434.7600000000002</v>
      </c>
      <c r="E6827" s="3">
        <v>1</v>
      </c>
      <c r="F6827" s="4">
        <v>2434.7600000000002</v>
      </c>
      <c r="G6827" s="5"/>
      <c r="H6827" s="6">
        <v>1</v>
      </c>
    </row>
    <row r="6828" spans="1:8" x14ac:dyDescent="0.2">
      <c r="A6828" s="10" t="s">
        <v>10758</v>
      </c>
      <c r="B6828" s="10" t="s">
        <v>10757</v>
      </c>
      <c r="C6828" s="10" t="s">
        <v>934</v>
      </c>
      <c r="D6828" s="4">
        <v>2215.52</v>
      </c>
      <c r="E6828" s="3">
        <v>1</v>
      </c>
      <c r="F6828" s="4">
        <v>2215.52</v>
      </c>
      <c r="G6828" s="5"/>
      <c r="H6828" s="6">
        <v>1</v>
      </c>
    </row>
    <row r="6829" spans="1:8" x14ac:dyDescent="0.2">
      <c r="A6829" s="10" t="s">
        <v>10759</v>
      </c>
      <c r="B6829" s="10" t="s">
        <v>10760</v>
      </c>
      <c r="C6829" s="10" t="s">
        <v>491</v>
      </c>
      <c r="D6829" s="4">
        <v>3050.55</v>
      </c>
      <c r="E6829" s="3">
        <v>1</v>
      </c>
      <c r="F6829" s="4">
        <v>3050.55</v>
      </c>
      <c r="G6829" s="5"/>
      <c r="H6829" s="6">
        <v>1</v>
      </c>
    </row>
    <row r="6830" spans="1:8" x14ac:dyDescent="0.2">
      <c r="A6830" s="10" t="s">
        <v>10761</v>
      </c>
      <c r="B6830" s="10" t="s">
        <v>10760</v>
      </c>
      <c r="C6830" s="10" t="s">
        <v>1385</v>
      </c>
      <c r="D6830" s="4">
        <v>3050.55</v>
      </c>
      <c r="E6830" s="3">
        <v>1</v>
      </c>
      <c r="F6830" s="4">
        <v>3050.55</v>
      </c>
      <c r="G6830" s="5"/>
      <c r="H6830" s="6">
        <v>1</v>
      </c>
    </row>
    <row r="6831" spans="1:8" x14ac:dyDescent="0.2">
      <c r="A6831" s="10" t="s">
        <v>10762</v>
      </c>
      <c r="B6831" s="10" t="s">
        <v>10760</v>
      </c>
      <c r="C6831" s="10" t="s">
        <v>493</v>
      </c>
      <c r="D6831" s="4">
        <v>3050.55</v>
      </c>
      <c r="E6831" s="3">
        <v>1</v>
      </c>
      <c r="F6831" s="4">
        <v>3050.55</v>
      </c>
      <c r="G6831" s="5"/>
      <c r="H6831" s="6">
        <v>1</v>
      </c>
    </row>
    <row r="6832" spans="1:8" x14ac:dyDescent="0.2">
      <c r="A6832" s="10" t="s">
        <v>10763</v>
      </c>
      <c r="B6832" s="10" t="s">
        <v>10764</v>
      </c>
      <c r="C6832" s="10" t="s">
        <v>1385</v>
      </c>
      <c r="D6832" s="4">
        <v>5166.7</v>
      </c>
      <c r="E6832" s="3">
        <v>1</v>
      </c>
      <c r="F6832" s="7">
        <v>5166.7</v>
      </c>
      <c r="G6832" s="5"/>
      <c r="H6832" s="6">
        <v>1</v>
      </c>
    </row>
    <row r="6833" spans="1:8" x14ac:dyDescent="0.2">
      <c r="A6833" s="10" t="s">
        <v>10765</v>
      </c>
      <c r="B6833" s="10" t="s">
        <v>10766</v>
      </c>
      <c r="C6833" s="10" t="s">
        <v>1377</v>
      </c>
      <c r="D6833" s="4">
        <v>2860.09</v>
      </c>
      <c r="E6833" s="3">
        <v>1</v>
      </c>
      <c r="F6833" s="4">
        <v>2860.09</v>
      </c>
      <c r="G6833" s="5"/>
      <c r="H6833" s="6">
        <v>1</v>
      </c>
    </row>
    <row r="6834" spans="1:8" x14ac:dyDescent="0.2">
      <c r="A6834" s="10" t="s">
        <v>10767</v>
      </c>
      <c r="B6834" s="10" t="s">
        <v>10766</v>
      </c>
      <c r="C6834" s="10" t="s">
        <v>491</v>
      </c>
      <c r="D6834" s="4">
        <v>2860.08</v>
      </c>
      <c r="E6834" s="3">
        <v>4</v>
      </c>
      <c r="F6834" s="4">
        <v>11440.32</v>
      </c>
      <c r="G6834" s="5"/>
      <c r="H6834" s="6">
        <v>4</v>
      </c>
    </row>
    <row r="6835" spans="1:8" x14ac:dyDescent="0.2">
      <c r="A6835" s="10" t="s">
        <v>10768</v>
      </c>
      <c r="B6835" s="10" t="s">
        <v>10766</v>
      </c>
      <c r="C6835" s="10" t="s">
        <v>493</v>
      </c>
      <c r="D6835" s="4">
        <v>2860.07</v>
      </c>
      <c r="E6835" s="3">
        <v>3</v>
      </c>
      <c r="F6835" s="4">
        <v>8580.2099999999991</v>
      </c>
      <c r="G6835" s="5"/>
      <c r="H6835" s="6">
        <v>3</v>
      </c>
    </row>
    <row r="6836" spans="1:8" x14ac:dyDescent="0.2">
      <c r="A6836" s="10" t="s">
        <v>10769</v>
      </c>
      <c r="B6836" s="10" t="s">
        <v>10770</v>
      </c>
      <c r="C6836" s="10" t="s">
        <v>491</v>
      </c>
      <c r="D6836" s="4">
        <v>4437.28</v>
      </c>
      <c r="E6836" s="3">
        <v>1</v>
      </c>
      <c r="F6836" s="4">
        <v>4437.28</v>
      </c>
      <c r="G6836" s="5"/>
      <c r="H6836" s="6">
        <v>1</v>
      </c>
    </row>
    <row r="6837" spans="1:8" x14ac:dyDescent="0.2">
      <c r="A6837" s="10" t="s">
        <v>10771</v>
      </c>
      <c r="B6837" s="10" t="s">
        <v>10770</v>
      </c>
      <c r="C6837" s="10" t="s">
        <v>1385</v>
      </c>
      <c r="D6837" s="4">
        <v>4437.29</v>
      </c>
      <c r="E6837" s="3">
        <v>2</v>
      </c>
      <c r="F6837" s="4">
        <v>8874.58</v>
      </c>
      <c r="G6837" s="5"/>
      <c r="H6837" s="6">
        <v>2</v>
      </c>
    </row>
    <row r="6838" spans="1:8" x14ac:dyDescent="0.2">
      <c r="A6838" s="10" t="s">
        <v>10772</v>
      </c>
      <c r="B6838" s="10" t="s">
        <v>10773</v>
      </c>
      <c r="C6838" s="10" t="s">
        <v>1377</v>
      </c>
      <c r="D6838" s="4">
        <v>1984.34</v>
      </c>
      <c r="E6838" s="3">
        <v>1</v>
      </c>
      <c r="F6838" s="4">
        <v>1984.34</v>
      </c>
      <c r="G6838" s="5"/>
      <c r="H6838" s="6">
        <v>1</v>
      </c>
    </row>
    <row r="6839" spans="1:8" x14ac:dyDescent="0.2">
      <c r="A6839" s="10" t="s">
        <v>10774</v>
      </c>
      <c r="B6839" s="10" t="s">
        <v>10773</v>
      </c>
      <c r="C6839" s="10" t="s">
        <v>491</v>
      </c>
      <c r="D6839" s="4">
        <v>1984.33</v>
      </c>
      <c r="E6839" s="3">
        <v>1</v>
      </c>
      <c r="F6839" s="4">
        <v>1984.33</v>
      </c>
      <c r="G6839" s="5"/>
      <c r="H6839" s="6">
        <v>1</v>
      </c>
    </row>
    <row r="6840" spans="1:8" x14ac:dyDescent="0.2">
      <c r="A6840" s="10" t="s">
        <v>10775</v>
      </c>
      <c r="B6840" s="10" t="s">
        <v>10773</v>
      </c>
      <c r="C6840" s="10" t="s">
        <v>493</v>
      </c>
      <c r="D6840" s="4">
        <v>1593.08</v>
      </c>
      <c r="E6840" s="3">
        <v>3</v>
      </c>
      <c r="F6840" s="4">
        <v>4779.24</v>
      </c>
      <c r="G6840" s="5"/>
      <c r="H6840" s="6">
        <v>3</v>
      </c>
    </row>
    <row r="6841" spans="1:8" x14ac:dyDescent="0.2">
      <c r="A6841" s="10" t="s">
        <v>10776</v>
      </c>
      <c r="B6841" s="10" t="s">
        <v>10777</v>
      </c>
      <c r="C6841" s="10" t="s">
        <v>1385</v>
      </c>
      <c r="D6841" s="4">
        <v>1984.33</v>
      </c>
      <c r="E6841" s="3">
        <v>1</v>
      </c>
      <c r="F6841" s="4">
        <v>1984.33</v>
      </c>
      <c r="G6841" s="5"/>
      <c r="H6841" s="6">
        <v>1</v>
      </c>
    </row>
    <row r="6842" spans="1:8" x14ac:dyDescent="0.2">
      <c r="A6842" s="10" t="s">
        <v>10778</v>
      </c>
      <c r="B6842" s="10" t="s">
        <v>10777</v>
      </c>
      <c r="C6842" s="10" t="s">
        <v>493</v>
      </c>
      <c r="D6842" s="4">
        <v>1614.14</v>
      </c>
      <c r="E6842" s="3">
        <v>5</v>
      </c>
      <c r="F6842" s="7">
        <v>8070.7</v>
      </c>
      <c r="G6842" s="5"/>
      <c r="H6842" s="6">
        <v>5</v>
      </c>
    </row>
    <row r="6843" spans="1:8" x14ac:dyDescent="0.2">
      <c r="A6843" s="10" t="s">
        <v>10779</v>
      </c>
      <c r="B6843" s="10" t="s">
        <v>10780</v>
      </c>
      <c r="C6843" s="10" t="s">
        <v>493</v>
      </c>
      <c r="D6843" s="4">
        <v>1984.33</v>
      </c>
      <c r="E6843" s="3">
        <v>2</v>
      </c>
      <c r="F6843" s="4">
        <v>3968.66</v>
      </c>
      <c r="G6843" s="5"/>
      <c r="H6843" s="6">
        <v>2</v>
      </c>
    </row>
    <row r="6844" spans="1:8" x14ac:dyDescent="0.2">
      <c r="A6844" s="10" t="s">
        <v>10781</v>
      </c>
      <c r="B6844" s="10" t="s">
        <v>10782</v>
      </c>
      <c r="C6844" s="10" t="s">
        <v>1385</v>
      </c>
      <c r="D6844" s="4">
        <v>1984.33</v>
      </c>
      <c r="E6844" s="3">
        <v>1</v>
      </c>
      <c r="F6844" s="4">
        <v>1984.33</v>
      </c>
      <c r="G6844" s="5"/>
      <c r="H6844" s="6">
        <v>1</v>
      </c>
    </row>
    <row r="6845" spans="1:8" x14ac:dyDescent="0.2">
      <c r="A6845" s="10" t="s">
        <v>10783</v>
      </c>
      <c r="B6845" s="10" t="s">
        <v>10782</v>
      </c>
      <c r="C6845" s="10" t="s">
        <v>493</v>
      </c>
      <c r="D6845" s="4">
        <v>1545.06</v>
      </c>
      <c r="E6845" s="3">
        <v>1</v>
      </c>
      <c r="F6845" s="4">
        <v>1545.06</v>
      </c>
      <c r="G6845" s="5"/>
      <c r="H6845" s="6">
        <v>1</v>
      </c>
    </row>
    <row r="6846" spans="1:8" x14ac:dyDescent="0.2">
      <c r="A6846" s="10" t="s">
        <v>10784</v>
      </c>
      <c r="B6846" s="10" t="s">
        <v>10785</v>
      </c>
      <c r="C6846" s="10" t="s">
        <v>493</v>
      </c>
      <c r="D6846" s="4">
        <v>1506.25</v>
      </c>
      <c r="E6846" s="3">
        <v>1</v>
      </c>
      <c r="F6846" s="4">
        <v>1506.25</v>
      </c>
      <c r="G6846" s="5"/>
      <c r="H6846" s="6">
        <v>1</v>
      </c>
    </row>
    <row r="6847" spans="1:8" x14ac:dyDescent="0.2">
      <c r="A6847" s="10" t="s">
        <v>10786</v>
      </c>
      <c r="B6847" s="10" t="s">
        <v>10787</v>
      </c>
      <c r="C6847" s="10" t="s">
        <v>1377</v>
      </c>
      <c r="D6847" s="4">
        <v>1984.33</v>
      </c>
      <c r="E6847" s="3">
        <v>3</v>
      </c>
      <c r="F6847" s="4">
        <v>5952.99</v>
      </c>
      <c r="G6847" s="5"/>
      <c r="H6847" s="6">
        <v>3</v>
      </c>
    </row>
    <row r="6848" spans="1:8" x14ac:dyDescent="0.2">
      <c r="A6848" s="10" t="s">
        <v>10788</v>
      </c>
      <c r="B6848" s="10" t="s">
        <v>10787</v>
      </c>
      <c r="C6848" s="10" t="s">
        <v>491</v>
      </c>
      <c r="D6848" s="4">
        <v>1984.33</v>
      </c>
      <c r="E6848" s="3">
        <v>1</v>
      </c>
      <c r="F6848" s="4">
        <v>1984.33</v>
      </c>
      <c r="G6848" s="5"/>
      <c r="H6848" s="6">
        <v>1</v>
      </c>
    </row>
    <row r="6849" spans="1:8" x14ac:dyDescent="0.2">
      <c r="A6849" s="10" t="s">
        <v>10789</v>
      </c>
      <c r="B6849" s="10" t="s">
        <v>10787</v>
      </c>
      <c r="C6849" s="10" t="s">
        <v>1385</v>
      </c>
      <c r="D6849" s="4">
        <v>1984.34</v>
      </c>
      <c r="E6849" s="3">
        <v>1</v>
      </c>
      <c r="F6849" s="4">
        <v>1984.34</v>
      </c>
      <c r="G6849" s="5"/>
      <c r="H6849" s="6">
        <v>1</v>
      </c>
    </row>
    <row r="6850" spans="1:8" x14ac:dyDescent="0.2">
      <c r="A6850" s="10" t="s">
        <v>10790</v>
      </c>
      <c r="B6850" s="10" t="s">
        <v>10787</v>
      </c>
      <c r="C6850" s="10" t="s">
        <v>493</v>
      </c>
      <c r="D6850" s="4">
        <v>1614.14</v>
      </c>
      <c r="E6850" s="3">
        <v>1</v>
      </c>
      <c r="F6850" s="4">
        <v>1614.14</v>
      </c>
      <c r="G6850" s="5"/>
      <c r="H6850" s="6">
        <v>1</v>
      </c>
    </row>
    <row r="6851" spans="1:8" x14ac:dyDescent="0.2">
      <c r="A6851" s="10" t="s">
        <v>10791</v>
      </c>
      <c r="B6851" s="10" t="s">
        <v>10792</v>
      </c>
      <c r="C6851" s="10" t="s">
        <v>493</v>
      </c>
      <c r="D6851" s="4">
        <v>3901.84</v>
      </c>
      <c r="E6851" s="3">
        <v>3</v>
      </c>
      <c r="F6851" s="4">
        <v>11705.52</v>
      </c>
      <c r="G6851" s="5"/>
      <c r="H6851" s="6">
        <v>3</v>
      </c>
    </row>
    <row r="6852" spans="1:8" x14ac:dyDescent="0.2">
      <c r="A6852" s="10" t="s">
        <v>10793</v>
      </c>
      <c r="B6852" s="10" t="s">
        <v>10792</v>
      </c>
      <c r="C6852" s="10" t="s">
        <v>1745</v>
      </c>
      <c r="D6852" s="4">
        <v>3901.84</v>
      </c>
      <c r="E6852" s="3">
        <v>1</v>
      </c>
      <c r="F6852" s="4">
        <v>3901.84</v>
      </c>
      <c r="G6852" s="5"/>
      <c r="H6852" s="6">
        <v>1</v>
      </c>
    </row>
    <row r="6853" spans="1:8" x14ac:dyDescent="0.2">
      <c r="A6853" s="10" t="s">
        <v>10794</v>
      </c>
      <c r="B6853" s="10" t="s">
        <v>10795</v>
      </c>
      <c r="C6853" s="10" t="s">
        <v>491</v>
      </c>
      <c r="D6853" s="4">
        <v>3455.37</v>
      </c>
      <c r="E6853" s="3">
        <v>1</v>
      </c>
      <c r="F6853" s="4">
        <v>3455.37</v>
      </c>
      <c r="G6853" s="5"/>
      <c r="H6853" s="6">
        <v>1</v>
      </c>
    </row>
    <row r="6854" spans="1:8" x14ac:dyDescent="0.2">
      <c r="A6854" s="10" t="s">
        <v>10796</v>
      </c>
      <c r="B6854" s="10" t="s">
        <v>10795</v>
      </c>
      <c r="C6854" s="10" t="s">
        <v>1385</v>
      </c>
      <c r="D6854" s="4">
        <v>3455.37</v>
      </c>
      <c r="E6854" s="3">
        <v>2</v>
      </c>
      <c r="F6854" s="4">
        <v>6910.74</v>
      </c>
      <c r="G6854" s="5"/>
      <c r="H6854" s="6">
        <v>2</v>
      </c>
    </row>
    <row r="6855" spans="1:8" x14ac:dyDescent="0.2">
      <c r="A6855" s="10" t="s">
        <v>10797</v>
      </c>
      <c r="B6855" s="10" t="s">
        <v>10798</v>
      </c>
      <c r="C6855" s="10" t="s">
        <v>1385</v>
      </c>
      <c r="D6855" s="4">
        <v>2577.34</v>
      </c>
      <c r="E6855" s="3">
        <v>1</v>
      </c>
      <c r="F6855" s="4">
        <v>2577.34</v>
      </c>
      <c r="G6855" s="5"/>
      <c r="H6855" s="6">
        <v>1</v>
      </c>
    </row>
    <row r="6856" spans="1:8" x14ac:dyDescent="0.2">
      <c r="A6856" s="10" t="s">
        <v>10799</v>
      </c>
      <c r="B6856" s="10" t="s">
        <v>10800</v>
      </c>
      <c r="C6856" s="10" t="s">
        <v>536</v>
      </c>
      <c r="D6856" s="4">
        <v>3455.37</v>
      </c>
      <c r="E6856" s="3">
        <v>1</v>
      </c>
      <c r="F6856" s="4">
        <v>3455.37</v>
      </c>
      <c r="G6856" s="5"/>
      <c r="H6856" s="6">
        <v>1</v>
      </c>
    </row>
    <row r="6857" spans="1:8" x14ac:dyDescent="0.2">
      <c r="A6857" s="10" t="s">
        <v>10801</v>
      </c>
      <c r="B6857" s="10" t="s">
        <v>10800</v>
      </c>
      <c r="C6857" s="10" t="s">
        <v>491</v>
      </c>
      <c r="D6857" s="4">
        <v>4021.55</v>
      </c>
      <c r="E6857" s="3">
        <v>1</v>
      </c>
      <c r="F6857" s="4">
        <v>4021.55</v>
      </c>
      <c r="G6857" s="5"/>
      <c r="H6857" s="6">
        <v>1</v>
      </c>
    </row>
    <row r="6858" spans="1:8" x14ac:dyDescent="0.2">
      <c r="A6858" s="10" t="s">
        <v>10802</v>
      </c>
      <c r="B6858" s="10" t="s">
        <v>10800</v>
      </c>
      <c r="C6858" s="10" t="s">
        <v>934</v>
      </c>
      <c r="D6858" s="4">
        <v>4021.55</v>
      </c>
      <c r="E6858" s="3">
        <v>1</v>
      </c>
      <c r="F6858" s="4">
        <v>4021.55</v>
      </c>
      <c r="G6858" s="5"/>
      <c r="H6858" s="6">
        <v>1</v>
      </c>
    </row>
    <row r="6859" spans="1:8" x14ac:dyDescent="0.2">
      <c r="A6859" s="10" t="s">
        <v>10803</v>
      </c>
      <c r="B6859" s="10" t="s">
        <v>10800</v>
      </c>
      <c r="C6859" s="10" t="s">
        <v>1385</v>
      </c>
      <c r="D6859" s="4">
        <v>4021.55</v>
      </c>
      <c r="E6859" s="3">
        <v>2</v>
      </c>
      <c r="F6859" s="7">
        <v>8043.1</v>
      </c>
      <c r="G6859" s="5"/>
      <c r="H6859" s="6">
        <v>2</v>
      </c>
    </row>
    <row r="6860" spans="1:8" x14ac:dyDescent="0.2">
      <c r="A6860" s="10" t="s">
        <v>10804</v>
      </c>
      <c r="B6860" s="10" t="s">
        <v>10800</v>
      </c>
      <c r="C6860" s="10" t="s">
        <v>1693</v>
      </c>
      <c r="D6860" s="4">
        <v>4021.55</v>
      </c>
      <c r="E6860" s="3">
        <v>1</v>
      </c>
      <c r="F6860" s="4">
        <v>4021.55</v>
      </c>
      <c r="G6860" s="5"/>
      <c r="H6860" s="6">
        <v>1</v>
      </c>
    </row>
    <row r="6861" spans="1:8" x14ac:dyDescent="0.2">
      <c r="A6861" s="10" t="s">
        <v>10805</v>
      </c>
      <c r="B6861" s="10" t="s">
        <v>10800</v>
      </c>
      <c r="C6861" s="10" t="s">
        <v>493</v>
      </c>
      <c r="D6861" s="4">
        <v>4021.55</v>
      </c>
      <c r="E6861" s="3">
        <v>2</v>
      </c>
      <c r="F6861" s="7">
        <v>8043.1</v>
      </c>
      <c r="G6861" s="5"/>
      <c r="H6861" s="6">
        <v>2</v>
      </c>
    </row>
    <row r="6862" spans="1:8" x14ac:dyDescent="0.2">
      <c r="A6862" s="10" t="s">
        <v>10806</v>
      </c>
      <c r="B6862" s="10" t="s">
        <v>10807</v>
      </c>
      <c r="C6862" s="10" t="s">
        <v>1385</v>
      </c>
      <c r="D6862" s="4">
        <v>4021.55</v>
      </c>
      <c r="E6862" s="3">
        <v>1</v>
      </c>
      <c r="F6862" s="4">
        <v>4021.55</v>
      </c>
      <c r="G6862" s="5"/>
      <c r="H6862" s="6">
        <v>1</v>
      </c>
    </row>
    <row r="6863" spans="1:8" x14ac:dyDescent="0.2">
      <c r="A6863" s="10" t="s">
        <v>10808</v>
      </c>
      <c r="B6863" s="10" t="s">
        <v>10807</v>
      </c>
      <c r="C6863" s="10" t="s">
        <v>493</v>
      </c>
      <c r="D6863" s="4">
        <v>4021.55</v>
      </c>
      <c r="E6863" s="3">
        <v>1</v>
      </c>
      <c r="F6863" s="4">
        <v>4021.55</v>
      </c>
      <c r="G6863" s="5"/>
      <c r="H6863" s="6">
        <v>1</v>
      </c>
    </row>
    <row r="6864" spans="1:8" x14ac:dyDescent="0.2">
      <c r="A6864" s="10" t="s">
        <v>10809</v>
      </c>
      <c r="B6864" s="10" t="s">
        <v>10807</v>
      </c>
      <c r="C6864" s="10" t="s">
        <v>1745</v>
      </c>
      <c r="D6864" s="4">
        <v>3901.84</v>
      </c>
      <c r="E6864" s="3">
        <v>2</v>
      </c>
      <c r="F6864" s="4">
        <v>7803.68</v>
      </c>
      <c r="G6864" s="5"/>
      <c r="H6864" s="6">
        <v>2</v>
      </c>
    </row>
    <row r="6865" spans="1:8" x14ac:dyDescent="0.2">
      <c r="A6865" s="10" t="s">
        <v>10810</v>
      </c>
      <c r="B6865" s="10" t="s">
        <v>10811</v>
      </c>
      <c r="C6865" s="10" t="s">
        <v>493</v>
      </c>
      <c r="D6865" s="4">
        <v>4076.29</v>
      </c>
      <c r="E6865" s="3">
        <v>1</v>
      </c>
      <c r="F6865" s="4">
        <v>4076.29</v>
      </c>
      <c r="G6865" s="5"/>
      <c r="H6865" s="6">
        <v>1</v>
      </c>
    </row>
    <row r="6866" spans="1:8" x14ac:dyDescent="0.2">
      <c r="A6866" s="10" t="s">
        <v>10812</v>
      </c>
      <c r="B6866" s="10" t="s">
        <v>10813</v>
      </c>
      <c r="C6866" s="10" t="s">
        <v>491</v>
      </c>
      <c r="D6866" s="4">
        <v>2215.5300000000002</v>
      </c>
      <c r="E6866" s="3">
        <v>1</v>
      </c>
      <c r="F6866" s="4">
        <v>2215.5300000000002</v>
      </c>
      <c r="G6866" s="5"/>
      <c r="H6866" s="6">
        <v>1</v>
      </c>
    </row>
    <row r="6867" spans="1:8" x14ac:dyDescent="0.2">
      <c r="A6867" s="10" t="s">
        <v>10814</v>
      </c>
      <c r="B6867" s="10" t="s">
        <v>10815</v>
      </c>
      <c r="C6867" s="10" t="s">
        <v>1385</v>
      </c>
      <c r="D6867" s="4">
        <v>3093.89</v>
      </c>
      <c r="E6867" s="3">
        <v>1</v>
      </c>
      <c r="F6867" s="4">
        <v>3093.89</v>
      </c>
      <c r="G6867" s="5"/>
      <c r="H6867" s="6">
        <v>1</v>
      </c>
    </row>
    <row r="6868" spans="1:8" x14ac:dyDescent="0.2">
      <c r="A6868" s="10" t="s">
        <v>10816</v>
      </c>
      <c r="B6868" s="10" t="s">
        <v>10817</v>
      </c>
      <c r="C6868" s="10" t="s">
        <v>1385</v>
      </c>
      <c r="D6868" s="4">
        <v>3256.62</v>
      </c>
      <c r="E6868" s="3">
        <v>1</v>
      </c>
      <c r="F6868" s="4">
        <v>3256.62</v>
      </c>
      <c r="G6868" s="5"/>
      <c r="H6868" s="6">
        <v>1</v>
      </c>
    </row>
    <row r="6869" spans="1:8" x14ac:dyDescent="0.2">
      <c r="A6869" s="10" t="s">
        <v>10818</v>
      </c>
      <c r="B6869" s="10" t="s">
        <v>10819</v>
      </c>
      <c r="C6869" s="10" t="s">
        <v>493</v>
      </c>
      <c r="D6869" s="4">
        <v>2073.5</v>
      </c>
      <c r="E6869" s="3">
        <v>1</v>
      </c>
      <c r="F6869" s="7">
        <v>2073.5</v>
      </c>
      <c r="G6869" s="5"/>
      <c r="H6869" s="6">
        <v>1</v>
      </c>
    </row>
    <row r="6870" spans="1:8" x14ac:dyDescent="0.2">
      <c r="A6870" s="10" t="s">
        <v>10820</v>
      </c>
      <c r="B6870" s="10" t="s">
        <v>10821</v>
      </c>
      <c r="C6870" s="10" t="s">
        <v>1385</v>
      </c>
      <c r="D6870" s="4">
        <v>3195</v>
      </c>
      <c r="E6870" s="3">
        <v>1</v>
      </c>
      <c r="F6870" s="8">
        <v>3195</v>
      </c>
      <c r="G6870" s="5"/>
      <c r="H6870" s="6">
        <v>1</v>
      </c>
    </row>
    <row r="6871" spans="1:8" x14ac:dyDescent="0.2">
      <c r="A6871" s="10" t="s">
        <v>10822</v>
      </c>
      <c r="B6871" s="10" t="s">
        <v>10823</v>
      </c>
      <c r="C6871" s="10" t="s">
        <v>1377</v>
      </c>
      <c r="D6871" s="4">
        <v>1984.33</v>
      </c>
      <c r="E6871" s="3">
        <v>2</v>
      </c>
      <c r="F6871" s="4">
        <v>3968.66</v>
      </c>
      <c r="G6871" s="5"/>
      <c r="H6871" s="6">
        <v>2</v>
      </c>
    </row>
    <row r="6872" spans="1:8" x14ac:dyDescent="0.2">
      <c r="A6872" s="10" t="s">
        <v>10824</v>
      </c>
      <c r="B6872" s="10" t="s">
        <v>10823</v>
      </c>
      <c r="C6872" s="10" t="s">
        <v>491</v>
      </c>
      <c r="D6872" s="4">
        <v>1984.33</v>
      </c>
      <c r="E6872" s="3">
        <v>4</v>
      </c>
      <c r="F6872" s="4">
        <v>7937.32</v>
      </c>
      <c r="G6872" s="5"/>
      <c r="H6872" s="6">
        <v>4</v>
      </c>
    </row>
    <row r="6873" spans="1:8" x14ac:dyDescent="0.2">
      <c r="A6873" s="10" t="s">
        <v>10825</v>
      </c>
      <c r="B6873" s="10" t="s">
        <v>10823</v>
      </c>
      <c r="C6873" s="10" t="s">
        <v>1385</v>
      </c>
      <c r="D6873" s="4">
        <v>1984.34</v>
      </c>
      <c r="E6873" s="3">
        <v>1</v>
      </c>
      <c r="F6873" s="4">
        <v>1984.34</v>
      </c>
      <c r="G6873" s="5"/>
      <c r="H6873" s="6">
        <v>1</v>
      </c>
    </row>
    <row r="6874" spans="1:8" x14ac:dyDescent="0.2">
      <c r="A6874" s="10" t="s">
        <v>10826</v>
      </c>
      <c r="B6874" s="10" t="s">
        <v>10827</v>
      </c>
      <c r="C6874" s="10" t="s">
        <v>1377</v>
      </c>
      <c r="D6874" s="4">
        <v>1984.34</v>
      </c>
      <c r="E6874" s="3">
        <v>3</v>
      </c>
      <c r="F6874" s="4">
        <v>5953.02</v>
      </c>
      <c r="G6874" s="5"/>
      <c r="H6874" s="6">
        <v>3</v>
      </c>
    </row>
    <row r="6875" spans="1:8" x14ac:dyDescent="0.2">
      <c r="A6875" s="10" t="s">
        <v>10828</v>
      </c>
      <c r="B6875" s="10" t="s">
        <v>10827</v>
      </c>
      <c r="C6875" s="10" t="s">
        <v>491</v>
      </c>
      <c r="D6875" s="4">
        <v>1984.34</v>
      </c>
      <c r="E6875" s="3">
        <v>4</v>
      </c>
      <c r="F6875" s="4">
        <v>7937.36</v>
      </c>
      <c r="G6875" s="5"/>
      <c r="H6875" s="6">
        <v>4</v>
      </c>
    </row>
    <row r="6876" spans="1:8" x14ac:dyDescent="0.2">
      <c r="A6876" s="10" t="s">
        <v>10829</v>
      </c>
      <c r="B6876" s="10" t="s">
        <v>10827</v>
      </c>
      <c r="C6876" s="10" t="s">
        <v>1385</v>
      </c>
      <c r="D6876" s="4">
        <v>1984.34</v>
      </c>
      <c r="E6876" s="3">
        <v>4</v>
      </c>
      <c r="F6876" s="4">
        <v>7937.36</v>
      </c>
      <c r="G6876" s="5"/>
      <c r="H6876" s="6">
        <v>4</v>
      </c>
    </row>
    <row r="6877" spans="1:8" x14ac:dyDescent="0.2">
      <c r="A6877" s="10" t="s">
        <v>10830</v>
      </c>
      <c r="B6877" s="10" t="s">
        <v>10831</v>
      </c>
      <c r="C6877" s="10" t="s">
        <v>493</v>
      </c>
      <c r="D6877" s="4">
        <v>1984.34</v>
      </c>
      <c r="E6877" s="3">
        <v>2</v>
      </c>
      <c r="F6877" s="4">
        <v>3968.68</v>
      </c>
      <c r="G6877" s="5"/>
      <c r="H6877" s="6">
        <v>2</v>
      </c>
    </row>
    <row r="6878" spans="1:8" x14ac:dyDescent="0.2">
      <c r="A6878" s="10" t="s">
        <v>10832</v>
      </c>
      <c r="B6878" s="10" t="s">
        <v>10833</v>
      </c>
      <c r="C6878" s="10" t="s">
        <v>1377</v>
      </c>
      <c r="D6878" s="4">
        <v>1984.33</v>
      </c>
      <c r="E6878" s="3">
        <v>4</v>
      </c>
      <c r="F6878" s="4">
        <v>7937.32</v>
      </c>
      <c r="G6878" s="5"/>
      <c r="H6878" s="6">
        <v>4</v>
      </c>
    </row>
    <row r="6879" spans="1:8" x14ac:dyDescent="0.2">
      <c r="A6879" s="10" t="s">
        <v>10834</v>
      </c>
      <c r="B6879" s="10" t="s">
        <v>10833</v>
      </c>
      <c r="C6879" s="10" t="s">
        <v>491</v>
      </c>
      <c r="D6879" s="4">
        <v>1984.33</v>
      </c>
      <c r="E6879" s="3">
        <v>1</v>
      </c>
      <c r="F6879" s="4">
        <v>1984.33</v>
      </c>
      <c r="G6879" s="5"/>
      <c r="H6879" s="6">
        <v>1</v>
      </c>
    </row>
    <row r="6880" spans="1:8" x14ac:dyDescent="0.2">
      <c r="A6880" s="10" t="s">
        <v>10835</v>
      </c>
      <c r="B6880" s="10" t="s">
        <v>10833</v>
      </c>
      <c r="C6880" s="10" t="s">
        <v>1385</v>
      </c>
      <c r="D6880" s="4">
        <v>1614.14</v>
      </c>
      <c r="E6880" s="3">
        <v>1</v>
      </c>
      <c r="F6880" s="4">
        <v>1614.14</v>
      </c>
      <c r="G6880" s="5"/>
      <c r="H6880" s="6">
        <v>1</v>
      </c>
    </row>
    <row r="6881" spans="1:8" x14ac:dyDescent="0.2">
      <c r="A6881" s="10" t="s">
        <v>10836</v>
      </c>
      <c r="B6881" s="10" t="s">
        <v>10833</v>
      </c>
      <c r="C6881" s="10" t="s">
        <v>493</v>
      </c>
      <c r="D6881" s="4">
        <v>1984.34</v>
      </c>
      <c r="E6881" s="3">
        <v>2</v>
      </c>
      <c r="F6881" s="4">
        <v>3968.68</v>
      </c>
      <c r="G6881" s="5"/>
      <c r="H6881" s="6">
        <v>2</v>
      </c>
    </row>
    <row r="6882" spans="1:8" x14ac:dyDescent="0.2">
      <c r="A6882" s="10" t="s">
        <v>10837</v>
      </c>
      <c r="B6882" s="10" t="s">
        <v>10838</v>
      </c>
      <c r="C6882" s="10" t="s">
        <v>491</v>
      </c>
      <c r="D6882" s="4">
        <v>1984.34</v>
      </c>
      <c r="E6882" s="3">
        <v>1</v>
      </c>
      <c r="F6882" s="4">
        <v>1984.34</v>
      </c>
      <c r="G6882" s="5"/>
      <c r="H6882" s="6">
        <v>1</v>
      </c>
    </row>
    <row r="6883" spans="1:8" x14ac:dyDescent="0.2">
      <c r="A6883" s="10" t="s">
        <v>10839</v>
      </c>
      <c r="B6883" s="10" t="s">
        <v>10838</v>
      </c>
      <c r="C6883" s="10" t="s">
        <v>1385</v>
      </c>
      <c r="D6883" s="4">
        <v>1984.33</v>
      </c>
      <c r="E6883" s="3">
        <v>2</v>
      </c>
      <c r="F6883" s="4">
        <v>3968.66</v>
      </c>
      <c r="G6883" s="5"/>
      <c r="H6883" s="6">
        <v>2</v>
      </c>
    </row>
    <row r="6884" spans="1:8" x14ac:dyDescent="0.2">
      <c r="A6884" s="10" t="s">
        <v>10840</v>
      </c>
      <c r="B6884" s="10" t="s">
        <v>10838</v>
      </c>
      <c r="C6884" s="10" t="s">
        <v>493</v>
      </c>
      <c r="D6884" s="4">
        <v>1984.33</v>
      </c>
      <c r="E6884" s="3">
        <v>2</v>
      </c>
      <c r="F6884" s="4">
        <v>3968.66</v>
      </c>
      <c r="G6884" s="5"/>
      <c r="H6884" s="6">
        <v>2</v>
      </c>
    </row>
    <row r="6885" spans="1:8" x14ac:dyDescent="0.2">
      <c r="A6885" s="10" t="s">
        <v>10841</v>
      </c>
      <c r="B6885" s="10" t="s">
        <v>10842</v>
      </c>
      <c r="C6885" s="10" t="s">
        <v>1377</v>
      </c>
      <c r="D6885" s="4">
        <v>1984.33</v>
      </c>
      <c r="E6885" s="3">
        <v>1</v>
      </c>
      <c r="F6885" s="4">
        <v>1984.33</v>
      </c>
      <c r="G6885" s="5"/>
      <c r="H6885" s="6">
        <v>1</v>
      </c>
    </row>
    <row r="6886" spans="1:8" x14ac:dyDescent="0.2">
      <c r="A6886" s="10" t="s">
        <v>10843</v>
      </c>
      <c r="B6886" s="10" t="s">
        <v>10842</v>
      </c>
      <c r="C6886" s="10" t="s">
        <v>491</v>
      </c>
      <c r="D6886" s="4">
        <v>1984.34</v>
      </c>
      <c r="E6886" s="3">
        <v>3</v>
      </c>
      <c r="F6886" s="4">
        <v>5953.02</v>
      </c>
      <c r="G6886" s="5"/>
      <c r="H6886" s="6">
        <v>3</v>
      </c>
    </row>
    <row r="6887" spans="1:8" x14ac:dyDescent="0.2">
      <c r="A6887" s="10" t="s">
        <v>10844</v>
      </c>
      <c r="B6887" s="10" t="s">
        <v>10842</v>
      </c>
      <c r="C6887" s="10" t="s">
        <v>1385</v>
      </c>
      <c r="D6887" s="4">
        <v>1984.34</v>
      </c>
      <c r="E6887" s="3">
        <v>8</v>
      </c>
      <c r="F6887" s="4">
        <v>15874.72</v>
      </c>
      <c r="G6887" s="5"/>
      <c r="H6887" s="6">
        <v>8</v>
      </c>
    </row>
    <row r="6888" spans="1:8" x14ac:dyDescent="0.2">
      <c r="A6888" s="10" t="s">
        <v>10845</v>
      </c>
      <c r="B6888" s="10" t="s">
        <v>10842</v>
      </c>
      <c r="C6888" s="10" t="s">
        <v>493</v>
      </c>
      <c r="D6888" s="4">
        <v>1614.14</v>
      </c>
      <c r="E6888" s="3">
        <v>1</v>
      </c>
      <c r="F6888" s="4">
        <v>1614.14</v>
      </c>
      <c r="G6888" s="5"/>
      <c r="H6888" s="6">
        <v>1</v>
      </c>
    </row>
    <row r="6889" spans="1:8" x14ac:dyDescent="0.2">
      <c r="A6889" s="10" t="s">
        <v>10846</v>
      </c>
      <c r="B6889" s="10" t="s">
        <v>10847</v>
      </c>
      <c r="C6889" s="10" t="s">
        <v>491</v>
      </c>
      <c r="D6889" s="4">
        <v>1984.33</v>
      </c>
      <c r="E6889" s="3">
        <v>8</v>
      </c>
      <c r="F6889" s="4">
        <v>15874.64</v>
      </c>
      <c r="G6889" s="5"/>
      <c r="H6889" s="6">
        <v>8</v>
      </c>
    </row>
    <row r="6890" spans="1:8" x14ac:dyDescent="0.2">
      <c r="A6890" s="10" t="s">
        <v>10848</v>
      </c>
      <c r="B6890" s="10" t="s">
        <v>10847</v>
      </c>
      <c r="C6890" s="10" t="s">
        <v>1385</v>
      </c>
      <c r="D6890" s="4">
        <v>1984.33</v>
      </c>
      <c r="E6890" s="3">
        <v>3</v>
      </c>
      <c r="F6890" s="4">
        <v>5952.99</v>
      </c>
      <c r="G6890" s="5"/>
      <c r="H6890" s="6">
        <v>3</v>
      </c>
    </row>
    <row r="6891" spans="1:8" x14ac:dyDescent="0.2">
      <c r="A6891" s="10" t="s">
        <v>10849</v>
      </c>
      <c r="B6891" s="10" t="s">
        <v>10847</v>
      </c>
      <c r="C6891" s="10" t="s">
        <v>493</v>
      </c>
      <c r="D6891" s="4">
        <v>1984.33</v>
      </c>
      <c r="E6891" s="3">
        <v>2</v>
      </c>
      <c r="F6891" s="4">
        <v>3968.66</v>
      </c>
      <c r="G6891" s="5"/>
      <c r="H6891" s="6">
        <v>2</v>
      </c>
    </row>
    <row r="6892" spans="1:8" x14ac:dyDescent="0.2">
      <c r="A6892" s="10" t="s">
        <v>10850</v>
      </c>
      <c r="B6892" s="10" t="s">
        <v>10851</v>
      </c>
      <c r="C6892" s="10" t="s">
        <v>1385</v>
      </c>
      <c r="D6892" s="4">
        <v>4076.29</v>
      </c>
      <c r="E6892" s="3">
        <v>1</v>
      </c>
      <c r="F6892" s="4">
        <v>4076.29</v>
      </c>
      <c r="G6892" s="5"/>
      <c r="H6892" s="6">
        <v>1</v>
      </c>
    </row>
    <row r="6893" spans="1:8" x14ac:dyDescent="0.2">
      <c r="A6893" s="10" t="s">
        <v>10852</v>
      </c>
      <c r="B6893" s="10" t="s">
        <v>10853</v>
      </c>
      <c r="C6893" s="10" t="s">
        <v>1385</v>
      </c>
      <c r="D6893" s="4">
        <v>7707</v>
      </c>
      <c r="E6893" s="3">
        <v>1</v>
      </c>
      <c r="F6893" s="8">
        <v>7707</v>
      </c>
      <c r="G6893" s="5"/>
      <c r="H6893" s="6">
        <v>1</v>
      </c>
    </row>
    <row r="6894" spans="1:8" x14ac:dyDescent="0.2">
      <c r="A6894" s="10" t="s">
        <v>10854</v>
      </c>
      <c r="B6894" s="10" t="s">
        <v>10855</v>
      </c>
      <c r="C6894" s="10" t="s">
        <v>493</v>
      </c>
      <c r="D6894" s="4">
        <v>1789.71</v>
      </c>
      <c r="E6894" s="3">
        <v>1</v>
      </c>
      <c r="F6894" s="4">
        <v>1789.71</v>
      </c>
      <c r="G6894" s="5"/>
      <c r="H6894" s="6">
        <v>1</v>
      </c>
    </row>
    <row r="6895" spans="1:8" x14ac:dyDescent="0.2">
      <c r="A6895" s="10" t="s">
        <v>10856</v>
      </c>
      <c r="B6895" s="10" t="s">
        <v>10857</v>
      </c>
      <c r="C6895" s="10" t="s">
        <v>1385</v>
      </c>
      <c r="D6895" s="4">
        <v>1789.71</v>
      </c>
      <c r="E6895" s="3">
        <v>1</v>
      </c>
      <c r="F6895" s="4">
        <v>1789.71</v>
      </c>
      <c r="G6895" s="5"/>
      <c r="H6895" s="6">
        <v>1</v>
      </c>
    </row>
    <row r="6896" spans="1:8" x14ac:dyDescent="0.2">
      <c r="A6896" s="10" t="s">
        <v>10858</v>
      </c>
      <c r="B6896" s="10" t="s">
        <v>10859</v>
      </c>
      <c r="C6896" s="10" t="s">
        <v>491</v>
      </c>
      <c r="D6896" s="4">
        <v>1789.71</v>
      </c>
      <c r="E6896" s="3">
        <v>1</v>
      </c>
      <c r="F6896" s="4">
        <v>1789.71</v>
      </c>
      <c r="G6896" s="5"/>
      <c r="H6896" s="6">
        <v>1</v>
      </c>
    </row>
    <row r="6897" spans="1:8" x14ac:dyDescent="0.2">
      <c r="A6897" s="10" t="s">
        <v>10860</v>
      </c>
      <c r="B6897" s="10" t="s">
        <v>10859</v>
      </c>
      <c r="C6897" s="10" t="s">
        <v>1385</v>
      </c>
      <c r="D6897" s="4">
        <v>1789.71</v>
      </c>
      <c r="E6897" s="3">
        <v>1</v>
      </c>
      <c r="F6897" s="4">
        <v>1789.71</v>
      </c>
      <c r="G6897" s="5"/>
      <c r="H6897" s="6">
        <v>1</v>
      </c>
    </row>
    <row r="6898" spans="1:8" x14ac:dyDescent="0.2">
      <c r="A6898" s="10" t="s">
        <v>10861</v>
      </c>
      <c r="B6898" s="10" t="s">
        <v>10862</v>
      </c>
      <c r="C6898" s="10" t="s">
        <v>491</v>
      </c>
      <c r="D6898" s="4">
        <v>3455.37</v>
      </c>
      <c r="E6898" s="3">
        <v>1</v>
      </c>
      <c r="F6898" s="4">
        <v>3455.37</v>
      </c>
      <c r="G6898" s="5"/>
      <c r="H6898" s="6">
        <v>1</v>
      </c>
    </row>
    <row r="6899" spans="1:8" x14ac:dyDescent="0.2">
      <c r="A6899" s="10" t="s">
        <v>10863</v>
      </c>
      <c r="B6899" s="10" t="s">
        <v>10864</v>
      </c>
      <c r="C6899" s="10" t="s">
        <v>198</v>
      </c>
      <c r="D6899" s="4">
        <v>3946.04</v>
      </c>
      <c r="E6899" s="3">
        <v>1</v>
      </c>
      <c r="F6899" s="4">
        <v>3946.04</v>
      </c>
      <c r="G6899" s="5"/>
      <c r="H6899" s="6">
        <v>1</v>
      </c>
    </row>
    <row r="6900" spans="1:8" x14ac:dyDescent="0.2">
      <c r="A6900" s="10" t="s">
        <v>10865</v>
      </c>
      <c r="B6900" s="10" t="s">
        <v>10866</v>
      </c>
      <c r="C6900" s="10" t="s">
        <v>491</v>
      </c>
      <c r="D6900" s="4">
        <v>1984.33</v>
      </c>
      <c r="E6900" s="3">
        <v>2</v>
      </c>
      <c r="F6900" s="4">
        <v>3968.66</v>
      </c>
      <c r="G6900" s="5"/>
      <c r="H6900" s="6">
        <v>2</v>
      </c>
    </row>
    <row r="6901" spans="1:8" x14ac:dyDescent="0.2">
      <c r="A6901" s="10" t="s">
        <v>10867</v>
      </c>
      <c r="B6901" s="10" t="s">
        <v>10866</v>
      </c>
      <c r="C6901" s="10" t="s">
        <v>1385</v>
      </c>
      <c r="D6901" s="4">
        <v>1984.34</v>
      </c>
      <c r="E6901" s="3">
        <v>3</v>
      </c>
      <c r="F6901" s="4">
        <v>5953.02</v>
      </c>
      <c r="G6901" s="5"/>
      <c r="H6901" s="6">
        <v>3</v>
      </c>
    </row>
    <row r="6902" spans="1:8" x14ac:dyDescent="0.2">
      <c r="A6902" s="10" t="s">
        <v>10868</v>
      </c>
      <c r="B6902" s="10" t="s">
        <v>10866</v>
      </c>
      <c r="C6902" s="10" t="s">
        <v>493</v>
      </c>
      <c r="D6902" s="4">
        <v>1984.33</v>
      </c>
      <c r="E6902" s="3">
        <v>2</v>
      </c>
      <c r="F6902" s="4">
        <v>3968.66</v>
      </c>
      <c r="G6902" s="5"/>
      <c r="H6902" s="6">
        <v>2</v>
      </c>
    </row>
    <row r="6903" spans="1:8" x14ac:dyDescent="0.2">
      <c r="A6903" s="10" t="s">
        <v>10869</v>
      </c>
      <c r="B6903" s="10" t="s">
        <v>10870</v>
      </c>
      <c r="C6903" s="10" t="s">
        <v>493</v>
      </c>
      <c r="D6903" s="4">
        <v>1984.33</v>
      </c>
      <c r="E6903" s="3">
        <v>7</v>
      </c>
      <c r="F6903" s="4">
        <v>13890.31</v>
      </c>
      <c r="G6903" s="5"/>
      <c r="H6903" s="6">
        <v>7</v>
      </c>
    </row>
    <row r="6904" spans="1:8" x14ac:dyDescent="0.2">
      <c r="A6904" s="10" t="s">
        <v>10871</v>
      </c>
      <c r="B6904" s="10" t="s">
        <v>10872</v>
      </c>
      <c r="C6904" s="10" t="s">
        <v>491</v>
      </c>
      <c r="D6904" s="4">
        <v>1614.14</v>
      </c>
      <c r="E6904" s="3">
        <v>7</v>
      </c>
      <c r="F6904" s="4">
        <v>11298.98</v>
      </c>
      <c r="G6904" s="5"/>
      <c r="H6904" s="6">
        <v>7</v>
      </c>
    </row>
    <row r="6905" spans="1:8" x14ac:dyDescent="0.2">
      <c r="A6905" s="10" t="s">
        <v>10873</v>
      </c>
      <c r="B6905" s="10" t="s">
        <v>10872</v>
      </c>
      <c r="C6905" s="10" t="s">
        <v>1385</v>
      </c>
      <c r="D6905" s="4">
        <v>1614.14</v>
      </c>
      <c r="E6905" s="3">
        <v>3</v>
      </c>
      <c r="F6905" s="4">
        <v>4842.42</v>
      </c>
      <c r="G6905" s="5"/>
      <c r="H6905" s="6">
        <v>3</v>
      </c>
    </row>
    <row r="6906" spans="1:8" x14ac:dyDescent="0.2">
      <c r="A6906" s="10" t="s">
        <v>10874</v>
      </c>
      <c r="B6906" s="10" t="s">
        <v>10872</v>
      </c>
      <c r="C6906" s="10" t="s">
        <v>493</v>
      </c>
      <c r="D6906" s="4">
        <v>1614.14</v>
      </c>
      <c r="E6906" s="3">
        <v>2</v>
      </c>
      <c r="F6906" s="4">
        <v>3228.28</v>
      </c>
      <c r="G6906" s="5"/>
      <c r="H6906" s="6">
        <v>2</v>
      </c>
    </row>
    <row r="6907" spans="1:8" x14ac:dyDescent="0.2">
      <c r="A6907" s="10" t="s">
        <v>10875</v>
      </c>
      <c r="B6907" s="10" t="s">
        <v>10876</v>
      </c>
      <c r="C6907" s="10" t="s">
        <v>1377</v>
      </c>
      <c r="D6907" s="4">
        <v>1593.08</v>
      </c>
      <c r="E6907" s="3">
        <v>1</v>
      </c>
      <c r="F6907" s="4">
        <v>1593.08</v>
      </c>
      <c r="G6907" s="5"/>
      <c r="H6907" s="6">
        <v>1</v>
      </c>
    </row>
    <row r="6908" spans="1:8" x14ac:dyDescent="0.2">
      <c r="A6908" s="10" t="s">
        <v>10877</v>
      </c>
      <c r="B6908" s="10" t="s">
        <v>10876</v>
      </c>
      <c r="C6908" s="10" t="s">
        <v>1385</v>
      </c>
      <c r="D6908" s="4">
        <v>1984.33</v>
      </c>
      <c r="E6908" s="3">
        <v>6</v>
      </c>
      <c r="F6908" s="4">
        <v>11905.98</v>
      </c>
      <c r="G6908" s="5"/>
      <c r="H6908" s="6">
        <v>6</v>
      </c>
    </row>
    <row r="6909" spans="1:8" x14ac:dyDescent="0.2">
      <c r="A6909" s="10" t="s">
        <v>10878</v>
      </c>
      <c r="B6909" s="10" t="s">
        <v>10876</v>
      </c>
      <c r="C6909" s="10" t="s">
        <v>493</v>
      </c>
      <c r="D6909" s="4">
        <v>1984.33</v>
      </c>
      <c r="E6909" s="3">
        <v>4</v>
      </c>
      <c r="F6909" s="4">
        <v>7937.32</v>
      </c>
      <c r="G6909" s="5"/>
      <c r="H6909" s="6">
        <v>4</v>
      </c>
    </row>
    <row r="6910" spans="1:8" x14ac:dyDescent="0.2">
      <c r="A6910" s="10" t="s">
        <v>10879</v>
      </c>
      <c r="B6910" s="10" t="s">
        <v>10880</v>
      </c>
      <c r="C6910" s="10" t="s">
        <v>1385</v>
      </c>
      <c r="D6910" s="4">
        <v>1984.33</v>
      </c>
      <c r="E6910" s="3">
        <v>7</v>
      </c>
      <c r="F6910" s="4">
        <v>13890.31</v>
      </c>
      <c r="G6910" s="5"/>
      <c r="H6910" s="6">
        <v>7</v>
      </c>
    </row>
    <row r="6911" spans="1:8" x14ac:dyDescent="0.2">
      <c r="A6911" s="10" t="s">
        <v>10881</v>
      </c>
      <c r="B6911" s="10" t="s">
        <v>10880</v>
      </c>
      <c r="C6911" s="10" t="s">
        <v>493</v>
      </c>
      <c r="D6911" s="4">
        <v>1984.33</v>
      </c>
      <c r="E6911" s="3">
        <v>6</v>
      </c>
      <c r="F6911" s="4">
        <v>11905.98</v>
      </c>
      <c r="G6911" s="5"/>
      <c r="H6911" s="6">
        <v>6</v>
      </c>
    </row>
    <row r="6912" spans="1:8" x14ac:dyDescent="0.2">
      <c r="A6912" s="10" t="s">
        <v>10882</v>
      </c>
      <c r="B6912" s="10" t="s">
        <v>10883</v>
      </c>
      <c r="C6912" s="10" t="s">
        <v>1377</v>
      </c>
      <c r="D6912" s="4">
        <v>2383.44</v>
      </c>
      <c r="E6912" s="3">
        <v>1</v>
      </c>
      <c r="F6912" s="4">
        <v>2383.44</v>
      </c>
      <c r="G6912" s="5"/>
      <c r="H6912" s="6">
        <v>1</v>
      </c>
    </row>
    <row r="6913" spans="1:8" x14ac:dyDescent="0.2">
      <c r="A6913" s="10" t="s">
        <v>10884</v>
      </c>
      <c r="B6913" s="10" t="s">
        <v>10883</v>
      </c>
      <c r="C6913" s="10" t="s">
        <v>491</v>
      </c>
      <c r="D6913" s="4">
        <v>2383.44</v>
      </c>
      <c r="E6913" s="3">
        <v>1</v>
      </c>
      <c r="F6913" s="4">
        <v>2383.44</v>
      </c>
      <c r="G6913" s="5"/>
      <c r="H6913" s="6">
        <v>1</v>
      </c>
    </row>
    <row r="6914" spans="1:8" x14ac:dyDescent="0.2">
      <c r="A6914" s="10" t="s">
        <v>10885</v>
      </c>
      <c r="B6914" s="10" t="s">
        <v>10886</v>
      </c>
      <c r="C6914" s="10" t="s">
        <v>1377</v>
      </c>
      <c r="D6914" s="4">
        <v>3447.63</v>
      </c>
      <c r="E6914" s="3">
        <v>1</v>
      </c>
      <c r="F6914" s="4">
        <v>3447.63</v>
      </c>
      <c r="G6914" s="5"/>
      <c r="H6914" s="6">
        <v>1</v>
      </c>
    </row>
    <row r="6915" spans="1:8" x14ac:dyDescent="0.2">
      <c r="A6915" s="10" t="s">
        <v>10887</v>
      </c>
      <c r="B6915" s="10" t="s">
        <v>10888</v>
      </c>
      <c r="C6915" s="10" t="s">
        <v>491</v>
      </c>
      <c r="D6915" s="4">
        <v>3945.84</v>
      </c>
      <c r="E6915" s="3">
        <v>1</v>
      </c>
      <c r="F6915" s="4">
        <v>3945.84</v>
      </c>
      <c r="G6915" s="5"/>
      <c r="H6915" s="6">
        <v>1</v>
      </c>
    </row>
    <row r="6916" spans="1:8" x14ac:dyDescent="0.2">
      <c r="A6916" s="10" t="s">
        <v>10889</v>
      </c>
      <c r="B6916" s="10" t="s">
        <v>10890</v>
      </c>
      <c r="C6916" s="10" t="s">
        <v>491</v>
      </c>
      <c r="D6916" s="4">
        <v>5082.84</v>
      </c>
      <c r="E6916" s="3">
        <v>1</v>
      </c>
      <c r="F6916" s="4">
        <v>5082.84</v>
      </c>
      <c r="G6916" s="5"/>
      <c r="H6916" s="6">
        <v>1</v>
      </c>
    </row>
    <row r="6917" spans="1:8" x14ac:dyDescent="0.2">
      <c r="A6917" s="10" t="s">
        <v>10891</v>
      </c>
      <c r="B6917" s="10" t="s">
        <v>10890</v>
      </c>
      <c r="C6917" s="10" t="s">
        <v>934</v>
      </c>
      <c r="D6917" s="4">
        <v>6696.76</v>
      </c>
      <c r="E6917" s="3">
        <v>1</v>
      </c>
      <c r="F6917" s="4">
        <v>6696.76</v>
      </c>
      <c r="G6917" s="5"/>
      <c r="H6917" s="6">
        <v>1</v>
      </c>
    </row>
    <row r="6918" spans="1:8" x14ac:dyDescent="0.2">
      <c r="A6918" s="10" t="s">
        <v>10892</v>
      </c>
      <c r="B6918" s="10" t="s">
        <v>10890</v>
      </c>
      <c r="C6918" s="10" t="s">
        <v>1385</v>
      </c>
      <c r="D6918" s="4">
        <v>6696.76</v>
      </c>
      <c r="E6918" s="3">
        <v>2</v>
      </c>
      <c r="F6918" s="4">
        <v>13393.52</v>
      </c>
      <c r="G6918" s="5"/>
      <c r="H6918" s="6">
        <v>2</v>
      </c>
    </row>
    <row r="6919" spans="1:8" x14ac:dyDescent="0.2">
      <c r="A6919" s="10" t="s">
        <v>10893</v>
      </c>
      <c r="B6919" s="10" t="s">
        <v>10890</v>
      </c>
      <c r="C6919" s="10" t="s">
        <v>1693</v>
      </c>
      <c r="D6919" s="4">
        <v>6696.76</v>
      </c>
      <c r="E6919" s="3">
        <v>2</v>
      </c>
      <c r="F6919" s="4">
        <v>13393.52</v>
      </c>
      <c r="G6919" s="5"/>
      <c r="H6919" s="6">
        <v>2</v>
      </c>
    </row>
    <row r="6920" spans="1:8" x14ac:dyDescent="0.2">
      <c r="A6920" s="10" t="s">
        <v>10894</v>
      </c>
      <c r="B6920" s="10" t="s">
        <v>10895</v>
      </c>
      <c r="C6920" s="10" t="s">
        <v>1385</v>
      </c>
      <c r="D6920" s="4">
        <v>8627.3700000000008</v>
      </c>
      <c r="E6920" s="3">
        <v>1</v>
      </c>
      <c r="F6920" s="4">
        <v>8627.3700000000008</v>
      </c>
      <c r="G6920" s="5"/>
      <c r="H6920" s="6">
        <v>1</v>
      </c>
    </row>
    <row r="6921" spans="1:8" x14ac:dyDescent="0.2">
      <c r="A6921" s="10" t="s">
        <v>10896</v>
      </c>
      <c r="B6921" s="10" t="s">
        <v>10897</v>
      </c>
      <c r="C6921" s="10" t="s">
        <v>491</v>
      </c>
      <c r="D6921" s="4">
        <v>9676.98</v>
      </c>
      <c r="E6921" s="3">
        <v>1</v>
      </c>
      <c r="F6921" s="4">
        <v>9676.98</v>
      </c>
      <c r="G6921" s="5"/>
      <c r="H6921" s="6">
        <v>1</v>
      </c>
    </row>
    <row r="6922" spans="1:8" x14ac:dyDescent="0.2">
      <c r="A6922" s="10" t="s">
        <v>10898</v>
      </c>
      <c r="B6922" s="10" t="s">
        <v>10897</v>
      </c>
      <c r="C6922" s="10" t="s">
        <v>1385</v>
      </c>
      <c r="D6922" s="4">
        <v>10067.02</v>
      </c>
      <c r="E6922" s="3">
        <v>1</v>
      </c>
      <c r="F6922" s="4">
        <v>10067.02</v>
      </c>
      <c r="G6922" s="5"/>
      <c r="H6922" s="6">
        <v>1</v>
      </c>
    </row>
    <row r="6923" spans="1:8" x14ac:dyDescent="0.2">
      <c r="A6923" s="10" t="s">
        <v>10899</v>
      </c>
      <c r="B6923" s="10" t="s">
        <v>10897</v>
      </c>
      <c r="C6923" s="10" t="s">
        <v>1693</v>
      </c>
      <c r="D6923" s="4">
        <v>9676.98</v>
      </c>
      <c r="E6923" s="3">
        <v>1</v>
      </c>
      <c r="F6923" s="4">
        <v>9676.98</v>
      </c>
      <c r="G6923" s="5"/>
      <c r="H6923" s="6">
        <v>1</v>
      </c>
    </row>
    <row r="6924" spans="1:8" x14ac:dyDescent="0.2">
      <c r="A6924" s="10" t="s">
        <v>10900</v>
      </c>
      <c r="B6924" s="10" t="s">
        <v>10901</v>
      </c>
      <c r="C6924" s="10" t="s">
        <v>491</v>
      </c>
      <c r="D6924" s="4">
        <v>2994.92</v>
      </c>
      <c r="E6924" s="3">
        <v>2</v>
      </c>
      <c r="F6924" s="4">
        <v>5989.84</v>
      </c>
      <c r="G6924" s="5"/>
      <c r="H6924" s="6">
        <v>2</v>
      </c>
    </row>
    <row r="6925" spans="1:8" x14ac:dyDescent="0.2">
      <c r="A6925" s="10" t="s">
        <v>10902</v>
      </c>
      <c r="B6925" s="10" t="s">
        <v>10901</v>
      </c>
      <c r="C6925" s="10" t="s">
        <v>1385</v>
      </c>
      <c r="D6925" s="4">
        <v>2994.92</v>
      </c>
      <c r="E6925" s="3">
        <v>5</v>
      </c>
      <c r="F6925" s="7">
        <v>14974.6</v>
      </c>
      <c r="G6925" s="5"/>
      <c r="H6925" s="6">
        <v>5</v>
      </c>
    </row>
    <row r="6926" spans="1:8" x14ac:dyDescent="0.2">
      <c r="A6926" s="10" t="s">
        <v>10903</v>
      </c>
      <c r="B6926" s="10" t="s">
        <v>10901</v>
      </c>
      <c r="C6926" s="10" t="s">
        <v>1693</v>
      </c>
      <c r="D6926" s="4">
        <v>2403.21</v>
      </c>
      <c r="E6926" s="3">
        <v>1</v>
      </c>
      <c r="F6926" s="4">
        <v>2403.21</v>
      </c>
      <c r="G6926" s="5"/>
      <c r="H6926" s="6">
        <v>1</v>
      </c>
    </row>
    <row r="6927" spans="1:8" x14ac:dyDescent="0.2">
      <c r="A6927" s="10" t="s">
        <v>10904</v>
      </c>
      <c r="B6927" s="10" t="s">
        <v>10901</v>
      </c>
      <c r="C6927" s="10" t="s">
        <v>493</v>
      </c>
      <c r="D6927" s="4">
        <v>2994.92</v>
      </c>
      <c r="E6927" s="3">
        <v>1</v>
      </c>
      <c r="F6927" s="4">
        <v>2994.92</v>
      </c>
      <c r="G6927" s="5"/>
      <c r="H6927" s="6">
        <v>1</v>
      </c>
    </row>
    <row r="6928" spans="1:8" x14ac:dyDescent="0.2">
      <c r="A6928" s="10" t="s">
        <v>10905</v>
      </c>
      <c r="B6928" s="10" t="s">
        <v>10901</v>
      </c>
      <c r="C6928" s="10" t="s">
        <v>1745</v>
      </c>
      <c r="D6928" s="4">
        <v>2403.21</v>
      </c>
      <c r="E6928" s="3">
        <v>1</v>
      </c>
      <c r="F6928" s="4">
        <v>2403.21</v>
      </c>
      <c r="G6928" s="5"/>
      <c r="H6928" s="6">
        <v>1</v>
      </c>
    </row>
    <row r="6929" spans="1:8" x14ac:dyDescent="0.2">
      <c r="A6929" s="10" t="s">
        <v>10906</v>
      </c>
      <c r="B6929" s="10" t="s">
        <v>10907</v>
      </c>
      <c r="C6929" s="10" t="s">
        <v>491</v>
      </c>
      <c r="D6929" s="4">
        <v>2994.92</v>
      </c>
      <c r="E6929" s="3">
        <v>1</v>
      </c>
      <c r="F6929" s="4">
        <v>2994.92</v>
      </c>
      <c r="G6929" s="5"/>
      <c r="H6929" s="6">
        <v>1</v>
      </c>
    </row>
    <row r="6930" spans="1:8" x14ac:dyDescent="0.2">
      <c r="A6930" s="10" t="s">
        <v>10908</v>
      </c>
      <c r="B6930" s="10" t="s">
        <v>10909</v>
      </c>
      <c r="C6930" s="10" t="s">
        <v>1377</v>
      </c>
      <c r="D6930" s="4">
        <v>2994.92</v>
      </c>
      <c r="E6930" s="3">
        <v>3</v>
      </c>
      <c r="F6930" s="4">
        <v>8984.76</v>
      </c>
      <c r="G6930" s="5"/>
      <c r="H6930" s="6">
        <v>3</v>
      </c>
    </row>
    <row r="6931" spans="1:8" x14ac:dyDescent="0.2">
      <c r="A6931" s="10" t="s">
        <v>10910</v>
      </c>
      <c r="B6931" s="10" t="s">
        <v>10909</v>
      </c>
      <c r="C6931" s="10" t="s">
        <v>491</v>
      </c>
      <c r="D6931" s="4">
        <v>2994.92</v>
      </c>
      <c r="E6931" s="3">
        <v>5</v>
      </c>
      <c r="F6931" s="7">
        <v>14974.6</v>
      </c>
      <c r="G6931" s="5"/>
      <c r="H6931" s="6">
        <v>5</v>
      </c>
    </row>
    <row r="6932" spans="1:8" x14ac:dyDescent="0.2">
      <c r="A6932" s="10" t="s">
        <v>10911</v>
      </c>
      <c r="B6932" s="10" t="s">
        <v>10909</v>
      </c>
      <c r="C6932" s="10" t="s">
        <v>1385</v>
      </c>
      <c r="D6932" s="4">
        <v>2994.92</v>
      </c>
      <c r="E6932" s="3">
        <v>6</v>
      </c>
      <c r="F6932" s="4">
        <v>17969.52</v>
      </c>
      <c r="G6932" s="5"/>
      <c r="H6932" s="6">
        <v>6</v>
      </c>
    </row>
    <row r="6933" spans="1:8" x14ac:dyDescent="0.2">
      <c r="A6933" s="10" t="s">
        <v>10912</v>
      </c>
      <c r="B6933" s="10" t="s">
        <v>10909</v>
      </c>
      <c r="C6933" s="10" t="s">
        <v>493</v>
      </c>
      <c r="D6933" s="4">
        <v>2994.92</v>
      </c>
      <c r="E6933" s="3">
        <v>3</v>
      </c>
      <c r="F6933" s="4">
        <v>8984.76</v>
      </c>
      <c r="G6933" s="5"/>
      <c r="H6933" s="6">
        <v>3</v>
      </c>
    </row>
    <row r="6934" spans="1:8" x14ac:dyDescent="0.2">
      <c r="A6934" s="10" t="s">
        <v>10913</v>
      </c>
      <c r="B6934" s="10" t="s">
        <v>10914</v>
      </c>
      <c r="C6934" s="10" t="s">
        <v>491</v>
      </c>
      <c r="D6934" s="4">
        <v>2994.92</v>
      </c>
      <c r="E6934" s="3">
        <v>2</v>
      </c>
      <c r="F6934" s="4">
        <v>5989.84</v>
      </c>
      <c r="G6934" s="5"/>
      <c r="H6934" s="6">
        <v>2</v>
      </c>
    </row>
    <row r="6935" spans="1:8" x14ac:dyDescent="0.2">
      <c r="A6935" s="10" t="s">
        <v>10915</v>
      </c>
      <c r="B6935" s="10" t="s">
        <v>10914</v>
      </c>
      <c r="C6935" s="10" t="s">
        <v>1385</v>
      </c>
      <c r="D6935" s="4">
        <v>2994.92</v>
      </c>
      <c r="E6935" s="3">
        <v>5</v>
      </c>
      <c r="F6935" s="7">
        <v>14974.6</v>
      </c>
      <c r="G6935" s="5"/>
      <c r="H6935" s="6">
        <v>5</v>
      </c>
    </row>
    <row r="6936" spans="1:8" x14ac:dyDescent="0.2">
      <c r="A6936" s="10" t="s">
        <v>10916</v>
      </c>
      <c r="B6936" s="10" t="s">
        <v>10914</v>
      </c>
      <c r="C6936" s="10" t="s">
        <v>493</v>
      </c>
      <c r="D6936" s="4">
        <v>2994.92</v>
      </c>
      <c r="E6936" s="3">
        <v>3</v>
      </c>
      <c r="F6936" s="4">
        <v>8984.76</v>
      </c>
      <c r="G6936" s="5"/>
      <c r="H6936" s="6">
        <v>3</v>
      </c>
    </row>
    <row r="6937" spans="1:8" x14ac:dyDescent="0.2">
      <c r="A6937" s="10" t="s">
        <v>10917</v>
      </c>
      <c r="B6937" s="10" t="s">
        <v>10918</v>
      </c>
      <c r="C6937" s="10" t="s">
        <v>491</v>
      </c>
      <c r="D6937" s="4">
        <v>2994.92</v>
      </c>
      <c r="E6937" s="3">
        <v>2</v>
      </c>
      <c r="F6937" s="4">
        <v>5989.84</v>
      </c>
      <c r="G6937" s="5"/>
      <c r="H6937" s="6">
        <v>2</v>
      </c>
    </row>
    <row r="6938" spans="1:8" x14ac:dyDescent="0.2">
      <c r="A6938" s="10" t="s">
        <v>10919</v>
      </c>
      <c r="B6938" s="10" t="s">
        <v>10918</v>
      </c>
      <c r="C6938" s="10" t="s">
        <v>1385</v>
      </c>
      <c r="D6938" s="4">
        <v>2994.92</v>
      </c>
      <c r="E6938" s="3">
        <v>4</v>
      </c>
      <c r="F6938" s="4">
        <v>11979.68</v>
      </c>
      <c r="G6938" s="5"/>
      <c r="H6938" s="6">
        <v>4</v>
      </c>
    </row>
    <row r="6939" spans="1:8" x14ac:dyDescent="0.2">
      <c r="A6939" s="10" t="s">
        <v>10920</v>
      </c>
      <c r="B6939" s="10" t="s">
        <v>10918</v>
      </c>
      <c r="C6939" s="10" t="s">
        <v>493</v>
      </c>
      <c r="D6939" s="4">
        <v>2994.92</v>
      </c>
      <c r="E6939" s="3">
        <v>3</v>
      </c>
      <c r="F6939" s="4">
        <v>8984.76</v>
      </c>
      <c r="G6939" s="5"/>
      <c r="H6939" s="6">
        <v>3</v>
      </c>
    </row>
    <row r="6940" spans="1:8" x14ac:dyDescent="0.2">
      <c r="A6940" s="10" t="s">
        <v>10921</v>
      </c>
      <c r="B6940" s="10" t="s">
        <v>10922</v>
      </c>
      <c r="C6940" s="10" t="s">
        <v>1377</v>
      </c>
      <c r="D6940" s="4">
        <v>2994.92</v>
      </c>
      <c r="E6940" s="3">
        <v>2</v>
      </c>
      <c r="F6940" s="4">
        <v>5989.84</v>
      </c>
      <c r="G6940" s="5"/>
      <c r="H6940" s="6">
        <v>2</v>
      </c>
    </row>
    <row r="6941" spans="1:8" x14ac:dyDescent="0.2">
      <c r="A6941" s="10" t="s">
        <v>10923</v>
      </c>
      <c r="B6941" s="10" t="s">
        <v>10922</v>
      </c>
      <c r="C6941" s="10" t="s">
        <v>491</v>
      </c>
      <c r="D6941" s="4">
        <v>2994.92</v>
      </c>
      <c r="E6941" s="3">
        <v>2</v>
      </c>
      <c r="F6941" s="4">
        <v>5989.84</v>
      </c>
      <c r="G6941" s="5"/>
      <c r="H6941" s="6">
        <v>2</v>
      </c>
    </row>
    <row r="6942" spans="1:8" x14ac:dyDescent="0.2">
      <c r="A6942" s="10" t="s">
        <v>10924</v>
      </c>
      <c r="B6942" s="10" t="s">
        <v>10922</v>
      </c>
      <c r="C6942" s="10" t="s">
        <v>1385</v>
      </c>
      <c r="D6942" s="4">
        <v>2994.92</v>
      </c>
      <c r="E6942" s="3">
        <v>5</v>
      </c>
      <c r="F6942" s="7">
        <v>14974.6</v>
      </c>
      <c r="G6942" s="5"/>
      <c r="H6942" s="6">
        <v>5</v>
      </c>
    </row>
    <row r="6943" spans="1:8" x14ac:dyDescent="0.2">
      <c r="A6943" s="10" t="s">
        <v>10925</v>
      </c>
      <c r="B6943" s="10" t="s">
        <v>10922</v>
      </c>
      <c r="C6943" s="10" t="s">
        <v>493</v>
      </c>
      <c r="D6943" s="4">
        <v>2994.92</v>
      </c>
      <c r="E6943" s="3">
        <v>3</v>
      </c>
      <c r="F6943" s="4">
        <v>8984.76</v>
      </c>
      <c r="G6943" s="5"/>
      <c r="H6943" s="6">
        <v>3</v>
      </c>
    </row>
    <row r="6944" spans="1:8" x14ac:dyDescent="0.2">
      <c r="A6944" s="10" t="s">
        <v>10926</v>
      </c>
      <c r="B6944" s="10" t="s">
        <v>10927</v>
      </c>
      <c r="C6944" s="10" t="s">
        <v>1377</v>
      </c>
      <c r="D6944" s="4">
        <v>2994.92</v>
      </c>
      <c r="E6944" s="3">
        <v>3</v>
      </c>
      <c r="F6944" s="4">
        <v>8984.76</v>
      </c>
      <c r="G6944" s="5"/>
      <c r="H6944" s="6">
        <v>3</v>
      </c>
    </row>
    <row r="6945" spans="1:8" x14ac:dyDescent="0.2">
      <c r="A6945" s="10" t="s">
        <v>10928</v>
      </c>
      <c r="B6945" s="10" t="s">
        <v>10927</v>
      </c>
      <c r="C6945" s="10" t="s">
        <v>491</v>
      </c>
      <c r="D6945" s="4">
        <v>2994.92</v>
      </c>
      <c r="E6945" s="3">
        <v>4</v>
      </c>
      <c r="F6945" s="4">
        <v>11979.68</v>
      </c>
      <c r="G6945" s="5"/>
      <c r="H6945" s="6">
        <v>4</v>
      </c>
    </row>
    <row r="6946" spans="1:8" x14ac:dyDescent="0.2">
      <c r="A6946" s="10" t="s">
        <v>10929</v>
      </c>
      <c r="B6946" s="10" t="s">
        <v>10927</v>
      </c>
      <c r="C6946" s="10" t="s">
        <v>1385</v>
      </c>
      <c r="D6946" s="4">
        <v>2994.92</v>
      </c>
      <c r="E6946" s="3">
        <v>7</v>
      </c>
      <c r="F6946" s="4">
        <v>20964.439999999999</v>
      </c>
      <c r="G6946" s="5"/>
      <c r="H6946" s="6">
        <v>7</v>
      </c>
    </row>
    <row r="6947" spans="1:8" x14ac:dyDescent="0.2">
      <c r="A6947" s="10" t="s">
        <v>10930</v>
      </c>
      <c r="B6947" s="10" t="s">
        <v>10927</v>
      </c>
      <c r="C6947" s="10" t="s">
        <v>493</v>
      </c>
      <c r="D6947" s="4">
        <v>2994.92</v>
      </c>
      <c r="E6947" s="3">
        <v>7</v>
      </c>
      <c r="F6947" s="4">
        <v>20964.439999999999</v>
      </c>
      <c r="G6947" s="5"/>
      <c r="H6947" s="6">
        <v>7</v>
      </c>
    </row>
    <row r="6948" spans="1:8" x14ac:dyDescent="0.2">
      <c r="A6948" s="10" t="s">
        <v>10931</v>
      </c>
      <c r="B6948" s="10" t="s">
        <v>10932</v>
      </c>
      <c r="C6948" s="10" t="s">
        <v>1385</v>
      </c>
      <c r="D6948" s="4">
        <v>2435.91</v>
      </c>
      <c r="E6948" s="3">
        <v>1</v>
      </c>
      <c r="F6948" s="4">
        <v>2435.91</v>
      </c>
      <c r="G6948" s="5"/>
      <c r="H6948" s="6">
        <v>1</v>
      </c>
    </row>
    <row r="6949" spans="1:8" x14ac:dyDescent="0.2">
      <c r="A6949" s="10" t="s">
        <v>10933</v>
      </c>
      <c r="B6949" s="10" t="s">
        <v>10934</v>
      </c>
      <c r="C6949" s="10" t="s">
        <v>1377</v>
      </c>
      <c r="D6949" s="4">
        <v>2435.91</v>
      </c>
      <c r="E6949" s="3">
        <v>1</v>
      </c>
      <c r="F6949" s="4">
        <v>2435.91</v>
      </c>
      <c r="G6949" s="5"/>
      <c r="H6949" s="6">
        <v>1</v>
      </c>
    </row>
    <row r="6950" spans="1:8" x14ac:dyDescent="0.2">
      <c r="A6950" s="10" t="s">
        <v>10935</v>
      </c>
      <c r="B6950" s="10" t="s">
        <v>10934</v>
      </c>
      <c r="C6950" s="10" t="s">
        <v>491</v>
      </c>
      <c r="D6950" s="4">
        <v>2435.91</v>
      </c>
      <c r="E6950" s="3">
        <v>1</v>
      </c>
      <c r="F6950" s="4">
        <v>2435.91</v>
      </c>
      <c r="G6950" s="5"/>
      <c r="H6950" s="6">
        <v>1</v>
      </c>
    </row>
    <row r="6951" spans="1:8" x14ac:dyDescent="0.2">
      <c r="A6951" s="10" t="s">
        <v>10936</v>
      </c>
      <c r="B6951" s="10" t="s">
        <v>10934</v>
      </c>
      <c r="C6951" s="10" t="s">
        <v>1385</v>
      </c>
      <c r="D6951" s="4">
        <v>2435.91</v>
      </c>
      <c r="E6951" s="3">
        <v>1</v>
      </c>
      <c r="F6951" s="4">
        <v>2435.91</v>
      </c>
      <c r="G6951" s="5"/>
      <c r="H6951" s="6">
        <v>1</v>
      </c>
    </row>
    <row r="6952" spans="1:8" x14ac:dyDescent="0.2">
      <c r="A6952" s="10" t="s">
        <v>10937</v>
      </c>
      <c r="B6952" s="10" t="s">
        <v>10938</v>
      </c>
      <c r="C6952" s="10" t="s">
        <v>491</v>
      </c>
      <c r="D6952" s="4">
        <v>2435.91</v>
      </c>
      <c r="E6952" s="3">
        <v>1</v>
      </c>
      <c r="F6952" s="4">
        <v>2435.91</v>
      </c>
      <c r="G6952" s="5"/>
      <c r="H6952" s="6">
        <v>1</v>
      </c>
    </row>
    <row r="6953" spans="1:8" x14ac:dyDescent="0.2">
      <c r="A6953" s="10" t="s">
        <v>10939</v>
      </c>
      <c r="B6953" s="10" t="s">
        <v>10938</v>
      </c>
      <c r="C6953" s="10" t="s">
        <v>493</v>
      </c>
      <c r="D6953" s="4">
        <v>2435.91</v>
      </c>
      <c r="E6953" s="3">
        <v>1</v>
      </c>
      <c r="F6953" s="4">
        <v>2435.91</v>
      </c>
      <c r="G6953" s="5"/>
      <c r="H6953" s="6">
        <v>1</v>
      </c>
    </row>
    <row r="6954" spans="1:8" x14ac:dyDescent="0.2">
      <c r="A6954" s="10" t="s">
        <v>10940</v>
      </c>
      <c r="B6954" s="10" t="s">
        <v>10941</v>
      </c>
      <c r="C6954" s="10" t="s">
        <v>1377</v>
      </c>
      <c r="D6954" s="4">
        <v>2435.91</v>
      </c>
      <c r="E6954" s="3">
        <v>1</v>
      </c>
      <c r="F6954" s="4">
        <v>2435.91</v>
      </c>
      <c r="G6954" s="5"/>
      <c r="H6954" s="6">
        <v>1</v>
      </c>
    </row>
    <row r="6955" spans="1:8" x14ac:dyDescent="0.2">
      <c r="A6955" s="10" t="s">
        <v>10942</v>
      </c>
      <c r="B6955" s="10" t="s">
        <v>10941</v>
      </c>
      <c r="C6955" s="10" t="s">
        <v>491</v>
      </c>
      <c r="D6955" s="4">
        <v>2435.91</v>
      </c>
      <c r="E6955" s="3">
        <v>1</v>
      </c>
      <c r="F6955" s="4">
        <v>2435.91</v>
      </c>
      <c r="G6955" s="5"/>
      <c r="H6955" s="6">
        <v>1</v>
      </c>
    </row>
    <row r="6956" spans="1:8" x14ac:dyDescent="0.2">
      <c r="A6956" s="10" t="s">
        <v>10943</v>
      </c>
      <c r="B6956" s="10" t="s">
        <v>10941</v>
      </c>
      <c r="C6956" s="10" t="s">
        <v>1385</v>
      </c>
      <c r="D6956" s="4">
        <v>2435.91</v>
      </c>
      <c r="E6956" s="3">
        <v>2</v>
      </c>
      <c r="F6956" s="4">
        <v>4871.82</v>
      </c>
      <c r="G6956" s="5"/>
      <c r="H6956" s="6">
        <v>2</v>
      </c>
    </row>
    <row r="6957" spans="1:8" x14ac:dyDescent="0.2">
      <c r="A6957" s="10" t="s">
        <v>10944</v>
      </c>
      <c r="B6957" s="10" t="s">
        <v>10941</v>
      </c>
      <c r="C6957" s="10" t="s">
        <v>493</v>
      </c>
      <c r="D6957" s="4">
        <v>2435.91</v>
      </c>
      <c r="E6957" s="3">
        <v>3</v>
      </c>
      <c r="F6957" s="4">
        <v>7307.73</v>
      </c>
      <c r="G6957" s="5"/>
      <c r="H6957" s="6">
        <v>3</v>
      </c>
    </row>
    <row r="6958" spans="1:8" x14ac:dyDescent="0.2">
      <c r="A6958" s="10" t="s">
        <v>10945</v>
      </c>
      <c r="B6958" s="10" t="s">
        <v>10946</v>
      </c>
      <c r="C6958" s="10" t="s">
        <v>493</v>
      </c>
      <c r="D6958" s="4">
        <v>2435.91</v>
      </c>
      <c r="E6958" s="3">
        <v>1</v>
      </c>
      <c r="F6958" s="4">
        <v>2435.91</v>
      </c>
      <c r="G6958" s="5"/>
      <c r="H6958" s="6">
        <v>1</v>
      </c>
    </row>
    <row r="6959" spans="1:8" x14ac:dyDescent="0.2">
      <c r="A6959" s="10" t="s">
        <v>10947</v>
      </c>
      <c r="B6959" s="10" t="s">
        <v>10948</v>
      </c>
      <c r="C6959" s="10" t="s">
        <v>1377</v>
      </c>
      <c r="D6959" s="4">
        <v>2435.91</v>
      </c>
      <c r="E6959" s="3">
        <v>1</v>
      </c>
      <c r="F6959" s="4">
        <v>2435.91</v>
      </c>
      <c r="G6959" s="5"/>
      <c r="H6959" s="6">
        <v>1</v>
      </c>
    </row>
    <row r="6960" spans="1:8" x14ac:dyDescent="0.2">
      <c r="A6960" s="10" t="s">
        <v>10949</v>
      </c>
      <c r="B6960" s="10" t="s">
        <v>10948</v>
      </c>
      <c r="C6960" s="10" t="s">
        <v>536</v>
      </c>
      <c r="D6960" s="4">
        <v>2403.21</v>
      </c>
      <c r="E6960" s="3">
        <v>1</v>
      </c>
      <c r="F6960" s="4">
        <v>2403.21</v>
      </c>
      <c r="G6960" s="5"/>
      <c r="H6960" s="6">
        <v>1</v>
      </c>
    </row>
    <row r="6961" spans="1:8" x14ac:dyDescent="0.2">
      <c r="A6961" s="10" t="s">
        <v>10950</v>
      </c>
      <c r="B6961" s="10" t="s">
        <v>10951</v>
      </c>
      <c r="C6961" s="10" t="s">
        <v>491</v>
      </c>
      <c r="D6961" s="4">
        <v>2435.91</v>
      </c>
      <c r="E6961" s="3">
        <v>2</v>
      </c>
      <c r="F6961" s="4">
        <v>4871.82</v>
      </c>
      <c r="G6961" s="5"/>
      <c r="H6961" s="6">
        <v>2</v>
      </c>
    </row>
    <row r="6962" spans="1:8" x14ac:dyDescent="0.2">
      <c r="A6962" s="10" t="s">
        <v>10952</v>
      </c>
      <c r="B6962" s="10" t="s">
        <v>10951</v>
      </c>
      <c r="C6962" s="10" t="s">
        <v>493</v>
      </c>
      <c r="D6962" s="4">
        <v>2435.91</v>
      </c>
      <c r="E6962" s="3">
        <v>2</v>
      </c>
      <c r="F6962" s="4">
        <v>4871.82</v>
      </c>
      <c r="G6962" s="5"/>
      <c r="H6962" s="6">
        <v>2</v>
      </c>
    </row>
    <row r="6963" spans="1:8" x14ac:dyDescent="0.2">
      <c r="A6963" s="10" t="s">
        <v>10953</v>
      </c>
      <c r="B6963" s="10" t="s">
        <v>10954</v>
      </c>
      <c r="C6963" s="10" t="s">
        <v>1377</v>
      </c>
      <c r="D6963" s="4">
        <v>2435.91</v>
      </c>
      <c r="E6963" s="3">
        <v>1</v>
      </c>
      <c r="F6963" s="4">
        <v>2435.91</v>
      </c>
      <c r="G6963" s="5"/>
      <c r="H6963" s="6">
        <v>1</v>
      </c>
    </row>
    <row r="6964" spans="1:8" x14ac:dyDescent="0.2">
      <c r="A6964" s="10" t="s">
        <v>10955</v>
      </c>
      <c r="B6964" s="10" t="s">
        <v>10954</v>
      </c>
      <c r="C6964" s="10" t="s">
        <v>1385</v>
      </c>
      <c r="D6964" s="4">
        <v>2435.91</v>
      </c>
      <c r="E6964" s="3">
        <v>1</v>
      </c>
      <c r="F6964" s="4">
        <v>2435.91</v>
      </c>
      <c r="G6964" s="5"/>
      <c r="H6964" s="6">
        <v>1</v>
      </c>
    </row>
    <row r="6965" spans="1:8" x14ac:dyDescent="0.2">
      <c r="A6965" s="10" t="s">
        <v>10956</v>
      </c>
      <c r="B6965" s="10" t="s">
        <v>10954</v>
      </c>
      <c r="C6965" s="10" t="s">
        <v>493</v>
      </c>
      <c r="D6965" s="4">
        <v>2435.91</v>
      </c>
      <c r="E6965" s="3">
        <v>1</v>
      </c>
      <c r="F6965" s="4">
        <v>2435.91</v>
      </c>
      <c r="G6965" s="5"/>
      <c r="H6965" s="6">
        <v>1</v>
      </c>
    </row>
    <row r="6966" spans="1:8" x14ac:dyDescent="0.2">
      <c r="A6966" s="10" t="s">
        <v>10957</v>
      </c>
      <c r="B6966" s="10" t="s">
        <v>10958</v>
      </c>
      <c r="C6966" s="10" t="s">
        <v>1377</v>
      </c>
      <c r="D6966" s="4">
        <v>2435.91</v>
      </c>
      <c r="E6966" s="3">
        <v>1</v>
      </c>
      <c r="F6966" s="4">
        <v>2435.91</v>
      </c>
      <c r="G6966" s="5"/>
      <c r="H6966" s="6">
        <v>1</v>
      </c>
    </row>
    <row r="6967" spans="1:8" x14ac:dyDescent="0.2">
      <c r="A6967" s="10" t="s">
        <v>10959</v>
      </c>
      <c r="B6967" s="10" t="s">
        <v>10958</v>
      </c>
      <c r="C6967" s="10" t="s">
        <v>491</v>
      </c>
      <c r="D6967" s="4">
        <v>2435.91</v>
      </c>
      <c r="E6967" s="3">
        <v>1</v>
      </c>
      <c r="F6967" s="4">
        <v>2435.91</v>
      </c>
      <c r="G6967" s="5"/>
      <c r="H6967" s="6">
        <v>1</v>
      </c>
    </row>
    <row r="6968" spans="1:8" x14ac:dyDescent="0.2">
      <c r="A6968" s="10" t="s">
        <v>10960</v>
      </c>
      <c r="B6968" s="10" t="s">
        <v>10958</v>
      </c>
      <c r="C6968" s="10" t="s">
        <v>1385</v>
      </c>
      <c r="D6968" s="4">
        <v>2435.91</v>
      </c>
      <c r="E6968" s="3">
        <v>1</v>
      </c>
      <c r="F6968" s="4">
        <v>2435.91</v>
      </c>
      <c r="G6968" s="5"/>
      <c r="H6968" s="6">
        <v>1</v>
      </c>
    </row>
    <row r="6969" spans="1:8" x14ac:dyDescent="0.2">
      <c r="A6969" s="10" t="s">
        <v>10961</v>
      </c>
      <c r="B6969" s="10" t="s">
        <v>10958</v>
      </c>
      <c r="C6969" s="10" t="s">
        <v>493</v>
      </c>
      <c r="D6969" s="4">
        <v>2435.91</v>
      </c>
      <c r="E6969" s="3">
        <v>1</v>
      </c>
      <c r="F6969" s="4">
        <v>2435.91</v>
      </c>
      <c r="G6969" s="5"/>
      <c r="H6969" s="6">
        <v>1</v>
      </c>
    </row>
    <row r="6970" spans="1:8" x14ac:dyDescent="0.2">
      <c r="A6970" s="10" t="s">
        <v>10962</v>
      </c>
      <c r="B6970" s="10" t="s">
        <v>10963</v>
      </c>
      <c r="C6970" s="10" t="s">
        <v>491</v>
      </c>
      <c r="D6970" s="4">
        <v>2435.91</v>
      </c>
      <c r="E6970" s="3">
        <v>1</v>
      </c>
      <c r="F6970" s="4">
        <v>2435.91</v>
      </c>
      <c r="G6970" s="5"/>
      <c r="H6970" s="6">
        <v>1</v>
      </c>
    </row>
    <row r="6971" spans="1:8" x14ac:dyDescent="0.2">
      <c r="A6971" s="10" t="s">
        <v>10964</v>
      </c>
      <c r="B6971" s="10" t="s">
        <v>10963</v>
      </c>
      <c r="C6971" s="10" t="s">
        <v>1385</v>
      </c>
      <c r="D6971" s="4">
        <v>2435.91</v>
      </c>
      <c r="E6971" s="3">
        <v>2</v>
      </c>
      <c r="F6971" s="4">
        <v>4871.82</v>
      </c>
      <c r="G6971" s="5"/>
      <c r="H6971" s="6">
        <v>2</v>
      </c>
    </row>
    <row r="6972" spans="1:8" x14ac:dyDescent="0.2">
      <c r="A6972" s="10" t="s">
        <v>10965</v>
      </c>
      <c r="B6972" s="10" t="s">
        <v>10966</v>
      </c>
      <c r="C6972" s="10" t="s">
        <v>1385</v>
      </c>
      <c r="D6972" s="4">
        <v>2435.91</v>
      </c>
      <c r="E6972" s="3">
        <v>3</v>
      </c>
      <c r="F6972" s="4">
        <v>7307.73</v>
      </c>
      <c r="G6972" s="5"/>
      <c r="H6972" s="6">
        <v>3</v>
      </c>
    </row>
    <row r="6973" spans="1:8" x14ac:dyDescent="0.2">
      <c r="A6973" s="10" t="s">
        <v>10967</v>
      </c>
      <c r="B6973" s="10" t="s">
        <v>10968</v>
      </c>
      <c r="C6973" s="10" t="s">
        <v>1385</v>
      </c>
      <c r="D6973" s="4">
        <v>2673.57</v>
      </c>
      <c r="E6973" s="3">
        <v>1</v>
      </c>
      <c r="F6973" s="4">
        <v>2673.57</v>
      </c>
      <c r="G6973" s="5"/>
      <c r="H6973" s="6">
        <v>1</v>
      </c>
    </row>
    <row r="6974" spans="1:8" x14ac:dyDescent="0.2">
      <c r="A6974" s="10" t="s">
        <v>10969</v>
      </c>
      <c r="B6974" s="10" t="s">
        <v>10970</v>
      </c>
      <c r="C6974" s="10" t="s">
        <v>491</v>
      </c>
      <c r="D6974" s="4">
        <v>2564.9699999999998</v>
      </c>
      <c r="E6974" s="3">
        <v>1</v>
      </c>
      <c r="F6974" s="4">
        <v>2564.9699999999998</v>
      </c>
      <c r="G6974" s="5"/>
      <c r="H6974" s="6">
        <v>1</v>
      </c>
    </row>
    <row r="6975" spans="1:8" x14ac:dyDescent="0.2">
      <c r="A6975" s="10" t="s">
        <v>10971</v>
      </c>
      <c r="B6975" s="10" t="s">
        <v>10972</v>
      </c>
      <c r="C6975" s="10" t="s">
        <v>491</v>
      </c>
      <c r="D6975" s="4">
        <v>2564.9699999999998</v>
      </c>
      <c r="E6975" s="3">
        <v>2</v>
      </c>
      <c r="F6975" s="4">
        <v>5129.9399999999996</v>
      </c>
      <c r="G6975" s="5"/>
      <c r="H6975" s="6">
        <v>2</v>
      </c>
    </row>
    <row r="6976" spans="1:8" x14ac:dyDescent="0.2">
      <c r="A6976" s="10" t="s">
        <v>10973</v>
      </c>
      <c r="B6976" s="10" t="s">
        <v>10974</v>
      </c>
      <c r="C6976" s="10" t="s">
        <v>1377</v>
      </c>
      <c r="D6976" s="4">
        <v>3050.55</v>
      </c>
      <c r="E6976" s="3">
        <v>1</v>
      </c>
      <c r="F6976" s="4">
        <v>3050.55</v>
      </c>
      <c r="G6976" s="5"/>
      <c r="H6976" s="6">
        <v>1</v>
      </c>
    </row>
    <row r="6977" spans="1:8" x14ac:dyDescent="0.2">
      <c r="A6977" s="10" t="s">
        <v>10975</v>
      </c>
      <c r="B6977" s="10" t="s">
        <v>10974</v>
      </c>
      <c r="C6977" s="10" t="s">
        <v>491</v>
      </c>
      <c r="D6977" s="4">
        <v>3050.55</v>
      </c>
      <c r="E6977" s="3">
        <v>2</v>
      </c>
      <c r="F6977" s="7">
        <v>6101.1</v>
      </c>
      <c r="G6977" s="5"/>
      <c r="H6977" s="6">
        <v>2</v>
      </c>
    </row>
    <row r="6978" spans="1:8" x14ac:dyDescent="0.2">
      <c r="A6978" s="10" t="s">
        <v>10976</v>
      </c>
      <c r="B6978" s="10" t="s">
        <v>10974</v>
      </c>
      <c r="C6978" s="10" t="s">
        <v>1385</v>
      </c>
      <c r="D6978" s="4">
        <v>3050.55</v>
      </c>
      <c r="E6978" s="3">
        <v>1</v>
      </c>
      <c r="F6978" s="4">
        <v>3050.55</v>
      </c>
      <c r="G6978" s="5"/>
      <c r="H6978" s="6">
        <v>1</v>
      </c>
    </row>
    <row r="6979" spans="1:8" x14ac:dyDescent="0.2">
      <c r="A6979" s="10" t="s">
        <v>10977</v>
      </c>
      <c r="B6979" s="10" t="s">
        <v>10974</v>
      </c>
      <c r="C6979" s="10" t="s">
        <v>493</v>
      </c>
      <c r="D6979" s="4">
        <v>3050.55</v>
      </c>
      <c r="E6979" s="3">
        <v>1</v>
      </c>
      <c r="F6979" s="4">
        <v>3050.55</v>
      </c>
      <c r="G6979" s="5"/>
      <c r="H6979" s="6">
        <v>1</v>
      </c>
    </row>
    <row r="6980" spans="1:8" x14ac:dyDescent="0.2">
      <c r="A6980" s="10" t="s">
        <v>10978</v>
      </c>
      <c r="B6980" s="10" t="s">
        <v>10979</v>
      </c>
      <c r="C6980" s="10" t="s">
        <v>493</v>
      </c>
      <c r="D6980" s="4">
        <v>3447.63</v>
      </c>
      <c r="E6980" s="3">
        <v>1</v>
      </c>
      <c r="F6980" s="4">
        <v>3447.63</v>
      </c>
      <c r="G6980" s="5"/>
      <c r="H6980" s="6">
        <v>1</v>
      </c>
    </row>
    <row r="6981" spans="1:8" x14ac:dyDescent="0.2">
      <c r="A6981" s="10" t="s">
        <v>10980</v>
      </c>
      <c r="B6981" s="10" t="s">
        <v>10981</v>
      </c>
      <c r="C6981" s="10" t="s">
        <v>1377</v>
      </c>
      <c r="D6981" s="4">
        <v>3213.36</v>
      </c>
      <c r="E6981" s="3">
        <v>1</v>
      </c>
      <c r="F6981" s="4">
        <v>3213.36</v>
      </c>
      <c r="G6981" s="5"/>
      <c r="H6981" s="6">
        <v>1</v>
      </c>
    </row>
    <row r="6982" spans="1:8" x14ac:dyDescent="0.2">
      <c r="A6982" s="10" t="s">
        <v>10982</v>
      </c>
      <c r="B6982" s="10" t="s">
        <v>10981</v>
      </c>
      <c r="C6982" s="10" t="s">
        <v>491</v>
      </c>
      <c r="D6982" s="4">
        <v>3213.35</v>
      </c>
      <c r="E6982" s="3">
        <v>1</v>
      </c>
      <c r="F6982" s="4">
        <v>3213.35</v>
      </c>
      <c r="G6982" s="5"/>
      <c r="H6982" s="6">
        <v>1</v>
      </c>
    </row>
    <row r="6983" spans="1:8" x14ac:dyDescent="0.2">
      <c r="A6983" s="10" t="s">
        <v>10983</v>
      </c>
      <c r="B6983" s="10" t="s">
        <v>10984</v>
      </c>
      <c r="C6983" s="10" t="s">
        <v>1377</v>
      </c>
      <c r="D6983" s="4">
        <v>3213.35</v>
      </c>
      <c r="E6983" s="3">
        <v>1</v>
      </c>
      <c r="F6983" s="4">
        <v>3213.35</v>
      </c>
      <c r="G6983" s="5"/>
      <c r="H6983" s="6">
        <v>1</v>
      </c>
    </row>
    <row r="6984" spans="1:8" x14ac:dyDescent="0.2">
      <c r="A6984" s="10" t="s">
        <v>10985</v>
      </c>
      <c r="B6984" s="10" t="s">
        <v>10984</v>
      </c>
      <c r="C6984" s="10" t="s">
        <v>491</v>
      </c>
      <c r="D6984" s="4">
        <v>3213.35</v>
      </c>
      <c r="E6984" s="3">
        <v>1</v>
      </c>
      <c r="F6984" s="4">
        <v>3213.35</v>
      </c>
      <c r="G6984" s="5"/>
      <c r="H6984" s="6">
        <v>1</v>
      </c>
    </row>
    <row r="6985" spans="1:8" x14ac:dyDescent="0.2">
      <c r="A6985" s="10" t="s">
        <v>10986</v>
      </c>
      <c r="B6985" s="10" t="s">
        <v>10987</v>
      </c>
      <c r="C6985" s="10" t="s">
        <v>1385</v>
      </c>
      <c r="D6985" s="4">
        <v>2435.91</v>
      </c>
      <c r="E6985" s="3">
        <v>1</v>
      </c>
      <c r="F6985" s="4">
        <v>2435.91</v>
      </c>
      <c r="G6985" s="5"/>
      <c r="H6985" s="6">
        <v>1</v>
      </c>
    </row>
    <row r="6986" spans="1:8" x14ac:dyDescent="0.2">
      <c r="A6986" s="10" t="s">
        <v>10988</v>
      </c>
      <c r="B6986" s="10" t="s">
        <v>10989</v>
      </c>
      <c r="C6986" s="10" t="s">
        <v>536</v>
      </c>
      <c r="D6986" s="4">
        <v>3455.37</v>
      </c>
      <c r="E6986" s="3">
        <v>1</v>
      </c>
      <c r="F6986" s="4">
        <v>3455.37</v>
      </c>
      <c r="G6986" s="5"/>
      <c r="H6986" s="6">
        <v>1</v>
      </c>
    </row>
    <row r="6987" spans="1:8" x14ac:dyDescent="0.2">
      <c r="A6987" s="10" t="s">
        <v>10990</v>
      </c>
      <c r="B6987" s="10" t="s">
        <v>10989</v>
      </c>
      <c r="C6987" s="10" t="s">
        <v>934</v>
      </c>
      <c r="D6987" s="4">
        <v>3455.37</v>
      </c>
      <c r="E6987" s="3">
        <v>1</v>
      </c>
      <c r="F6987" s="4">
        <v>3455.37</v>
      </c>
      <c r="G6987" s="5"/>
      <c r="H6987" s="6">
        <v>1</v>
      </c>
    </row>
    <row r="6988" spans="1:8" x14ac:dyDescent="0.2">
      <c r="A6988" s="10" t="s">
        <v>10991</v>
      </c>
      <c r="B6988" s="10" t="s">
        <v>10992</v>
      </c>
      <c r="C6988" s="10" t="s">
        <v>536</v>
      </c>
      <c r="D6988" s="4">
        <v>3455.37</v>
      </c>
      <c r="E6988" s="3">
        <v>3</v>
      </c>
      <c r="F6988" s="4">
        <v>10366.11</v>
      </c>
      <c r="G6988" s="5"/>
      <c r="H6988" s="6">
        <v>3</v>
      </c>
    </row>
    <row r="6989" spans="1:8" x14ac:dyDescent="0.2">
      <c r="A6989" s="10" t="s">
        <v>10993</v>
      </c>
      <c r="B6989" s="10" t="s">
        <v>10992</v>
      </c>
      <c r="C6989" s="10" t="s">
        <v>934</v>
      </c>
      <c r="D6989" s="4">
        <v>3455.37</v>
      </c>
      <c r="E6989" s="3">
        <v>3</v>
      </c>
      <c r="F6989" s="4">
        <v>10366.11</v>
      </c>
      <c r="G6989" s="5"/>
      <c r="H6989" s="6">
        <v>3</v>
      </c>
    </row>
    <row r="6990" spans="1:8" x14ac:dyDescent="0.2">
      <c r="A6990" s="10" t="s">
        <v>10994</v>
      </c>
      <c r="B6990" s="10" t="s">
        <v>10995</v>
      </c>
      <c r="C6990" s="10" t="s">
        <v>536</v>
      </c>
      <c r="D6990" s="4">
        <v>3455.37</v>
      </c>
      <c r="E6990" s="3">
        <v>2</v>
      </c>
      <c r="F6990" s="4">
        <v>6910.74</v>
      </c>
      <c r="G6990" s="5"/>
      <c r="H6990" s="6">
        <v>2</v>
      </c>
    </row>
    <row r="6991" spans="1:8" x14ac:dyDescent="0.2">
      <c r="A6991" s="10" t="s">
        <v>10996</v>
      </c>
      <c r="B6991" s="10" t="s">
        <v>10995</v>
      </c>
      <c r="C6991" s="10" t="s">
        <v>934</v>
      </c>
      <c r="D6991" s="4">
        <v>3455.37</v>
      </c>
      <c r="E6991" s="3">
        <v>2</v>
      </c>
      <c r="F6991" s="4">
        <v>6910.74</v>
      </c>
      <c r="G6991" s="5"/>
      <c r="H6991" s="6">
        <v>2</v>
      </c>
    </row>
    <row r="6992" spans="1:8" x14ac:dyDescent="0.2">
      <c r="A6992" s="10" t="s">
        <v>10997</v>
      </c>
      <c r="B6992" s="10" t="s">
        <v>10998</v>
      </c>
      <c r="C6992" s="10" t="s">
        <v>1385</v>
      </c>
      <c r="D6992" s="4">
        <v>3868</v>
      </c>
      <c r="E6992" s="3">
        <v>1</v>
      </c>
      <c r="F6992" s="8">
        <v>3868</v>
      </c>
      <c r="G6992" s="5"/>
      <c r="H6992" s="6">
        <v>1</v>
      </c>
    </row>
    <row r="6993" spans="1:8" x14ac:dyDescent="0.2">
      <c r="A6993" s="10" t="s">
        <v>10999</v>
      </c>
      <c r="B6993" s="10" t="s">
        <v>11000</v>
      </c>
      <c r="C6993" s="10" t="s">
        <v>1385</v>
      </c>
      <c r="D6993" s="4">
        <v>4437.28</v>
      </c>
      <c r="E6993" s="3">
        <v>1</v>
      </c>
      <c r="F6993" s="4">
        <v>4437.28</v>
      </c>
      <c r="G6993" s="5"/>
      <c r="H6993" s="6">
        <v>1</v>
      </c>
    </row>
    <row r="6994" spans="1:8" x14ac:dyDescent="0.2">
      <c r="A6994" s="10" t="s">
        <v>11001</v>
      </c>
      <c r="B6994" s="10" t="s">
        <v>11000</v>
      </c>
      <c r="C6994" s="10" t="s">
        <v>493</v>
      </c>
      <c r="D6994" s="4">
        <v>4437.28</v>
      </c>
      <c r="E6994" s="3">
        <v>1</v>
      </c>
      <c r="F6994" s="4">
        <v>4437.28</v>
      </c>
      <c r="G6994" s="5"/>
      <c r="H6994" s="6">
        <v>1</v>
      </c>
    </row>
    <row r="6995" spans="1:8" x14ac:dyDescent="0.2">
      <c r="A6995" s="10" t="s">
        <v>11002</v>
      </c>
      <c r="B6995" s="10" t="s">
        <v>11003</v>
      </c>
      <c r="C6995" s="10" t="s">
        <v>493</v>
      </c>
      <c r="D6995" s="4">
        <v>3455.37</v>
      </c>
      <c r="E6995" s="3">
        <v>1</v>
      </c>
      <c r="F6995" s="4">
        <v>3455.37</v>
      </c>
      <c r="G6995" s="5"/>
      <c r="H6995" s="6">
        <v>1</v>
      </c>
    </row>
    <row r="6996" spans="1:8" x14ac:dyDescent="0.2">
      <c r="A6996" s="10" t="s">
        <v>11004</v>
      </c>
      <c r="B6996" s="10" t="s">
        <v>11005</v>
      </c>
      <c r="C6996" s="10" t="s">
        <v>1385</v>
      </c>
      <c r="D6996" s="4">
        <v>2434.7600000000002</v>
      </c>
      <c r="E6996" s="3">
        <v>1</v>
      </c>
      <c r="F6996" s="4">
        <v>2434.7600000000002</v>
      </c>
      <c r="G6996" s="5"/>
      <c r="H6996" s="6">
        <v>1</v>
      </c>
    </row>
    <row r="6997" spans="1:8" x14ac:dyDescent="0.2">
      <c r="A6997" s="10" t="s">
        <v>11006</v>
      </c>
      <c r="B6997" s="10" t="s">
        <v>11007</v>
      </c>
      <c r="C6997" s="10" t="s">
        <v>491</v>
      </c>
      <c r="D6997" s="4">
        <v>3050.55</v>
      </c>
      <c r="E6997" s="3">
        <v>1</v>
      </c>
      <c r="F6997" s="4">
        <v>3050.55</v>
      </c>
      <c r="G6997" s="5"/>
      <c r="H6997" s="6">
        <v>1</v>
      </c>
    </row>
    <row r="6998" spans="1:8" x14ac:dyDescent="0.2">
      <c r="A6998" s="10" t="s">
        <v>11008</v>
      </c>
      <c r="B6998" s="10" t="s">
        <v>11009</v>
      </c>
      <c r="C6998" s="10" t="s">
        <v>1377</v>
      </c>
      <c r="D6998" s="4">
        <v>3050.55</v>
      </c>
      <c r="E6998" s="3">
        <v>1</v>
      </c>
      <c r="F6998" s="4">
        <v>3050.55</v>
      </c>
      <c r="G6998" s="5"/>
      <c r="H6998" s="6">
        <v>1</v>
      </c>
    </row>
    <row r="6999" spans="1:8" x14ac:dyDescent="0.2">
      <c r="A6999" s="10" t="s">
        <v>11010</v>
      </c>
      <c r="B6999" s="10" t="s">
        <v>11011</v>
      </c>
      <c r="C6999" s="10" t="s">
        <v>491</v>
      </c>
      <c r="D6999" s="4">
        <v>3050.55</v>
      </c>
      <c r="E6999" s="3">
        <v>1</v>
      </c>
      <c r="F6999" s="4">
        <v>3050.55</v>
      </c>
      <c r="G6999" s="5"/>
      <c r="H6999" s="6">
        <v>1</v>
      </c>
    </row>
    <row r="7000" spans="1:8" x14ac:dyDescent="0.2">
      <c r="A7000" s="10" t="s">
        <v>11012</v>
      </c>
      <c r="B7000" s="10" t="s">
        <v>11013</v>
      </c>
      <c r="C7000" s="10" t="s">
        <v>1385</v>
      </c>
      <c r="D7000" s="4">
        <v>3868</v>
      </c>
      <c r="E7000" s="3">
        <v>1</v>
      </c>
      <c r="F7000" s="8">
        <v>3868</v>
      </c>
      <c r="G7000" s="5"/>
      <c r="H7000" s="6">
        <v>1</v>
      </c>
    </row>
    <row r="7001" spans="1:8" x14ac:dyDescent="0.2">
      <c r="A7001" s="10" t="s">
        <v>11014</v>
      </c>
      <c r="B7001" s="10" t="s">
        <v>11015</v>
      </c>
      <c r="C7001" s="10" t="s">
        <v>1377</v>
      </c>
      <c r="D7001" s="4">
        <v>1789.71</v>
      </c>
      <c r="E7001" s="3">
        <v>1</v>
      </c>
      <c r="F7001" s="4">
        <v>1789.71</v>
      </c>
      <c r="G7001" s="5"/>
      <c r="H7001" s="6">
        <v>1</v>
      </c>
    </row>
    <row r="7002" spans="1:8" x14ac:dyDescent="0.2">
      <c r="A7002" s="10" t="s">
        <v>11016</v>
      </c>
      <c r="B7002" s="10" t="s">
        <v>11015</v>
      </c>
      <c r="C7002" s="10" t="s">
        <v>491</v>
      </c>
      <c r="D7002" s="4">
        <v>2994.92</v>
      </c>
      <c r="E7002" s="3">
        <v>1</v>
      </c>
      <c r="F7002" s="4">
        <v>2994.92</v>
      </c>
      <c r="G7002" s="5"/>
      <c r="H7002" s="6">
        <v>1</v>
      </c>
    </row>
    <row r="7003" spans="1:8" x14ac:dyDescent="0.2">
      <c r="A7003" s="10" t="s">
        <v>11017</v>
      </c>
      <c r="B7003" s="10" t="s">
        <v>11015</v>
      </c>
      <c r="C7003" s="10" t="s">
        <v>1385</v>
      </c>
      <c r="D7003" s="4">
        <v>2994.92</v>
      </c>
      <c r="E7003" s="3">
        <v>2</v>
      </c>
      <c r="F7003" s="4">
        <v>5989.84</v>
      </c>
      <c r="G7003" s="5"/>
      <c r="H7003" s="6">
        <v>2</v>
      </c>
    </row>
    <row r="7004" spans="1:8" x14ac:dyDescent="0.2">
      <c r="A7004" s="10" t="s">
        <v>11018</v>
      </c>
      <c r="B7004" s="10" t="s">
        <v>11019</v>
      </c>
      <c r="C7004" s="10" t="s">
        <v>491</v>
      </c>
      <c r="D7004" s="4">
        <v>2994.92</v>
      </c>
      <c r="E7004" s="3">
        <v>2</v>
      </c>
      <c r="F7004" s="4">
        <v>5989.84</v>
      </c>
      <c r="G7004" s="5"/>
      <c r="H7004" s="6">
        <v>2</v>
      </c>
    </row>
    <row r="7005" spans="1:8" x14ac:dyDescent="0.2">
      <c r="A7005" s="10" t="s">
        <v>11020</v>
      </c>
      <c r="B7005" s="10" t="s">
        <v>11019</v>
      </c>
      <c r="C7005" s="10" t="s">
        <v>493</v>
      </c>
      <c r="D7005" s="4">
        <v>2994.92</v>
      </c>
      <c r="E7005" s="3">
        <v>2</v>
      </c>
      <c r="F7005" s="4">
        <v>5989.84</v>
      </c>
      <c r="G7005" s="5"/>
      <c r="H7005" s="6">
        <v>2</v>
      </c>
    </row>
    <row r="7006" spans="1:8" x14ac:dyDescent="0.2">
      <c r="A7006" s="10" t="s">
        <v>11021</v>
      </c>
      <c r="B7006" s="10" t="s">
        <v>11022</v>
      </c>
      <c r="C7006" s="10" t="s">
        <v>493</v>
      </c>
      <c r="D7006" s="4">
        <v>1789.71</v>
      </c>
      <c r="E7006" s="3">
        <v>1</v>
      </c>
      <c r="F7006" s="4">
        <v>1789.71</v>
      </c>
      <c r="G7006" s="5"/>
      <c r="H7006" s="6">
        <v>1</v>
      </c>
    </row>
    <row r="7007" spans="1:8" x14ac:dyDescent="0.2">
      <c r="A7007" s="10" t="s">
        <v>11023</v>
      </c>
      <c r="B7007" s="10" t="s">
        <v>11024</v>
      </c>
      <c r="C7007" s="10" t="s">
        <v>1377</v>
      </c>
      <c r="D7007" s="4">
        <v>1403.85</v>
      </c>
      <c r="E7007" s="3">
        <v>1</v>
      </c>
      <c r="F7007" s="4">
        <v>1403.85</v>
      </c>
      <c r="G7007" s="5"/>
      <c r="H7007" s="6">
        <v>1</v>
      </c>
    </row>
    <row r="7008" spans="1:8" x14ac:dyDescent="0.2">
      <c r="A7008" s="10" t="s">
        <v>11025</v>
      </c>
      <c r="B7008" s="10" t="s">
        <v>11024</v>
      </c>
      <c r="C7008" s="10" t="s">
        <v>493</v>
      </c>
      <c r="D7008" s="4">
        <v>1403.85</v>
      </c>
      <c r="E7008" s="3">
        <v>1</v>
      </c>
      <c r="F7008" s="4">
        <v>1403.85</v>
      </c>
      <c r="G7008" s="5"/>
      <c r="H7008" s="6">
        <v>1</v>
      </c>
    </row>
    <row r="7009" spans="1:8" x14ac:dyDescent="0.2">
      <c r="A7009" s="10" t="s">
        <v>11026</v>
      </c>
      <c r="B7009" s="10" t="s">
        <v>11027</v>
      </c>
      <c r="C7009" s="10" t="s">
        <v>1377</v>
      </c>
      <c r="D7009" s="4">
        <v>2994.92</v>
      </c>
      <c r="E7009" s="3">
        <v>2</v>
      </c>
      <c r="F7009" s="4">
        <v>5989.84</v>
      </c>
      <c r="G7009" s="5"/>
      <c r="H7009" s="6">
        <v>2</v>
      </c>
    </row>
    <row r="7010" spans="1:8" x14ac:dyDescent="0.2">
      <c r="A7010" s="10" t="s">
        <v>11028</v>
      </c>
      <c r="B7010" s="10" t="s">
        <v>11027</v>
      </c>
      <c r="C7010" s="10" t="s">
        <v>491</v>
      </c>
      <c r="D7010" s="4">
        <v>2994.92</v>
      </c>
      <c r="E7010" s="3">
        <v>1</v>
      </c>
      <c r="F7010" s="4">
        <v>2994.92</v>
      </c>
      <c r="G7010" s="5"/>
      <c r="H7010" s="6">
        <v>1</v>
      </c>
    </row>
    <row r="7011" spans="1:8" x14ac:dyDescent="0.2">
      <c r="A7011" s="10" t="s">
        <v>11029</v>
      </c>
      <c r="B7011" s="10" t="s">
        <v>11027</v>
      </c>
      <c r="C7011" s="10" t="s">
        <v>493</v>
      </c>
      <c r="D7011" s="4">
        <v>2994.92</v>
      </c>
      <c r="E7011" s="3">
        <v>2</v>
      </c>
      <c r="F7011" s="4">
        <v>5989.84</v>
      </c>
      <c r="G7011" s="5"/>
      <c r="H7011" s="6">
        <v>2</v>
      </c>
    </row>
    <row r="7012" spans="1:8" x14ac:dyDescent="0.2">
      <c r="A7012" s="10" t="s">
        <v>11030</v>
      </c>
      <c r="B7012" s="10" t="s">
        <v>11031</v>
      </c>
      <c r="C7012" s="10" t="s">
        <v>1377</v>
      </c>
      <c r="D7012" s="4">
        <v>2994.92</v>
      </c>
      <c r="E7012" s="3">
        <v>3</v>
      </c>
      <c r="F7012" s="4">
        <v>8984.76</v>
      </c>
      <c r="G7012" s="5"/>
      <c r="H7012" s="6">
        <v>3</v>
      </c>
    </row>
    <row r="7013" spans="1:8" x14ac:dyDescent="0.2">
      <c r="A7013" s="10" t="s">
        <v>11032</v>
      </c>
      <c r="B7013" s="10" t="s">
        <v>11031</v>
      </c>
      <c r="C7013" s="10" t="s">
        <v>536</v>
      </c>
      <c r="D7013" s="4">
        <v>2994.92</v>
      </c>
      <c r="E7013" s="3">
        <v>1</v>
      </c>
      <c r="F7013" s="4">
        <v>2994.92</v>
      </c>
      <c r="G7013" s="5"/>
      <c r="H7013" s="6">
        <v>1</v>
      </c>
    </row>
    <row r="7014" spans="1:8" x14ac:dyDescent="0.2">
      <c r="A7014" s="10" t="s">
        <v>11033</v>
      </c>
      <c r="B7014" s="10" t="s">
        <v>11031</v>
      </c>
      <c r="C7014" s="10" t="s">
        <v>491</v>
      </c>
      <c r="D7014" s="4">
        <v>2994.92</v>
      </c>
      <c r="E7014" s="3">
        <v>6</v>
      </c>
      <c r="F7014" s="4">
        <v>17969.52</v>
      </c>
      <c r="G7014" s="5"/>
      <c r="H7014" s="6">
        <v>6</v>
      </c>
    </row>
    <row r="7015" spans="1:8" x14ac:dyDescent="0.2">
      <c r="A7015" s="10" t="s">
        <v>11034</v>
      </c>
      <c r="B7015" s="10" t="s">
        <v>11031</v>
      </c>
      <c r="C7015" s="10" t="s">
        <v>934</v>
      </c>
      <c r="D7015" s="4">
        <v>2994.92</v>
      </c>
      <c r="E7015" s="3">
        <v>1</v>
      </c>
      <c r="F7015" s="4">
        <v>2994.92</v>
      </c>
      <c r="G7015" s="5"/>
      <c r="H7015" s="6">
        <v>1</v>
      </c>
    </row>
    <row r="7016" spans="1:8" x14ac:dyDescent="0.2">
      <c r="A7016" s="10" t="s">
        <v>11035</v>
      </c>
      <c r="B7016" s="10" t="s">
        <v>11031</v>
      </c>
      <c r="C7016" s="10" t="s">
        <v>1385</v>
      </c>
      <c r="D7016" s="4">
        <v>2994.92</v>
      </c>
      <c r="E7016" s="3">
        <v>2</v>
      </c>
      <c r="F7016" s="4">
        <v>5989.84</v>
      </c>
      <c r="G7016" s="5"/>
      <c r="H7016" s="6">
        <v>2</v>
      </c>
    </row>
    <row r="7017" spans="1:8" x14ac:dyDescent="0.2">
      <c r="A7017" s="10" t="s">
        <v>11036</v>
      </c>
      <c r="B7017" s="10" t="s">
        <v>11037</v>
      </c>
      <c r="C7017" s="10" t="s">
        <v>1385</v>
      </c>
      <c r="D7017" s="4">
        <v>3868</v>
      </c>
      <c r="E7017" s="3">
        <v>1</v>
      </c>
      <c r="F7017" s="8">
        <v>3868</v>
      </c>
      <c r="G7017" s="5"/>
      <c r="H7017" s="6">
        <v>1</v>
      </c>
    </row>
    <row r="7018" spans="1:8" x14ac:dyDescent="0.2">
      <c r="A7018" s="10" t="s">
        <v>11038</v>
      </c>
      <c r="B7018" s="10" t="s">
        <v>11039</v>
      </c>
      <c r="C7018" s="10" t="s">
        <v>1377</v>
      </c>
      <c r="D7018" s="4">
        <v>2564.9699999999998</v>
      </c>
      <c r="E7018" s="3">
        <v>1</v>
      </c>
      <c r="F7018" s="4">
        <v>2564.9699999999998</v>
      </c>
      <c r="G7018" s="5"/>
      <c r="H7018" s="6">
        <v>1</v>
      </c>
    </row>
    <row r="7019" spans="1:8" x14ac:dyDescent="0.2">
      <c r="A7019" s="10" t="s">
        <v>11040</v>
      </c>
      <c r="B7019" s="10" t="s">
        <v>11039</v>
      </c>
      <c r="C7019" s="10" t="s">
        <v>491</v>
      </c>
      <c r="D7019" s="4">
        <v>2564.9699999999998</v>
      </c>
      <c r="E7019" s="3">
        <v>2</v>
      </c>
      <c r="F7019" s="4">
        <v>5129.9399999999996</v>
      </c>
      <c r="G7019" s="5"/>
      <c r="H7019" s="6">
        <v>2</v>
      </c>
    </row>
    <row r="7020" spans="1:8" x14ac:dyDescent="0.2">
      <c r="A7020" s="10" t="s">
        <v>11041</v>
      </c>
      <c r="B7020" s="10" t="s">
        <v>11042</v>
      </c>
      <c r="C7020" s="10" t="s">
        <v>1385</v>
      </c>
      <c r="D7020" s="4">
        <v>3868</v>
      </c>
      <c r="E7020" s="3">
        <v>1</v>
      </c>
      <c r="F7020" s="8">
        <v>3868</v>
      </c>
      <c r="G7020" s="5"/>
      <c r="H7020" s="6">
        <v>1</v>
      </c>
    </row>
    <row r="7021" spans="1:8" x14ac:dyDescent="0.2">
      <c r="A7021" s="10" t="s">
        <v>11043</v>
      </c>
      <c r="B7021" s="10" t="s">
        <v>11044</v>
      </c>
      <c r="C7021" s="10" t="s">
        <v>1385</v>
      </c>
      <c r="D7021" s="4">
        <v>2273.08</v>
      </c>
      <c r="E7021" s="3">
        <v>1</v>
      </c>
      <c r="F7021" s="4">
        <v>2273.08</v>
      </c>
      <c r="G7021" s="5"/>
      <c r="H7021" s="6">
        <v>1</v>
      </c>
    </row>
    <row r="7022" spans="1:8" x14ac:dyDescent="0.2">
      <c r="A7022" s="10" t="s">
        <v>11045</v>
      </c>
      <c r="B7022" s="10" t="s">
        <v>11044</v>
      </c>
      <c r="C7022" s="10" t="s">
        <v>493</v>
      </c>
      <c r="D7022" s="4">
        <v>2273.08</v>
      </c>
      <c r="E7022" s="3">
        <v>2</v>
      </c>
      <c r="F7022" s="4">
        <v>4546.16</v>
      </c>
      <c r="G7022" s="5"/>
      <c r="H7022" s="6">
        <v>2</v>
      </c>
    </row>
    <row r="7023" spans="1:8" x14ac:dyDescent="0.2">
      <c r="A7023" s="10" t="s">
        <v>11046</v>
      </c>
      <c r="B7023" s="10" t="s">
        <v>11047</v>
      </c>
      <c r="C7023" s="10" t="s">
        <v>493</v>
      </c>
      <c r="D7023" s="4">
        <v>2273.08</v>
      </c>
      <c r="E7023" s="3">
        <v>1</v>
      </c>
      <c r="F7023" s="4">
        <v>2273.08</v>
      </c>
      <c r="G7023" s="5"/>
      <c r="H7023" s="6">
        <v>1</v>
      </c>
    </row>
    <row r="7024" spans="1:8" x14ac:dyDescent="0.2">
      <c r="A7024" s="10" t="s">
        <v>11048</v>
      </c>
      <c r="B7024" s="10" t="s">
        <v>11049</v>
      </c>
      <c r="C7024" s="10" t="s">
        <v>491</v>
      </c>
      <c r="D7024" s="4">
        <v>2273.08</v>
      </c>
      <c r="E7024" s="3">
        <v>2</v>
      </c>
      <c r="F7024" s="4">
        <v>4546.16</v>
      </c>
      <c r="G7024" s="5"/>
      <c r="H7024" s="6">
        <v>2</v>
      </c>
    </row>
    <row r="7025" spans="1:8" x14ac:dyDescent="0.2">
      <c r="A7025" s="10" t="s">
        <v>11050</v>
      </c>
      <c r="B7025" s="10" t="s">
        <v>11051</v>
      </c>
      <c r="C7025" s="10" t="s">
        <v>1377</v>
      </c>
      <c r="D7025" s="4">
        <v>3455.37</v>
      </c>
      <c r="E7025" s="3">
        <v>1</v>
      </c>
      <c r="F7025" s="4">
        <v>3455.37</v>
      </c>
      <c r="G7025" s="5"/>
      <c r="H7025" s="6">
        <v>1</v>
      </c>
    </row>
    <row r="7026" spans="1:8" x14ac:dyDescent="0.2">
      <c r="A7026" s="10" t="s">
        <v>11052</v>
      </c>
      <c r="B7026" s="10" t="s">
        <v>11051</v>
      </c>
      <c r="C7026" s="10" t="s">
        <v>1385</v>
      </c>
      <c r="D7026" s="4">
        <v>3455.38</v>
      </c>
      <c r="E7026" s="3">
        <v>1</v>
      </c>
      <c r="F7026" s="4">
        <v>3455.38</v>
      </c>
      <c r="G7026" s="5"/>
      <c r="H7026" s="6">
        <v>1</v>
      </c>
    </row>
    <row r="7027" spans="1:8" x14ac:dyDescent="0.2">
      <c r="A7027" s="10" t="s">
        <v>11053</v>
      </c>
      <c r="B7027" s="10" t="s">
        <v>11054</v>
      </c>
      <c r="C7027" s="10" t="s">
        <v>536</v>
      </c>
      <c r="D7027" s="4">
        <v>3455.37</v>
      </c>
      <c r="E7027" s="3">
        <v>1</v>
      </c>
      <c r="F7027" s="4">
        <v>3455.37</v>
      </c>
      <c r="G7027" s="5"/>
      <c r="H7027" s="6">
        <v>1</v>
      </c>
    </row>
    <row r="7028" spans="1:8" x14ac:dyDescent="0.2">
      <c r="A7028" s="10" t="s">
        <v>11055</v>
      </c>
      <c r="B7028" s="10" t="s">
        <v>11054</v>
      </c>
      <c r="C7028" s="10" t="s">
        <v>491</v>
      </c>
      <c r="D7028" s="4">
        <v>3455.38</v>
      </c>
      <c r="E7028" s="3">
        <v>2</v>
      </c>
      <c r="F7028" s="4">
        <v>6910.76</v>
      </c>
      <c r="G7028" s="5"/>
      <c r="H7028" s="6">
        <v>2</v>
      </c>
    </row>
    <row r="7029" spans="1:8" x14ac:dyDescent="0.2">
      <c r="A7029" s="10" t="s">
        <v>11056</v>
      </c>
      <c r="B7029" s="10" t="s">
        <v>11057</v>
      </c>
      <c r="C7029" s="10" t="s">
        <v>934</v>
      </c>
      <c r="D7029" s="4">
        <v>3455.37</v>
      </c>
      <c r="E7029" s="3">
        <v>1</v>
      </c>
      <c r="F7029" s="4">
        <v>3455.37</v>
      </c>
      <c r="G7029" s="5"/>
      <c r="H7029" s="6">
        <v>1</v>
      </c>
    </row>
    <row r="7030" spans="1:8" x14ac:dyDescent="0.2">
      <c r="A7030" s="10" t="s">
        <v>11058</v>
      </c>
      <c r="B7030" s="10" t="s">
        <v>11059</v>
      </c>
      <c r="C7030" s="10" t="s">
        <v>1385</v>
      </c>
      <c r="D7030" s="4">
        <v>2273.08</v>
      </c>
      <c r="E7030" s="3">
        <v>2</v>
      </c>
      <c r="F7030" s="4">
        <v>4546.16</v>
      </c>
      <c r="G7030" s="5"/>
      <c r="H7030" s="6">
        <v>2</v>
      </c>
    </row>
    <row r="7031" spans="1:8" x14ac:dyDescent="0.2">
      <c r="A7031" s="10" t="s">
        <v>11060</v>
      </c>
      <c r="B7031" s="10" t="s">
        <v>11059</v>
      </c>
      <c r="C7031" s="10" t="s">
        <v>493</v>
      </c>
      <c r="D7031" s="4">
        <v>2273.08</v>
      </c>
      <c r="E7031" s="3">
        <v>1</v>
      </c>
      <c r="F7031" s="4">
        <v>2273.08</v>
      </c>
      <c r="G7031" s="5"/>
      <c r="H7031" s="6">
        <v>1</v>
      </c>
    </row>
    <row r="7032" spans="1:8" x14ac:dyDescent="0.2">
      <c r="A7032" s="10" t="s">
        <v>11061</v>
      </c>
      <c r="B7032" s="10" t="s">
        <v>11062</v>
      </c>
      <c r="C7032" s="10" t="s">
        <v>1377</v>
      </c>
      <c r="D7032" s="4">
        <v>2273.08</v>
      </c>
      <c r="E7032" s="3">
        <v>1</v>
      </c>
      <c r="F7032" s="4">
        <v>2273.08</v>
      </c>
      <c r="G7032" s="5"/>
      <c r="H7032" s="6">
        <v>1</v>
      </c>
    </row>
    <row r="7033" spans="1:8" x14ac:dyDescent="0.2">
      <c r="A7033" s="10" t="s">
        <v>11063</v>
      </c>
      <c r="B7033" s="10" t="s">
        <v>11064</v>
      </c>
      <c r="C7033" s="10" t="s">
        <v>1377</v>
      </c>
      <c r="D7033" s="4">
        <v>2273.08</v>
      </c>
      <c r="E7033" s="3">
        <v>1</v>
      </c>
      <c r="F7033" s="4">
        <v>2273.08</v>
      </c>
      <c r="G7033" s="5"/>
      <c r="H7033" s="6">
        <v>1</v>
      </c>
    </row>
    <row r="7034" spans="1:8" x14ac:dyDescent="0.2">
      <c r="A7034" s="10" t="s">
        <v>11065</v>
      </c>
      <c r="B7034" s="10" t="s">
        <v>11066</v>
      </c>
      <c r="C7034" s="10" t="s">
        <v>1377</v>
      </c>
      <c r="D7034" s="4">
        <v>2331.66</v>
      </c>
      <c r="E7034" s="3">
        <v>1</v>
      </c>
      <c r="F7034" s="4">
        <v>2331.66</v>
      </c>
      <c r="G7034" s="5"/>
      <c r="H7034" s="6">
        <v>1</v>
      </c>
    </row>
    <row r="7035" spans="1:8" x14ac:dyDescent="0.2">
      <c r="A7035" s="10" t="s">
        <v>11067</v>
      </c>
      <c r="B7035" s="10" t="s">
        <v>11066</v>
      </c>
      <c r="C7035" s="10" t="s">
        <v>491</v>
      </c>
      <c r="D7035" s="4">
        <v>2331.66</v>
      </c>
      <c r="E7035" s="3">
        <v>1</v>
      </c>
      <c r="F7035" s="4">
        <v>2331.66</v>
      </c>
      <c r="G7035" s="5"/>
      <c r="H7035" s="6">
        <v>1</v>
      </c>
    </row>
    <row r="7036" spans="1:8" x14ac:dyDescent="0.2">
      <c r="A7036" s="10" t="s">
        <v>11068</v>
      </c>
      <c r="B7036" s="10" t="s">
        <v>11066</v>
      </c>
      <c r="C7036" s="10" t="s">
        <v>493</v>
      </c>
      <c r="D7036" s="4">
        <v>2331.66</v>
      </c>
      <c r="E7036" s="3">
        <v>1</v>
      </c>
      <c r="F7036" s="4">
        <v>2331.66</v>
      </c>
      <c r="G7036" s="5"/>
      <c r="H7036" s="6">
        <v>1</v>
      </c>
    </row>
    <row r="7037" spans="1:8" x14ac:dyDescent="0.2">
      <c r="A7037" s="10" t="s">
        <v>11069</v>
      </c>
      <c r="B7037" s="10" t="s">
        <v>11070</v>
      </c>
      <c r="C7037" s="10" t="s">
        <v>491</v>
      </c>
      <c r="D7037" s="4">
        <v>2331.66</v>
      </c>
      <c r="E7037" s="3">
        <v>4</v>
      </c>
      <c r="F7037" s="4">
        <v>9326.64</v>
      </c>
      <c r="G7037" s="5"/>
      <c r="H7037" s="6">
        <v>4</v>
      </c>
    </row>
    <row r="7038" spans="1:8" x14ac:dyDescent="0.2">
      <c r="A7038" s="10" t="s">
        <v>11071</v>
      </c>
      <c r="B7038" s="10" t="s">
        <v>11070</v>
      </c>
      <c r="C7038" s="10" t="s">
        <v>1385</v>
      </c>
      <c r="D7038" s="4">
        <v>2331.66</v>
      </c>
      <c r="E7038" s="3">
        <v>2</v>
      </c>
      <c r="F7038" s="4">
        <v>4663.32</v>
      </c>
      <c r="G7038" s="5"/>
      <c r="H7038" s="6">
        <v>2</v>
      </c>
    </row>
    <row r="7039" spans="1:8" x14ac:dyDescent="0.2">
      <c r="A7039" s="10" t="s">
        <v>11072</v>
      </c>
      <c r="B7039" s="10" t="s">
        <v>11070</v>
      </c>
      <c r="C7039" s="10" t="s">
        <v>493</v>
      </c>
      <c r="D7039" s="4">
        <v>2331.66</v>
      </c>
      <c r="E7039" s="3">
        <v>1</v>
      </c>
      <c r="F7039" s="4">
        <v>2331.66</v>
      </c>
      <c r="G7039" s="5"/>
      <c r="H7039" s="6">
        <v>1</v>
      </c>
    </row>
    <row r="7040" spans="1:8" x14ac:dyDescent="0.2">
      <c r="A7040" s="10" t="s">
        <v>11073</v>
      </c>
      <c r="B7040" s="10" t="s">
        <v>11074</v>
      </c>
      <c r="C7040" s="10" t="s">
        <v>1377</v>
      </c>
      <c r="D7040" s="4">
        <v>2331.66</v>
      </c>
      <c r="E7040" s="3">
        <v>1</v>
      </c>
      <c r="F7040" s="4">
        <v>2331.66</v>
      </c>
      <c r="G7040" s="5"/>
      <c r="H7040" s="6">
        <v>1</v>
      </c>
    </row>
    <row r="7041" spans="1:8" x14ac:dyDescent="0.2">
      <c r="A7041" s="10" t="s">
        <v>11075</v>
      </c>
      <c r="B7041" s="10" t="s">
        <v>11074</v>
      </c>
      <c r="C7041" s="10" t="s">
        <v>491</v>
      </c>
      <c r="D7041" s="4">
        <v>2331.66</v>
      </c>
      <c r="E7041" s="3">
        <v>1</v>
      </c>
      <c r="F7041" s="4">
        <v>2331.66</v>
      </c>
      <c r="G7041" s="5"/>
      <c r="H7041" s="6">
        <v>1</v>
      </c>
    </row>
    <row r="7042" spans="1:8" x14ac:dyDescent="0.2">
      <c r="A7042" s="10" t="s">
        <v>11076</v>
      </c>
      <c r="B7042" s="10" t="s">
        <v>11074</v>
      </c>
      <c r="C7042" s="10" t="s">
        <v>493</v>
      </c>
      <c r="D7042" s="4">
        <v>2331.66</v>
      </c>
      <c r="E7042" s="3">
        <v>1</v>
      </c>
      <c r="F7042" s="4">
        <v>2331.66</v>
      </c>
      <c r="G7042" s="5"/>
      <c r="H7042" s="6">
        <v>1</v>
      </c>
    </row>
    <row r="7043" spans="1:8" x14ac:dyDescent="0.2">
      <c r="A7043" s="10" t="s">
        <v>11077</v>
      </c>
      <c r="B7043" s="10" t="s">
        <v>11078</v>
      </c>
      <c r="C7043" s="10" t="s">
        <v>491</v>
      </c>
      <c r="D7043" s="4">
        <v>2331.66</v>
      </c>
      <c r="E7043" s="3">
        <v>1</v>
      </c>
      <c r="F7043" s="4">
        <v>2331.66</v>
      </c>
      <c r="G7043" s="5"/>
      <c r="H7043" s="6">
        <v>1</v>
      </c>
    </row>
    <row r="7044" spans="1:8" x14ac:dyDescent="0.2">
      <c r="A7044" s="10" t="s">
        <v>11079</v>
      </c>
      <c r="B7044" s="10" t="s">
        <v>11078</v>
      </c>
      <c r="C7044" s="10" t="s">
        <v>493</v>
      </c>
      <c r="D7044" s="4">
        <v>2331.66</v>
      </c>
      <c r="E7044" s="3">
        <v>1</v>
      </c>
      <c r="F7044" s="4">
        <v>2331.66</v>
      </c>
      <c r="G7044" s="5"/>
      <c r="H7044" s="6">
        <v>1</v>
      </c>
    </row>
    <row r="7045" spans="1:8" x14ac:dyDescent="0.2">
      <c r="A7045" s="10" t="s">
        <v>11080</v>
      </c>
      <c r="B7045" s="10" t="s">
        <v>11081</v>
      </c>
      <c r="C7045" s="10" t="s">
        <v>1385</v>
      </c>
      <c r="D7045" s="4">
        <v>2358.1999999999998</v>
      </c>
      <c r="E7045" s="3">
        <v>1</v>
      </c>
      <c r="F7045" s="7">
        <v>2358.1999999999998</v>
      </c>
      <c r="G7045" s="5"/>
      <c r="H7045" s="6">
        <v>1</v>
      </c>
    </row>
    <row r="7046" spans="1:8" x14ac:dyDescent="0.2">
      <c r="A7046" s="10" t="s">
        <v>11082</v>
      </c>
      <c r="B7046" s="10" t="s">
        <v>11083</v>
      </c>
      <c r="C7046" s="10" t="s">
        <v>1377</v>
      </c>
      <c r="D7046" s="4">
        <v>3668.98</v>
      </c>
      <c r="E7046" s="3">
        <v>1</v>
      </c>
      <c r="F7046" s="4">
        <v>3668.98</v>
      </c>
      <c r="G7046" s="5"/>
      <c r="H7046" s="6">
        <v>1</v>
      </c>
    </row>
    <row r="7047" spans="1:8" x14ac:dyDescent="0.2">
      <c r="A7047" s="10" t="s">
        <v>11084</v>
      </c>
      <c r="B7047" s="10" t="s">
        <v>11083</v>
      </c>
      <c r="C7047" s="10" t="s">
        <v>491</v>
      </c>
      <c r="D7047" s="4">
        <v>3668.98</v>
      </c>
      <c r="E7047" s="3">
        <v>4</v>
      </c>
      <c r="F7047" s="4">
        <v>14675.92</v>
      </c>
      <c r="G7047" s="5"/>
      <c r="H7047" s="6">
        <v>4</v>
      </c>
    </row>
    <row r="7048" spans="1:8" x14ac:dyDescent="0.2">
      <c r="A7048" s="10" t="s">
        <v>11085</v>
      </c>
      <c r="B7048" s="10" t="s">
        <v>11083</v>
      </c>
      <c r="C7048" s="10" t="s">
        <v>934</v>
      </c>
      <c r="D7048" s="4">
        <v>3668.98</v>
      </c>
      <c r="E7048" s="3">
        <v>2</v>
      </c>
      <c r="F7048" s="4">
        <v>7337.96</v>
      </c>
      <c r="G7048" s="5"/>
      <c r="H7048" s="6">
        <v>2</v>
      </c>
    </row>
    <row r="7049" spans="1:8" x14ac:dyDescent="0.2">
      <c r="A7049" s="10" t="s">
        <v>11086</v>
      </c>
      <c r="B7049" s="10" t="s">
        <v>11083</v>
      </c>
      <c r="C7049" s="10" t="s">
        <v>1385</v>
      </c>
      <c r="D7049" s="4">
        <v>3668.98</v>
      </c>
      <c r="E7049" s="3">
        <v>3</v>
      </c>
      <c r="F7049" s="4">
        <v>11006.94</v>
      </c>
      <c r="G7049" s="5"/>
      <c r="H7049" s="6">
        <v>3</v>
      </c>
    </row>
    <row r="7050" spans="1:8" x14ac:dyDescent="0.2">
      <c r="A7050" s="10" t="s">
        <v>11087</v>
      </c>
      <c r="B7050" s="10" t="s">
        <v>11083</v>
      </c>
      <c r="C7050" s="10" t="s">
        <v>1693</v>
      </c>
      <c r="D7050" s="4">
        <v>3668.98</v>
      </c>
      <c r="E7050" s="3">
        <v>1</v>
      </c>
      <c r="F7050" s="4">
        <v>3668.98</v>
      </c>
      <c r="G7050" s="5"/>
      <c r="H7050" s="6">
        <v>1</v>
      </c>
    </row>
    <row r="7051" spans="1:8" x14ac:dyDescent="0.2">
      <c r="A7051" s="10" t="s">
        <v>11088</v>
      </c>
      <c r="B7051" s="10" t="s">
        <v>11083</v>
      </c>
      <c r="C7051" s="10" t="s">
        <v>493</v>
      </c>
      <c r="D7051" s="4">
        <v>3668.98</v>
      </c>
      <c r="E7051" s="3">
        <v>4</v>
      </c>
      <c r="F7051" s="4">
        <v>14675.92</v>
      </c>
      <c r="G7051" s="5"/>
      <c r="H7051" s="6">
        <v>4</v>
      </c>
    </row>
    <row r="7052" spans="1:8" x14ac:dyDescent="0.2">
      <c r="A7052" s="10" t="s">
        <v>11089</v>
      </c>
      <c r="B7052" s="10" t="s">
        <v>11090</v>
      </c>
      <c r="C7052" s="10" t="s">
        <v>1385</v>
      </c>
      <c r="D7052" s="4">
        <v>3668.98</v>
      </c>
      <c r="E7052" s="3">
        <v>2</v>
      </c>
      <c r="F7052" s="4">
        <v>7337.96</v>
      </c>
      <c r="G7052" s="5"/>
      <c r="H7052" s="6">
        <v>2</v>
      </c>
    </row>
    <row r="7053" spans="1:8" x14ac:dyDescent="0.2">
      <c r="A7053" s="10" t="s">
        <v>11091</v>
      </c>
      <c r="B7053" s="10" t="s">
        <v>11090</v>
      </c>
      <c r="C7053" s="10" t="s">
        <v>1693</v>
      </c>
      <c r="D7053" s="4">
        <v>3668.98</v>
      </c>
      <c r="E7053" s="3">
        <v>1</v>
      </c>
      <c r="F7053" s="4">
        <v>3668.98</v>
      </c>
      <c r="G7053" s="5"/>
      <c r="H7053" s="6">
        <v>1</v>
      </c>
    </row>
    <row r="7054" spans="1:8" x14ac:dyDescent="0.2">
      <c r="A7054" s="10" t="s">
        <v>11092</v>
      </c>
      <c r="B7054" s="10" t="s">
        <v>11093</v>
      </c>
      <c r="C7054" s="10" t="s">
        <v>1385</v>
      </c>
      <c r="D7054" s="4">
        <v>3668.98</v>
      </c>
      <c r="E7054" s="3">
        <v>4</v>
      </c>
      <c r="F7054" s="4">
        <v>14675.92</v>
      </c>
      <c r="G7054" s="5"/>
      <c r="H7054" s="6">
        <v>4</v>
      </c>
    </row>
    <row r="7055" spans="1:8" x14ac:dyDescent="0.2">
      <c r="A7055" s="10" t="s">
        <v>11094</v>
      </c>
      <c r="B7055" s="10" t="s">
        <v>11093</v>
      </c>
      <c r="C7055" s="10" t="s">
        <v>1693</v>
      </c>
      <c r="D7055" s="4">
        <v>3668.98</v>
      </c>
      <c r="E7055" s="3">
        <v>2</v>
      </c>
      <c r="F7055" s="4">
        <v>7337.96</v>
      </c>
      <c r="G7055" s="5"/>
      <c r="H7055" s="6">
        <v>2</v>
      </c>
    </row>
    <row r="7056" spans="1:8" x14ac:dyDescent="0.2">
      <c r="A7056" s="10" t="s">
        <v>11095</v>
      </c>
      <c r="B7056" s="10" t="s">
        <v>11093</v>
      </c>
      <c r="C7056" s="10" t="s">
        <v>493</v>
      </c>
      <c r="D7056" s="4">
        <v>3668.98</v>
      </c>
      <c r="E7056" s="3">
        <v>1</v>
      </c>
      <c r="F7056" s="4">
        <v>3668.98</v>
      </c>
      <c r="G7056" s="5"/>
      <c r="H7056" s="6">
        <v>1</v>
      </c>
    </row>
    <row r="7057" spans="1:8" x14ac:dyDescent="0.2">
      <c r="A7057" s="10" t="s">
        <v>11096</v>
      </c>
      <c r="B7057" s="10" t="s">
        <v>11097</v>
      </c>
      <c r="C7057" s="10" t="s">
        <v>1385</v>
      </c>
      <c r="D7057" s="4">
        <v>3668.98</v>
      </c>
      <c r="E7057" s="3">
        <v>4</v>
      </c>
      <c r="F7057" s="4">
        <v>14675.92</v>
      </c>
      <c r="G7057" s="5"/>
      <c r="H7057" s="6">
        <v>4</v>
      </c>
    </row>
    <row r="7058" spans="1:8" x14ac:dyDescent="0.2">
      <c r="A7058" s="10" t="s">
        <v>11098</v>
      </c>
      <c r="B7058" s="10" t="s">
        <v>11097</v>
      </c>
      <c r="C7058" s="10" t="s">
        <v>1693</v>
      </c>
      <c r="D7058" s="4">
        <v>3668.98</v>
      </c>
      <c r="E7058" s="3">
        <v>3</v>
      </c>
      <c r="F7058" s="4">
        <v>11006.94</v>
      </c>
      <c r="G7058" s="5"/>
      <c r="H7058" s="6">
        <v>3</v>
      </c>
    </row>
    <row r="7059" spans="1:8" x14ac:dyDescent="0.2">
      <c r="A7059" s="10" t="s">
        <v>11099</v>
      </c>
      <c r="B7059" s="10" t="s">
        <v>11097</v>
      </c>
      <c r="C7059" s="10" t="s">
        <v>493</v>
      </c>
      <c r="D7059" s="4">
        <v>2854.52</v>
      </c>
      <c r="E7059" s="3">
        <v>1</v>
      </c>
      <c r="F7059" s="4">
        <v>2854.52</v>
      </c>
      <c r="G7059" s="5"/>
      <c r="H7059" s="6">
        <v>1</v>
      </c>
    </row>
    <row r="7060" spans="1:8" x14ac:dyDescent="0.2">
      <c r="A7060" s="10" t="s">
        <v>11100</v>
      </c>
      <c r="B7060" s="10" t="s">
        <v>11101</v>
      </c>
      <c r="C7060" s="10" t="s">
        <v>1377</v>
      </c>
      <c r="D7060" s="4">
        <v>2912.08</v>
      </c>
      <c r="E7060" s="3">
        <v>1</v>
      </c>
      <c r="F7060" s="4">
        <v>2912.08</v>
      </c>
      <c r="G7060" s="5"/>
      <c r="H7060" s="6">
        <v>1</v>
      </c>
    </row>
    <row r="7061" spans="1:8" x14ac:dyDescent="0.2">
      <c r="A7061" s="10" t="s">
        <v>11102</v>
      </c>
      <c r="B7061" s="10" t="s">
        <v>11101</v>
      </c>
      <c r="C7061" s="10" t="s">
        <v>1385</v>
      </c>
      <c r="D7061" s="4">
        <v>3668.98</v>
      </c>
      <c r="E7061" s="3">
        <v>5</v>
      </c>
      <c r="F7061" s="7">
        <v>18344.900000000001</v>
      </c>
      <c r="G7061" s="5"/>
      <c r="H7061" s="6">
        <v>5</v>
      </c>
    </row>
    <row r="7062" spans="1:8" x14ac:dyDescent="0.2">
      <c r="A7062" s="10" t="s">
        <v>11103</v>
      </c>
      <c r="B7062" s="10" t="s">
        <v>11101</v>
      </c>
      <c r="C7062" s="10" t="s">
        <v>1693</v>
      </c>
      <c r="D7062" s="4">
        <v>3668.98</v>
      </c>
      <c r="E7062" s="3">
        <v>5</v>
      </c>
      <c r="F7062" s="7">
        <v>18344.900000000001</v>
      </c>
      <c r="G7062" s="5"/>
      <c r="H7062" s="6">
        <v>5</v>
      </c>
    </row>
    <row r="7063" spans="1:8" x14ac:dyDescent="0.2">
      <c r="A7063" s="10" t="s">
        <v>11104</v>
      </c>
      <c r="B7063" s="10" t="s">
        <v>11101</v>
      </c>
      <c r="C7063" s="10" t="s">
        <v>493</v>
      </c>
      <c r="D7063" s="4">
        <v>3668.98</v>
      </c>
      <c r="E7063" s="3">
        <v>4</v>
      </c>
      <c r="F7063" s="4">
        <v>14675.92</v>
      </c>
      <c r="G7063" s="5"/>
      <c r="H7063" s="6">
        <v>4</v>
      </c>
    </row>
    <row r="7064" spans="1:8" x14ac:dyDescent="0.2">
      <c r="A7064" s="10" t="s">
        <v>11105</v>
      </c>
      <c r="B7064" s="10" t="s">
        <v>11106</v>
      </c>
      <c r="C7064" s="10" t="s">
        <v>1385</v>
      </c>
      <c r="D7064" s="4">
        <v>2358.1999999999998</v>
      </c>
      <c r="E7064" s="3">
        <v>1</v>
      </c>
      <c r="F7064" s="7">
        <v>2358.1999999999998</v>
      </c>
      <c r="G7064" s="5"/>
      <c r="H7064" s="6">
        <v>1</v>
      </c>
    </row>
    <row r="7065" spans="1:8" x14ac:dyDescent="0.2">
      <c r="A7065" s="10" t="s">
        <v>11107</v>
      </c>
      <c r="B7065" s="10" t="s">
        <v>11108</v>
      </c>
      <c r="C7065" s="10" t="s">
        <v>491</v>
      </c>
      <c r="D7065" s="4">
        <v>2331.66</v>
      </c>
      <c r="E7065" s="3">
        <v>1</v>
      </c>
      <c r="F7065" s="4">
        <v>2331.66</v>
      </c>
      <c r="G7065" s="5"/>
      <c r="H7065" s="6">
        <v>1</v>
      </c>
    </row>
    <row r="7066" spans="1:8" x14ac:dyDescent="0.2">
      <c r="A7066" s="10" t="s">
        <v>11109</v>
      </c>
      <c r="B7066" s="10" t="s">
        <v>11108</v>
      </c>
      <c r="C7066" s="10" t="s">
        <v>1385</v>
      </c>
      <c r="D7066" s="4">
        <v>2331.66</v>
      </c>
      <c r="E7066" s="3">
        <v>3</v>
      </c>
      <c r="F7066" s="4">
        <v>6994.98</v>
      </c>
      <c r="G7066" s="5"/>
      <c r="H7066" s="6">
        <v>3</v>
      </c>
    </row>
    <row r="7067" spans="1:8" x14ac:dyDescent="0.2">
      <c r="A7067" s="10" t="s">
        <v>11110</v>
      </c>
      <c r="B7067" s="10" t="s">
        <v>11108</v>
      </c>
      <c r="C7067" s="10" t="s">
        <v>493</v>
      </c>
      <c r="D7067" s="4">
        <v>2331.66</v>
      </c>
      <c r="E7067" s="3">
        <v>1</v>
      </c>
      <c r="F7067" s="4">
        <v>2331.66</v>
      </c>
      <c r="G7067" s="5"/>
      <c r="H7067" s="6">
        <v>1</v>
      </c>
    </row>
    <row r="7068" spans="1:8" x14ac:dyDescent="0.2">
      <c r="A7068" s="10" t="s">
        <v>11111</v>
      </c>
      <c r="B7068" s="10" t="s">
        <v>11112</v>
      </c>
      <c r="C7068" s="10" t="s">
        <v>1377</v>
      </c>
      <c r="D7068" s="4">
        <v>2273.08</v>
      </c>
      <c r="E7068" s="3">
        <v>1</v>
      </c>
      <c r="F7068" s="4">
        <v>2273.08</v>
      </c>
      <c r="G7068" s="5"/>
      <c r="H7068" s="6">
        <v>1</v>
      </c>
    </row>
    <row r="7069" spans="1:8" x14ac:dyDescent="0.2">
      <c r="A7069" s="10" t="s">
        <v>11113</v>
      </c>
      <c r="B7069" s="10" t="s">
        <v>11112</v>
      </c>
      <c r="C7069" s="10" t="s">
        <v>491</v>
      </c>
      <c r="D7069" s="4">
        <v>2273.08</v>
      </c>
      <c r="E7069" s="3">
        <v>2</v>
      </c>
      <c r="F7069" s="4">
        <v>4546.16</v>
      </c>
      <c r="G7069" s="5"/>
      <c r="H7069" s="6">
        <v>2</v>
      </c>
    </row>
    <row r="7070" spans="1:8" x14ac:dyDescent="0.2">
      <c r="A7070" s="10" t="s">
        <v>11114</v>
      </c>
      <c r="B7070" s="10" t="s">
        <v>11112</v>
      </c>
      <c r="C7070" s="10" t="s">
        <v>1385</v>
      </c>
      <c r="D7070" s="4">
        <v>2273.08</v>
      </c>
      <c r="E7070" s="3">
        <v>2</v>
      </c>
      <c r="F7070" s="4">
        <v>4546.16</v>
      </c>
      <c r="G7070" s="5"/>
      <c r="H7070" s="6">
        <v>2</v>
      </c>
    </row>
    <row r="7071" spans="1:8" x14ac:dyDescent="0.2">
      <c r="A7071" s="10" t="s">
        <v>11115</v>
      </c>
      <c r="B7071" s="10" t="s">
        <v>11112</v>
      </c>
      <c r="C7071" s="10" t="s">
        <v>493</v>
      </c>
      <c r="D7071" s="4">
        <v>2273.08</v>
      </c>
      <c r="E7071" s="3">
        <v>1</v>
      </c>
      <c r="F7071" s="4">
        <v>2273.08</v>
      </c>
      <c r="G7071" s="5"/>
      <c r="H7071" s="6">
        <v>1</v>
      </c>
    </row>
    <row r="7072" spans="1:8" x14ac:dyDescent="0.2">
      <c r="A7072" s="10" t="s">
        <v>11116</v>
      </c>
      <c r="B7072" s="10" t="s">
        <v>11117</v>
      </c>
      <c r="C7072" s="10" t="s">
        <v>1377</v>
      </c>
      <c r="D7072" s="4">
        <v>2994.92</v>
      </c>
      <c r="E7072" s="3">
        <v>3</v>
      </c>
      <c r="F7072" s="4">
        <v>8984.76</v>
      </c>
      <c r="G7072" s="5"/>
      <c r="H7072" s="6">
        <v>3</v>
      </c>
    </row>
    <row r="7073" spans="1:8" x14ac:dyDescent="0.2">
      <c r="A7073" s="10" t="s">
        <v>11118</v>
      </c>
      <c r="B7073" s="10" t="s">
        <v>11117</v>
      </c>
      <c r="C7073" s="10" t="s">
        <v>491</v>
      </c>
      <c r="D7073" s="4">
        <v>2994.92</v>
      </c>
      <c r="E7073" s="3">
        <v>7</v>
      </c>
      <c r="F7073" s="4">
        <v>20964.439999999999</v>
      </c>
      <c r="G7073" s="5"/>
      <c r="H7073" s="6">
        <v>7</v>
      </c>
    </row>
    <row r="7074" spans="1:8" x14ac:dyDescent="0.2">
      <c r="A7074" s="10" t="s">
        <v>11119</v>
      </c>
      <c r="B7074" s="10" t="s">
        <v>11117</v>
      </c>
      <c r="C7074" s="10" t="s">
        <v>1385</v>
      </c>
      <c r="D7074" s="4">
        <v>2994.92</v>
      </c>
      <c r="E7074" s="3">
        <v>2</v>
      </c>
      <c r="F7074" s="4">
        <v>5989.84</v>
      </c>
      <c r="G7074" s="5"/>
      <c r="H7074" s="6">
        <v>2</v>
      </c>
    </row>
    <row r="7075" spans="1:8" x14ac:dyDescent="0.2">
      <c r="A7075" s="10" t="s">
        <v>11120</v>
      </c>
      <c r="B7075" s="10" t="s">
        <v>11117</v>
      </c>
      <c r="C7075" s="10" t="s">
        <v>493</v>
      </c>
      <c r="D7075" s="4">
        <v>2994.92</v>
      </c>
      <c r="E7075" s="3">
        <v>2</v>
      </c>
      <c r="F7075" s="4">
        <v>5989.84</v>
      </c>
      <c r="G7075" s="5"/>
      <c r="H7075" s="6">
        <v>2</v>
      </c>
    </row>
    <row r="7076" spans="1:8" x14ac:dyDescent="0.2">
      <c r="A7076" s="10" t="s">
        <v>11121</v>
      </c>
      <c r="B7076" s="10" t="s">
        <v>11122</v>
      </c>
      <c r="C7076" s="10" t="s">
        <v>1385</v>
      </c>
      <c r="D7076" s="4">
        <v>1417.78</v>
      </c>
      <c r="E7076" s="3">
        <v>1</v>
      </c>
      <c r="F7076" s="4">
        <v>1417.78</v>
      </c>
      <c r="G7076" s="5"/>
      <c r="H7076" s="6">
        <v>1</v>
      </c>
    </row>
    <row r="7077" spans="1:8" x14ac:dyDescent="0.2">
      <c r="A7077" s="10" t="s">
        <v>11123</v>
      </c>
      <c r="B7077" s="10" t="s">
        <v>11124</v>
      </c>
      <c r="C7077" s="10" t="s">
        <v>491</v>
      </c>
      <c r="D7077" s="4">
        <v>1250.52</v>
      </c>
      <c r="E7077" s="3">
        <v>5</v>
      </c>
      <c r="F7077" s="7">
        <v>6252.6</v>
      </c>
      <c r="G7077" s="5"/>
      <c r="H7077" s="6">
        <v>5</v>
      </c>
    </row>
    <row r="7078" spans="1:8" x14ac:dyDescent="0.2">
      <c r="A7078" s="10" t="s">
        <v>11125</v>
      </c>
      <c r="B7078" s="10" t="s">
        <v>11124</v>
      </c>
      <c r="C7078" s="10" t="s">
        <v>1385</v>
      </c>
      <c r="D7078" s="4">
        <v>1250.52</v>
      </c>
      <c r="E7078" s="3">
        <v>7</v>
      </c>
      <c r="F7078" s="4">
        <v>8753.64</v>
      </c>
      <c r="G7078" s="5"/>
      <c r="H7078" s="6">
        <v>7</v>
      </c>
    </row>
    <row r="7079" spans="1:8" x14ac:dyDescent="0.2">
      <c r="A7079" s="10" t="s">
        <v>11126</v>
      </c>
      <c r="B7079" s="10" t="s">
        <v>11124</v>
      </c>
      <c r="C7079" s="10" t="s">
        <v>493</v>
      </c>
      <c r="D7079" s="4">
        <v>1250.52</v>
      </c>
      <c r="E7079" s="3">
        <v>3</v>
      </c>
      <c r="F7079" s="4">
        <v>3751.56</v>
      </c>
      <c r="G7079" s="5"/>
      <c r="H7079" s="6">
        <v>3</v>
      </c>
    </row>
    <row r="7080" spans="1:8" x14ac:dyDescent="0.2">
      <c r="A7080" s="10" t="s">
        <v>11127</v>
      </c>
      <c r="B7080" s="10" t="s">
        <v>11128</v>
      </c>
      <c r="C7080" s="10" t="s">
        <v>491</v>
      </c>
      <c r="D7080" s="2">
        <v>936.87</v>
      </c>
      <c r="E7080" s="3">
        <v>1</v>
      </c>
      <c r="F7080" s="2">
        <v>936.87</v>
      </c>
      <c r="G7080" s="5"/>
      <c r="H7080" s="6">
        <v>1</v>
      </c>
    </row>
    <row r="7081" spans="1:8" x14ac:dyDescent="0.2">
      <c r="A7081" s="10" t="s">
        <v>11129</v>
      </c>
      <c r="B7081" s="10" t="s">
        <v>11130</v>
      </c>
      <c r="C7081" s="10" t="s">
        <v>1377</v>
      </c>
      <c r="D7081" s="2">
        <v>936.87</v>
      </c>
      <c r="E7081" s="3">
        <v>1</v>
      </c>
      <c r="F7081" s="2">
        <v>936.87</v>
      </c>
      <c r="G7081" s="5"/>
      <c r="H7081" s="6">
        <v>1</v>
      </c>
    </row>
    <row r="7082" spans="1:8" x14ac:dyDescent="0.2">
      <c r="A7082" s="10" t="s">
        <v>11131</v>
      </c>
      <c r="B7082" s="10" t="s">
        <v>11130</v>
      </c>
      <c r="C7082" s="10" t="s">
        <v>491</v>
      </c>
      <c r="D7082" s="2">
        <v>936.87</v>
      </c>
      <c r="E7082" s="3">
        <v>1</v>
      </c>
      <c r="F7082" s="2">
        <v>936.87</v>
      </c>
      <c r="G7082" s="5"/>
      <c r="H7082" s="6">
        <v>1</v>
      </c>
    </row>
    <row r="7083" spans="1:8" x14ac:dyDescent="0.2">
      <c r="A7083" s="10" t="s">
        <v>11132</v>
      </c>
      <c r="B7083" s="10" t="s">
        <v>11133</v>
      </c>
      <c r="C7083" s="10" t="s">
        <v>1377</v>
      </c>
      <c r="D7083" s="2">
        <v>576.54</v>
      </c>
      <c r="E7083" s="3">
        <v>1</v>
      </c>
      <c r="F7083" s="2">
        <v>576.54</v>
      </c>
      <c r="G7083" s="5"/>
      <c r="H7083" s="6">
        <v>1</v>
      </c>
    </row>
    <row r="7084" spans="1:8" x14ac:dyDescent="0.2">
      <c r="A7084" s="10" t="s">
        <v>11134</v>
      </c>
      <c r="B7084" s="10" t="s">
        <v>11135</v>
      </c>
      <c r="C7084" s="10" t="s">
        <v>1377</v>
      </c>
      <c r="D7084" s="2">
        <v>702.65</v>
      </c>
      <c r="E7084" s="3">
        <v>1</v>
      </c>
      <c r="F7084" s="2">
        <v>702.65</v>
      </c>
      <c r="G7084" s="5"/>
      <c r="H7084" s="6">
        <v>1</v>
      </c>
    </row>
    <row r="7085" spans="1:8" x14ac:dyDescent="0.2">
      <c r="A7085" s="10" t="s">
        <v>11136</v>
      </c>
      <c r="B7085" s="10" t="s">
        <v>11137</v>
      </c>
      <c r="C7085" s="10" t="s">
        <v>1377</v>
      </c>
      <c r="D7085" s="2">
        <v>810.01</v>
      </c>
      <c r="E7085" s="3">
        <v>1</v>
      </c>
      <c r="F7085" s="2">
        <v>810.01</v>
      </c>
      <c r="G7085" s="5"/>
      <c r="H7085" s="6">
        <v>1</v>
      </c>
    </row>
    <row r="7086" spans="1:8" x14ac:dyDescent="0.2">
      <c r="A7086" s="10" t="s">
        <v>11138</v>
      </c>
      <c r="B7086" s="10" t="s">
        <v>11139</v>
      </c>
      <c r="C7086" s="10" t="s">
        <v>491</v>
      </c>
      <c r="D7086" s="4">
        <v>1396.66</v>
      </c>
      <c r="E7086" s="3">
        <v>1</v>
      </c>
      <c r="F7086" s="4">
        <v>1396.66</v>
      </c>
      <c r="G7086" s="5"/>
      <c r="H7086" s="6">
        <v>1</v>
      </c>
    </row>
    <row r="7087" spans="1:8" x14ac:dyDescent="0.2">
      <c r="A7087" s="10" t="s">
        <v>11140</v>
      </c>
      <c r="B7087" s="10" t="s">
        <v>11141</v>
      </c>
      <c r="C7087" s="10" t="s">
        <v>1385</v>
      </c>
      <c r="D7087" s="4">
        <v>1818.19</v>
      </c>
      <c r="E7087" s="3">
        <v>1</v>
      </c>
      <c r="F7087" s="4">
        <v>1818.19</v>
      </c>
      <c r="G7087" s="5"/>
      <c r="H7087" s="6">
        <v>1</v>
      </c>
    </row>
    <row r="7088" spans="1:8" x14ac:dyDescent="0.2">
      <c r="A7088" s="10" t="s">
        <v>11142</v>
      </c>
      <c r="B7088" s="10" t="s">
        <v>11143</v>
      </c>
      <c r="C7088" s="10" t="s">
        <v>1385</v>
      </c>
      <c r="D7088" s="4">
        <v>1811.02</v>
      </c>
      <c r="E7088" s="3">
        <v>1</v>
      </c>
      <c r="F7088" s="4">
        <v>1811.02</v>
      </c>
      <c r="G7088" s="5"/>
      <c r="H7088" s="6">
        <v>1</v>
      </c>
    </row>
    <row r="7089" spans="1:8" x14ac:dyDescent="0.2">
      <c r="A7089" s="10" t="s">
        <v>11144</v>
      </c>
      <c r="B7089" s="10" t="s">
        <v>11145</v>
      </c>
      <c r="C7089" s="10" t="s">
        <v>491</v>
      </c>
      <c r="D7089" s="4">
        <v>1478.82</v>
      </c>
      <c r="E7089" s="3">
        <v>1</v>
      </c>
      <c r="F7089" s="4">
        <v>1478.82</v>
      </c>
      <c r="G7089" s="5"/>
      <c r="H7089" s="6">
        <v>1</v>
      </c>
    </row>
    <row r="7090" spans="1:8" x14ac:dyDescent="0.2">
      <c r="A7090" s="10" t="s">
        <v>11146</v>
      </c>
      <c r="B7090" s="10" t="s">
        <v>11147</v>
      </c>
      <c r="C7090" s="10" t="s">
        <v>1377</v>
      </c>
      <c r="D7090" s="2">
        <v>963.31</v>
      </c>
      <c r="E7090" s="3">
        <v>1</v>
      </c>
      <c r="F7090" s="2">
        <v>963.31</v>
      </c>
      <c r="G7090" s="5"/>
      <c r="H7090" s="6">
        <v>1</v>
      </c>
    </row>
    <row r="7091" spans="1:8" x14ac:dyDescent="0.2">
      <c r="A7091" s="10" t="s">
        <v>11148</v>
      </c>
      <c r="B7091" s="10" t="s">
        <v>11147</v>
      </c>
      <c r="C7091" s="10" t="s">
        <v>491</v>
      </c>
      <c r="D7091" s="2">
        <v>963.31</v>
      </c>
      <c r="E7091" s="3">
        <v>6</v>
      </c>
      <c r="F7091" s="4">
        <v>5779.86</v>
      </c>
      <c r="G7091" s="5"/>
      <c r="H7091" s="6">
        <v>6</v>
      </c>
    </row>
    <row r="7092" spans="1:8" x14ac:dyDescent="0.2">
      <c r="A7092" s="10" t="s">
        <v>11149</v>
      </c>
      <c r="B7092" s="10" t="s">
        <v>11147</v>
      </c>
      <c r="C7092" s="10" t="s">
        <v>1385</v>
      </c>
      <c r="D7092" s="2">
        <v>963.31</v>
      </c>
      <c r="E7092" s="3">
        <v>2</v>
      </c>
      <c r="F7092" s="4">
        <v>1926.62</v>
      </c>
      <c r="G7092" s="5"/>
      <c r="H7092" s="6">
        <v>2</v>
      </c>
    </row>
    <row r="7093" spans="1:8" x14ac:dyDescent="0.2">
      <c r="A7093" s="10" t="s">
        <v>11150</v>
      </c>
      <c r="B7093" s="10" t="s">
        <v>11151</v>
      </c>
      <c r="C7093" s="10" t="s">
        <v>491</v>
      </c>
      <c r="D7093" s="2">
        <v>963.31</v>
      </c>
      <c r="E7093" s="3">
        <v>7</v>
      </c>
      <c r="F7093" s="4">
        <v>6743.17</v>
      </c>
      <c r="G7093" s="5"/>
      <c r="H7093" s="6">
        <v>7</v>
      </c>
    </row>
    <row r="7094" spans="1:8" x14ac:dyDescent="0.2">
      <c r="A7094" s="10" t="s">
        <v>11152</v>
      </c>
      <c r="B7094" s="10" t="s">
        <v>11151</v>
      </c>
      <c r="C7094" s="10" t="s">
        <v>1385</v>
      </c>
      <c r="D7094" s="2">
        <v>963.31</v>
      </c>
      <c r="E7094" s="3">
        <v>5</v>
      </c>
      <c r="F7094" s="4">
        <v>4816.55</v>
      </c>
      <c r="G7094" s="5"/>
      <c r="H7094" s="6">
        <v>5</v>
      </c>
    </row>
    <row r="7095" spans="1:8" x14ac:dyDescent="0.2">
      <c r="A7095" s="10" t="s">
        <v>11153</v>
      </c>
      <c r="B7095" s="10" t="s">
        <v>11154</v>
      </c>
      <c r="C7095" s="10" t="s">
        <v>1377</v>
      </c>
      <c r="D7095" s="4">
        <v>1362.08</v>
      </c>
      <c r="E7095" s="3">
        <v>1</v>
      </c>
      <c r="F7095" s="4">
        <v>1362.08</v>
      </c>
      <c r="G7095" s="5"/>
      <c r="H7095" s="6">
        <v>1</v>
      </c>
    </row>
    <row r="7096" spans="1:8" x14ac:dyDescent="0.2">
      <c r="A7096" s="10" t="s">
        <v>11155</v>
      </c>
      <c r="B7096" s="10" t="s">
        <v>11154</v>
      </c>
      <c r="C7096" s="10" t="s">
        <v>491</v>
      </c>
      <c r="D7096" s="4">
        <v>1362.08</v>
      </c>
      <c r="E7096" s="3">
        <v>1</v>
      </c>
      <c r="F7096" s="4">
        <v>1362.08</v>
      </c>
      <c r="G7096" s="5"/>
      <c r="H7096" s="6">
        <v>1</v>
      </c>
    </row>
    <row r="7097" spans="1:8" x14ac:dyDescent="0.2">
      <c r="A7097" s="10" t="s">
        <v>11156</v>
      </c>
      <c r="B7097" s="10" t="s">
        <v>11154</v>
      </c>
      <c r="C7097" s="10" t="s">
        <v>1385</v>
      </c>
      <c r="D7097" s="4">
        <v>1362.08</v>
      </c>
      <c r="E7097" s="3">
        <v>1</v>
      </c>
      <c r="F7097" s="4">
        <v>1362.08</v>
      </c>
      <c r="G7097" s="5"/>
      <c r="H7097" s="6">
        <v>1</v>
      </c>
    </row>
    <row r="7098" spans="1:8" x14ac:dyDescent="0.2">
      <c r="A7098" s="10" t="s">
        <v>11157</v>
      </c>
      <c r="B7098" s="10" t="s">
        <v>11154</v>
      </c>
      <c r="C7098" s="10" t="s">
        <v>493</v>
      </c>
      <c r="D7098" s="4">
        <v>1362.08</v>
      </c>
      <c r="E7098" s="3">
        <v>1</v>
      </c>
      <c r="F7098" s="4">
        <v>1362.08</v>
      </c>
      <c r="G7098" s="5"/>
      <c r="H7098" s="6">
        <v>1</v>
      </c>
    </row>
    <row r="7099" spans="1:8" x14ac:dyDescent="0.2">
      <c r="A7099" s="10" t="s">
        <v>11158</v>
      </c>
      <c r="B7099" s="10" t="s">
        <v>11159</v>
      </c>
      <c r="C7099" s="10" t="s">
        <v>1385</v>
      </c>
      <c r="D7099" s="4">
        <v>1266.8</v>
      </c>
      <c r="E7099" s="3">
        <v>1</v>
      </c>
      <c r="F7099" s="7">
        <v>1266.8</v>
      </c>
      <c r="G7099" s="5"/>
      <c r="H7099" s="6">
        <v>1</v>
      </c>
    </row>
    <row r="7100" spans="1:8" x14ac:dyDescent="0.2">
      <c r="A7100" s="10" t="s">
        <v>11160</v>
      </c>
      <c r="B7100" s="10" t="s">
        <v>11161</v>
      </c>
      <c r="C7100" s="10" t="s">
        <v>1385</v>
      </c>
      <c r="D7100" s="2">
        <v>789.24</v>
      </c>
      <c r="E7100" s="3">
        <v>1</v>
      </c>
      <c r="F7100" s="2">
        <v>789.24</v>
      </c>
      <c r="G7100" s="5"/>
      <c r="H7100" s="6">
        <v>1</v>
      </c>
    </row>
    <row r="7101" spans="1:8" x14ac:dyDescent="0.2">
      <c r="A7101" s="10" t="s">
        <v>11162</v>
      </c>
      <c r="B7101" s="10" t="s">
        <v>11163</v>
      </c>
      <c r="C7101" s="10" t="s">
        <v>1377</v>
      </c>
      <c r="D7101" s="2">
        <v>592.80999999999995</v>
      </c>
      <c r="E7101" s="3">
        <v>1</v>
      </c>
      <c r="F7101" s="2">
        <v>592.80999999999995</v>
      </c>
      <c r="G7101" s="5"/>
      <c r="H7101" s="6">
        <v>1</v>
      </c>
    </row>
    <row r="7102" spans="1:8" x14ac:dyDescent="0.2">
      <c r="A7102" s="10" t="s">
        <v>11164</v>
      </c>
      <c r="B7102" s="10" t="s">
        <v>11163</v>
      </c>
      <c r="C7102" s="10" t="s">
        <v>491</v>
      </c>
      <c r="D7102" s="2">
        <v>592.80999999999995</v>
      </c>
      <c r="E7102" s="3">
        <v>11</v>
      </c>
      <c r="F7102" s="4">
        <v>6520.91</v>
      </c>
      <c r="G7102" s="5"/>
      <c r="H7102" s="6">
        <v>11</v>
      </c>
    </row>
    <row r="7103" spans="1:8" x14ac:dyDescent="0.2">
      <c r="A7103" s="10" t="s">
        <v>11165</v>
      </c>
      <c r="B7103" s="10" t="s">
        <v>11166</v>
      </c>
      <c r="C7103" s="10" t="s">
        <v>491</v>
      </c>
      <c r="D7103" s="2">
        <v>948.57</v>
      </c>
      <c r="E7103" s="3">
        <v>6</v>
      </c>
      <c r="F7103" s="4">
        <v>5691.42</v>
      </c>
      <c r="G7103" s="5"/>
      <c r="H7103" s="6">
        <v>6</v>
      </c>
    </row>
    <row r="7104" spans="1:8" x14ac:dyDescent="0.2">
      <c r="A7104" s="10" t="s">
        <v>11167</v>
      </c>
      <c r="B7104" s="10" t="s">
        <v>11166</v>
      </c>
      <c r="C7104" s="10" t="s">
        <v>1385</v>
      </c>
      <c r="D7104" s="2">
        <v>948.57</v>
      </c>
      <c r="E7104" s="3">
        <v>5</v>
      </c>
      <c r="F7104" s="4">
        <v>4742.8500000000004</v>
      </c>
      <c r="G7104" s="5"/>
      <c r="H7104" s="6">
        <v>5</v>
      </c>
    </row>
    <row r="7105" spans="1:8" x14ac:dyDescent="0.2">
      <c r="A7105" s="10" t="s">
        <v>11168</v>
      </c>
      <c r="B7105" s="10" t="s">
        <v>11169</v>
      </c>
      <c r="C7105" s="10" t="s">
        <v>1377</v>
      </c>
      <c r="D7105" s="4">
        <v>1356.96</v>
      </c>
      <c r="E7105" s="3">
        <v>3</v>
      </c>
      <c r="F7105" s="4">
        <v>4070.88</v>
      </c>
      <c r="G7105" s="5"/>
      <c r="H7105" s="6">
        <v>3</v>
      </c>
    </row>
    <row r="7106" spans="1:8" x14ac:dyDescent="0.2">
      <c r="A7106" s="10" t="s">
        <v>11170</v>
      </c>
      <c r="B7106" s="10" t="s">
        <v>11169</v>
      </c>
      <c r="C7106" s="10" t="s">
        <v>491</v>
      </c>
      <c r="D7106" s="4">
        <v>1356.96</v>
      </c>
      <c r="E7106" s="3">
        <v>5</v>
      </c>
      <c r="F7106" s="7">
        <v>6784.8</v>
      </c>
      <c r="G7106" s="5"/>
      <c r="H7106" s="6">
        <v>5</v>
      </c>
    </row>
    <row r="7107" spans="1:8" x14ac:dyDescent="0.2">
      <c r="A7107" s="10" t="s">
        <v>11171</v>
      </c>
      <c r="B7107" s="10" t="s">
        <v>11169</v>
      </c>
      <c r="C7107" s="10" t="s">
        <v>1385</v>
      </c>
      <c r="D7107" s="4">
        <v>1356.96</v>
      </c>
      <c r="E7107" s="3">
        <v>6</v>
      </c>
      <c r="F7107" s="4">
        <v>8141.76</v>
      </c>
      <c r="G7107" s="5"/>
      <c r="H7107" s="6">
        <v>6</v>
      </c>
    </row>
    <row r="7108" spans="1:8" x14ac:dyDescent="0.2">
      <c r="A7108" s="10" t="s">
        <v>11172</v>
      </c>
      <c r="B7108" s="10" t="s">
        <v>11169</v>
      </c>
      <c r="C7108" s="10" t="s">
        <v>493</v>
      </c>
      <c r="D7108" s="4">
        <v>1356.96</v>
      </c>
      <c r="E7108" s="3">
        <v>6</v>
      </c>
      <c r="F7108" s="4">
        <v>8141.76</v>
      </c>
      <c r="G7108" s="5"/>
      <c r="H7108" s="6">
        <v>6</v>
      </c>
    </row>
    <row r="7109" spans="1:8" x14ac:dyDescent="0.2">
      <c r="A7109" s="10" t="s">
        <v>11173</v>
      </c>
      <c r="B7109" s="10" t="s">
        <v>11174</v>
      </c>
      <c r="C7109" s="10" t="s">
        <v>491</v>
      </c>
      <c r="D7109" s="4">
        <v>1917.8</v>
      </c>
      <c r="E7109" s="3">
        <v>4</v>
      </c>
      <c r="F7109" s="7">
        <v>7671.2</v>
      </c>
      <c r="G7109" s="5"/>
      <c r="H7109" s="6">
        <v>4</v>
      </c>
    </row>
    <row r="7110" spans="1:8" x14ac:dyDescent="0.2">
      <c r="A7110" s="10" t="s">
        <v>11175</v>
      </c>
      <c r="B7110" s="10" t="s">
        <v>11174</v>
      </c>
      <c r="C7110" s="10" t="s">
        <v>1385</v>
      </c>
      <c r="D7110" s="4">
        <v>1917.8</v>
      </c>
      <c r="E7110" s="3">
        <v>5</v>
      </c>
      <c r="F7110" s="8">
        <v>9589</v>
      </c>
      <c r="G7110" s="5"/>
      <c r="H7110" s="6">
        <v>5</v>
      </c>
    </row>
    <row r="7111" spans="1:8" x14ac:dyDescent="0.2">
      <c r="A7111" s="10" t="s">
        <v>11176</v>
      </c>
      <c r="B7111" s="10" t="s">
        <v>11174</v>
      </c>
      <c r="C7111" s="10" t="s">
        <v>493</v>
      </c>
      <c r="D7111" s="4">
        <v>1917.8</v>
      </c>
      <c r="E7111" s="3">
        <v>2</v>
      </c>
      <c r="F7111" s="7">
        <v>3835.6</v>
      </c>
      <c r="G7111" s="5"/>
      <c r="H7111" s="6">
        <v>2</v>
      </c>
    </row>
    <row r="7112" spans="1:8" x14ac:dyDescent="0.2">
      <c r="A7112" s="10" t="s">
        <v>11177</v>
      </c>
      <c r="B7112" s="10" t="s">
        <v>11178</v>
      </c>
      <c r="C7112" s="10" t="s">
        <v>491</v>
      </c>
      <c r="D7112" s="4">
        <v>1917.8</v>
      </c>
      <c r="E7112" s="3">
        <v>3</v>
      </c>
      <c r="F7112" s="7">
        <v>5753.4</v>
      </c>
      <c r="G7112" s="5"/>
      <c r="H7112" s="6">
        <v>3</v>
      </c>
    </row>
    <row r="7113" spans="1:8" x14ac:dyDescent="0.2">
      <c r="A7113" s="10" t="s">
        <v>11179</v>
      </c>
      <c r="B7113" s="10" t="s">
        <v>11178</v>
      </c>
      <c r="C7113" s="10" t="s">
        <v>1385</v>
      </c>
      <c r="D7113" s="4">
        <v>1917.8</v>
      </c>
      <c r="E7113" s="3">
        <v>5</v>
      </c>
      <c r="F7113" s="8">
        <v>9589</v>
      </c>
      <c r="G7113" s="5"/>
      <c r="H7113" s="6">
        <v>5</v>
      </c>
    </row>
    <row r="7114" spans="1:8" x14ac:dyDescent="0.2">
      <c r="A7114" s="10" t="s">
        <v>11180</v>
      </c>
      <c r="B7114" s="10" t="s">
        <v>11181</v>
      </c>
      <c r="C7114" s="10" t="s">
        <v>1377</v>
      </c>
      <c r="D7114" s="4">
        <v>1288.6400000000001</v>
      </c>
      <c r="E7114" s="3">
        <v>3</v>
      </c>
      <c r="F7114" s="4">
        <v>3865.92</v>
      </c>
      <c r="G7114" s="5"/>
      <c r="H7114" s="6">
        <v>3</v>
      </c>
    </row>
    <row r="7115" spans="1:8" x14ac:dyDescent="0.2">
      <c r="A7115" s="10" t="s">
        <v>11182</v>
      </c>
      <c r="B7115" s="10" t="s">
        <v>11181</v>
      </c>
      <c r="C7115" s="10" t="s">
        <v>491</v>
      </c>
      <c r="D7115" s="4">
        <v>1288.6400000000001</v>
      </c>
      <c r="E7115" s="3">
        <v>9</v>
      </c>
      <c r="F7115" s="4">
        <v>11597.76</v>
      </c>
      <c r="G7115" s="5"/>
      <c r="H7115" s="6">
        <v>9</v>
      </c>
    </row>
    <row r="7116" spans="1:8" x14ac:dyDescent="0.2">
      <c r="A7116" s="10" t="s">
        <v>11183</v>
      </c>
      <c r="B7116" s="10" t="s">
        <v>11181</v>
      </c>
      <c r="C7116" s="10" t="s">
        <v>1385</v>
      </c>
      <c r="D7116" s="4">
        <v>1288.6400000000001</v>
      </c>
      <c r="E7116" s="3">
        <v>8</v>
      </c>
      <c r="F7116" s="4">
        <v>10309.120000000001</v>
      </c>
      <c r="G7116" s="5"/>
      <c r="H7116" s="6">
        <v>8</v>
      </c>
    </row>
    <row r="7117" spans="1:8" x14ac:dyDescent="0.2">
      <c r="A7117" s="10" t="s">
        <v>11184</v>
      </c>
      <c r="B7117" s="10" t="s">
        <v>11181</v>
      </c>
      <c r="C7117" s="10" t="s">
        <v>493</v>
      </c>
      <c r="D7117" s="4">
        <v>1288.6400000000001</v>
      </c>
      <c r="E7117" s="3">
        <v>2</v>
      </c>
      <c r="F7117" s="4">
        <v>2577.2800000000002</v>
      </c>
      <c r="G7117" s="5"/>
      <c r="H7117" s="6">
        <v>2</v>
      </c>
    </row>
    <row r="7118" spans="1:8" x14ac:dyDescent="0.2">
      <c r="A7118" s="10" t="s">
        <v>11185</v>
      </c>
      <c r="B7118" s="10" t="s">
        <v>11186</v>
      </c>
      <c r="C7118" s="10" t="s">
        <v>1377</v>
      </c>
      <c r="D7118" s="4">
        <v>1288.6400000000001</v>
      </c>
      <c r="E7118" s="3">
        <v>3</v>
      </c>
      <c r="F7118" s="4">
        <v>3865.92</v>
      </c>
      <c r="G7118" s="5"/>
      <c r="H7118" s="6">
        <v>3</v>
      </c>
    </row>
    <row r="7119" spans="1:8" x14ac:dyDescent="0.2">
      <c r="A7119" s="10" t="s">
        <v>11187</v>
      </c>
      <c r="B7119" s="10" t="s">
        <v>11186</v>
      </c>
      <c r="C7119" s="10" t="s">
        <v>491</v>
      </c>
      <c r="D7119" s="4">
        <v>1288.6400000000001</v>
      </c>
      <c r="E7119" s="3">
        <v>9</v>
      </c>
      <c r="F7119" s="4">
        <v>11597.76</v>
      </c>
      <c r="G7119" s="5"/>
      <c r="H7119" s="6">
        <v>9</v>
      </c>
    </row>
    <row r="7120" spans="1:8" x14ac:dyDescent="0.2">
      <c r="A7120" s="10" t="s">
        <v>11188</v>
      </c>
      <c r="B7120" s="10" t="s">
        <v>11186</v>
      </c>
      <c r="C7120" s="10" t="s">
        <v>1385</v>
      </c>
      <c r="D7120" s="4">
        <v>1288.6400000000001</v>
      </c>
      <c r="E7120" s="3">
        <v>8</v>
      </c>
      <c r="F7120" s="4">
        <v>10309.120000000001</v>
      </c>
      <c r="G7120" s="5"/>
      <c r="H7120" s="6">
        <v>8</v>
      </c>
    </row>
    <row r="7121" spans="1:8" x14ac:dyDescent="0.2">
      <c r="A7121" s="10" t="s">
        <v>11189</v>
      </c>
      <c r="B7121" s="10" t="s">
        <v>11190</v>
      </c>
      <c r="C7121" s="10" t="s">
        <v>1377</v>
      </c>
      <c r="D7121" s="2">
        <v>538.99</v>
      </c>
      <c r="E7121" s="3">
        <v>19</v>
      </c>
      <c r="F7121" s="4">
        <v>10240.81</v>
      </c>
      <c r="G7121" s="5"/>
      <c r="H7121" s="6">
        <v>19</v>
      </c>
    </row>
    <row r="7122" spans="1:8" x14ac:dyDescent="0.2">
      <c r="A7122" s="10" t="s">
        <v>11191</v>
      </c>
      <c r="B7122" s="10" t="s">
        <v>11190</v>
      </c>
      <c r="C7122" s="10" t="s">
        <v>491</v>
      </c>
      <c r="D7122" s="2">
        <v>538.99</v>
      </c>
      <c r="E7122" s="3">
        <v>21</v>
      </c>
      <c r="F7122" s="4">
        <v>11318.79</v>
      </c>
      <c r="G7122" s="5"/>
      <c r="H7122" s="6">
        <v>21</v>
      </c>
    </row>
    <row r="7123" spans="1:8" x14ac:dyDescent="0.2">
      <c r="A7123" s="10" t="s">
        <v>11192</v>
      </c>
      <c r="B7123" s="10" t="s">
        <v>11190</v>
      </c>
      <c r="C7123" s="10" t="s">
        <v>1385</v>
      </c>
      <c r="D7123" s="2">
        <v>538.99</v>
      </c>
      <c r="E7123" s="3">
        <v>8</v>
      </c>
      <c r="F7123" s="4">
        <v>4311.92</v>
      </c>
      <c r="G7123" s="5"/>
      <c r="H7123" s="6">
        <v>8</v>
      </c>
    </row>
    <row r="7124" spans="1:8" x14ac:dyDescent="0.2">
      <c r="A7124" s="10" t="s">
        <v>11193</v>
      </c>
      <c r="B7124" s="10" t="s">
        <v>11194</v>
      </c>
      <c r="C7124" s="10" t="s">
        <v>1377</v>
      </c>
      <c r="D7124" s="2">
        <v>920.46</v>
      </c>
      <c r="E7124" s="3">
        <v>3</v>
      </c>
      <c r="F7124" s="4">
        <v>2761.38</v>
      </c>
      <c r="G7124" s="5"/>
      <c r="H7124" s="6">
        <v>3</v>
      </c>
    </row>
    <row r="7125" spans="1:8" x14ac:dyDescent="0.2">
      <c r="A7125" s="10" t="s">
        <v>11195</v>
      </c>
      <c r="B7125" s="10" t="s">
        <v>11194</v>
      </c>
      <c r="C7125" s="10" t="s">
        <v>491</v>
      </c>
      <c r="D7125" s="2">
        <v>920.45</v>
      </c>
      <c r="E7125" s="3">
        <v>5</v>
      </c>
      <c r="F7125" s="4">
        <v>4602.25</v>
      </c>
      <c r="G7125" s="5"/>
      <c r="H7125" s="6">
        <v>5</v>
      </c>
    </row>
    <row r="7126" spans="1:8" x14ac:dyDescent="0.2">
      <c r="A7126" s="10" t="s">
        <v>11196</v>
      </c>
      <c r="B7126" s="10" t="s">
        <v>11194</v>
      </c>
      <c r="C7126" s="10" t="s">
        <v>1385</v>
      </c>
      <c r="D7126" s="2">
        <v>920.45</v>
      </c>
      <c r="E7126" s="3">
        <v>8</v>
      </c>
      <c r="F7126" s="7">
        <v>7363.6</v>
      </c>
      <c r="G7126" s="5"/>
      <c r="H7126" s="6">
        <v>8</v>
      </c>
    </row>
    <row r="7127" spans="1:8" x14ac:dyDescent="0.2">
      <c r="A7127" s="10" t="s">
        <v>11197</v>
      </c>
      <c r="B7127" s="10" t="s">
        <v>11194</v>
      </c>
      <c r="C7127" s="10" t="s">
        <v>493</v>
      </c>
      <c r="D7127" s="2">
        <v>920.46</v>
      </c>
      <c r="E7127" s="3">
        <v>3</v>
      </c>
      <c r="F7127" s="4">
        <v>2761.38</v>
      </c>
      <c r="G7127" s="5"/>
      <c r="H7127" s="6">
        <v>3</v>
      </c>
    </row>
    <row r="7128" spans="1:8" x14ac:dyDescent="0.2">
      <c r="A7128" s="10" t="s">
        <v>11198</v>
      </c>
      <c r="B7128" s="10" t="s">
        <v>11199</v>
      </c>
      <c r="C7128" s="10" t="s">
        <v>491</v>
      </c>
      <c r="D7128" s="4">
        <v>1392</v>
      </c>
      <c r="E7128" s="3">
        <v>1</v>
      </c>
      <c r="F7128" s="8">
        <v>1392</v>
      </c>
      <c r="G7128" s="5"/>
      <c r="H7128" s="6">
        <v>1</v>
      </c>
    </row>
    <row r="7129" spans="1:8" x14ac:dyDescent="0.2">
      <c r="A7129" s="10" t="s">
        <v>11200</v>
      </c>
      <c r="B7129" s="10" t="s">
        <v>11201</v>
      </c>
      <c r="C7129" s="10" t="s">
        <v>1377</v>
      </c>
      <c r="D7129" s="2">
        <v>511.47</v>
      </c>
      <c r="E7129" s="3">
        <v>1</v>
      </c>
      <c r="F7129" s="2">
        <v>511.47</v>
      </c>
      <c r="G7129" s="5"/>
      <c r="H7129" s="6">
        <v>1</v>
      </c>
    </row>
    <row r="7130" spans="1:8" x14ac:dyDescent="0.2">
      <c r="A7130" s="10" t="s">
        <v>11202</v>
      </c>
      <c r="B7130" s="10" t="s">
        <v>11201</v>
      </c>
      <c r="C7130" s="10" t="s">
        <v>491</v>
      </c>
      <c r="D7130" s="2">
        <v>511.47</v>
      </c>
      <c r="E7130" s="3">
        <v>3</v>
      </c>
      <c r="F7130" s="4">
        <v>1534.41</v>
      </c>
      <c r="G7130" s="5"/>
      <c r="H7130" s="6">
        <v>3</v>
      </c>
    </row>
    <row r="7131" spans="1:8" x14ac:dyDescent="0.2">
      <c r="A7131" s="10" t="s">
        <v>11203</v>
      </c>
      <c r="B7131" s="10" t="s">
        <v>11204</v>
      </c>
      <c r="C7131" s="10" t="s">
        <v>1377</v>
      </c>
      <c r="D7131" s="2">
        <v>511.47</v>
      </c>
      <c r="E7131" s="3">
        <v>4</v>
      </c>
      <c r="F7131" s="4">
        <v>2045.88</v>
      </c>
      <c r="G7131" s="5"/>
      <c r="H7131" s="6">
        <v>4</v>
      </c>
    </row>
    <row r="7132" spans="1:8" x14ac:dyDescent="0.2">
      <c r="A7132" s="10" t="s">
        <v>11205</v>
      </c>
      <c r="B7132" s="10" t="s">
        <v>11204</v>
      </c>
      <c r="C7132" s="10" t="s">
        <v>491</v>
      </c>
      <c r="D7132" s="2">
        <v>511.47</v>
      </c>
      <c r="E7132" s="3">
        <v>8</v>
      </c>
      <c r="F7132" s="4">
        <v>4091.76</v>
      </c>
      <c r="G7132" s="5"/>
      <c r="H7132" s="6">
        <v>8</v>
      </c>
    </row>
    <row r="7133" spans="1:8" x14ac:dyDescent="0.2">
      <c r="A7133" s="10" t="s">
        <v>11206</v>
      </c>
      <c r="B7133" s="10" t="s">
        <v>11204</v>
      </c>
      <c r="C7133" s="10" t="s">
        <v>1385</v>
      </c>
      <c r="D7133" s="2">
        <v>511.47</v>
      </c>
      <c r="E7133" s="3">
        <v>6</v>
      </c>
      <c r="F7133" s="4">
        <v>3068.82</v>
      </c>
      <c r="G7133" s="5"/>
      <c r="H7133" s="6">
        <v>6</v>
      </c>
    </row>
    <row r="7134" spans="1:8" x14ac:dyDescent="0.2">
      <c r="A7134" s="10" t="s">
        <v>11207</v>
      </c>
      <c r="B7134" s="10" t="s">
        <v>11208</v>
      </c>
      <c r="C7134" s="10" t="s">
        <v>491</v>
      </c>
      <c r="D7134" s="2">
        <v>789.46</v>
      </c>
      <c r="E7134" s="3">
        <v>5</v>
      </c>
      <c r="F7134" s="7">
        <v>3947.3</v>
      </c>
      <c r="G7134" s="5"/>
      <c r="H7134" s="6">
        <v>5</v>
      </c>
    </row>
    <row r="7135" spans="1:8" x14ac:dyDescent="0.2">
      <c r="A7135" s="10" t="s">
        <v>11209</v>
      </c>
      <c r="B7135" s="10" t="s">
        <v>11208</v>
      </c>
      <c r="C7135" s="10" t="s">
        <v>1385</v>
      </c>
      <c r="D7135" s="2">
        <v>789.46</v>
      </c>
      <c r="E7135" s="3">
        <v>7</v>
      </c>
      <c r="F7135" s="4">
        <v>5526.22</v>
      </c>
      <c r="G7135" s="5"/>
      <c r="H7135" s="6">
        <v>7</v>
      </c>
    </row>
    <row r="7136" spans="1:8" x14ac:dyDescent="0.2">
      <c r="A7136" s="10" t="s">
        <v>11210</v>
      </c>
      <c r="B7136" s="10" t="s">
        <v>11211</v>
      </c>
      <c r="C7136" s="10" t="s">
        <v>491</v>
      </c>
      <c r="D7136" s="2">
        <v>789.46</v>
      </c>
      <c r="E7136" s="3">
        <v>6</v>
      </c>
      <c r="F7136" s="4">
        <v>4736.76</v>
      </c>
      <c r="G7136" s="5"/>
      <c r="H7136" s="6">
        <v>6</v>
      </c>
    </row>
    <row r="7137" spans="1:8" x14ac:dyDescent="0.2">
      <c r="A7137" s="10" t="s">
        <v>11212</v>
      </c>
      <c r="B7137" s="10" t="s">
        <v>11211</v>
      </c>
      <c r="C7137" s="10" t="s">
        <v>1385</v>
      </c>
      <c r="D7137" s="2">
        <v>789.46</v>
      </c>
      <c r="E7137" s="3">
        <v>8</v>
      </c>
      <c r="F7137" s="4">
        <v>6315.68</v>
      </c>
      <c r="G7137" s="5"/>
      <c r="H7137" s="6">
        <v>8</v>
      </c>
    </row>
    <row r="7138" spans="1:8" x14ac:dyDescent="0.2">
      <c r="A7138" s="10" t="s">
        <v>11213</v>
      </c>
      <c r="B7138" s="10" t="s">
        <v>11211</v>
      </c>
      <c r="C7138" s="10" t="s">
        <v>493</v>
      </c>
      <c r="D7138" s="2">
        <v>789.46</v>
      </c>
      <c r="E7138" s="3">
        <v>7</v>
      </c>
      <c r="F7138" s="4">
        <v>5526.22</v>
      </c>
      <c r="G7138" s="5"/>
      <c r="H7138" s="6">
        <v>7</v>
      </c>
    </row>
    <row r="7139" spans="1:8" x14ac:dyDescent="0.2">
      <c r="A7139" s="10" t="s">
        <v>11214</v>
      </c>
      <c r="B7139" s="10" t="s">
        <v>11215</v>
      </c>
      <c r="C7139" s="10" t="s">
        <v>491</v>
      </c>
      <c r="D7139" s="2">
        <v>674.17</v>
      </c>
      <c r="E7139" s="3">
        <v>7</v>
      </c>
      <c r="F7139" s="4">
        <v>4719.1899999999996</v>
      </c>
      <c r="G7139" s="5"/>
      <c r="H7139" s="6">
        <v>7</v>
      </c>
    </row>
    <row r="7140" spans="1:8" x14ac:dyDescent="0.2">
      <c r="A7140" s="10" t="s">
        <v>11216</v>
      </c>
      <c r="B7140" s="10" t="s">
        <v>11215</v>
      </c>
      <c r="C7140" s="10" t="s">
        <v>1385</v>
      </c>
      <c r="D7140" s="2">
        <v>674.17</v>
      </c>
      <c r="E7140" s="3">
        <v>2</v>
      </c>
      <c r="F7140" s="4">
        <v>1348.34</v>
      </c>
      <c r="G7140" s="5"/>
      <c r="H7140" s="6">
        <v>2</v>
      </c>
    </row>
    <row r="7141" spans="1:8" x14ac:dyDescent="0.2">
      <c r="A7141" s="10" t="s">
        <v>11217</v>
      </c>
      <c r="B7141" s="10" t="s">
        <v>11218</v>
      </c>
      <c r="C7141" s="10" t="s">
        <v>491</v>
      </c>
      <c r="D7141" s="2">
        <v>789.46</v>
      </c>
      <c r="E7141" s="3">
        <v>5</v>
      </c>
      <c r="F7141" s="7">
        <v>3947.3</v>
      </c>
      <c r="G7141" s="5"/>
      <c r="H7141" s="6">
        <v>5</v>
      </c>
    </row>
    <row r="7142" spans="1:8" x14ac:dyDescent="0.2">
      <c r="A7142" s="10" t="s">
        <v>11219</v>
      </c>
      <c r="B7142" s="10" t="s">
        <v>11218</v>
      </c>
      <c r="C7142" s="10" t="s">
        <v>1385</v>
      </c>
      <c r="D7142" s="4">
        <v>1410.26</v>
      </c>
      <c r="E7142" s="3">
        <v>10</v>
      </c>
      <c r="F7142" s="7">
        <v>14102.6</v>
      </c>
      <c r="G7142" s="5"/>
      <c r="H7142" s="6">
        <v>10</v>
      </c>
    </row>
    <row r="7143" spans="1:8" x14ac:dyDescent="0.2">
      <c r="A7143" s="10" t="s">
        <v>11220</v>
      </c>
      <c r="B7143" s="10" t="s">
        <v>11221</v>
      </c>
      <c r="C7143" s="10" t="s">
        <v>1377</v>
      </c>
      <c r="D7143" s="4">
        <v>1006.91</v>
      </c>
      <c r="E7143" s="3">
        <v>8</v>
      </c>
      <c r="F7143" s="4">
        <v>8055.28</v>
      </c>
      <c r="G7143" s="5"/>
      <c r="H7143" s="6">
        <v>8</v>
      </c>
    </row>
    <row r="7144" spans="1:8" x14ac:dyDescent="0.2">
      <c r="A7144" s="10" t="s">
        <v>11222</v>
      </c>
      <c r="B7144" s="10" t="s">
        <v>11221</v>
      </c>
      <c r="C7144" s="10" t="s">
        <v>491</v>
      </c>
      <c r="D7144" s="4">
        <v>1006.91</v>
      </c>
      <c r="E7144" s="3">
        <v>23</v>
      </c>
      <c r="F7144" s="4">
        <v>23158.93</v>
      </c>
      <c r="G7144" s="5"/>
      <c r="H7144" s="6">
        <v>23</v>
      </c>
    </row>
    <row r="7145" spans="1:8" x14ac:dyDescent="0.2">
      <c r="A7145" s="10" t="s">
        <v>11223</v>
      </c>
      <c r="B7145" s="10" t="s">
        <v>11221</v>
      </c>
      <c r="C7145" s="10" t="s">
        <v>1385</v>
      </c>
      <c r="D7145" s="4">
        <v>1006.91</v>
      </c>
      <c r="E7145" s="3">
        <v>24</v>
      </c>
      <c r="F7145" s="4">
        <v>24165.84</v>
      </c>
      <c r="G7145" s="5"/>
      <c r="H7145" s="6">
        <v>24</v>
      </c>
    </row>
    <row r="7146" spans="1:8" x14ac:dyDescent="0.2">
      <c r="A7146" s="10" t="s">
        <v>11224</v>
      </c>
      <c r="B7146" s="10" t="s">
        <v>11221</v>
      </c>
      <c r="C7146" s="10" t="s">
        <v>493</v>
      </c>
      <c r="D7146" s="4">
        <v>1006.91</v>
      </c>
      <c r="E7146" s="3">
        <v>10</v>
      </c>
      <c r="F7146" s="7">
        <v>10069.1</v>
      </c>
      <c r="G7146" s="5"/>
      <c r="H7146" s="6">
        <v>10</v>
      </c>
    </row>
    <row r="7147" spans="1:8" x14ac:dyDescent="0.2">
      <c r="A7147" s="10" t="s">
        <v>11225</v>
      </c>
      <c r="B7147" s="10" t="s">
        <v>11226</v>
      </c>
      <c r="C7147" s="10" t="s">
        <v>491</v>
      </c>
      <c r="D7147" s="4">
        <v>1163.01</v>
      </c>
      <c r="E7147" s="3">
        <v>4</v>
      </c>
      <c r="F7147" s="4">
        <v>4652.04</v>
      </c>
      <c r="G7147" s="5"/>
      <c r="H7147" s="6">
        <v>4</v>
      </c>
    </row>
    <row r="7148" spans="1:8" x14ac:dyDescent="0.2">
      <c r="A7148" s="10" t="s">
        <v>11227</v>
      </c>
      <c r="B7148" s="10" t="s">
        <v>11226</v>
      </c>
      <c r="C7148" s="10" t="s">
        <v>1385</v>
      </c>
      <c r="D7148" s="4">
        <v>1163.01</v>
      </c>
      <c r="E7148" s="3">
        <v>4</v>
      </c>
      <c r="F7148" s="4">
        <v>4652.04</v>
      </c>
      <c r="G7148" s="5"/>
      <c r="H7148" s="6">
        <v>4</v>
      </c>
    </row>
    <row r="7149" spans="1:8" x14ac:dyDescent="0.2">
      <c r="A7149" s="10" t="s">
        <v>11228</v>
      </c>
      <c r="B7149" s="10" t="s">
        <v>11229</v>
      </c>
      <c r="C7149" s="10" t="s">
        <v>1377</v>
      </c>
      <c r="D7149" s="2">
        <v>989</v>
      </c>
      <c r="E7149" s="3">
        <v>1</v>
      </c>
      <c r="F7149" s="3">
        <v>989</v>
      </c>
      <c r="G7149" s="5"/>
      <c r="H7149" s="6">
        <v>1</v>
      </c>
    </row>
    <row r="7150" spans="1:8" x14ac:dyDescent="0.2">
      <c r="A7150" s="10" t="s">
        <v>11230</v>
      </c>
      <c r="B7150" s="10" t="s">
        <v>11229</v>
      </c>
      <c r="C7150" s="10" t="s">
        <v>1385</v>
      </c>
      <c r="D7150" s="2">
        <v>989</v>
      </c>
      <c r="E7150" s="3">
        <v>2</v>
      </c>
      <c r="F7150" s="8">
        <v>1978</v>
      </c>
      <c r="G7150" s="5"/>
      <c r="H7150" s="6">
        <v>2</v>
      </c>
    </row>
    <row r="7151" spans="1:8" x14ac:dyDescent="0.2">
      <c r="A7151" s="10" t="s">
        <v>11231</v>
      </c>
      <c r="B7151" s="10" t="s">
        <v>11232</v>
      </c>
      <c r="C7151" s="10" t="s">
        <v>1377</v>
      </c>
      <c r="D7151" s="2">
        <v>812.28</v>
      </c>
      <c r="E7151" s="3">
        <v>3</v>
      </c>
      <c r="F7151" s="4">
        <v>2436.84</v>
      </c>
      <c r="G7151" s="5"/>
      <c r="H7151" s="6">
        <v>3</v>
      </c>
    </row>
    <row r="7152" spans="1:8" x14ac:dyDescent="0.2">
      <c r="A7152" s="10" t="s">
        <v>11233</v>
      </c>
      <c r="B7152" s="10" t="s">
        <v>11232</v>
      </c>
      <c r="C7152" s="10" t="s">
        <v>491</v>
      </c>
      <c r="D7152" s="2">
        <v>812.28</v>
      </c>
      <c r="E7152" s="3">
        <v>12</v>
      </c>
      <c r="F7152" s="4">
        <v>9747.36</v>
      </c>
      <c r="G7152" s="5"/>
      <c r="H7152" s="6">
        <v>12</v>
      </c>
    </row>
    <row r="7153" spans="1:8" x14ac:dyDescent="0.2">
      <c r="A7153" s="10" t="s">
        <v>11234</v>
      </c>
      <c r="B7153" s="10" t="s">
        <v>11232</v>
      </c>
      <c r="C7153" s="10" t="s">
        <v>1385</v>
      </c>
      <c r="D7153" s="4">
        <v>1043</v>
      </c>
      <c r="E7153" s="3">
        <v>2</v>
      </c>
      <c r="F7153" s="8">
        <v>2086</v>
      </c>
      <c r="G7153" s="5"/>
      <c r="H7153" s="6">
        <v>2</v>
      </c>
    </row>
    <row r="7154" spans="1:8" x14ac:dyDescent="0.2">
      <c r="A7154" s="10" t="s">
        <v>11235</v>
      </c>
      <c r="B7154" s="10" t="s">
        <v>11232</v>
      </c>
      <c r="C7154" s="10" t="s">
        <v>493</v>
      </c>
      <c r="D7154" s="2">
        <v>812.28</v>
      </c>
      <c r="E7154" s="3">
        <v>4</v>
      </c>
      <c r="F7154" s="4">
        <v>3249.12</v>
      </c>
      <c r="G7154" s="5"/>
      <c r="H7154" s="6">
        <v>4</v>
      </c>
    </row>
    <row r="7155" spans="1:8" x14ac:dyDescent="0.2">
      <c r="A7155" s="10" t="s">
        <v>11236</v>
      </c>
      <c r="B7155" s="10" t="s">
        <v>11237</v>
      </c>
      <c r="C7155" s="10" t="s">
        <v>1377</v>
      </c>
      <c r="D7155" s="2">
        <v>545</v>
      </c>
      <c r="E7155" s="3">
        <v>1</v>
      </c>
      <c r="F7155" s="3">
        <v>545</v>
      </c>
      <c r="G7155" s="5"/>
      <c r="H7155" s="6">
        <v>1</v>
      </c>
    </row>
    <row r="7156" spans="1:8" x14ac:dyDescent="0.2">
      <c r="A7156" s="10" t="s">
        <v>11238</v>
      </c>
      <c r="B7156" s="10" t="s">
        <v>11239</v>
      </c>
      <c r="C7156" s="10" t="s">
        <v>1385</v>
      </c>
      <c r="D7156" s="2">
        <v>675.63</v>
      </c>
      <c r="E7156" s="3">
        <v>1</v>
      </c>
      <c r="F7156" s="2">
        <v>675.63</v>
      </c>
      <c r="G7156" s="5"/>
      <c r="H7156" s="6">
        <v>1</v>
      </c>
    </row>
    <row r="7157" spans="1:8" x14ac:dyDescent="0.2">
      <c r="A7157" s="10" t="s">
        <v>11240</v>
      </c>
      <c r="B7157" s="10" t="s">
        <v>11239</v>
      </c>
      <c r="C7157" s="10" t="s">
        <v>493</v>
      </c>
      <c r="D7157" s="2">
        <v>675.63</v>
      </c>
      <c r="E7157" s="3">
        <v>2</v>
      </c>
      <c r="F7157" s="4">
        <v>1351.26</v>
      </c>
      <c r="G7157" s="5"/>
      <c r="H7157" s="6">
        <v>2</v>
      </c>
    </row>
    <row r="7158" spans="1:8" x14ac:dyDescent="0.2">
      <c r="A7158" s="10" t="s">
        <v>11241</v>
      </c>
      <c r="B7158" s="10" t="s">
        <v>11242</v>
      </c>
      <c r="C7158" s="10" t="s">
        <v>1377</v>
      </c>
      <c r="D7158" s="4">
        <v>1221.26</v>
      </c>
      <c r="E7158" s="3">
        <v>7</v>
      </c>
      <c r="F7158" s="4">
        <v>8548.82</v>
      </c>
      <c r="G7158" s="5"/>
      <c r="H7158" s="6">
        <v>7</v>
      </c>
    </row>
    <row r="7159" spans="1:8" x14ac:dyDescent="0.2">
      <c r="A7159" s="10" t="s">
        <v>11243</v>
      </c>
      <c r="B7159" s="10" t="s">
        <v>11242</v>
      </c>
      <c r="C7159" s="10" t="s">
        <v>491</v>
      </c>
      <c r="D7159" s="4">
        <v>1221.26</v>
      </c>
      <c r="E7159" s="3">
        <v>13</v>
      </c>
      <c r="F7159" s="4">
        <v>15876.38</v>
      </c>
      <c r="G7159" s="5"/>
      <c r="H7159" s="6">
        <v>13</v>
      </c>
    </row>
    <row r="7160" spans="1:8" x14ac:dyDescent="0.2">
      <c r="A7160" s="10" t="s">
        <v>11244</v>
      </c>
      <c r="B7160" s="10" t="s">
        <v>11242</v>
      </c>
      <c r="C7160" s="10" t="s">
        <v>1385</v>
      </c>
      <c r="D7160" s="4">
        <v>1221.26</v>
      </c>
      <c r="E7160" s="3">
        <v>14</v>
      </c>
      <c r="F7160" s="4">
        <v>17097.64</v>
      </c>
      <c r="G7160" s="5"/>
      <c r="H7160" s="6">
        <v>14</v>
      </c>
    </row>
    <row r="7161" spans="1:8" x14ac:dyDescent="0.2">
      <c r="A7161" s="10" t="s">
        <v>11245</v>
      </c>
      <c r="B7161" s="10" t="s">
        <v>11242</v>
      </c>
      <c r="C7161" s="10" t="s">
        <v>493</v>
      </c>
      <c r="D7161" s="4">
        <v>1221.26</v>
      </c>
      <c r="E7161" s="3">
        <v>8</v>
      </c>
      <c r="F7161" s="4">
        <v>9770.08</v>
      </c>
      <c r="G7161" s="5"/>
      <c r="H7161" s="6">
        <v>8</v>
      </c>
    </row>
    <row r="7162" spans="1:8" x14ac:dyDescent="0.2">
      <c r="A7162" s="10" t="s">
        <v>11246</v>
      </c>
      <c r="B7162" s="10" t="s">
        <v>11247</v>
      </c>
      <c r="C7162" s="10" t="s">
        <v>491</v>
      </c>
      <c r="D7162" s="2">
        <v>947.97</v>
      </c>
      <c r="E7162" s="3">
        <v>6</v>
      </c>
      <c r="F7162" s="4">
        <v>5687.82</v>
      </c>
      <c r="G7162" s="5"/>
      <c r="H7162" s="6">
        <v>6</v>
      </c>
    </row>
    <row r="7163" spans="1:8" x14ac:dyDescent="0.2">
      <c r="A7163" s="10" t="s">
        <v>11248</v>
      </c>
      <c r="B7163" s="10" t="s">
        <v>11247</v>
      </c>
      <c r="C7163" s="10" t="s">
        <v>1385</v>
      </c>
      <c r="D7163" s="2">
        <v>947.97</v>
      </c>
      <c r="E7163" s="3">
        <v>4</v>
      </c>
      <c r="F7163" s="4">
        <v>3791.88</v>
      </c>
      <c r="G7163" s="5"/>
      <c r="H7163" s="6">
        <v>4</v>
      </c>
    </row>
    <row r="7164" spans="1:8" x14ac:dyDescent="0.2">
      <c r="A7164" s="10" t="s">
        <v>11249</v>
      </c>
      <c r="B7164" s="10" t="s">
        <v>11247</v>
      </c>
      <c r="C7164" s="10" t="s">
        <v>493</v>
      </c>
      <c r="D7164" s="2">
        <v>947.97</v>
      </c>
      <c r="E7164" s="3">
        <v>2</v>
      </c>
      <c r="F7164" s="4">
        <v>1895.94</v>
      </c>
      <c r="G7164" s="5"/>
      <c r="H7164" s="6">
        <v>2</v>
      </c>
    </row>
    <row r="7165" spans="1:8" x14ac:dyDescent="0.2">
      <c r="A7165" s="10" t="s">
        <v>11250</v>
      </c>
      <c r="B7165" s="10" t="s">
        <v>11251</v>
      </c>
      <c r="C7165" s="10" t="s">
        <v>1377</v>
      </c>
      <c r="D7165" s="2">
        <v>402.34</v>
      </c>
      <c r="E7165" s="3">
        <v>2</v>
      </c>
      <c r="F7165" s="2">
        <v>804.68</v>
      </c>
      <c r="G7165" s="5"/>
      <c r="H7165" s="6">
        <v>2</v>
      </c>
    </row>
    <row r="7166" spans="1:8" x14ac:dyDescent="0.2">
      <c r="A7166" s="10" t="s">
        <v>11252</v>
      </c>
      <c r="B7166" s="10" t="s">
        <v>11251</v>
      </c>
      <c r="C7166" s="10" t="s">
        <v>491</v>
      </c>
      <c r="D7166" s="2">
        <v>402.34</v>
      </c>
      <c r="E7166" s="3">
        <v>6</v>
      </c>
      <c r="F7166" s="4">
        <v>2414.04</v>
      </c>
      <c r="G7166" s="5"/>
      <c r="H7166" s="6">
        <v>6</v>
      </c>
    </row>
    <row r="7167" spans="1:8" x14ac:dyDescent="0.2">
      <c r="A7167" s="10" t="s">
        <v>11253</v>
      </c>
      <c r="B7167" s="10" t="s">
        <v>11254</v>
      </c>
      <c r="C7167" s="10" t="s">
        <v>491</v>
      </c>
      <c r="D7167" s="4">
        <v>2005</v>
      </c>
      <c r="E7167" s="3">
        <v>1</v>
      </c>
      <c r="F7167" s="8">
        <v>2005</v>
      </c>
      <c r="G7167" s="5"/>
      <c r="H7167" s="6">
        <v>1</v>
      </c>
    </row>
    <row r="7168" spans="1:8" x14ac:dyDescent="0.2">
      <c r="A7168" s="10" t="s">
        <v>11255</v>
      </c>
      <c r="B7168" s="10" t="s">
        <v>11256</v>
      </c>
      <c r="C7168" s="10" t="s">
        <v>1377</v>
      </c>
      <c r="D7168" s="2">
        <v>988.78</v>
      </c>
      <c r="E7168" s="3">
        <v>3</v>
      </c>
      <c r="F7168" s="4">
        <v>2966.34</v>
      </c>
      <c r="G7168" s="5"/>
      <c r="H7168" s="6">
        <v>3</v>
      </c>
    </row>
    <row r="7169" spans="1:8" x14ac:dyDescent="0.2">
      <c r="A7169" s="10" t="s">
        <v>11257</v>
      </c>
      <c r="B7169" s="10" t="s">
        <v>11256</v>
      </c>
      <c r="C7169" s="10" t="s">
        <v>491</v>
      </c>
      <c r="D7169" s="2">
        <v>988.78</v>
      </c>
      <c r="E7169" s="3">
        <v>8</v>
      </c>
      <c r="F7169" s="4">
        <v>7910.24</v>
      </c>
      <c r="G7169" s="5"/>
      <c r="H7169" s="6">
        <v>8</v>
      </c>
    </row>
    <row r="7170" spans="1:8" x14ac:dyDescent="0.2">
      <c r="A7170" s="10" t="s">
        <v>11258</v>
      </c>
      <c r="B7170" s="10" t="s">
        <v>11256</v>
      </c>
      <c r="C7170" s="10" t="s">
        <v>1385</v>
      </c>
      <c r="D7170" s="2">
        <v>988.78</v>
      </c>
      <c r="E7170" s="3">
        <v>5</v>
      </c>
      <c r="F7170" s="7">
        <v>4943.8999999999996</v>
      </c>
      <c r="G7170" s="5"/>
      <c r="H7170" s="6">
        <v>5</v>
      </c>
    </row>
    <row r="7171" spans="1:8" x14ac:dyDescent="0.2">
      <c r="A7171" s="10" t="s">
        <v>11259</v>
      </c>
      <c r="B7171" s="10" t="s">
        <v>11260</v>
      </c>
      <c r="C7171" s="10" t="s">
        <v>1377</v>
      </c>
      <c r="D7171" s="2">
        <v>658</v>
      </c>
      <c r="E7171" s="3">
        <v>2</v>
      </c>
      <c r="F7171" s="8">
        <v>1316</v>
      </c>
      <c r="G7171" s="5"/>
      <c r="H7171" s="6">
        <v>2</v>
      </c>
    </row>
    <row r="7172" spans="1:8" x14ac:dyDescent="0.2">
      <c r="A7172" s="10" t="s">
        <v>11261</v>
      </c>
      <c r="B7172" s="10" t="s">
        <v>11260</v>
      </c>
      <c r="C7172" s="10" t="s">
        <v>491</v>
      </c>
      <c r="D7172" s="2">
        <v>658</v>
      </c>
      <c r="E7172" s="3">
        <v>1</v>
      </c>
      <c r="F7172" s="3">
        <v>658</v>
      </c>
      <c r="G7172" s="5"/>
      <c r="H7172" s="6">
        <v>1</v>
      </c>
    </row>
    <row r="7173" spans="1:8" x14ac:dyDescent="0.2">
      <c r="A7173" s="10" t="s">
        <v>11262</v>
      </c>
      <c r="B7173" s="10" t="s">
        <v>11263</v>
      </c>
      <c r="C7173" s="10" t="s">
        <v>1377</v>
      </c>
      <c r="D7173" s="4">
        <v>1493.61</v>
      </c>
      <c r="E7173" s="3">
        <v>2</v>
      </c>
      <c r="F7173" s="4">
        <v>2987.22</v>
      </c>
      <c r="G7173" s="5"/>
      <c r="H7173" s="6">
        <v>2</v>
      </c>
    </row>
    <row r="7174" spans="1:8" x14ac:dyDescent="0.2">
      <c r="A7174" s="10" t="s">
        <v>11264</v>
      </c>
      <c r="B7174" s="10" t="s">
        <v>11263</v>
      </c>
      <c r="C7174" s="10" t="s">
        <v>491</v>
      </c>
      <c r="D7174" s="4">
        <v>1493.6</v>
      </c>
      <c r="E7174" s="3">
        <v>12</v>
      </c>
      <c r="F7174" s="7">
        <v>17923.2</v>
      </c>
      <c r="G7174" s="5"/>
      <c r="H7174" s="6">
        <v>12</v>
      </c>
    </row>
    <row r="7175" spans="1:8" x14ac:dyDescent="0.2">
      <c r="A7175" s="10" t="s">
        <v>11265</v>
      </c>
      <c r="B7175" s="10" t="s">
        <v>11263</v>
      </c>
      <c r="C7175" s="10" t="s">
        <v>1385</v>
      </c>
      <c r="D7175" s="4">
        <v>1670</v>
      </c>
      <c r="E7175" s="3">
        <v>11</v>
      </c>
      <c r="F7175" s="8">
        <v>18370</v>
      </c>
      <c r="G7175" s="5"/>
      <c r="H7175" s="6">
        <v>11</v>
      </c>
    </row>
    <row r="7176" spans="1:8" x14ac:dyDescent="0.2">
      <c r="A7176" s="10" t="s">
        <v>11266</v>
      </c>
      <c r="B7176" s="10" t="s">
        <v>11263</v>
      </c>
      <c r="C7176" s="10" t="s">
        <v>493</v>
      </c>
      <c r="D7176" s="4">
        <v>1493.6</v>
      </c>
      <c r="E7176" s="3">
        <v>2</v>
      </c>
      <c r="F7176" s="7">
        <v>2987.2</v>
      </c>
      <c r="G7176" s="5"/>
      <c r="H7176" s="6">
        <v>2</v>
      </c>
    </row>
    <row r="7177" spans="1:8" x14ac:dyDescent="0.2">
      <c r="A7177" s="10" t="s">
        <v>11267</v>
      </c>
      <c r="B7177" s="10" t="s">
        <v>11268</v>
      </c>
      <c r="C7177" s="10" t="s">
        <v>1377</v>
      </c>
      <c r="D7177" s="4">
        <v>1460.2</v>
      </c>
      <c r="E7177" s="3">
        <v>1</v>
      </c>
      <c r="F7177" s="7">
        <v>1460.2</v>
      </c>
      <c r="G7177" s="5"/>
      <c r="H7177" s="6">
        <v>1</v>
      </c>
    </row>
    <row r="7178" spans="1:8" x14ac:dyDescent="0.2">
      <c r="A7178" s="10" t="s">
        <v>11269</v>
      </c>
      <c r="B7178" s="10" t="s">
        <v>11268</v>
      </c>
      <c r="C7178" s="10" t="s">
        <v>491</v>
      </c>
      <c r="D7178" s="4">
        <v>1493.6</v>
      </c>
      <c r="E7178" s="3">
        <v>4</v>
      </c>
      <c r="F7178" s="7">
        <v>5974.4</v>
      </c>
      <c r="G7178" s="5"/>
      <c r="H7178" s="6">
        <v>4</v>
      </c>
    </row>
    <row r="7179" spans="1:8" x14ac:dyDescent="0.2">
      <c r="A7179" s="10" t="s">
        <v>11270</v>
      </c>
      <c r="B7179" s="10" t="s">
        <v>11268</v>
      </c>
      <c r="C7179" s="10" t="s">
        <v>1385</v>
      </c>
      <c r="D7179" s="4">
        <v>1493.6</v>
      </c>
      <c r="E7179" s="3">
        <v>3</v>
      </c>
      <c r="F7179" s="7">
        <v>4480.8</v>
      </c>
      <c r="G7179" s="5"/>
      <c r="H7179" s="6">
        <v>3</v>
      </c>
    </row>
    <row r="7180" spans="1:8" x14ac:dyDescent="0.2">
      <c r="A7180" s="10" t="s">
        <v>11271</v>
      </c>
      <c r="B7180" s="10" t="s">
        <v>11268</v>
      </c>
      <c r="C7180" s="10" t="s">
        <v>493</v>
      </c>
      <c r="D7180" s="4">
        <v>1493.6</v>
      </c>
      <c r="E7180" s="3">
        <v>1</v>
      </c>
      <c r="F7180" s="7">
        <v>1493.6</v>
      </c>
      <c r="G7180" s="5"/>
      <c r="H7180" s="6">
        <v>1</v>
      </c>
    </row>
    <row r="7181" spans="1:8" x14ac:dyDescent="0.2">
      <c r="A7181" s="10" t="s">
        <v>11272</v>
      </c>
      <c r="B7181" s="10" t="s">
        <v>11273</v>
      </c>
      <c r="C7181" s="10" t="s">
        <v>1377</v>
      </c>
      <c r="D7181" s="4">
        <v>1493.6</v>
      </c>
      <c r="E7181" s="3">
        <v>3</v>
      </c>
      <c r="F7181" s="7">
        <v>4480.8</v>
      </c>
      <c r="G7181" s="5"/>
      <c r="H7181" s="6">
        <v>3</v>
      </c>
    </row>
    <row r="7182" spans="1:8" x14ac:dyDescent="0.2">
      <c r="A7182" s="10" t="s">
        <v>11274</v>
      </c>
      <c r="B7182" s="10" t="s">
        <v>11273</v>
      </c>
      <c r="C7182" s="10" t="s">
        <v>491</v>
      </c>
      <c r="D7182" s="4">
        <v>1493.6</v>
      </c>
      <c r="E7182" s="3">
        <v>9</v>
      </c>
      <c r="F7182" s="7">
        <v>13442.4</v>
      </c>
      <c r="G7182" s="5"/>
      <c r="H7182" s="6">
        <v>9</v>
      </c>
    </row>
    <row r="7183" spans="1:8" x14ac:dyDescent="0.2">
      <c r="A7183" s="10" t="s">
        <v>11275</v>
      </c>
      <c r="B7183" s="10" t="s">
        <v>11273</v>
      </c>
      <c r="C7183" s="10" t="s">
        <v>1385</v>
      </c>
      <c r="D7183" s="4">
        <v>1493.6</v>
      </c>
      <c r="E7183" s="3">
        <v>15</v>
      </c>
      <c r="F7183" s="8">
        <v>22404</v>
      </c>
      <c r="G7183" s="5"/>
      <c r="H7183" s="6">
        <v>15</v>
      </c>
    </row>
    <row r="7184" spans="1:8" x14ac:dyDescent="0.2">
      <c r="A7184" s="10" t="s">
        <v>11276</v>
      </c>
      <c r="B7184" s="10" t="s">
        <v>11273</v>
      </c>
      <c r="C7184" s="10" t="s">
        <v>493</v>
      </c>
      <c r="D7184" s="4">
        <v>1493.6</v>
      </c>
      <c r="E7184" s="3">
        <v>1</v>
      </c>
      <c r="F7184" s="7">
        <v>1493.6</v>
      </c>
      <c r="G7184" s="5"/>
      <c r="H7184" s="6">
        <v>1</v>
      </c>
    </row>
    <row r="7185" spans="1:8" x14ac:dyDescent="0.2">
      <c r="A7185" s="10" t="s">
        <v>11277</v>
      </c>
      <c r="B7185" s="10" t="s">
        <v>11278</v>
      </c>
      <c r="C7185" s="10" t="s">
        <v>491</v>
      </c>
      <c r="D7185" s="4">
        <v>1460.2</v>
      </c>
      <c r="E7185" s="3">
        <v>4</v>
      </c>
      <c r="F7185" s="7">
        <v>5840.8</v>
      </c>
      <c r="G7185" s="5"/>
      <c r="H7185" s="6">
        <v>4</v>
      </c>
    </row>
    <row r="7186" spans="1:8" x14ac:dyDescent="0.2">
      <c r="A7186" s="10" t="s">
        <v>11279</v>
      </c>
      <c r="B7186" s="10" t="s">
        <v>11278</v>
      </c>
      <c r="C7186" s="10" t="s">
        <v>1385</v>
      </c>
      <c r="D7186" s="4">
        <v>1460.2</v>
      </c>
      <c r="E7186" s="3">
        <v>3</v>
      </c>
      <c r="F7186" s="7">
        <v>4380.6000000000004</v>
      </c>
      <c r="G7186" s="5"/>
      <c r="H7186" s="6">
        <v>3</v>
      </c>
    </row>
    <row r="7187" spans="1:8" x14ac:dyDescent="0.2">
      <c r="A7187" s="10" t="s">
        <v>11280</v>
      </c>
      <c r="B7187" s="10" t="s">
        <v>11278</v>
      </c>
      <c r="C7187" s="10" t="s">
        <v>493</v>
      </c>
      <c r="D7187" s="4">
        <v>1460.2</v>
      </c>
      <c r="E7187" s="3">
        <v>1</v>
      </c>
      <c r="F7187" s="7">
        <v>1460.2</v>
      </c>
      <c r="G7187" s="5"/>
      <c r="H7187" s="6">
        <v>1</v>
      </c>
    </row>
    <row r="7188" spans="1:8" x14ac:dyDescent="0.2">
      <c r="A7188" s="10" t="s">
        <v>11281</v>
      </c>
      <c r="B7188" s="10" t="s">
        <v>11282</v>
      </c>
      <c r="C7188" s="10" t="s">
        <v>1377</v>
      </c>
      <c r="D7188" s="4">
        <v>1460.2</v>
      </c>
      <c r="E7188" s="3">
        <v>3</v>
      </c>
      <c r="F7188" s="7">
        <v>4380.6000000000004</v>
      </c>
      <c r="G7188" s="5"/>
      <c r="H7188" s="6">
        <v>3</v>
      </c>
    </row>
    <row r="7189" spans="1:8" x14ac:dyDescent="0.2">
      <c r="A7189" s="10" t="s">
        <v>11283</v>
      </c>
      <c r="B7189" s="10" t="s">
        <v>11282</v>
      </c>
      <c r="C7189" s="10" t="s">
        <v>491</v>
      </c>
      <c r="D7189" s="4">
        <v>1460.2</v>
      </c>
      <c r="E7189" s="3">
        <v>4</v>
      </c>
      <c r="F7189" s="7">
        <v>5840.8</v>
      </c>
      <c r="G7189" s="5"/>
      <c r="H7189" s="6">
        <v>4</v>
      </c>
    </row>
    <row r="7190" spans="1:8" x14ac:dyDescent="0.2">
      <c r="A7190" s="10" t="s">
        <v>11284</v>
      </c>
      <c r="B7190" s="10" t="s">
        <v>11282</v>
      </c>
      <c r="C7190" s="10" t="s">
        <v>1385</v>
      </c>
      <c r="D7190" s="4">
        <v>1460.2</v>
      </c>
      <c r="E7190" s="3">
        <v>4</v>
      </c>
      <c r="F7190" s="7">
        <v>5840.8</v>
      </c>
      <c r="G7190" s="5"/>
      <c r="H7190" s="6">
        <v>4</v>
      </c>
    </row>
    <row r="7191" spans="1:8" x14ac:dyDescent="0.2">
      <c r="A7191" s="10" t="s">
        <v>11285</v>
      </c>
      <c r="B7191" s="10" t="s">
        <v>11282</v>
      </c>
      <c r="C7191" s="10" t="s">
        <v>493</v>
      </c>
      <c r="D7191" s="4">
        <v>1460.2</v>
      </c>
      <c r="E7191" s="3">
        <v>2</v>
      </c>
      <c r="F7191" s="7">
        <v>2920.4</v>
      </c>
      <c r="G7191" s="5"/>
      <c r="H7191" s="6">
        <v>2</v>
      </c>
    </row>
    <row r="7192" spans="1:8" x14ac:dyDescent="0.2">
      <c r="A7192" s="10" t="s">
        <v>11286</v>
      </c>
      <c r="B7192" s="10" t="s">
        <v>11287</v>
      </c>
      <c r="C7192" s="10" t="s">
        <v>1377</v>
      </c>
      <c r="D7192" s="4">
        <v>1460.2</v>
      </c>
      <c r="E7192" s="3">
        <v>1</v>
      </c>
      <c r="F7192" s="7">
        <v>1460.2</v>
      </c>
      <c r="G7192" s="5"/>
      <c r="H7192" s="6">
        <v>1</v>
      </c>
    </row>
    <row r="7193" spans="1:8" x14ac:dyDescent="0.2">
      <c r="A7193" s="10" t="s">
        <v>11288</v>
      </c>
      <c r="B7193" s="10" t="s">
        <v>11287</v>
      </c>
      <c r="C7193" s="10" t="s">
        <v>491</v>
      </c>
      <c r="D7193" s="4">
        <v>1460.2</v>
      </c>
      <c r="E7193" s="3">
        <v>2</v>
      </c>
      <c r="F7193" s="7">
        <v>2920.4</v>
      </c>
      <c r="G7193" s="5"/>
      <c r="H7193" s="6">
        <v>2</v>
      </c>
    </row>
    <row r="7194" spans="1:8" x14ac:dyDescent="0.2">
      <c r="A7194" s="10" t="s">
        <v>11289</v>
      </c>
      <c r="B7194" s="10" t="s">
        <v>11287</v>
      </c>
      <c r="C7194" s="10" t="s">
        <v>1385</v>
      </c>
      <c r="D7194" s="4">
        <v>1460.2</v>
      </c>
      <c r="E7194" s="3">
        <v>7</v>
      </c>
      <c r="F7194" s="7">
        <v>10221.4</v>
      </c>
      <c r="G7194" s="5"/>
      <c r="H7194" s="6">
        <v>7</v>
      </c>
    </row>
    <row r="7195" spans="1:8" x14ac:dyDescent="0.2">
      <c r="A7195" s="10" t="s">
        <v>11290</v>
      </c>
      <c r="B7195" s="10" t="s">
        <v>11287</v>
      </c>
      <c r="C7195" s="10" t="s">
        <v>493</v>
      </c>
      <c r="D7195" s="4">
        <v>1460.2</v>
      </c>
      <c r="E7195" s="3">
        <v>2</v>
      </c>
      <c r="F7195" s="7">
        <v>2920.4</v>
      </c>
      <c r="G7195" s="5"/>
      <c r="H7195" s="6">
        <v>2</v>
      </c>
    </row>
    <row r="7196" spans="1:8" x14ac:dyDescent="0.2">
      <c r="A7196" s="10" t="s">
        <v>11291</v>
      </c>
      <c r="B7196" s="10" t="s">
        <v>11292</v>
      </c>
      <c r="C7196" s="10" t="s">
        <v>1385</v>
      </c>
      <c r="D7196" s="4">
        <v>1226.49</v>
      </c>
      <c r="E7196" s="3">
        <v>1</v>
      </c>
      <c r="F7196" s="4">
        <v>1226.49</v>
      </c>
      <c r="G7196" s="5"/>
      <c r="H7196" s="6">
        <v>1</v>
      </c>
    </row>
    <row r="7197" spans="1:8" x14ac:dyDescent="0.2">
      <c r="A7197" s="10" t="s">
        <v>11293</v>
      </c>
      <c r="B7197" s="10" t="s">
        <v>11294</v>
      </c>
      <c r="C7197" s="10" t="s">
        <v>491</v>
      </c>
      <c r="D7197" s="2">
        <v>658</v>
      </c>
      <c r="E7197" s="3">
        <v>2</v>
      </c>
      <c r="F7197" s="8">
        <v>1316</v>
      </c>
      <c r="G7197" s="5"/>
      <c r="H7197" s="6">
        <v>2</v>
      </c>
    </row>
    <row r="7198" spans="1:8" x14ac:dyDescent="0.2">
      <c r="A7198" s="10" t="s">
        <v>11295</v>
      </c>
      <c r="B7198" s="10" t="s">
        <v>11296</v>
      </c>
      <c r="C7198" s="10" t="s">
        <v>1377</v>
      </c>
      <c r="D7198" s="2">
        <v>658</v>
      </c>
      <c r="E7198" s="3">
        <v>1</v>
      </c>
      <c r="F7198" s="3">
        <v>658</v>
      </c>
      <c r="G7198" s="5"/>
      <c r="H7198" s="6">
        <v>1</v>
      </c>
    </row>
    <row r="7199" spans="1:8" x14ac:dyDescent="0.2">
      <c r="A7199" s="10" t="s">
        <v>11297</v>
      </c>
      <c r="B7199" s="10" t="s">
        <v>11296</v>
      </c>
      <c r="C7199" s="10" t="s">
        <v>491</v>
      </c>
      <c r="D7199" s="2">
        <v>658</v>
      </c>
      <c r="E7199" s="3">
        <v>2</v>
      </c>
      <c r="F7199" s="8">
        <v>1316</v>
      </c>
      <c r="G7199" s="5"/>
      <c r="H7199" s="6">
        <v>2</v>
      </c>
    </row>
    <row r="7200" spans="1:8" x14ac:dyDescent="0.2">
      <c r="A7200" s="10" t="s">
        <v>11298</v>
      </c>
      <c r="B7200" s="10" t="s">
        <v>11299</v>
      </c>
      <c r="C7200" s="10" t="s">
        <v>491</v>
      </c>
      <c r="D7200" s="4">
        <v>1045</v>
      </c>
      <c r="E7200" s="3">
        <v>1</v>
      </c>
      <c r="F7200" s="8">
        <v>1045</v>
      </c>
      <c r="G7200" s="5"/>
      <c r="H7200" s="6">
        <v>1</v>
      </c>
    </row>
    <row r="7201" spans="1:8" x14ac:dyDescent="0.2">
      <c r="A7201" s="10" t="s">
        <v>11300</v>
      </c>
      <c r="B7201" s="10" t="s">
        <v>11301</v>
      </c>
      <c r="C7201" s="10" t="s">
        <v>536</v>
      </c>
      <c r="D7201" s="4">
        <v>1411.58</v>
      </c>
      <c r="E7201" s="3">
        <v>1</v>
      </c>
      <c r="F7201" s="4">
        <v>1411.58</v>
      </c>
      <c r="G7201" s="5"/>
      <c r="H7201" s="6">
        <v>1</v>
      </c>
    </row>
    <row r="7202" spans="1:8" x14ac:dyDescent="0.2">
      <c r="A7202" s="10" t="s">
        <v>11302</v>
      </c>
      <c r="B7202" s="10" t="s">
        <v>11303</v>
      </c>
      <c r="C7202" s="10" t="s">
        <v>934</v>
      </c>
      <c r="D7202" s="4">
        <v>1911.92</v>
      </c>
      <c r="E7202" s="3">
        <v>2</v>
      </c>
      <c r="F7202" s="4">
        <v>3823.84</v>
      </c>
      <c r="G7202" s="5"/>
      <c r="H7202" s="6">
        <v>2</v>
      </c>
    </row>
    <row r="7203" spans="1:8" x14ac:dyDescent="0.2">
      <c r="A7203" s="10" t="s">
        <v>11304</v>
      </c>
      <c r="B7203" s="10" t="s">
        <v>11303</v>
      </c>
      <c r="C7203" s="10" t="s">
        <v>1385</v>
      </c>
      <c r="D7203" s="4">
        <v>2021.72</v>
      </c>
      <c r="E7203" s="3">
        <v>1</v>
      </c>
      <c r="F7203" s="4">
        <v>2021.72</v>
      </c>
      <c r="G7203" s="5"/>
      <c r="H7203" s="6">
        <v>1</v>
      </c>
    </row>
    <row r="7204" spans="1:8" x14ac:dyDescent="0.2">
      <c r="A7204" s="10" t="s">
        <v>11305</v>
      </c>
      <c r="B7204" s="10" t="s">
        <v>11306</v>
      </c>
      <c r="C7204" s="10" t="s">
        <v>934</v>
      </c>
      <c r="D7204" s="4">
        <v>1411.58</v>
      </c>
      <c r="E7204" s="3">
        <v>1</v>
      </c>
      <c r="F7204" s="4">
        <v>1411.58</v>
      </c>
      <c r="G7204" s="5"/>
      <c r="H7204" s="6">
        <v>1</v>
      </c>
    </row>
    <row r="7205" spans="1:8" x14ac:dyDescent="0.2">
      <c r="A7205" s="10" t="s">
        <v>11307</v>
      </c>
      <c r="B7205" s="10" t="s">
        <v>11308</v>
      </c>
      <c r="C7205" s="10" t="s">
        <v>934</v>
      </c>
      <c r="D7205" s="4">
        <v>1492</v>
      </c>
      <c r="E7205" s="3">
        <v>1</v>
      </c>
      <c r="F7205" s="8">
        <v>1492</v>
      </c>
      <c r="G7205" s="5"/>
      <c r="H7205" s="6">
        <v>1</v>
      </c>
    </row>
    <row r="7206" spans="1:8" x14ac:dyDescent="0.2">
      <c r="A7206" s="10" t="s">
        <v>11309</v>
      </c>
      <c r="B7206" s="10" t="s">
        <v>11310</v>
      </c>
      <c r="C7206" s="10" t="s">
        <v>491</v>
      </c>
      <c r="D7206" s="4">
        <v>2021.72</v>
      </c>
      <c r="E7206" s="3">
        <v>2</v>
      </c>
      <c r="F7206" s="4">
        <v>4043.44</v>
      </c>
      <c r="G7206" s="5"/>
      <c r="H7206" s="6">
        <v>2</v>
      </c>
    </row>
    <row r="7207" spans="1:8" x14ac:dyDescent="0.2">
      <c r="A7207" s="10" t="s">
        <v>11311</v>
      </c>
      <c r="B7207" s="10" t="s">
        <v>11310</v>
      </c>
      <c r="C7207" s="10" t="s">
        <v>1385</v>
      </c>
      <c r="D7207" s="4">
        <v>2021.72</v>
      </c>
      <c r="E7207" s="3">
        <v>1</v>
      </c>
      <c r="F7207" s="4">
        <v>2021.72</v>
      </c>
      <c r="G7207" s="5"/>
      <c r="H7207" s="6">
        <v>1</v>
      </c>
    </row>
    <row r="7208" spans="1:8" x14ac:dyDescent="0.2">
      <c r="A7208" s="10" t="s">
        <v>11312</v>
      </c>
      <c r="B7208" s="10" t="s">
        <v>11313</v>
      </c>
      <c r="C7208" s="10" t="s">
        <v>1377</v>
      </c>
      <c r="D7208" s="4">
        <v>1221.26</v>
      </c>
      <c r="E7208" s="3">
        <v>4</v>
      </c>
      <c r="F7208" s="4">
        <v>4885.04</v>
      </c>
      <c r="G7208" s="5"/>
      <c r="H7208" s="6">
        <v>4</v>
      </c>
    </row>
    <row r="7209" spans="1:8" x14ac:dyDescent="0.2">
      <c r="A7209" s="10" t="s">
        <v>11314</v>
      </c>
      <c r="B7209" s="10" t="s">
        <v>11313</v>
      </c>
      <c r="C7209" s="10" t="s">
        <v>491</v>
      </c>
      <c r="D7209" s="4">
        <v>1221.26</v>
      </c>
      <c r="E7209" s="3">
        <v>19</v>
      </c>
      <c r="F7209" s="4">
        <v>23203.94</v>
      </c>
      <c r="G7209" s="5"/>
      <c r="H7209" s="6">
        <v>19</v>
      </c>
    </row>
    <row r="7210" spans="1:8" x14ac:dyDescent="0.2">
      <c r="A7210" s="10" t="s">
        <v>11315</v>
      </c>
      <c r="B7210" s="10" t="s">
        <v>11313</v>
      </c>
      <c r="C7210" s="10" t="s">
        <v>1385</v>
      </c>
      <c r="D7210" s="4">
        <v>1221.26</v>
      </c>
      <c r="E7210" s="3">
        <v>18</v>
      </c>
      <c r="F7210" s="4">
        <v>21982.68</v>
      </c>
      <c r="G7210" s="5"/>
      <c r="H7210" s="6">
        <v>18</v>
      </c>
    </row>
    <row r="7211" spans="1:8" x14ac:dyDescent="0.2">
      <c r="A7211" s="10" t="s">
        <v>11316</v>
      </c>
      <c r="B7211" s="10" t="s">
        <v>11313</v>
      </c>
      <c r="C7211" s="10" t="s">
        <v>493</v>
      </c>
      <c r="D7211" s="4">
        <v>1221.26</v>
      </c>
      <c r="E7211" s="3">
        <v>5</v>
      </c>
      <c r="F7211" s="7">
        <v>6106.3</v>
      </c>
      <c r="G7211" s="5"/>
      <c r="H7211" s="6">
        <v>5</v>
      </c>
    </row>
    <row r="7212" spans="1:8" x14ac:dyDescent="0.2">
      <c r="A7212" s="10" t="s">
        <v>11317</v>
      </c>
      <c r="B7212" s="10" t="s">
        <v>11318</v>
      </c>
      <c r="C7212" s="10" t="s">
        <v>1377</v>
      </c>
      <c r="D7212" s="4">
        <v>1421.98</v>
      </c>
      <c r="E7212" s="3">
        <v>8</v>
      </c>
      <c r="F7212" s="4">
        <v>11375.84</v>
      </c>
      <c r="G7212" s="5"/>
      <c r="H7212" s="6">
        <v>8</v>
      </c>
    </row>
    <row r="7213" spans="1:8" x14ac:dyDescent="0.2">
      <c r="A7213" s="10" t="s">
        <v>11319</v>
      </c>
      <c r="B7213" s="10" t="s">
        <v>11318</v>
      </c>
      <c r="C7213" s="10" t="s">
        <v>491</v>
      </c>
      <c r="D7213" s="4">
        <v>1421.98</v>
      </c>
      <c r="E7213" s="3">
        <v>14</v>
      </c>
      <c r="F7213" s="4">
        <v>19907.72</v>
      </c>
      <c r="G7213" s="5"/>
      <c r="H7213" s="6">
        <v>14</v>
      </c>
    </row>
    <row r="7214" spans="1:8" x14ac:dyDescent="0.2">
      <c r="A7214" s="10" t="s">
        <v>11320</v>
      </c>
      <c r="B7214" s="10" t="s">
        <v>11318</v>
      </c>
      <c r="C7214" s="10" t="s">
        <v>1385</v>
      </c>
      <c r="D7214" s="4">
        <v>1421.98</v>
      </c>
      <c r="E7214" s="3">
        <v>5</v>
      </c>
      <c r="F7214" s="7">
        <v>7109.9</v>
      </c>
      <c r="G7214" s="5"/>
      <c r="H7214" s="6">
        <v>5</v>
      </c>
    </row>
    <row r="7215" spans="1:8" x14ac:dyDescent="0.2">
      <c r="A7215" s="10" t="s">
        <v>11321</v>
      </c>
      <c r="B7215" s="10" t="s">
        <v>11322</v>
      </c>
      <c r="C7215" s="10" t="s">
        <v>1377</v>
      </c>
      <c r="D7215" s="4">
        <v>1421.98</v>
      </c>
      <c r="E7215" s="3">
        <v>3</v>
      </c>
      <c r="F7215" s="4">
        <v>4265.9399999999996</v>
      </c>
      <c r="G7215" s="5"/>
      <c r="H7215" s="6">
        <v>3</v>
      </c>
    </row>
    <row r="7216" spans="1:8" x14ac:dyDescent="0.2">
      <c r="A7216" s="10" t="s">
        <v>11323</v>
      </c>
      <c r="B7216" s="10" t="s">
        <v>11322</v>
      </c>
      <c r="C7216" s="10" t="s">
        <v>1385</v>
      </c>
      <c r="D7216" s="4">
        <v>1421.98</v>
      </c>
      <c r="E7216" s="3">
        <v>11</v>
      </c>
      <c r="F7216" s="4">
        <v>15641.78</v>
      </c>
      <c r="G7216" s="5"/>
      <c r="H7216" s="6">
        <v>11</v>
      </c>
    </row>
    <row r="7217" spans="1:8" x14ac:dyDescent="0.2">
      <c r="A7217" s="10" t="s">
        <v>11324</v>
      </c>
      <c r="B7217" s="10" t="s">
        <v>11322</v>
      </c>
      <c r="C7217" s="10" t="s">
        <v>493</v>
      </c>
      <c r="D7217" s="4">
        <v>1421.98</v>
      </c>
      <c r="E7217" s="3">
        <v>4</v>
      </c>
      <c r="F7217" s="4">
        <v>5687.92</v>
      </c>
      <c r="G7217" s="5"/>
      <c r="H7217" s="6">
        <v>4</v>
      </c>
    </row>
    <row r="7218" spans="1:8" x14ac:dyDescent="0.2">
      <c r="A7218" s="10" t="s">
        <v>11325</v>
      </c>
      <c r="B7218" s="10" t="s">
        <v>11326</v>
      </c>
      <c r="C7218" s="10" t="s">
        <v>491</v>
      </c>
      <c r="D7218" s="2">
        <v>986.83</v>
      </c>
      <c r="E7218" s="3">
        <v>9</v>
      </c>
      <c r="F7218" s="4">
        <v>8881.4699999999993</v>
      </c>
      <c r="G7218" s="5"/>
      <c r="H7218" s="6">
        <v>9</v>
      </c>
    </row>
    <row r="7219" spans="1:8" x14ac:dyDescent="0.2">
      <c r="A7219" s="10" t="s">
        <v>11327</v>
      </c>
      <c r="B7219" s="10" t="s">
        <v>11326</v>
      </c>
      <c r="C7219" s="10" t="s">
        <v>1385</v>
      </c>
      <c r="D7219" s="4">
        <v>1140</v>
      </c>
      <c r="E7219" s="3">
        <v>8</v>
      </c>
      <c r="F7219" s="8">
        <v>9120</v>
      </c>
      <c r="G7219" s="5"/>
      <c r="H7219" s="6">
        <v>8</v>
      </c>
    </row>
    <row r="7220" spans="1:8" x14ac:dyDescent="0.2">
      <c r="A7220" s="10" t="s">
        <v>11328</v>
      </c>
      <c r="B7220" s="10" t="s">
        <v>11329</v>
      </c>
      <c r="C7220" s="10" t="s">
        <v>491</v>
      </c>
      <c r="D7220" s="4">
        <v>1345.56</v>
      </c>
      <c r="E7220" s="3">
        <v>7</v>
      </c>
      <c r="F7220" s="4">
        <v>9418.92</v>
      </c>
      <c r="G7220" s="5"/>
      <c r="H7220" s="6">
        <v>7</v>
      </c>
    </row>
    <row r="7221" spans="1:8" x14ac:dyDescent="0.2">
      <c r="A7221" s="10" t="s">
        <v>11330</v>
      </c>
      <c r="B7221" s="10" t="s">
        <v>11331</v>
      </c>
      <c r="C7221" s="10" t="s">
        <v>1377</v>
      </c>
      <c r="D7221" s="4">
        <v>1659.77</v>
      </c>
      <c r="E7221" s="3">
        <v>3</v>
      </c>
      <c r="F7221" s="4">
        <v>4979.3100000000004</v>
      </c>
      <c r="G7221" s="5"/>
      <c r="H7221" s="6">
        <v>3</v>
      </c>
    </row>
    <row r="7222" spans="1:8" x14ac:dyDescent="0.2">
      <c r="A7222" s="10" t="s">
        <v>11332</v>
      </c>
      <c r="B7222" s="10" t="s">
        <v>11331</v>
      </c>
      <c r="C7222" s="10" t="s">
        <v>491</v>
      </c>
      <c r="D7222" s="4">
        <v>1659.77</v>
      </c>
      <c r="E7222" s="3">
        <v>4</v>
      </c>
      <c r="F7222" s="4">
        <v>6639.08</v>
      </c>
      <c r="G7222" s="5"/>
      <c r="H7222" s="6">
        <v>4</v>
      </c>
    </row>
    <row r="7223" spans="1:8" x14ac:dyDescent="0.2">
      <c r="A7223" s="10" t="s">
        <v>11333</v>
      </c>
      <c r="B7223" s="10" t="s">
        <v>11331</v>
      </c>
      <c r="C7223" s="10" t="s">
        <v>1385</v>
      </c>
      <c r="D7223" s="4">
        <v>1659.77</v>
      </c>
      <c r="E7223" s="3">
        <v>4</v>
      </c>
      <c r="F7223" s="4">
        <v>6639.08</v>
      </c>
      <c r="G7223" s="5"/>
      <c r="H7223" s="6">
        <v>4</v>
      </c>
    </row>
    <row r="7224" spans="1:8" x14ac:dyDescent="0.2">
      <c r="A7224" s="10" t="s">
        <v>11334</v>
      </c>
      <c r="B7224" s="10" t="s">
        <v>11331</v>
      </c>
      <c r="C7224" s="10" t="s">
        <v>493</v>
      </c>
      <c r="D7224" s="4">
        <v>1659.77</v>
      </c>
      <c r="E7224" s="3">
        <v>1</v>
      </c>
      <c r="F7224" s="4">
        <v>1659.77</v>
      </c>
      <c r="G7224" s="5"/>
      <c r="H7224" s="6">
        <v>1</v>
      </c>
    </row>
    <row r="7225" spans="1:8" x14ac:dyDescent="0.2">
      <c r="A7225" s="10" t="s">
        <v>11335</v>
      </c>
      <c r="B7225" s="10" t="s">
        <v>11336</v>
      </c>
      <c r="C7225" s="10" t="s">
        <v>1377</v>
      </c>
      <c r="D7225" s="4">
        <v>1659.77</v>
      </c>
      <c r="E7225" s="3">
        <v>1</v>
      </c>
      <c r="F7225" s="4">
        <v>1659.77</v>
      </c>
      <c r="G7225" s="5"/>
      <c r="H7225" s="6">
        <v>1</v>
      </c>
    </row>
    <row r="7226" spans="1:8" x14ac:dyDescent="0.2">
      <c r="A7226" s="10" t="s">
        <v>11337</v>
      </c>
      <c r="B7226" s="10" t="s">
        <v>11336</v>
      </c>
      <c r="C7226" s="10" t="s">
        <v>491</v>
      </c>
      <c r="D7226" s="4">
        <v>1659.77</v>
      </c>
      <c r="E7226" s="3">
        <v>3</v>
      </c>
      <c r="F7226" s="4">
        <v>4979.3100000000004</v>
      </c>
      <c r="G7226" s="5"/>
      <c r="H7226" s="6">
        <v>3</v>
      </c>
    </row>
    <row r="7227" spans="1:8" x14ac:dyDescent="0.2">
      <c r="A7227" s="10" t="s">
        <v>11338</v>
      </c>
      <c r="B7227" s="10" t="s">
        <v>11336</v>
      </c>
      <c r="C7227" s="10" t="s">
        <v>1385</v>
      </c>
      <c r="D7227" s="4">
        <v>1659.77</v>
      </c>
      <c r="E7227" s="3">
        <v>5</v>
      </c>
      <c r="F7227" s="4">
        <v>8298.85</v>
      </c>
      <c r="G7227" s="5"/>
      <c r="H7227" s="6">
        <v>5</v>
      </c>
    </row>
    <row r="7228" spans="1:8" x14ac:dyDescent="0.2">
      <c r="A7228" s="10" t="s">
        <v>11339</v>
      </c>
      <c r="B7228" s="10" t="s">
        <v>11340</v>
      </c>
      <c r="C7228" s="10" t="s">
        <v>1377</v>
      </c>
      <c r="D7228" s="4">
        <v>1659.77</v>
      </c>
      <c r="E7228" s="3">
        <v>2</v>
      </c>
      <c r="F7228" s="4">
        <v>3319.54</v>
      </c>
      <c r="G7228" s="5"/>
      <c r="H7228" s="6">
        <v>2</v>
      </c>
    </row>
    <row r="7229" spans="1:8" x14ac:dyDescent="0.2">
      <c r="A7229" s="10" t="s">
        <v>11341</v>
      </c>
      <c r="B7229" s="10" t="s">
        <v>11340</v>
      </c>
      <c r="C7229" s="10" t="s">
        <v>491</v>
      </c>
      <c r="D7229" s="4">
        <v>1659.77</v>
      </c>
      <c r="E7229" s="3">
        <v>2</v>
      </c>
      <c r="F7229" s="4">
        <v>3319.54</v>
      </c>
      <c r="G7229" s="5"/>
      <c r="H7229" s="6">
        <v>2</v>
      </c>
    </row>
    <row r="7230" spans="1:8" x14ac:dyDescent="0.2">
      <c r="A7230" s="10" t="s">
        <v>11342</v>
      </c>
      <c r="B7230" s="10" t="s">
        <v>11340</v>
      </c>
      <c r="C7230" s="10" t="s">
        <v>1385</v>
      </c>
      <c r="D7230" s="4">
        <v>1659.77</v>
      </c>
      <c r="E7230" s="3">
        <v>5</v>
      </c>
      <c r="F7230" s="4">
        <v>8298.85</v>
      </c>
      <c r="G7230" s="5"/>
      <c r="H7230" s="6">
        <v>5</v>
      </c>
    </row>
    <row r="7231" spans="1:8" x14ac:dyDescent="0.2">
      <c r="A7231" s="10" t="s">
        <v>11343</v>
      </c>
      <c r="B7231" s="10" t="s">
        <v>11340</v>
      </c>
      <c r="C7231" s="10" t="s">
        <v>493</v>
      </c>
      <c r="D7231" s="4">
        <v>1659.77</v>
      </c>
      <c r="E7231" s="3">
        <v>1</v>
      </c>
      <c r="F7231" s="4">
        <v>1659.77</v>
      </c>
      <c r="G7231" s="5"/>
      <c r="H7231" s="6">
        <v>1</v>
      </c>
    </row>
    <row r="7232" spans="1:8" x14ac:dyDescent="0.2">
      <c r="A7232" s="10" t="s">
        <v>11344</v>
      </c>
      <c r="B7232" s="10" t="s">
        <v>11345</v>
      </c>
      <c r="C7232" s="10" t="s">
        <v>491</v>
      </c>
      <c r="D7232" s="4">
        <v>1659.77</v>
      </c>
      <c r="E7232" s="3">
        <v>3</v>
      </c>
      <c r="F7232" s="4">
        <v>4979.3100000000004</v>
      </c>
      <c r="G7232" s="5"/>
      <c r="H7232" s="6">
        <v>3</v>
      </c>
    </row>
    <row r="7233" spans="1:8" x14ac:dyDescent="0.2">
      <c r="A7233" s="10" t="s">
        <v>11346</v>
      </c>
      <c r="B7233" s="10" t="s">
        <v>11345</v>
      </c>
      <c r="C7233" s="10" t="s">
        <v>1385</v>
      </c>
      <c r="D7233" s="4">
        <v>1659.77</v>
      </c>
      <c r="E7233" s="3">
        <v>3</v>
      </c>
      <c r="F7233" s="4">
        <v>4979.3100000000004</v>
      </c>
      <c r="G7233" s="5"/>
      <c r="H7233" s="6">
        <v>3</v>
      </c>
    </row>
    <row r="7234" spans="1:8" x14ac:dyDescent="0.2">
      <c r="A7234" s="10" t="s">
        <v>11347</v>
      </c>
      <c r="B7234" s="10" t="s">
        <v>11348</v>
      </c>
      <c r="C7234" s="10" t="s">
        <v>934</v>
      </c>
      <c r="D7234" s="4">
        <v>1884.42</v>
      </c>
      <c r="E7234" s="3">
        <v>1</v>
      </c>
      <c r="F7234" s="4">
        <v>1884.42</v>
      </c>
      <c r="G7234" s="5"/>
      <c r="H7234" s="6">
        <v>1</v>
      </c>
    </row>
    <row r="7235" spans="1:8" x14ac:dyDescent="0.2">
      <c r="A7235" s="10" t="s">
        <v>11349</v>
      </c>
      <c r="B7235" s="10" t="s">
        <v>11350</v>
      </c>
      <c r="C7235" s="10" t="s">
        <v>536</v>
      </c>
      <c r="D7235" s="4">
        <v>1884.42</v>
      </c>
      <c r="E7235" s="3">
        <v>2</v>
      </c>
      <c r="F7235" s="4">
        <v>3768.84</v>
      </c>
      <c r="G7235" s="5"/>
      <c r="H7235" s="6">
        <v>2</v>
      </c>
    </row>
    <row r="7236" spans="1:8" x14ac:dyDescent="0.2">
      <c r="A7236" s="10" t="s">
        <v>11351</v>
      </c>
      <c r="B7236" s="10" t="s">
        <v>11350</v>
      </c>
      <c r="C7236" s="10" t="s">
        <v>934</v>
      </c>
      <c r="D7236" s="4">
        <v>1884.42</v>
      </c>
      <c r="E7236" s="3">
        <v>3</v>
      </c>
      <c r="F7236" s="4">
        <v>5653.26</v>
      </c>
      <c r="G7236" s="5"/>
      <c r="H7236" s="6">
        <v>3</v>
      </c>
    </row>
    <row r="7237" spans="1:8" x14ac:dyDescent="0.2">
      <c r="A7237" s="10" t="s">
        <v>11352</v>
      </c>
      <c r="B7237" s="10" t="s">
        <v>11353</v>
      </c>
      <c r="C7237" s="10" t="s">
        <v>1385</v>
      </c>
      <c r="D7237" s="4">
        <v>1481.01</v>
      </c>
      <c r="E7237" s="3">
        <v>13</v>
      </c>
      <c r="F7237" s="4">
        <v>19253.13</v>
      </c>
      <c r="G7237" s="5"/>
      <c r="H7237" s="6">
        <v>13</v>
      </c>
    </row>
    <row r="7238" spans="1:8" x14ac:dyDescent="0.2">
      <c r="A7238" s="10" t="s">
        <v>11354</v>
      </c>
      <c r="B7238" s="10" t="s">
        <v>11353</v>
      </c>
      <c r="C7238" s="10" t="s">
        <v>493</v>
      </c>
      <c r="D7238" s="4">
        <v>1481.02</v>
      </c>
      <c r="E7238" s="3">
        <v>6</v>
      </c>
      <c r="F7238" s="4">
        <v>8886.1200000000008</v>
      </c>
      <c r="G7238" s="5"/>
      <c r="H7238" s="6">
        <v>6</v>
      </c>
    </row>
    <row r="7239" spans="1:8" x14ac:dyDescent="0.2">
      <c r="A7239" s="10" t="s">
        <v>11355</v>
      </c>
      <c r="B7239" s="10" t="s">
        <v>11356</v>
      </c>
      <c r="C7239" s="10" t="s">
        <v>1377</v>
      </c>
      <c r="D7239" s="4">
        <v>1034</v>
      </c>
      <c r="E7239" s="3">
        <v>2</v>
      </c>
      <c r="F7239" s="8">
        <v>2068</v>
      </c>
      <c r="G7239" s="5"/>
      <c r="H7239" s="6">
        <v>2</v>
      </c>
    </row>
    <row r="7240" spans="1:8" x14ac:dyDescent="0.2">
      <c r="A7240" s="10" t="s">
        <v>11357</v>
      </c>
      <c r="B7240" s="10" t="s">
        <v>11356</v>
      </c>
      <c r="C7240" s="10" t="s">
        <v>491</v>
      </c>
      <c r="D7240" s="4">
        <v>1034</v>
      </c>
      <c r="E7240" s="3">
        <v>1</v>
      </c>
      <c r="F7240" s="8">
        <v>1034</v>
      </c>
      <c r="G7240" s="5"/>
      <c r="H7240" s="6">
        <v>1</v>
      </c>
    </row>
    <row r="7241" spans="1:8" x14ac:dyDescent="0.2">
      <c r="A7241" s="10" t="s">
        <v>11358</v>
      </c>
      <c r="B7241" s="10" t="s">
        <v>11359</v>
      </c>
      <c r="C7241" s="10" t="s">
        <v>1377</v>
      </c>
      <c r="D7241" s="4">
        <v>1108.72</v>
      </c>
      <c r="E7241" s="3">
        <v>2</v>
      </c>
      <c r="F7241" s="4">
        <v>2217.44</v>
      </c>
      <c r="G7241" s="5"/>
      <c r="H7241" s="6">
        <v>2</v>
      </c>
    </row>
    <row r="7242" spans="1:8" x14ac:dyDescent="0.2">
      <c r="A7242" s="10" t="s">
        <v>11360</v>
      </c>
      <c r="B7242" s="10" t="s">
        <v>11359</v>
      </c>
      <c r="C7242" s="10" t="s">
        <v>491</v>
      </c>
      <c r="D7242" s="4">
        <v>1108.72</v>
      </c>
      <c r="E7242" s="3">
        <v>2</v>
      </c>
      <c r="F7242" s="4">
        <v>2217.44</v>
      </c>
      <c r="G7242" s="5"/>
      <c r="H7242" s="6">
        <v>2</v>
      </c>
    </row>
    <row r="7243" spans="1:8" x14ac:dyDescent="0.2">
      <c r="A7243" s="10" t="s">
        <v>11361</v>
      </c>
      <c r="B7243" s="10" t="s">
        <v>11359</v>
      </c>
      <c r="C7243" s="10" t="s">
        <v>1385</v>
      </c>
      <c r="D7243" s="4">
        <v>1108.72</v>
      </c>
      <c r="E7243" s="3">
        <v>5</v>
      </c>
      <c r="F7243" s="7">
        <v>5543.6</v>
      </c>
      <c r="G7243" s="5"/>
      <c r="H7243" s="6">
        <v>5</v>
      </c>
    </row>
    <row r="7244" spans="1:8" x14ac:dyDescent="0.2">
      <c r="A7244" s="10" t="s">
        <v>11362</v>
      </c>
      <c r="B7244" s="10" t="s">
        <v>11359</v>
      </c>
      <c r="C7244" s="10" t="s">
        <v>493</v>
      </c>
      <c r="D7244" s="4">
        <v>1108.72</v>
      </c>
      <c r="E7244" s="3">
        <v>1</v>
      </c>
      <c r="F7244" s="4">
        <v>1108.72</v>
      </c>
      <c r="G7244" s="5"/>
      <c r="H7244" s="6">
        <v>1</v>
      </c>
    </row>
    <row r="7245" spans="1:8" x14ac:dyDescent="0.2">
      <c r="A7245" s="10" t="s">
        <v>11363</v>
      </c>
      <c r="B7245" s="10" t="s">
        <v>11364</v>
      </c>
      <c r="C7245" s="10" t="s">
        <v>1377</v>
      </c>
      <c r="D7245" s="4">
        <v>1108.72</v>
      </c>
      <c r="E7245" s="3">
        <v>2</v>
      </c>
      <c r="F7245" s="4">
        <v>2217.44</v>
      </c>
      <c r="G7245" s="5"/>
      <c r="H7245" s="6">
        <v>2</v>
      </c>
    </row>
    <row r="7246" spans="1:8" x14ac:dyDescent="0.2">
      <c r="A7246" s="10" t="s">
        <v>11365</v>
      </c>
      <c r="B7246" s="10" t="s">
        <v>11364</v>
      </c>
      <c r="C7246" s="10" t="s">
        <v>491</v>
      </c>
      <c r="D7246" s="4">
        <v>1148.57</v>
      </c>
      <c r="E7246" s="3">
        <v>4</v>
      </c>
      <c r="F7246" s="4">
        <v>4594.28</v>
      </c>
      <c r="G7246" s="5"/>
      <c r="H7246" s="6">
        <v>4</v>
      </c>
    </row>
    <row r="7247" spans="1:8" x14ac:dyDescent="0.2">
      <c r="A7247" s="10" t="s">
        <v>11366</v>
      </c>
      <c r="B7247" s="10" t="s">
        <v>11364</v>
      </c>
      <c r="C7247" s="10" t="s">
        <v>1385</v>
      </c>
      <c r="D7247" s="4">
        <v>1148.57</v>
      </c>
      <c r="E7247" s="3">
        <v>4</v>
      </c>
      <c r="F7247" s="4">
        <v>4594.28</v>
      </c>
      <c r="G7247" s="5"/>
      <c r="H7247" s="6">
        <v>4</v>
      </c>
    </row>
    <row r="7248" spans="1:8" x14ac:dyDescent="0.2">
      <c r="A7248" s="10" t="s">
        <v>11367</v>
      </c>
      <c r="B7248" s="10" t="s">
        <v>11368</v>
      </c>
      <c r="C7248" s="10" t="s">
        <v>491</v>
      </c>
      <c r="D7248" s="4">
        <v>1148.57</v>
      </c>
      <c r="E7248" s="3">
        <v>6</v>
      </c>
      <c r="F7248" s="4">
        <v>6891.42</v>
      </c>
      <c r="G7248" s="5"/>
      <c r="H7248" s="6">
        <v>6</v>
      </c>
    </row>
    <row r="7249" spans="1:8" x14ac:dyDescent="0.2">
      <c r="A7249" s="10" t="s">
        <v>11369</v>
      </c>
      <c r="B7249" s="10" t="s">
        <v>11368</v>
      </c>
      <c r="C7249" s="10" t="s">
        <v>1385</v>
      </c>
      <c r="D7249" s="4">
        <v>1148.57</v>
      </c>
      <c r="E7249" s="3">
        <v>4</v>
      </c>
      <c r="F7249" s="4">
        <v>4594.28</v>
      </c>
      <c r="G7249" s="5"/>
      <c r="H7249" s="6">
        <v>4</v>
      </c>
    </row>
    <row r="7250" spans="1:8" x14ac:dyDescent="0.2">
      <c r="A7250" s="10" t="s">
        <v>11370</v>
      </c>
      <c r="B7250" s="10" t="s">
        <v>11371</v>
      </c>
      <c r="C7250" s="10" t="s">
        <v>1385</v>
      </c>
      <c r="D7250" s="2">
        <v>820</v>
      </c>
      <c r="E7250" s="3">
        <v>1</v>
      </c>
      <c r="F7250" s="3">
        <v>820</v>
      </c>
      <c r="G7250" s="5"/>
      <c r="H7250" s="6">
        <v>1</v>
      </c>
    </row>
    <row r="7251" spans="1:8" x14ac:dyDescent="0.2">
      <c r="A7251" s="10" t="s">
        <v>11372</v>
      </c>
      <c r="B7251" s="10" t="s">
        <v>11373</v>
      </c>
      <c r="C7251" s="10" t="s">
        <v>1377</v>
      </c>
      <c r="D7251" s="2">
        <v>789.46</v>
      </c>
      <c r="E7251" s="3">
        <v>3</v>
      </c>
      <c r="F7251" s="4">
        <v>2368.38</v>
      </c>
      <c r="G7251" s="5"/>
      <c r="H7251" s="6">
        <v>3</v>
      </c>
    </row>
    <row r="7252" spans="1:8" x14ac:dyDescent="0.2">
      <c r="A7252" s="10" t="s">
        <v>11374</v>
      </c>
      <c r="B7252" s="10" t="s">
        <v>11373</v>
      </c>
      <c r="C7252" s="10" t="s">
        <v>491</v>
      </c>
      <c r="D7252" s="2">
        <v>789.46</v>
      </c>
      <c r="E7252" s="3">
        <v>10</v>
      </c>
      <c r="F7252" s="7">
        <v>7894.6</v>
      </c>
      <c r="G7252" s="5"/>
      <c r="H7252" s="6">
        <v>10</v>
      </c>
    </row>
    <row r="7253" spans="1:8" x14ac:dyDescent="0.2">
      <c r="A7253" s="10" t="s">
        <v>11375</v>
      </c>
      <c r="B7253" s="10" t="s">
        <v>11373</v>
      </c>
      <c r="C7253" s="10" t="s">
        <v>1385</v>
      </c>
      <c r="D7253" s="2">
        <v>789.46</v>
      </c>
      <c r="E7253" s="3">
        <v>11</v>
      </c>
      <c r="F7253" s="4">
        <v>8684.06</v>
      </c>
      <c r="G7253" s="5"/>
      <c r="H7253" s="6">
        <v>11</v>
      </c>
    </row>
    <row r="7254" spans="1:8" x14ac:dyDescent="0.2">
      <c r="A7254" s="10" t="s">
        <v>11376</v>
      </c>
      <c r="B7254" s="10" t="s">
        <v>11377</v>
      </c>
      <c r="C7254" s="10" t="s">
        <v>1377</v>
      </c>
      <c r="D7254" s="4">
        <v>2359.2399999999998</v>
      </c>
      <c r="E7254" s="3">
        <v>1</v>
      </c>
      <c r="F7254" s="4">
        <v>2359.2399999999998</v>
      </c>
      <c r="G7254" s="5"/>
      <c r="H7254" s="6">
        <v>1</v>
      </c>
    </row>
    <row r="7255" spans="1:8" x14ac:dyDescent="0.2">
      <c r="A7255" s="10" t="s">
        <v>11378</v>
      </c>
      <c r="B7255" s="10" t="s">
        <v>11379</v>
      </c>
      <c r="C7255" s="10" t="s">
        <v>1377</v>
      </c>
      <c r="D7255" s="2">
        <v>988.78</v>
      </c>
      <c r="E7255" s="3">
        <v>2</v>
      </c>
      <c r="F7255" s="4">
        <v>1977.56</v>
      </c>
      <c r="G7255" s="5"/>
      <c r="H7255" s="6">
        <v>2</v>
      </c>
    </row>
    <row r="7256" spans="1:8" x14ac:dyDescent="0.2">
      <c r="A7256" s="10" t="s">
        <v>11380</v>
      </c>
      <c r="B7256" s="10" t="s">
        <v>11379</v>
      </c>
      <c r="C7256" s="10" t="s">
        <v>491</v>
      </c>
      <c r="D7256" s="2">
        <v>988.78</v>
      </c>
      <c r="E7256" s="3">
        <v>9</v>
      </c>
      <c r="F7256" s="4">
        <v>8899.02</v>
      </c>
      <c r="G7256" s="5"/>
      <c r="H7256" s="6">
        <v>9</v>
      </c>
    </row>
    <row r="7257" spans="1:8" x14ac:dyDescent="0.2">
      <c r="A7257" s="10" t="s">
        <v>11381</v>
      </c>
      <c r="B7257" s="10" t="s">
        <v>11379</v>
      </c>
      <c r="C7257" s="10" t="s">
        <v>1385</v>
      </c>
      <c r="D7257" s="2">
        <v>988.78</v>
      </c>
      <c r="E7257" s="3">
        <v>11</v>
      </c>
      <c r="F7257" s="4">
        <v>10876.58</v>
      </c>
      <c r="G7257" s="5"/>
      <c r="H7257" s="6">
        <v>11</v>
      </c>
    </row>
    <row r="7258" spans="1:8" x14ac:dyDescent="0.2">
      <c r="A7258" s="10" t="s">
        <v>11382</v>
      </c>
      <c r="B7258" s="10" t="s">
        <v>11379</v>
      </c>
      <c r="C7258" s="10" t="s">
        <v>493</v>
      </c>
      <c r="D7258" s="2">
        <v>988.78</v>
      </c>
      <c r="E7258" s="3">
        <v>1</v>
      </c>
      <c r="F7258" s="2">
        <v>988.78</v>
      </c>
      <c r="G7258" s="5"/>
      <c r="H7258" s="6">
        <v>1</v>
      </c>
    </row>
    <row r="7259" spans="1:8" x14ac:dyDescent="0.2">
      <c r="A7259" s="10" t="s">
        <v>11383</v>
      </c>
      <c r="B7259" s="10" t="s">
        <v>11384</v>
      </c>
      <c r="C7259" s="10" t="s">
        <v>491</v>
      </c>
      <c r="D7259" s="4">
        <v>1326.55</v>
      </c>
      <c r="E7259" s="3">
        <v>2</v>
      </c>
      <c r="F7259" s="7">
        <v>2653.1</v>
      </c>
      <c r="G7259" s="5"/>
      <c r="H7259" s="6">
        <v>2</v>
      </c>
    </row>
    <row r="7260" spans="1:8" x14ac:dyDescent="0.2">
      <c r="A7260" s="10" t="s">
        <v>11385</v>
      </c>
      <c r="B7260" s="10" t="s">
        <v>11384</v>
      </c>
      <c r="C7260" s="10" t="s">
        <v>1385</v>
      </c>
      <c r="D7260" s="4">
        <v>1326.55</v>
      </c>
      <c r="E7260" s="3">
        <v>3</v>
      </c>
      <c r="F7260" s="4">
        <v>3979.65</v>
      </c>
      <c r="G7260" s="5"/>
      <c r="H7260" s="6">
        <v>3</v>
      </c>
    </row>
    <row r="7261" spans="1:8" x14ac:dyDescent="0.2">
      <c r="A7261" s="10" t="s">
        <v>11386</v>
      </c>
      <c r="B7261" s="10" t="s">
        <v>11387</v>
      </c>
      <c r="C7261" s="10" t="s">
        <v>1385</v>
      </c>
      <c r="D7261" s="2">
        <v>939.61</v>
      </c>
      <c r="E7261" s="3">
        <v>1</v>
      </c>
      <c r="F7261" s="2">
        <v>939.61</v>
      </c>
      <c r="G7261" s="5"/>
      <c r="H7261" s="6">
        <v>1</v>
      </c>
    </row>
    <row r="7262" spans="1:8" x14ac:dyDescent="0.2">
      <c r="A7262" s="10" t="s">
        <v>11388</v>
      </c>
      <c r="B7262" s="10" t="s">
        <v>11389</v>
      </c>
      <c r="C7262" s="10" t="s">
        <v>1377</v>
      </c>
      <c r="D7262" s="4">
        <v>1345.55</v>
      </c>
      <c r="E7262" s="3">
        <v>1</v>
      </c>
      <c r="F7262" s="4">
        <v>1345.55</v>
      </c>
      <c r="G7262" s="5"/>
      <c r="H7262" s="6">
        <v>1</v>
      </c>
    </row>
    <row r="7263" spans="1:8" x14ac:dyDescent="0.2">
      <c r="A7263" s="10" t="s">
        <v>11390</v>
      </c>
      <c r="B7263" s="10" t="s">
        <v>11389</v>
      </c>
      <c r="C7263" s="10" t="s">
        <v>491</v>
      </c>
      <c r="D7263" s="4">
        <v>1345.55</v>
      </c>
      <c r="E7263" s="3">
        <v>1</v>
      </c>
      <c r="F7263" s="4">
        <v>1345.55</v>
      </c>
      <c r="G7263" s="5"/>
      <c r="H7263" s="6">
        <v>1</v>
      </c>
    </row>
    <row r="7264" spans="1:8" x14ac:dyDescent="0.2">
      <c r="A7264" s="10" t="s">
        <v>11391</v>
      </c>
      <c r="B7264" s="10" t="s">
        <v>11389</v>
      </c>
      <c r="C7264" s="10" t="s">
        <v>1385</v>
      </c>
      <c r="D7264" s="4">
        <v>1345.55</v>
      </c>
      <c r="E7264" s="3">
        <v>1</v>
      </c>
      <c r="F7264" s="4">
        <v>1345.55</v>
      </c>
      <c r="G7264" s="5"/>
      <c r="H7264" s="6">
        <v>1</v>
      </c>
    </row>
    <row r="7265" spans="1:8" x14ac:dyDescent="0.2">
      <c r="A7265" s="10" t="s">
        <v>11392</v>
      </c>
      <c r="B7265" s="10" t="s">
        <v>11393</v>
      </c>
      <c r="C7265" s="10" t="s">
        <v>1377</v>
      </c>
      <c r="D7265" s="4">
        <v>1326.55</v>
      </c>
      <c r="E7265" s="3">
        <v>6</v>
      </c>
      <c r="F7265" s="7">
        <v>7959.3</v>
      </c>
      <c r="G7265" s="5"/>
      <c r="H7265" s="6">
        <v>6</v>
      </c>
    </row>
    <row r="7266" spans="1:8" x14ac:dyDescent="0.2">
      <c r="A7266" s="10" t="s">
        <v>11394</v>
      </c>
      <c r="B7266" s="10" t="s">
        <v>11393</v>
      </c>
      <c r="C7266" s="10" t="s">
        <v>491</v>
      </c>
      <c r="D7266" s="4">
        <v>1326.55</v>
      </c>
      <c r="E7266" s="3">
        <v>2</v>
      </c>
      <c r="F7266" s="7">
        <v>2653.1</v>
      </c>
      <c r="G7266" s="5"/>
      <c r="H7266" s="6">
        <v>2</v>
      </c>
    </row>
    <row r="7267" spans="1:8" x14ac:dyDescent="0.2">
      <c r="A7267" s="10" t="s">
        <v>11395</v>
      </c>
      <c r="B7267" s="10" t="s">
        <v>11393</v>
      </c>
      <c r="C7267" s="10" t="s">
        <v>1385</v>
      </c>
      <c r="D7267" s="4">
        <v>1326.55</v>
      </c>
      <c r="E7267" s="3">
        <v>2</v>
      </c>
      <c r="F7267" s="7">
        <v>2653.1</v>
      </c>
      <c r="G7267" s="5"/>
      <c r="H7267" s="6">
        <v>2</v>
      </c>
    </row>
    <row r="7268" spans="1:8" x14ac:dyDescent="0.2">
      <c r="A7268" s="10" t="s">
        <v>11396</v>
      </c>
      <c r="B7268" s="10" t="s">
        <v>11397</v>
      </c>
      <c r="C7268" s="10" t="s">
        <v>491</v>
      </c>
      <c r="D7268" s="4">
        <v>1345.55</v>
      </c>
      <c r="E7268" s="3">
        <v>1</v>
      </c>
      <c r="F7268" s="4">
        <v>1345.55</v>
      </c>
      <c r="G7268" s="5"/>
      <c r="H7268" s="6">
        <v>1</v>
      </c>
    </row>
    <row r="7269" spans="1:8" x14ac:dyDescent="0.2">
      <c r="A7269" s="10" t="s">
        <v>11398</v>
      </c>
      <c r="B7269" s="10" t="s">
        <v>11397</v>
      </c>
      <c r="C7269" s="10" t="s">
        <v>1385</v>
      </c>
      <c r="D7269" s="4">
        <v>1469</v>
      </c>
      <c r="E7269" s="3">
        <v>1</v>
      </c>
      <c r="F7269" s="8">
        <v>1469</v>
      </c>
      <c r="G7269" s="5"/>
      <c r="H7269" s="6">
        <v>1</v>
      </c>
    </row>
    <row r="7270" spans="1:8" x14ac:dyDescent="0.2">
      <c r="A7270" s="10" t="s">
        <v>11399</v>
      </c>
      <c r="B7270" s="10" t="s">
        <v>11397</v>
      </c>
      <c r="C7270" s="10" t="s">
        <v>493</v>
      </c>
      <c r="D7270" s="4">
        <v>1345.55</v>
      </c>
      <c r="E7270" s="3">
        <v>1</v>
      </c>
      <c r="F7270" s="4">
        <v>1345.55</v>
      </c>
      <c r="G7270" s="5"/>
      <c r="H7270" s="6">
        <v>1</v>
      </c>
    </row>
    <row r="7271" spans="1:8" x14ac:dyDescent="0.2">
      <c r="A7271" s="10" t="s">
        <v>11400</v>
      </c>
      <c r="B7271" s="10" t="s">
        <v>11401</v>
      </c>
      <c r="C7271" s="10" t="s">
        <v>491</v>
      </c>
      <c r="D7271" s="4">
        <v>1356.45</v>
      </c>
      <c r="E7271" s="3">
        <v>1</v>
      </c>
      <c r="F7271" s="4">
        <v>1356.45</v>
      </c>
      <c r="G7271" s="5"/>
      <c r="H7271" s="6">
        <v>1</v>
      </c>
    </row>
    <row r="7272" spans="1:8" x14ac:dyDescent="0.2">
      <c r="A7272" s="10" t="s">
        <v>11402</v>
      </c>
      <c r="B7272" s="10" t="s">
        <v>11403</v>
      </c>
      <c r="C7272" s="10" t="s">
        <v>1377</v>
      </c>
      <c r="D7272" s="4">
        <v>1356.45</v>
      </c>
      <c r="E7272" s="3">
        <v>1</v>
      </c>
      <c r="F7272" s="4">
        <v>1356.45</v>
      </c>
      <c r="G7272" s="5"/>
      <c r="H7272" s="6">
        <v>1</v>
      </c>
    </row>
    <row r="7273" spans="1:8" x14ac:dyDescent="0.2">
      <c r="A7273" s="10" t="s">
        <v>11404</v>
      </c>
      <c r="B7273" s="10" t="s">
        <v>11403</v>
      </c>
      <c r="C7273" s="10" t="s">
        <v>491</v>
      </c>
      <c r="D7273" s="4">
        <v>1356.45</v>
      </c>
      <c r="E7273" s="3">
        <v>5</v>
      </c>
      <c r="F7273" s="4">
        <v>6782.25</v>
      </c>
      <c r="G7273" s="5"/>
      <c r="H7273" s="6">
        <v>5</v>
      </c>
    </row>
    <row r="7274" spans="1:8" x14ac:dyDescent="0.2">
      <c r="A7274" s="10" t="s">
        <v>11405</v>
      </c>
      <c r="B7274" s="10" t="s">
        <v>11403</v>
      </c>
      <c r="C7274" s="10" t="s">
        <v>1385</v>
      </c>
      <c r="D7274" s="4">
        <v>1356.45</v>
      </c>
      <c r="E7274" s="3">
        <v>3</v>
      </c>
      <c r="F7274" s="4">
        <v>4069.35</v>
      </c>
      <c r="G7274" s="5"/>
      <c r="H7274" s="6">
        <v>3</v>
      </c>
    </row>
    <row r="7275" spans="1:8" x14ac:dyDescent="0.2">
      <c r="A7275" s="10" t="s">
        <v>11406</v>
      </c>
      <c r="B7275" s="10" t="s">
        <v>11407</v>
      </c>
      <c r="C7275" s="10" t="s">
        <v>1385</v>
      </c>
      <c r="D7275" s="2">
        <v>971</v>
      </c>
      <c r="E7275" s="3">
        <v>1</v>
      </c>
      <c r="F7275" s="3">
        <v>971</v>
      </c>
      <c r="G7275" s="5"/>
      <c r="H7275" s="6">
        <v>1</v>
      </c>
    </row>
    <row r="7276" spans="1:8" x14ac:dyDescent="0.2">
      <c r="A7276" s="10" t="s">
        <v>11408</v>
      </c>
      <c r="B7276" s="10" t="s">
        <v>11409</v>
      </c>
      <c r="C7276" s="10" t="s">
        <v>491</v>
      </c>
      <c r="D7276" s="4">
        <v>2764.48</v>
      </c>
      <c r="E7276" s="3">
        <v>1</v>
      </c>
      <c r="F7276" s="4">
        <v>2764.48</v>
      </c>
      <c r="G7276" s="5"/>
      <c r="H7276" s="6">
        <v>1</v>
      </c>
    </row>
    <row r="7277" spans="1:8" x14ac:dyDescent="0.2">
      <c r="A7277" s="10" t="s">
        <v>11410</v>
      </c>
      <c r="B7277" s="10" t="s">
        <v>11411</v>
      </c>
      <c r="C7277" s="10" t="s">
        <v>491</v>
      </c>
      <c r="D7277" s="4">
        <v>1617.43</v>
      </c>
      <c r="E7277" s="3">
        <v>4</v>
      </c>
      <c r="F7277" s="4">
        <v>6469.72</v>
      </c>
      <c r="G7277" s="5"/>
      <c r="H7277" s="6">
        <v>4</v>
      </c>
    </row>
    <row r="7278" spans="1:8" x14ac:dyDescent="0.2">
      <c r="A7278" s="10" t="s">
        <v>11412</v>
      </c>
      <c r="B7278" s="10" t="s">
        <v>11411</v>
      </c>
      <c r="C7278" s="10" t="s">
        <v>1385</v>
      </c>
      <c r="D7278" s="4">
        <v>1617.43</v>
      </c>
      <c r="E7278" s="3">
        <v>7</v>
      </c>
      <c r="F7278" s="4">
        <v>11322.01</v>
      </c>
      <c r="G7278" s="5"/>
      <c r="H7278" s="6">
        <v>7</v>
      </c>
    </row>
    <row r="7279" spans="1:8" x14ac:dyDescent="0.2">
      <c r="A7279" s="10" t="s">
        <v>11413</v>
      </c>
      <c r="B7279" s="10" t="s">
        <v>11411</v>
      </c>
      <c r="C7279" s="10" t="s">
        <v>493</v>
      </c>
      <c r="D7279" s="4">
        <v>1617.43</v>
      </c>
      <c r="E7279" s="3">
        <v>3</v>
      </c>
      <c r="F7279" s="4">
        <v>4852.29</v>
      </c>
      <c r="G7279" s="5"/>
      <c r="H7279" s="6">
        <v>3</v>
      </c>
    </row>
    <row r="7280" spans="1:8" x14ac:dyDescent="0.2">
      <c r="A7280" s="10" t="s">
        <v>11414</v>
      </c>
      <c r="B7280" s="10" t="s">
        <v>11415</v>
      </c>
      <c r="C7280" s="10" t="s">
        <v>491</v>
      </c>
      <c r="D7280" s="4">
        <v>1617.43</v>
      </c>
      <c r="E7280" s="3">
        <v>9</v>
      </c>
      <c r="F7280" s="4">
        <v>14556.87</v>
      </c>
      <c r="G7280" s="5"/>
      <c r="H7280" s="6">
        <v>9</v>
      </c>
    </row>
    <row r="7281" spans="1:8" x14ac:dyDescent="0.2">
      <c r="A7281" s="10" t="s">
        <v>11416</v>
      </c>
      <c r="B7281" s="10" t="s">
        <v>11415</v>
      </c>
      <c r="C7281" s="10" t="s">
        <v>1385</v>
      </c>
      <c r="D7281" s="4">
        <v>1617.43</v>
      </c>
      <c r="E7281" s="3">
        <v>16</v>
      </c>
      <c r="F7281" s="4">
        <v>25878.880000000001</v>
      </c>
      <c r="G7281" s="5"/>
      <c r="H7281" s="6">
        <v>16</v>
      </c>
    </row>
    <row r="7282" spans="1:8" x14ac:dyDescent="0.2">
      <c r="A7282" s="10" t="s">
        <v>11417</v>
      </c>
      <c r="B7282" s="10" t="s">
        <v>11415</v>
      </c>
      <c r="C7282" s="10" t="s">
        <v>493</v>
      </c>
      <c r="D7282" s="4">
        <v>1617.43</v>
      </c>
      <c r="E7282" s="3">
        <v>7</v>
      </c>
      <c r="F7282" s="4">
        <v>11322.01</v>
      </c>
      <c r="G7282" s="5"/>
      <c r="H7282" s="6">
        <v>7</v>
      </c>
    </row>
    <row r="7283" spans="1:8" x14ac:dyDescent="0.2">
      <c r="A7283" s="10" t="s">
        <v>11418</v>
      </c>
      <c r="B7283" s="10" t="s">
        <v>11419</v>
      </c>
      <c r="C7283" s="10" t="s">
        <v>1377</v>
      </c>
      <c r="D7283" s="4">
        <v>1480.71</v>
      </c>
      <c r="E7283" s="3">
        <v>10</v>
      </c>
      <c r="F7283" s="7">
        <v>14807.1</v>
      </c>
      <c r="G7283" s="5"/>
      <c r="H7283" s="6">
        <v>10</v>
      </c>
    </row>
    <row r="7284" spans="1:8" x14ac:dyDescent="0.2">
      <c r="A7284" s="10" t="s">
        <v>11420</v>
      </c>
      <c r="B7284" s="10" t="s">
        <v>11419</v>
      </c>
      <c r="C7284" s="10" t="s">
        <v>491</v>
      </c>
      <c r="D7284" s="4">
        <v>1480.71</v>
      </c>
      <c r="E7284" s="3">
        <v>10</v>
      </c>
      <c r="F7284" s="7">
        <v>14807.1</v>
      </c>
      <c r="G7284" s="5"/>
      <c r="H7284" s="6">
        <v>10</v>
      </c>
    </row>
    <row r="7285" spans="1:8" x14ac:dyDescent="0.2">
      <c r="A7285" s="10" t="s">
        <v>11421</v>
      </c>
      <c r="B7285" s="10" t="s">
        <v>11422</v>
      </c>
      <c r="C7285" s="10" t="s">
        <v>491</v>
      </c>
      <c r="D7285" s="2">
        <v>989</v>
      </c>
      <c r="E7285" s="3">
        <v>1</v>
      </c>
      <c r="F7285" s="3">
        <v>989</v>
      </c>
      <c r="G7285" s="5"/>
      <c r="H7285" s="6">
        <v>1</v>
      </c>
    </row>
    <row r="7286" spans="1:8" x14ac:dyDescent="0.2">
      <c r="A7286" s="10" t="s">
        <v>11423</v>
      </c>
      <c r="B7286" s="10" t="s">
        <v>11424</v>
      </c>
      <c r="C7286" s="10" t="s">
        <v>491</v>
      </c>
      <c r="D7286" s="2">
        <v>986.82</v>
      </c>
      <c r="E7286" s="3">
        <v>14</v>
      </c>
      <c r="F7286" s="4">
        <v>13815.48</v>
      </c>
      <c r="G7286" s="5"/>
      <c r="H7286" s="6">
        <v>14</v>
      </c>
    </row>
    <row r="7287" spans="1:8" x14ac:dyDescent="0.2">
      <c r="A7287" s="10" t="s">
        <v>11425</v>
      </c>
      <c r="B7287" s="10" t="s">
        <v>11424</v>
      </c>
      <c r="C7287" s="10" t="s">
        <v>1385</v>
      </c>
      <c r="D7287" s="2">
        <v>986.82</v>
      </c>
      <c r="E7287" s="3">
        <v>16</v>
      </c>
      <c r="F7287" s="4">
        <v>15789.12</v>
      </c>
      <c r="G7287" s="5"/>
      <c r="H7287" s="6">
        <v>16</v>
      </c>
    </row>
    <row r="7288" spans="1:8" x14ac:dyDescent="0.2">
      <c r="A7288" s="10" t="s">
        <v>11426</v>
      </c>
      <c r="B7288" s="10" t="s">
        <v>11424</v>
      </c>
      <c r="C7288" s="10" t="s">
        <v>493</v>
      </c>
      <c r="D7288" s="2">
        <v>986.83</v>
      </c>
      <c r="E7288" s="3">
        <v>7</v>
      </c>
      <c r="F7288" s="4">
        <v>6907.81</v>
      </c>
      <c r="G7288" s="5"/>
      <c r="H7288" s="6">
        <v>7</v>
      </c>
    </row>
    <row r="7289" spans="1:8" x14ac:dyDescent="0.2">
      <c r="A7289" s="10" t="s">
        <v>11427</v>
      </c>
      <c r="B7289" s="10" t="s">
        <v>11428</v>
      </c>
      <c r="C7289" s="10" t="s">
        <v>1377</v>
      </c>
      <c r="D7289" s="2">
        <v>986.83</v>
      </c>
      <c r="E7289" s="3">
        <v>6</v>
      </c>
      <c r="F7289" s="4">
        <v>5920.98</v>
      </c>
      <c r="G7289" s="5"/>
      <c r="H7289" s="6">
        <v>6</v>
      </c>
    </row>
    <row r="7290" spans="1:8" x14ac:dyDescent="0.2">
      <c r="A7290" s="10" t="s">
        <v>11429</v>
      </c>
      <c r="B7290" s="10" t="s">
        <v>11428</v>
      </c>
      <c r="C7290" s="10" t="s">
        <v>491</v>
      </c>
      <c r="D7290" s="4">
        <v>1410.26</v>
      </c>
      <c r="E7290" s="3">
        <v>8</v>
      </c>
      <c r="F7290" s="4">
        <v>11282.08</v>
      </c>
      <c r="G7290" s="5"/>
      <c r="H7290" s="6">
        <v>8</v>
      </c>
    </row>
    <row r="7291" spans="1:8" x14ac:dyDescent="0.2">
      <c r="A7291" s="10" t="s">
        <v>11430</v>
      </c>
      <c r="B7291" s="10" t="s">
        <v>11431</v>
      </c>
      <c r="C7291" s="10" t="s">
        <v>1377</v>
      </c>
      <c r="D7291" s="2">
        <v>986.83</v>
      </c>
      <c r="E7291" s="3">
        <v>6</v>
      </c>
      <c r="F7291" s="4">
        <v>5920.98</v>
      </c>
      <c r="G7291" s="5"/>
      <c r="H7291" s="6">
        <v>6</v>
      </c>
    </row>
    <row r="7292" spans="1:8" x14ac:dyDescent="0.2">
      <c r="A7292" s="10" t="s">
        <v>11432</v>
      </c>
      <c r="B7292" s="10" t="s">
        <v>11431</v>
      </c>
      <c r="C7292" s="10" t="s">
        <v>491</v>
      </c>
      <c r="D7292" s="2">
        <v>986.83</v>
      </c>
      <c r="E7292" s="3">
        <v>8</v>
      </c>
      <c r="F7292" s="4">
        <v>7894.64</v>
      </c>
      <c r="G7292" s="5"/>
      <c r="H7292" s="6">
        <v>8</v>
      </c>
    </row>
    <row r="7293" spans="1:8" x14ac:dyDescent="0.2">
      <c r="A7293" s="10" t="s">
        <v>11433</v>
      </c>
      <c r="B7293" s="10" t="s">
        <v>11434</v>
      </c>
      <c r="C7293" s="10" t="s">
        <v>1377</v>
      </c>
      <c r="D7293" s="4">
        <v>1090.7</v>
      </c>
      <c r="E7293" s="3">
        <v>4</v>
      </c>
      <c r="F7293" s="7">
        <v>4362.8</v>
      </c>
      <c r="G7293" s="5"/>
      <c r="H7293" s="6">
        <v>4</v>
      </c>
    </row>
    <row r="7294" spans="1:8" x14ac:dyDescent="0.2">
      <c r="A7294" s="10" t="s">
        <v>11435</v>
      </c>
      <c r="B7294" s="10" t="s">
        <v>11434</v>
      </c>
      <c r="C7294" s="10" t="s">
        <v>491</v>
      </c>
      <c r="D7294" s="4">
        <v>1090.7</v>
      </c>
      <c r="E7294" s="3">
        <v>7</v>
      </c>
      <c r="F7294" s="7">
        <v>7634.9</v>
      </c>
      <c r="G7294" s="5"/>
      <c r="H7294" s="6">
        <v>7</v>
      </c>
    </row>
    <row r="7295" spans="1:8" x14ac:dyDescent="0.2">
      <c r="A7295" s="10" t="s">
        <v>11436</v>
      </c>
      <c r="B7295" s="10" t="s">
        <v>11434</v>
      </c>
      <c r="C7295" s="10" t="s">
        <v>1385</v>
      </c>
      <c r="D7295" s="2">
        <v>789.46</v>
      </c>
      <c r="E7295" s="3">
        <v>5</v>
      </c>
      <c r="F7295" s="7">
        <v>3947.3</v>
      </c>
      <c r="G7295" s="5"/>
      <c r="H7295" s="6">
        <v>5</v>
      </c>
    </row>
    <row r="7296" spans="1:8" x14ac:dyDescent="0.2">
      <c r="A7296" s="10" t="s">
        <v>11437</v>
      </c>
      <c r="B7296" s="10" t="s">
        <v>11438</v>
      </c>
      <c r="C7296" s="10" t="s">
        <v>491</v>
      </c>
      <c r="D7296" s="4">
        <v>1184.19</v>
      </c>
      <c r="E7296" s="3">
        <v>7</v>
      </c>
      <c r="F7296" s="4">
        <v>8289.33</v>
      </c>
      <c r="G7296" s="5"/>
      <c r="H7296" s="6">
        <v>7</v>
      </c>
    </row>
    <row r="7297" spans="1:8" x14ac:dyDescent="0.2">
      <c r="A7297" s="10" t="s">
        <v>11439</v>
      </c>
      <c r="B7297" s="10" t="s">
        <v>11438</v>
      </c>
      <c r="C7297" s="10" t="s">
        <v>1385</v>
      </c>
      <c r="D7297" s="4">
        <v>1184.19</v>
      </c>
      <c r="E7297" s="3">
        <v>11</v>
      </c>
      <c r="F7297" s="4">
        <v>13026.09</v>
      </c>
      <c r="G7297" s="5"/>
      <c r="H7297" s="6">
        <v>11</v>
      </c>
    </row>
    <row r="7298" spans="1:8" x14ac:dyDescent="0.2">
      <c r="A7298" s="10" t="s">
        <v>11440</v>
      </c>
      <c r="B7298" s="10" t="s">
        <v>11438</v>
      </c>
      <c r="C7298" s="10" t="s">
        <v>493</v>
      </c>
      <c r="D7298" s="4">
        <v>1184.19</v>
      </c>
      <c r="E7298" s="3">
        <v>6</v>
      </c>
      <c r="F7298" s="4">
        <v>7105.14</v>
      </c>
      <c r="G7298" s="5"/>
      <c r="H7298" s="6">
        <v>6</v>
      </c>
    </row>
    <row r="7299" spans="1:8" x14ac:dyDescent="0.2">
      <c r="A7299" s="10" t="s">
        <v>11441</v>
      </c>
      <c r="B7299" s="10" t="s">
        <v>11442</v>
      </c>
      <c r="C7299" s="10" t="s">
        <v>491</v>
      </c>
      <c r="D7299" s="4">
        <v>1184.19</v>
      </c>
      <c r="E7299" s="3">
        <v>8</v>
      </c>
      <c r="F7299" s="4">
        <v>9473.52</v>
      </c>
      <c r="G7299" s="5"/>
      <c r="H7299" s="6">
        <v>8</v>
      </c>
    </row>
    <row r="7300" spans="1:8" x14ac:dyDescent="0.2">
      <c r="A7300" s="10" t="s">
        <v>11443</v>
      </c>
      <c r="B7300" s="10" t="s">
        <v>11442</v>
      </c>
      <c r="C7300" s="10" t="s">
        <v>1385</v>
      </c>
      <c r="D7300" s="4">
        <v>1410.26</v>
      </c>
      <c r="E7300" s="3">
        <v>12</v>
      </c>
      <c r="F7300" s="4">
        <v>16923.12</v>
      </c>
      <c r="G7300" s="5"/>
      <c r="H7300" s="6">
        <v>12</v>
      </c>
    </row>
    <row r="7301" spans="1:8" x14ac:dyDescent="0.2">
      <c r="A7301" s="10" t="s">
        <v>11444</v>
      </c>
      <c r="B7301" s="10" t="s">
        <v>11442</v>
      </c>
      <c r="C7301" s="10" t="s">
        <v>493</v>
      </c>
      <c r="D7301" s="4">
        <v>1184.19</v>
      </c>
      <c r="E7301" s="3">
        <v>9</v>
      </c>
      <c r="F7301" s="4">
        <v>10657.71</v>
      </c>
      <c r="G7301" s="5"/>
      <c r="H7301" s="6">
        <v>9</v>
      </c>
    </row>
    <row r="7302" spans="1:8" x14ac:dyDescent="0.2">
      <c r="A7302" s="10" t="s">
        <v>11445</v>
      </c>
      <c r="B7302" s="10" t="s">
        <v>11446</v>
      </c>
      <c r="C7302" s="10" t="s">
        <v>491</v>
      </c>
      <c r="D7302" s="2">
        <v>888.63</v>
      </c>
      <c r="E7302" s="3">
        <v>7</v>
      </c>
      <c r="F7302" s="4">
        <v>6220.41</v>
      </c>
      <c r="G7302" s="5"/>
      <c r="H7302" s="6">
        <v>7</v>
      </c>
    </row>
    <row r="7303" spans="1:8" x14ac:dyDescent="0.2">
      <c r="A7303" s="10" t="s">
        <v>11447</v>
      </c>
      <c r="B7303" s="10" t="s">
        <v>11446</v>
      </c>
      <c r="C7303" s="10" t="s">
        <v>1385</v>
      </c>
      <c r="D7303" s="2">
        <v>888.63</v>
      </c>
      <c r="E7303" s="3">
        <v>10</v>
      </c>
      <c r="F7303" s="7">
        <v>8886.2999999999993</v>
      </c>
      <c r="G7303" s="5"/>
      <c r="H7303" s="6">
        <v>10</v>
      </c>
    </row>
    <row r="7304" spans="1:8" x14ac:dyDescent="0.2">
      <c r="A7304" s="10" t="s">
        <v>11448</v>
      </c>
      <c r="B7304" s="10" t="s">
        <v>11449</v>
      </c>
      <c r="C7304" s="10" t="s">
        <v>1385</v>
      </c>
      <c r="D7304" s="2">
        <v>888.63</v>
      </c>
      <c r="E7304" s="3">
        <v>12</v>
      </c>
      <c r="F7304" s="4">
        <v>10663.56</v>
      </c>
      <c r="G7304" s="5"/>
      <c r="H7304" s="6">
        <v>12</v>
      </c>
    </row>
    <row r="7305" spans="1:8" x14ac:dyDescent="0.2">
      <c r="A7305" s="10" t="s">
        <v>11450</v>
      </c>
      <c r="B7305" s="10" t="s">
        <v>11451</v>
      </c>
      <c r="C7305" s="10" t="s">
        <v>1377</v>
      </c>
      <c r="D7305" s="2">
        <v>547</v>
      </c>
      <c r="E7305" s="3">
        <v>1</v>
      </c>
      <c r="F7305" s="3">
        <v>547</v>
      </c>
      <c r="G7305" s="5"/>
      <c r="H7305" s="6">
        <v>1</v>
      </c>
    </row>
    <row r="7306" spans="1:8" x14ac:dyDescent="0.2">
      <c r="A7306" s="10" t="s">
        <v>11452</v>
      </c>
      <c r="B7306" s="10" t="s">
        <v>11451</v>
      </c>
      <c r="C7306" s="10" t="s">
        <v>491</v>
      </c>
      <c r="D7306" s="2">
        <v>547</v>
      </c>
      <c r="E7306" s="3">
        <v>2</v>
      </c>
      <c r="F7306" s="8">
        <v>1094</v>
      </c>
      <c r="G7306" s="5"/>
      <c r="H7306" s="6">
        <v>2</v>
      </c>
    </row>
    <row r="7307" spans="1:8" x14ac:dyDescent="0.2">
      <c r="A7307" s="10" t="s">
        <v>11453</v>
      </c>
      <c r="B7307" s="10" t="s">
        <v>11451</v>
      </c>
      <c r="C7307" s="10" t="s">
        <v>1385</v>
      </c>
      <c r="D7307" s="2">
        <v>547</v>
      </c>
      <c r="E7307" s="3">
        <v>1</v>
      </c>
      <c r="F7307" s="3">
        <v>547</v>
      </c>
      <c r="G7307" s="5"/>
      <c r="H7307" s="6">
        <v>1</v>
      </c>
    </row>
    <row r="7308" spans="1:8" x14ac:dyDescent="0.2">
      <c r="A7308" s="10" t="s">
        <v>11454</v>
      </c>
      <c r="B7308" s="10" t="s">
        <v>11451</v>
      </c>
      <c r="C7308" s="10" t="s">
        <v>493</v>
      </c>
      <c r="D7308" s="2">
        <v>547</v>
      </c>
      <c r="E7308" s="3">
        <v>2</v>
      </c>
      <c r="F7308" s="8">
        <v>1094</v>
      </c>
      <c r="G7308" s="5"/>
      <c r="H7308" s="6">
        <v>2</v>
      </c>
    </row>
    <row r="7309" spans="1:8" x14ac:dyDescent="0.2">
      <c r="A7309" s="10" t="s">
        <v>11455</v>
      </c>
      <c r="B7309" s="10" t="s">
        <v>11456</v>
      </c>
      <c r="C7309" s="10" t="s">
        <v>491</v>
      </c>
      <c r="D7309" s="2">
        <v>547</v>
      </c>
      <c r="E7309" s="3">
        <v>1</v>
      </c>
      <c r="F7309" s="3">
        <v>547</v>
      </c>
      <c r="G7309" s="5"/>
      <c r="H7309" s="6">
        <v>1</v>
      </c>
    </row>
    <row r="7310" spans="1:8" x14ac:dyDescent="0.2">
      <c r="A7310" s="10" t="s">
        <v>11457</v>
      </c>
      <c r="B7310" s="10" t="s">
        <v>11458</v>
      </c>
      <c r="C7310" s="10" t="s">
        <v>491</v>
      </c>
      <c r="D7310" s="2">
        <v>547</v>
      </c>
      <c r="E7310" s="3">
        <v>2</v>
      </c>
      <c r="F7310" s="8">
        <v>1094</v>
      </c>
      <c r="G7310" s="5"/>
      <c r="H7310" s="6">
        <v>2</v>
      </c>
    </row>
    <row r="7311" spans="1:8" x14ac:dyDescent="0.2">
      <c r="A7311" s="10" t="s">
        <v>11459</v>
      </c>
      <c r="B7311" s="10" t="s">
        <v>11458</v>
      </c>
      <c r="C7311" s="10" t="s">
        <v>1385</v>
      </c>
      <c r="D7311" s="2">
        <v>867</v>
      </c>
      <c r="E7311" s="3">
        <v>2</v>
      </c>
      <c r="F7311" s="8">
        <v>1734</v>
      </c>
      <c r="G7311" s="5"/>
      <c r="H7311" s="6">
        <v>2</v>
      </c>
    </row>
    <row r="7312" spans="1:8" x14ac:dyDescent="0.2">
      <c r="A7312" s="10" t="s">
        <v>11460</v>
      </c>
      <c r="B7312" s="10" t="s">
        <v>11461</v>
      </c>
      <c r="C7312" s="10" t="s">
        <v>934</v>
      </c>
      <c r="D7312" s="2">
        <v>986.83</v>
      </c>
      <c r="E7312" s="3">
        <v>10</v>
      </c>
      <c r="F7312" s="7">
        <v>9868.2999999999993</v>
      </c>
      <c r="G7312" s="5"/>
      <c r="H7312" s="6">
        <v>10</v>
      </c>
    </row>
    <row r="7313" spans="1:8" x14ac:dyDescent="0.2">
      <c r="A7313" s="10" t="s">
        <v>11462</v>
      </c>
      <c r="B7313" s="10" t="s">
        <v>11463</v>
      </c>
      <c r="C7313" s="10" t="s">
        <v>536</v>
      </c>
      <c r="D7313" s="2">
        <v>986.83</v>
      </c>
      <c r="E7313" s="3">
        <v>6</v>
      </c>
      <c r="F7313" s="4">
        <v>5920.98</v>
      </c>
      <c r="G7313" s="5"/>
      <c r="H7313" s="6">
        <v>6</v>
      </c>
    </row>
    <row r="7314" spans="1:8" x14ac:dyDescent="0.2">
      <c r="A7314" s="10" t="s">
        <v>11464</v>
      </c>
      <c r="B7314" s="10" t="s">
        <v>11463</v>
      </c>
      <c r="C7314" s="10" t="s">
        <v>934</v>
      </c>
      <c r="D7314" s="2">
        <v>986.83</v>
      </c>
      <c r="E7314" s="3">
        <v>8</v>
      </c>
      <c r="F7314" s="4">
        <v>7894.64</v>
      </c>
      <c r="G7314" s="5"/>
      <c r="H7314" s="6">
        <v>8</v>
      </c>
    </row>
    <row r="7315" spans="1:8" x14ac:dyDescent="0.2">
      <c r="A7315" s="10" t="s">
        <v>11465</v>
      </c>
      <c r="B7315" s="10" t="s">
        <v>11463</v>
      </c>
      <c r="C7315" s="10" t="s">
        <v>1693</v>
      </c>
      <c r="D7315" s="2">
        <v>986.83</v>
      </c>
      <c r="E7315" s="3">
        <v>4</v>
      </c>
      <c r="F7315" s="4">
        <v>3947.32</v>
      </c>
      <c r="G7315" s="5"/>
      <c r="H7315" s="6">
        <v>4</v>
      </c>
    </row>
    <row r="7316" spans="1:8" x14ac:dyDescent="0.2">
      <c r="A7316" s="10" t="s">
        <v>11466</v>
      </c>
      <c r="B7316" s="10" t="s">
        <v>11467</v>
      </c>
      <c r="C7316" s="10" t="s">
        <v>1377</v>
      </c>
      <c r="D7316" s="2">
        <v>988.78</v>
      </c>
      <c r="E7316" s="3">
        <v>4</v>
      </c>
      <c r="F7316" s="4">
        <v>3955.12</v>
      </c>
      <c r="G7316" s="5"/>
      <c r="H7316" s="6">
        <v>4</v>
      </c>
    </row>
    <row r="7317" spans="1:8" x14ac:dyDescent="0.2">
      <c r="A7317" s="10" t="s">
        <v>11468</v>
      </c>
      <c r="B7317" s="10" t="s">
        <v>11467</v>
      </c>
      <c r="C7317" s="10" t="s">
        <v>491</v>
      </c>
      <c r="D7317" s="2">
        <v>988.78</v>
      </c>
      <c r="E7317" s="3">
        <v>11</v>
      </c>
      <c r="F7317" s="4">
        <v>10876.58</v>
      </c>
      <c r="G7317" s="5"/>
      <c r="H7317" s="6">
        <v>11</v>
      </c>
    </row>
    <row r="7318" spans="1:8" x14ac:dyDescent="0.2">
      <c r="A7318" s="10" t="s">
        <v>11469</v>
      </c>
      <c r="B7318" s="10" t="s">
        <v>11467</v>
      </c>
      <c r="C7318" s="10" t="s">
        <v>1385</v>
      </c>
      <c r="D7318" s="2">
        <v>988.78</v>
      </c>
      <c r="E7318" s="3">
        <v>4</v>
      </c>
      <c r="F7318" s="4">
        <v>3955.12</v>
      </c>
      <c r="G7318" s="5"/>
      <c r="H7318" s="6">
        <v>4</v>
      </c>
    </row>
    <row r="7319" spans="1:8" x14ac:dyDescent="0.2">
      <c r="A7319" s="10" t="s">
        <v>11470</v>
      </c>
      <c r="B7319" s="10" t="s">
        <v>11471</v>
      </c>
      <c r="C7319" s="10" t="s">
        <v>491</v>
      </c>
      <c r="D7319" s="2">
        <v>547</v>
      </c>
      <c r="E7319" s="3">
        <v>1</v>
      </c>
      <c r="F7319" s="3">
        <v>547</v>
      </c>
      <c r="G7319" s="5"/>
      <c r="H7319" s="6">
        <v>1</v>
      </c>
    </row>
    <row r="7320" spans="1:8" x14ac:dyDescent="0.2">
      <c r="A7320" s="10" t="s">
        <v>11472</v>
      </c>
      <c r="B7320" s="10" t="s">
        <v>11473</v>
      </c>
      <c r="C7320" s="10" t="s">
        <v>491</v>
      </c>
      <c r="D7320" s="4">
        <v>1410.26</v>
      </c>
      <c r="E7320" s="3">
        <v>6</v>
      </c>
      <c r="F7320" s="4">
        <v>8461.56</v>
      </c>
      <c r="G7320" s="5"/>
      <c r="H7320" s="6">
        <v>6</v>
      </c>
    </row>
    <row r="7321" spans="1:8" x14ac:dyDescent="0.2">
      <c r="A7321" s="10" t="s">
        <v>11474</v>
      </c>
      <c r="B7321" s="10" t="s">
        <v>11473</v>
      </c>
      <c r="C7321" s="10" t="s">
        <v>1385</v>
      </c>
      <c r="D7321" s="2">
        <v>986.83</v>
      </c>
      <c r="E7321" s="3">
        <v>9</v>
      </c>
      <c r="F7321" s="4">
        <v>8881.4699999999993</v>
      </c>
      <c r="G7321" s="5"/>
      <c r="H7321" s="6">
        <v>9</v>
      </c>
    </row>
    <row r="7322" spans="1:8" x14ac:dyDescent="0.2">
      <c r="A7322" s="10" t="s">
        <v>11475</v>
      </c>
      <c r="B7322" s="10" t="s">
        <v>11476</v>
      </c>
      <c r="C7322" s="10" t="s">
        <v>491</v>
      </c>
      <c r="D7322" s="2">
        <v>986.83</v>
      </c>
      <c r="E7322" s="3">
        <v>7</v>
      </c>
      <c r="F7322" s="4">
        <v>6907.81</v>
      </c>
      <c r="G7322" s="5"/>
      <c r="H7322" s="6">
        <v>7</v>
      </c>
    </row>
    <row r="7323" spans="1:8" x14ac:dyDescent="0.2">
      <c r="A7323" s="10" t="s">
        <v>11477</v>
      </c>
      <c r="B7323" s="10" t="s">
        <v>11476</v>
      </c>
      <c r="C7323" s="10" t="s">
        <v>1385</v>
      </c>
      <c r="D7323" s="2">
        <v>986.82</v>
      </c>
      <c r="E7323" s="3">
        <v>9</v>
      </c>
      <c r="F7323" s="4">
        <v>8881.3799999999992</v>
      </c>
      <c r="G7323" s="5"/>
      <c r="H7323" s="6">
        <v>9</v>
      </c>
    </row>
    <row r="7324" spans="1:8" x14ac:dyDescent="0.2">
      <c r="A7324" s="10" t="s">
        <v>11478</v>
      </c>
      <c r="B7324" s="10" t="s">
        <v>11479</v>
      </c>
      <c r="C7324" s="10" t="s">
        <v>1377</v>
      </c>
      <c r="D7324" s="4">
        <v>1356.96</v>
      </c>
      <c r="E7324" s="3">
        <v>2</v>
      </c>
      <c r="F7324" s="4">
        <v>2713.92</v>
      </c>
      <c r="G7324" s="5"/>
      <c r="H7324" s="6">
        <v>2</v>
      </c>
    </row>
    <row r="7325" spans="1:8" x14ac:dyDescent="0.2">
      <c r="A7325" s="10" t="s">
        <v>11480</v>
      </c>
      <c r="B7325" s="10" t="s">
        <v>11479</v>
      </c>
      <c r="C7325" s="10" t="s">
        <v>491</v>
      </c>
      <c r="D7325" s="4">
        <v>1356.96</v>
      </c>
      <c r="E7325" s="3">
        <v>4</v>
      </c>
      <c r="F7325" s="4">
        <v>5427.84</v>
      </c>
      <c r="G7325" s="5"/>
      <c r="H7325" s="6">
        <v>4</v>
      </c>
    </row>
    <row r="7326" spans="1:8" x14ac:dyDescent="0.2">
      <c r="A7326" s="10" t="s">
        <v>11481</v>
      </c>
      <c r="B7326" s="10" t="s">
        <v>11479</v>
      </c>
      <c r="C7326" s="10" t="s">
        <v>1385</v>
      </c>
      <c r="D7326" s="4">
        <v>1356.96</v>
      </c>
      <c r="E7326" s="3">
        <v>7</v>
      </c>
      <c r="F7326" s="4">
        <v>9498.7199999999993</v>
      </c>
      <c r="G7326" s="5"/>
      <c r="H7326" s="6">
        <v>7</v>
      </c>
    </row>
    <row r="7327" spans="1:8" x14ac:dyDescent="0.2">
      <c r="A7327" s="10" t="s">
        <v>11482</v>
      </c>
      <c r="B7327" s="10" t="s">
        <v>11479</v>
      </c>
      <c r="C7327" s="10" t="s">
        <v>493</v>
      </c>
      <c r="D7327" s="4">
        <v>1356.96</v>
      </c>
      <c r="E7327" s="3">
        <v>2</v>
      </c>
      <c r="F7327" s="4">
        <v>2713.92</v>
      </c>
      <c r="G7327" s="5"/>
      <c r="H7327" s="6">
        <v>2</v>
      </c>
    </row>
    <row r="7328" spans="1:8" x14ac:dyDescent="0.2">
      <c r="A7328" s="10" t="s">
        <v>11483</v>
      </c>
      <c r="B7328" s="10" t="s">
        <v>11484</v>
      </c>
      <c r="C7328" s="10" t="s">
        <v>1377</v>
      </c>
      <c r="D7328" s="4">
        <v>1992.99</v>
      </c>
      <c r="E7328" s="3">
        <v>3</v>
      </c>
      <c r="F7328" s="4">
        <v>5978.97</v>
      </c>
      <c r="G7328" s="5"/>
      <c r="H7328" s="6">
        <v>3</v>
      </c>
    </row>
    <row r="7329" spans="1:8" x14ac:dyDescent="0.2">
      <c r="A7329" s="10" t="s">
        <v>11485</v>
      </c>
      <c r="B7329" s="10" t="s">
        <v>11484</v>
      </c>
      <c r="C7329" s="10" t="s">
        <v>491</v>
      </c>
      <c r="D7329" s="4">
        <v>1992.99</v>
      </c>
      <c r="E7329" s="3">
        <v>4</v>
      </c>
      <c r="F7329" s="4">
        <v>7971.96</v>
      </c>
      <c r="G7329" s="5"/>
      <c r="H7329" s="6">
        <v>4</v>
      </c>
    </row>
    <row r="7330" spans="1:8" x14ac:dyDescent="0.2">
      <c r="A7330" s="10" t="s">
        <v>11486</v>
      </c>
      <c r="B7330" s="10" t="s">
        <v>11484</v>
      </c>
      <c r="C7330" s="10" t="s">
        <v>1385</v>
      </c>
      <c r="D7330" s="4">
        <v>1992.99</v>
      </c>
      <c r="E7330" s="3">
        <v>1</v>
      </c>
      <c r="F7330" s="4">
        <v>1992.99</v>
      </c>
      <c r="G7330" s="5"/>
      <c r="H7330" s="6">
        <v>1</v>
      </c>
    </row>
    <row r="7331" spans="1:8" x14ac:dyDescent="0.2">
      <c r="A7331" s="10" t="s">
        <v>11487</v>
      </c>
      <c r="B7331" s="10" t="s">
        <v>11488</v>
      </c>
      <c r="C7331" s="10" t="s">
        <v>1377</v>
      </c>
      <c r="D7331" s="4">
        <v>2021.72</v>
      </c>
      <c r="E7331" s="3">
        <v>3</v>
      </c>
      <c r="F7331" s="4">
        <v>6065.16</v>
      </c>
      <c r="G7331" s="5"/>
      <c r="H7331" s="6">
        <v>3</v>
      </c>
    </row>
    <row r="7332" spans="1:8" x14ac:dyDescent="0.2">
      <c r="A7332" s="10" t="s">
        <v>11489</v>
      </c>
      <c r="B7332" s="10" t="s">
        <v>11488</v>
      </c>
      <c r="C7332" s="10" t="s">
        <v>491</v>
      </c>
      <c r="D7332" s="4">
        <v>2021.72</v>
      </c>
      <c r="E7332" s="3">
        <v>1</v>
      </c>
      <c r="F7332" s="4">
        <v>2021.72</v>
      </c>
      <c r="G7332" s="5"/>
      <c r="H7332" s="6">
        <v>1</v>
      </c>
    </row>
    <row r="7333" spans="1:8" x14ac:dyDescent="0.2">
      <c r="A7333" s="10" t="s">
        <v>11490</v>
      </c>
      <c r="B7333" s="10" t="s">
        <v>11488</v>
      </c>
      <c r="C7333" s="10" t="s">
        <v>1385</v>
      </c>
      <c r="D7333" s="4">
        <v>2021.72</v>
      </c>
      <c r="E7333" s="3">
        <v>3</v>
      </c>
      <c r="F7333" s="4">
        <v>6065.16</v>
      </c>
      <c r="G7333" s="5"/>
      <c r="H7333" s="6">
        <v>3</v>
      </c>
    </row>
    <row r="7334" spans="1:8" x14ac:dyDescent="0.2">
      <c r="A7334" s="10" t="s">
        <v>11491</v>
      </c>
      <c r="B7334" s="10" t="s">
        <v>11492</v>
      </c>
      <c r="C7334" s="10" t="s">
        <v>491</v>
      </c>
      <c r="D7334" s="4">
        <v>1992.99</v>
      </c>
      <c r="E7334" s="3">
        <v>2</v>
      </c>
      <c r="F7334" s="4">
        <v>3985.98</v>
      </c>
      <c r="G7334" s="5"/>
      <c r="H7334" s="6">
        <v>2</v>
      </c>
    </row>
    <row r="7335" spans="1:8" x14ac:dyDescent="0.2">
      <c r="A7335" s="10" t="s">
        <v>11493</v>
      </c>
      <c r="B7335" s="10" t="s">
        <v>11492</v>
      </c>
      <c r="C7335" s="10" t="s">
        <v>1385</v>
      </c>
      <c r="D7335" s="4">
        <v>1992.99</v>
      </c>
      <c r="E7335" s="3">
        <v>2</v>
      </c>
      <c r="F7335" s="4">
        <v>3985.98</v>
      </c>
      <c r="G7335" s="5"/>
      <c r="H7335" s="6">
        <v>2</v>
      </c>
    </row>
    <row r="7336" spans="1:8" x14ac:dyDescent="0.2">
      <c r="A7336" s="10" t="s">
        <v>11494</v>
      </c>
      <c r="B7336" s="10" t="s">
        <v>11492</v>
      </c>
      <c r="C7336" s="10" t="s">
        <v>493</v>
      </c>
      <c r="D7336" s="4">
        <v>1369</v>
      </c>
      <c r="E7336" s="3">
        <v>1</v>
      </c>
      <c r="F7336" s="8">
        <v>1369</v>
      </c>
      <c r="G7336" s="5"/>
      <c r="H7336" s="6">
        <v>1</v>
      </c>
    </row>
    <row r="7337" spans="1:8" x14ac:dyDescent="0.2">
      <c r="A7337" s="10" t="s">
        <v>11495</v>
      </c>
      <c r="B7337" s="10" t="s">
        <v>11496</v>
      </c>
      <c r="C7337" s="10" t="s">
        <v>491</v>
      </c>
      <c r="D7337" s="4">
        <v>1992.99</v>
      </c>
      <c r="E7337" s="3">
        <v>4</v>
      </c>
      <c r="F7337" s="4">
        <v>7971.96</v>
      </c>
      <c r="G7337" s="5"/>
      <c r="H7337" s="6">
        <v>4</v>
      </c>
    </row>
    <row r="7338" spans="1:8" x14ac:dyDescent="0.2">
      <c r="A7338" s="10" t="s">
        <v>11497</v>
      </c>
      <c r="B7338" s="10" t="s">
        <v>11496</v>
      </c>
      <c r="C7338" s="10" t="s">
        <v>1385</v>
      </c>
      <c r="D7338" s="4">
        <v>1992.99</v>
      </c>
      <c r="E7338" s="3">
        <v>2</v>
      </c>
      <c r="F7338" s="4">
        <v>3985.98</v>
      </c>
      <c r="G7338" s="5"/>
      <c r="H7338" s="6">
        <v>2</v>
      </c>
    </row>
    <row r="7339" spans="1:8" x14ac:dyDescent="0.2">
      <c r="A7339" s="10" t="s">
        <v>11498</v>
      </c>
      <c r="B7339" s="10" t="s">
        <v>11499</v>
      </c>
      <c r="C7339" s="10" t="s">
        <v>1377</v>
      </c>
      <c r="D7339" s="4">
        <v>1992.99</v>
      </c>
      <c r="E7339" s="3">
        <v>2</v>
      </c>
      <c r="F7339" s="4">
        <v>3985.98</v>
      </c>
      <c r="G7339" s="5"/>
      <c r="H7339" s="6">
        <v>2</v>
      </c>
    </row>
    <row r="7340" spans="1:8" x14ac:dyDescent="0.2">
      <c r="A7340" s="10" t="s">
        <v>11500</v>
      </c>
      <c r="B7340" s="10" t="s">
        <v>11499</v>
      </c>
      <c r="C7340" s="10" t="s">
        <v>491</v>
      </c>
      <c r="D7340" s="4">
        <v>1992.99</v>
      </c>
      <c r="E7340" s="3">
        <v>2</v>
      </c>
      <c r="F7340" s="4">
        <v>3985.98</v>
      </c>
      <c r="G7340" s="5"/>
      <c r="H7340" s="6">
        <v>2</v>
      </c>
    </row>
    <row r="7341" spans="1:8" x14ac:dyDescent="0.2">
      <c r="A7341" s="10" t="s">
        <v>11501</v>
      </c>
      <c r="B7341" s="10" t="s">
        <v>11499</v>
      </c>
      <c r="C7341" s="10" t="s">
        <v>1385</v>
      </c>
      <c r="D7341" s="4">
        <v>1992.99</v>
      </c>
      <c r="E7341" s="3">
        <v>1</v>
      </c>
      <c r="F7341" s="4">
        <v>1992.99</v>
      </c>
      <c r="G7341" s="5"/>
      <c r="H7341" s="6">
        <v>1</v>
      </c>
    </row>
    <row r="7342" spans="1:8" x14ac:dyDescent="0.2">
      <c r="A7342" s="10" t="s">
        <v>11502</v>
      </c>
      <c r="B7342" s="10" t="s">
        <v>11503</v>
      </c>
      <c r="C7342" s="10" t="s">
        <v>1377</v>
      </c>
      <c r="D7342" s="4">
        <v>2021.72</v>
      </c>
      <c r="E7342" s="3">
        <v>1</v>
      </c>
      <c r="F7342" s="4">
        <v>2021.72</v>
      </c>
      <c r="G7342" s="5"/>
      <c r="H7342" s="6">
        <v>1</v>
      </c>
    </row>
    <row r="7343" spans="1:8" x14ac:dyDescent="0.2">
      <c r="A7343" s="10" t="s">
        <v>11504</v>
      </c>
      <c r="B7343" s="10" t="s">
        <v>11505</v>
      </c>
      <c r="C7343" s="10" t="s">
        <v>491</v>
      </c>
      <c r="D7343" s="4">
        <v>2021.72</v>
      </c>
      <c r="E7343" s="3">
        <v>3</v>
      </c>
      <c r="F7343" s="4">
        <v>6065.16</v>
      </c>
      <c r="G7343" s="5"/>
      <c r="H7343" s="6">
        <v>3</v>
      </c>
    </row>
    <row r="7344" spans="1:8" x14ac:dyDescent="0.2">
      <c r="A7344" s="10" t="s">
        <v>11506</v>
      </c>
      <c r="B7344" s="10" t="s">
        <v>11505</v>
      </c>
      <c r="C7344" s="10" t="s">
        <v>1385</v>
      </c>
      <c r="D7344" s="4">
        <v>2021.72</v>
      </c>
      <c r="E7344" s="3">
        <v>6</v>
      </c>
      <c r="F7344" s="4">
        <v>12130.32</v>
      </c>
      <c r="G7344" s="5"/>
      <c r="H7344" s="6">
        <v>6</v>
      </c>
    </row>
    <row r="7345" spans="1:8" x14ac:dyDescent="0.2">
      <c r="A7345" s="10" t="s">
        <v>11507</v>
      </c>
      <c r="B7345" s="10" t="s">
        <v>11508</v>
      </c>
      <c r="C7345" s="10" t="s">
        <v>1377</v>
      </c>
      <c r="D7345" s="2">
        <v>470.67</v>
      </c>
      <c r="E7345" s="3">
        <v>3</v>
      </c>
      <c r="F7345" s="4">
        <v>1412.01</v>
      </c>
      <c r="G7345" s="5"/>
      <c r="H7345" s="6">
        <v>3</v>
      </c>
    </row>
    <row r="7346" spans="1:8" x14ac:dyDescent="0.2">
      <c r="A7346" s="10" t="s">
        <v>11509</v>
      </c>
      <c r="B7346" s="10" t="s">
        <v>11508</v>
      </c>
      <c r="C7346" s="10" t="s">
        <v>491</v>
      </c>
      <c r="D7346" s="2">
        <v>470.67</v>
      </c>
      <c r="E7346" s="3">
        <v>9</v>
      </c>
      <c r="F7346" s="4">
        <v>4236.03</v>
      </c>
      <c r="G7346" s="5"/>
      <c r="H7346" s="6">
        <v>9</v>
      </c>
    </row>
    <row r="7347" spans="1:8" x14ac:dyDescent="0.2">
      <c r="A7347" s="10" t="s">
        <v>11510</v>
      </c>
      <c r="B7347" s="10" t="s">
        <v>11508</v>
      </c>
      <c r="C7347" s="10" t="s">
        <v>1385</v>
      </c>
      <c r="D7347" s="2">
        <v>470.67</v>
      </c>
      <c r="E7347" s="3">
        <v>2</v>
      </c>
      <c r="F7347" s="2">
        <v>941.34</v>
      </c>
      <c r="G7347" s="5"/>
      <c r="H7347" s="6">
        <v>2</v>
      </c>
    </row>
    <row r="7348" spans="1:8" x14ac:dyDescent="0.2">
      <c r="A7348" s="10" t="s">
        <v>11511</v>
      </c>
      <c r="B7348" s="10" t="s">
        <v>11512</v>
      </c>
      <c r="C7348" s="10" t="s">
        <v>1377</v>
      </c>
      <c r="D7348" s="2">
        <v>470.67</v>
      </c>
      <c r="E7348" s="3">
        <v>3</v>
      </c>
      <c r="F7348" s="4">
        <v>1412.01</v>
      </c>
      <c r="G7348" s="5"/>
      <c r="H7348" s="6">
        <v>3</v>
      </c>
    </row>
    <row r="7349" spans="1:8" x14ac:dyDescent="0.2">
      <c r="A7349" s="10" t="s">
        <v>11513</v>
      </c>
      <c r="B7349" s="10" t="s">
        <v>11512</v>
      </c>
      <c r="C7349" s="10" t="s">
        <v>491</v>
      </c>
      <c r="D7349" s="2">
        <v>470.67</v>
      </c>
      <c r="E7349" s="3">
        <v>2</v>
      </c>
      <c r="F7349" s="2">
        <v>941.34</v>
      </c>
      <c r="G7349" s="5"/>
      <c r="H7349" s="6">
        <v>2</v>
      </c>
    </row>
    <row r="7350" spans="1:8" x14ac:dyDescent="0.2">
      <c r="A7350" s="10" t="s">
        <v>11514</v>
      </c>
      <c r="B7350" s="10" t="s">
        <v>11515</v>
      </c>
      <c r="C7350" s="10" t="s">
        <v>1377</v>
      </c>
      <c r="D7350" s="2">
        <v>381</v>
      </c>
      <c r="E7350" s="3">
        <v>1</v>
      </c>
      <c r="F7350" s="3">
        <v>381</v>
      </c>
      <c r="G7350" s="5"/>
      <c r="H7350" s="6">
        <v>1</v>
      </c>
    </row>
    <row r="7351" spans="1:8" x14ac:dyDescent="0.2">
      <c r="A7351" s="10" t="s">
        <v>11516</v>
      </c>
      <c r="B7351" s="10" t="s">
        <v>11517</v>
      </c>
      <c r="C7351" s="10" t="s">
        <v>491</v>
      </c>
      <c r="D7351" s="2">
        <v>605</v>
      </c>
      <c r="E7351" s="3">
        <v>1</v>
      </c>
      <c r="F7351" s="3">
        <v>605</v>
      </c>
      <c r="G7351" s="5"/>
      <c r="H7351" s="6">
        <v>1</v>
      </c>
    </row>
    <row r="7352" spans="1:8" x14ac:dyDescent="0.2">
      <c r="A7352" s="10" t="s">
        <v>11518</v>
      </c>
      <c r="B7352" s="10" t="s">
        <v>11519</v>
      </c>
      <c r="C7352" s="10" t="s">
        <v>491</v>
      </c>
      <c r="D7352" s="2">
        <v>780</v>
      </c>
      <c r="E7352" s="3">
        <v>1</v>
      </c>
      <c r="F7352" s="3">
        <v>780</v>
      </c>
      <c r="G7352" s="5"/>
      <c r="H7352" s="6">
        <v>1</v>
      </c>
    </row>
    <row r="7353" spans="1:8" x14ac:dyDescent="0.2">
      <c r="A7353" s="10" t="s">
        <v>11520</v>
      </c>
      <c r="B7353" s="10" t="s">
        <v>11521</v>
      </c>
      <c r="C7353" s="10" t="s">
        <v>1377</v>
      </c>
      <c r="D7353" s="2">
        <v>437</v>
      </c>
      <c r="E7353" s="3">
        <v>1</v>
      </c>
      <c r="F7353" s="3">
        <v>437</v>
      </c>
      <c r="G7353" s="5"/>
      <c r="H7353" s="6">
        <v>1</v>
      </c>
    </row>
    <row r="7354" spans="1:8" x14ac:dyDescent="0.2">
      <c r="A7354" s="10" t="s">
        <v>11522</v>
      </c>
      <c r="B7354" s="10" t="s">
        <v>11523</v>
      </c>
      <c r="C7354" s="10" t="s">
        <v>198</v>
      </c>
      <c r="D7354" s="2">
        <v>437</v>
      </c>
      <c r="E7354" s="3">
        <v>7</v>
      </c>
      <c r="F7354" s="8">
        <v>3059</v>
      </c>
      <c r="G7354" s="5"/>
      <c r="H7354" s="6">
        <v>7</v>
      </c>
    </row>
    <row r="7355" spans="1:8" x14ac:dyDescent="0.2">
      <c r="A7355" s="10" t="s">
        <v>11524</v>
      </c>
      <c r="B7355" s="10" t="s">
        <v>11525</v>
      </c>
      <c r="C7355" s="10" t="s">
        <v>1377</v>
      </c>
      <c r="D7355" s="4">
        <v>1345.56</v>
      </c>
      <c r="E7355" s="3">
        <v>18</v>
      </c>
      <c r="F7355" s="4">
        <v>24220.080000000002</v>
      </c>
      <c r="G7355" s="5"/>
      <c r="H7355" s="6">
        <v>18</v>
      </c>
    </row>
    <row r="7356" spans="1:8" x14ac:dyDescent="0.2">
      <c r="A7356" s="10" t="s">
        <v>11526</v>
      </c>
      <c r="B7356" s="10" t="s">
        <v>11525</v>
      </c>
      <c r="C7356" s="10" t="s">
        <v>491</v>
      </c>
      <c r="D7356" s="4">
        <v>1345.55</v>
      </c>
      <c r="E7356" s="3">
        <v>24</v>
      </c>
      <c r="F7356" s="7">
        <v>32293.200000000001</v>
      </c>
      <c r="G7356" s="5"/>
      <c r="H7356" s="6">
        <v>24</v>
      </c>
    </row>
    <row r="7357" spans="1:8" x14ac:dyDescent="0.2">
      <c r="A7357" s="10" t="s">
        <v>11527</v>
      </c>
      <c r="B7357" s="10" t="s">
        <v>11528</v>
      </c>
      <c r="C7357" s="10" t="s">
        <v>1377</v>
      </c>
      <c r="D7357" s="2">
        <v>326</v>
      </c>
      <c r="E7357" s="3">
        <v>1</v>
      </c>
      <c r="F7357" s="3">
        <v>326</v>
      </c>
      <c r="G7357" s="5"/>
      <c r="H7357" s="6">
        <v>1</v>
      </c>
    </row>
    <row r="7358" spans="1:8" x14ac:dyDescent="0.2">
      <c r="A7358" s="10" t="s">
        <v>11529</v>
      </c>
      <c r="B7358" s="10" t="s">
        <v>11528</v>
      </c>
      <c r="C7358" s="10" t="s">
        <v>491</v>
      </c>
      <c r="D7358" s="2">
        <v>517</v>
      </c>
      <c r="E7358" s="3">
        <v>2</v>
      </c>
      <c r="F7358" s="8">
        <v>1034</v>
      </c>
      <c r="G7358" s="5"/>
      <c r="H7358" s="6">
        <v>2</v>
      </c>
    </row>
    <row r="7359" spans="1:8" x14ac:dyDescent="0.2">
      <c r="A7359" s="10" t="s">
        <v>11530</v>
      </c>
      <c r="B7359" s="10" t="s">
        <v>11531</v>
      </c>
      <c r="C7359" s="10" t="s">
        <v>1377</v>
      </c>
      <c r="D7359" s="2">
        <v>326</v>
      </c>
      <c r="E7359" s="3">
        <v>1</v>
      </c>
      <c r="F7359" s="3">
        <v>326</v>
      </c>
      <c r="G7359" s="5"/>
      <c r="H7359" s="6">
        <v>1</v>
      </c>
    </row>
    <row r="7360" spans="1:8" x14ac:dyDescent="0.2">
      <c r="A7360" s="10" t="s">
        <v>11532</v>
      </c>
      <c r="B7360" s="10" t="s">
        <v>11533</v>
      </c>
      <c r="C7360" s="10" t="s">
        <v>1377</v>
      </c>
      <c r="D7360" s="2">
        <v>326</v>
      </c>
      <c r="E7360" s="3">
        <v>1</v>
      </c>
      <c r="F7360" s="3">
        <v>326</v>
      </c>
      <c r="G7360" s="5"/>
      <c r="H7360" s="6">
        <v>1</v>
      </c>
    </row>
    <row r="7361" spans="1:8" x14ac:dyDescent="0.2">
      <c r="A7361" s="10" t="s">
        <v>11534</v>
      </c>
      <c r="B7361" s="10" t="s">
        <v>11535</v>
      </c>
      <c r="C7361" s="10" t="s">
        <v>491</v>
      </c>
      <c r="D7361" s="2">
        <v>437</v>
      </c>
      <c r="E7361" s="3">
        <v>1</v>
      </c>
      <c r="F7361" s="3">
        <v>437</v>
      </c>
      <c r="G7361" s="5"/>
      <c r="H7361" s="6">
        <v>1</v>
      </c>
    </row>
    <row r="7362" spans="1:8" x14ac:dyDescent="0.2">
      <c r="A7362" s="10" t="s">
        <v>11536</v>
      </c>
      <c r="B7362" s="10" t="s">
        <v>11537</v>
      </c>
      <c r="C7362" s="10" t="s">
        <v>1377</v>
      </c>
      <c r="D7362" s="2">
        <v>437</v>
      </c>
      <c r="E7362" s="3">
        <v>4</v>
      </c>
      <c r="F7362" s="8">
        <v>1748</v>
      </c>
      <c r="G7362" s="5"/>
      <c r="H7362" s="6">
        <v>4</v>
      </c>
    </row>
    <row r="7363" spans="1:8" x14ac:dyDescent="0.2">
      <c r="A7363" s="10" t="s">
        <v>11538</v>
      </c>
      <c r="B7363" s="10" t="s">
        <v>11537</v>
      </c>
      <c r="C7363" s="10" t="s">
        <v>491</v>
      </c>
      <c r="D7363" s="2">
        <v>437</v>
      </c>
      <c r="E7363" s="3">
        <v>2</v>
      </c>
      <c r="F7363" s="3">
        <v>874</v>
      </c>
      <c r="G7363" s="5"/>
      <c r="H7363" s="6">
        <v>2</v>
      </c>
    </row>
    <row r="7364" spans="1:8" x14ac:dyDescent="0.2">
      <c r="A7364" s="10" t="s">
        <v>11539</v>
      </c>
      <c r="B7364" s="10" t="s">
        <v>11540</v>
      </c>
      <c r="C7364" s="10" t="s">
        <v>1377</v>
      </c>
      <c r="D7364" s="2">
        <v>381</v>
      </c>
      <c r="E7364" s="3">
        <v>1</v>
      </c>
      <c r="F7364" s="3">
        <v>381</v>
      </c>
      <c r="G7364" s="5"/>
      <c r="H7364" s="6">
        <v>1</v>
      </c>
    </row>
    <row r="7365" spans="1:8" x14ac:dyDescent="0.2">
      <c r="A7365" s="10" t="s">
        <v>11541</v>
      </c>
      <c r="B7365" s="10" t="s">
        <v>11542</v>
      </c>
      <c r="C7365" s="10" t="s">
        <v>1377</v>
      </c>
      <c r="D7365" s="2">
        <v>381</v>
      </c>
      <c r="E7365" s="3">
        <v>1</v>
      </c>
      <c r="F7365" s="3">
        <v>381</v>
      </c>
      <c r="G7365" s="5"/>
      <c r="H7365" s="6">
        <v>1</v>
      </c>
    </row>
    <row r="7366" spans="1:8" x14ac:dyDescent="0.2">
      <c r="A7366" s="10" t="s">
        <v>11543</v>
      </c>
      <c r="B7366" s="10" t="s">
        <v>11542</v>
      </c>
      <c r="C7366" s="10" t="s">
        <v>491</v>
      </c>
      <c r="D7366" s="2">
        <v>605</v>
      </c>
      <c r="E7366" s="3">
        <v>1</v>
      </c>
      <c r="F7366" s="3">
        <v>605</v>
      </c>
      <c r="G7366" s="5"/>
      <c r="H7366" s="6">
        <v>1</v>
      </c>
    </row>
    <row r="7367" spans="1:8" x14ac:dyDescent="0.2">
      <c r="A7367" s="10" t="s">
        <v>11544</v>
      </c>
      <c r="B7367" s="10" t="s">
        <v>11545</v>
      </c>
      <c r="C7367" s="10" t="s">
        <v>491</v>
      </c>
      <c r="D7367" s="2">
        <v>879.65</v>
      </c>
      <c r="E7367" s="3">
        <v>10</v>
      </c>
      <c r="F7367" s="7">
        <v>8796.5</v>
      </c>
      <c r="G7367" s="5"/>
      <c r="H7367" s="6">
        <v>10</v>
      </c>
    </row>
    <row r="7368" spans="1:8" x14ac:dyDescent="0.2">
      <c r="A7368" s="10" t="s">
        <v>11546</v>
      </c>
      <c r="B7368" s="10" t="s">
        <v>11547</v>
      </c>
      <c r="C7368" s="10" t="s">
        <v>491</v>
      </c>
      <c r="D7368" s="2">
        <v>879.65</v>
      </c>
      <c r="E7368" s="3">
        <v>13</v>
      </c>
      <c r="F7368" s="4">
        <v>11435.45</v>
      </c>
      <c r="G7368" s="5"/>
      <c r="H7368" s="6">
        <v>13</v>
      </c>
    </row>
    <row r="7369" spans="1:8" x14ac:dyDescent="0.2">
      <c r="A7369" s="10" t="s">
        <v>11548</v>
      </c>
      <c r="B7369" s="10" t="s">
        <v>11549</v>
      </c>
      <c r="C7369" s="10" t="s">
        <v>1377</v>
      </c>
      <c r="D7369" s="2">
        <v>437</v>
      </c>
      <c r="E7369" s="3">
        <v>2</v>
      </c>
      <c r="F7369" s="3">
        <v>874</v>
      </c>
      <c r="G7369" s="5"/>
      <c r="H7369" s="6">
        <v>2</v>
      </c>
    </row>
    <row r="7370" spans="1:8" x14ac:dyDescent="0.2">
      <c r="A7370" s="10" t="s">
        <v>11550</v>
      </c>
      <c r="B7370" s="10" t="s">
        <v>11549</v>
      </c>
      <c r="C7370" s="10" t="s">
        <v>491</v>
      </c>
      <c r="D7370" s="2">
        <v>437</v>
      </c>
      <c r="E7370" s="3">
        <v>2</v>
      </c>
      <c r="F7370" s="3">
        <v>874</v>
      </c>
      <c r="G7370" s="5"/>
      <c r="H7370" s="6">
        <v>2</v>
      </c>
    </row>
    <row r="7371" spans="1:8" x14ac:dyDescent="0.2">
      <c r="A7371" s="10" t="s">
        <v>11551</v>
      </c>
      <c r="B7371" s="10" t="s">
        <v>11552</v>
      </c>
      <c r="C7371" s="10" t="s">
        <v>491</v>
      </c>
      <c r="D7371" s="2">
        <v>692</v>
      </c>
      <c r="E7371" s="3">
        <v>1</v>
      </c>
      <c r="F7371" s="3">
        <v>692</v>
      </c>
      <c r="G7371" s="5"/>
      <c r="H7371" s="6">
        <v>1</v>
      </c>
    </row>
    <row r="7372" spans="1:8" x14ac:dyDescent="0.2">
      <c r="A7372" s="10" t="s">
        <v>11553</v>
      </c>
      <c r="B7372" s="10" t="s">
        <v>11554</v>
      </c>
      <c r="C7372" s="10" t="s">
        <v>1385</v>
      </c>
      <c r="D7372" s="4">
        <v>1232</v>
      </c>
      <c r="E7372" s="3">
        <v>1</v>
      </c>
      <c r="F7372" s="8">
        <v>1232</v>
      </c>
      <c r="G7372" s="5"/>
      <c r="H7372" s="6">
        <v>1</v>
      </c>
    </row>
    <row r="7373" spans="1:8" x14ac:dyDescent="0.2">
      <c r="A7373" s="10" t="s">
        <v>11555</v>
      </c>
      <c r="B7373" s="10" t="s">
        <v>11556</v>
      </c>
      <c r="C7373" s="10" t="s">
        <v>1377</v>
      </c>
      <c r="D7373" s="2">
        <v>988.78</v>
      </c>
      <c r="E7373" s="3">
        <v>2</v>
      </c>
      <c r="F7373" s="4">
        <v>1977.56</v>
      </c>
      <c r="G7373" s="5"/>
      <c r="H7373" s="6">
        <v>2</v>
      </c>
    </row>
    <row r="7374" spans="1:8" x14ac:dyDescent="0.2">
      <c r="A7374" s="10" t="s">
        <v>11557</v>
      </c>
      <c r="B7374" s="10" t="s">
        <v>11556</v>
      </c>
      <c r="C7374" s="10" t="s">
        <v>491</v>
      </c>
      <c r="D7374" s="2">
        <v>988.78</v>
      </c>
      <c r="E7374" s="3">
        <v>8</v>
      </c>
      <c r="F7374" s="4">
        <v>7910.24</v>
      </c>
      <c r="G7374" s="5"/>
      <c r="H7374" s="6">
        <v>8</v>
      </c>
    </row>
    <row r="7375" spans="1:8" x14ac:dyDescent="0.2">
      <c r="A7375" s="10" t="s">
        <v>11558</v>
      </c>
      <c r="B7375" s="10" t="s">
        <v>11556</v>
      </c>
      <c r="C7375" s="10" t="s">
        <v>1385</v>
      </c>
      <c r="D7375" s="2">
        <v>988.78</v>
      </c>
      <c r="E7375" s="3">
        <v>8</v>
      </c>
      <c r="F7375" s="4">
        <v>7910.24</v>
      </c>
      <c r="G7375" s="5"/>
      <c r="H7375" s="6">
        <v>8</v>
      </c>
    </row>
    <row r="7376" spans="1:8" x14ac:dyDescent="0.2">
      <c r="A7376" s="10" t="s">
        <v>11559</v>
      </c>
      <c r="B7376" s="10" t="s">
        <v>11560</v>
      </c>
      <c r="C7376" s="10" t="s">
        <v>491</v>
      </c>
      <c r="D7376" s="2">
        <v>493.89</v>
      </c>
      <c r="E7376" s="3">
        <v>13</v>
      </c>
      <c r="F7376" s="4">
        <v>6420.57</v>
      </c>
      <c r="G7376" s="5"/>
      <c r="H7376" s="6">
        <v>13</v>
      </c>
    </row>
    <row r="7377" spans="1:8" x14ac:dyDescent="0.2">
      <c r="A7377" s="10" t="s">
        <v>11561</v>
      </c>
      <c r="B7377" s="10" t="s">
        <v>11560</v>
      </c>
      <c r="C7377" s="10" t="s">
        <v>1385</v>
      </c>
      <c r="D7377" s="2">
        <v>493.89</v>
      </c>
      <c r="E7377" s="3">
        <v>9</v>
      </c>
      <c r="F7377" s="4">
        <v>4445.01</v>
      </c>
      <c r="G7377" s="5"/>
      <c r="H7377" s="6">
        <v>9</v>
      </c>
    </row>
    <row r="7378" spans="1:8" x14ac:dyDescent="0.2">
      <c r="A7378" s="10" t="s">
        <v>11562</v>
      </c>
      <c r="B7378" s="10" t="s">
        <v>11563</v>
      </c>
      <c r="C7378" s="10" t="s">
        <v>1377</v>
      </c>
      <c r="D7378" s="2">
        <v>988.78</v>
      </c>
      <c r="E7378" s="3">
        <v>3</v>
      </c>
      <c r="F7378" s="4">
        <v>2966.34</v>
      </c>
      <c r="G7378" s="5"/>
      <c r="H7378" s="6">
        <v>3</v>
      </c>
    </row>
    <row r="7379" spans="1:8" x14ac:dyDescent="0.2">
      <c r="A7379" s="10" t="s">
        <v>11564</v>
      </c>
      <c r="B7379" s="10" t="s">
        <v>11563</v>
      </c>
      <c r="C7379" s="10" t="s">
        <v>491</v>
      </c>
      <c r="D7379" s="2">
        <v>988.78</v>
      </c>
      <c r="E7379" s="3">
        <v>6</v>
      </c>
      <c r="F7379" s="4">
        <v>5932.68</v>
      </c>
      <c r="G7379" s="5"/>
      <c r="H7379" s="6">
        <v>6</v>
      </c>
    </row>
    <row r="7380" spans="1:8" x14ac:dyDescent="0.2">
      <c r="A7380" s="10" t="s">
        <v>11565</v>
      </c>
      <c r="B7380" s="10" t="s">
        <v>11563</v>
      </c>
      <c r="C7380" s="10" t="s">
        <v>1385</v>
      </c>
      <c r="D7380" s="2">
        <v>988.78</v>
      </c>
      <c r="E7380" s="3">
        <v>5</v>
      </c>
      <c r="F7380" s="7">
        <v>4943.8999999999996</v>
      </c>
      <c r="G7380" s="5"/>
      <c r="H7380" s="6">
        <v>5</v>
      </c>
    </row>
    <row r="7381" spans="1:8" x14ac:dyDescent="0.2">
      <c r="A7381" s="10" t="s">
        <v>11566</v>
      </c>
      <c r="B7381" s="10" t="s">
        <v>11563</v>
      </c>
      <c r="C7381" s="10" t="s">
        <v>493</v>
      </c>
      <c r="D7381" s="2">
        <v>988.78</v>
      </c>
      <c r="E7381" s="3">
        <v>2</v>
      </c>
      <c r="F7381" s="4">
        <v>1977.56</v>
      </c>
      <c r="G7381" s="5"/>
      <c r="H7381" s="6">
        <v>2</v>
      </c>
    </row>
    <row r="7382" spans="1:8" x14ac:dyDescent="0.2">
      <c r="A7382" s="10" t="s">
        <v>11567</v>
      </c>
      <c r="B7382" s="10" t="s">
        <v>11568</v>
      </c>
      <c r="C7382" s="10" t="s">
        <v>1377</v>
      </c>
      <c r="D7382" s="2">
        <v>675.63</v>
      </c>
      <c r="E7382" s="3">
        <v>1</v>
      </c>
      <c r="F7382" s="2">
        <v>675.63</v>
      </c>
      <c r="G7382" s="5"/>
      <c r="H7382" s="6">
        <v>1</v>
      </c>
    </row>
    <row r="7383" spans="1:8" x14ac:dyDescent="0.2">
      <c r="A7383" s="10" t="s">
        <v>11569</v>
      </c>
      <c r="B7383" s="10" t="s">
        <v>11568</v>
      </c>
      <c r="C7383" s="10" t="s">
        <v>491</v>
      </c>
      <c r="D7383" s="2">
        <v>675.63</v>
      </c>
      <c r="E7383" s="3">
        <v>5</v>
      </c>
      <c r="F7383" s="4">
        <v>3378.15</v>
      </c>
      <c r="G7383" s="5"/>
      <c r="H7383" s="6">
        <v>5</v>
      </c>
    </row>
    <row r="7384" spans="1:8" x14ac:dyDescent="0.2">
      <c r="A7384" s="10" t="s">
        <v>11570</v>
      </c>
      <c r="B7384" s="10" t="s">
        <v>11568</v>
      </c>
      <c r="C7384" s="10" t="s">
        <v>1385</v>
      </c>
      <c r="D7384" s="2">
        <v>675.63</v>
      </c>
      <c r="E7384" s="3">
        <v>2</v>
      </c>
      <c r="F7384" s="4">
        <v>1351.26</v>
      </c>
      <c r="G7384" s="5"/>
      <c r="H7384" s="6">
        <v>2</v>
      </c>
    </row>
    <row r="7385" spans="1:8" x14ac:dyDescent="0.2">
      <c r="A7385" s="10" t="s">
        <v>11571</v>
      </c>
      <c r="B7385" s="10" t="s">
        <v>11572</v>
      </c>
      <c r="C7385" s="10" t="s">
        <v>1377</v>
      </c>
      <c r="D7385" s="2">
        <v>675.63</v>
      </c>
      <c r="E7385" s="3">
        <v>4</v>
      </c>
      <c r="F7385" s="4">
        <v>2702.52</v>
      </c>
      <c r="G7385" s="5"/>
      <c r="H7385" s="6">
        <v>4</v>
      </c>
    </row>
    <row r="7386" spans="1:8" x14ac:dyDescent="0.2">
      <c r="A7386" s="10" t="s">
        <v>11573</v>
      </c>
      <c r="B7386" s="10" t="s">
        <v>11572</v>
      </c>
      <c r="C7386" s="10" t="s">
        <v>491</v>
      </c>
      <c r="D7386" s="2">
        <v>675.63</v>
      </c>
      <c r="E7386" s="3">
        <v>2</v>
      </c>
      <c r="F7386" s="4">
        <v>1351.26</v>
      </c>
      <c r="G7386" s="5"/>
      <c r="H7386" s="6">
        <v>2</v>
      </c>
    </row>
    <row r="7387" spans="1:8" x14ac:dyDescent="0.2">
      <c r="A7387" s="10" t="s">
        <v>11574</v>
      </c>
      <c r="B7387" s="10" t="s">
        <v>11572</v>
      </c>
      <c r="C7387" s="10" t="s">
        <v>1385</v>
      </c>
      <c r="D7387" s="2">
        <v>675.63</v>
      </c>
      <c r="E7387" s="3">
        <v>4</v>
      </c>
      <c r="F7387" s="4">
        <v>2702.52</v>
      </c>
      <c r="G7387" s="5"/>
      <c r="H7387" s="6">
        <v>4</v>
      </c>
    </row>
    <row r="7388" spans="1:8" x14ac:dyDescent="0.2">
      <c r="A7388" s="10" t="s">
        <v>11575</v>
      </c>
      <c r="B7388" s="10" t="s">
        <v>11576</v>
      </c>
      <c r="C7388" s="10" t="s">
        <v>1377</v>
      </c>
      <c r="D7388" s="2">
        <v>511.47</v>
      </c>
      <c r="E7388" s="3">
        <v>2</v>
      </c>
      <c r="F7388" s="4">
        <v>1022.94</v>
      </c>
      <c r="G7388" s="5"/>
      <c r="H7388" s="6">
        <v>2</v>
      </c>
    </row>
    <row r="7389" spans="1:8" x14ac:dyDescent="0.2">
      <c r="A7389" s="10" t="s">
        <v>11577</v>
      </c>
      <c r="B7389" s="10" t="s">
        <v>11578</v>
      </c>
      <c r="C7389" s="10" t="s">
        <v>1377</v>
      </c>
      <c r="D7389" s="2">
        <v>511.47</v>
      </c>
      <c r="E7389" s="3">
        <v>2</v>
      </c>
      <c r="F7389" s="4">
        <v>1022.94</v>
      </c>
      <c r="G7389" s="5"/>
      <c r="H7389" s="6">
        <v>2</v>
      </c>
    </row>
    <row r="7390" spans="1:8" x14ac:dyDescent="0.2">
      <c r="A7390" s="10" t="s">
        <v>11579</v>
      </c>
      <c r="B7390" s="10" t="s">
        <v>11578</v>
      </c>
      <c r="C7390" s="10" t="s">
        <v>491</v>
      </c>
      <c r="D7390" s="2">
        <v>511.47</v>
      </c>
      <c r="E7390" s="3">
        <v>12</v>
      </c>
      <c r="F7390" s="4">
        <v>6137.64</v>
      </c>
      <c r="G7390" s="5"/>
      <c r="H7390" s="6">
        <v>12</v>
      </c>
    </row>
    <row r="7391" spans="1:8" x14ac:dyDescent="0.2">
      <c r="A7391" s="10" t="s">
        <v>11580</v>
      </c>
      <c r="B7391" s="10" t="s">
        <v>11581</v>
      </c>
      <c r="C7391" s="10" t="s">
        <v>491</v>
      </c>
      <c r="D7391" s="4">
        <v>5333.68</v>
      </c>
      <c r="E7391" s="3">
        <v>2</v>
      </c>
      <c r="F7391" s="4">
        <v>10667.36</v>
      </c>
      <c r="G7391" s="5"/>
      <c r="H7391" s="6">
        <v>2</v>
      </c>
    </row>
    <row r="7392" spans="1:8" x14ac:dyDescent="0.2">
      <c r="A7392" s="10" t="s">
        <v>11582</v>
      </c>
      <c r="B7392" s="10" t="s">
        <v>11581</v>
      </c>
      <c r="C7392" s="10" t="s">
        <v>1385</v>
      </c>
      <c r="D7392" s="4">
        <v>5333.67</v>
      </c>
      <c r="E7392" s="3">
        <v>3</v>
      </c>
      <c r="F7392" s="4">
        <v>16001.01</v>
      </c>
      <c r="G7392" s="5"/>
      <c r="H7392" s="6">
        <v>3</v>
      </c>
    </row>
    <row r="7393" spans="1:8" x14ac:dyDescent="0.2">
      <c r="A7393" s="10" t="s">
        <v>11583</v>
      </c>
      <c r="B7393" s="10" t="s">
        <v>11581</v>
      </c>
      <c r="C7393" s="10" t="s">
        <v>493</v>
      </c>
      <c r="D7393" s="4">
        <v>5333.68</v>
      </c>
      <c r="E7393" s="3">
        <v>1</v>
      </c>
      <c r="F7393" s="4">
        <v>5333.68</v>
      </c>
      <c r="G7393" s="5"/>
      <c r="H7393" s="6">
        <v>1</v>
      </c>
    </row>
    <row r="7394" spans="1:8" x14ac:dyDescent="0.2">
      <c r="A7394" s="10" t="s">
        <v>11584</v>
      </c>
      <c r="B7394" s="10" t="s">
        <v>11585</v>
      </c>
      <c r="C7394" s="10" t="s">
        <v>491</v>
      </c>
      <c r="D7394" s="4">
        <v>2871.98</v>
      </c>
      <c r="E7394" s="3">
        <v>2</v>
      </c>
      <c r="F7394" s="4">
        <v>5743.96</v>
      </c>
      <c r="G7394" s="5"/>
      <c r="H7394" s="6">
        <v>2</v>
      </c>
    </row>
    <row r="7395" spans="1:8" x14ac:dyDescent="0.2">
      <c r="A7395" s="10" t="s">
        <v>11586</v>
      </c>
      <c r="B7395" s="10" t="s">
        <v>11585</v>
      </c>
      <c r="C7395" s="10" t="s">
        <v>1385</v>
      </c>
      <c r="D7395" s="4">
        <v>2871.98</v>
      </c>
      <c r="E7395" s="3">
        <v>3</v>
      </c>
      <c r="F7395" s="4">
        <v>8615.94</v>
      </c>
      <c r="G7395" s="5"/>
      <c r="H7395" s="6">
        <v>3</v>
      </c>
    </row>
    <row r="7396" spans="1:8" x14ac:dyDescent="0.2">
      <c r="A7396" s="10" t="s">
        <v>11587</v>
      </c>
      <c r="B7396" s="10" t="s">
        <v>11585</v>
      </c>
      <c r="C7396" s="10" t="s">
        <v>493</v>
      </c>
      <c r="D7396" s="4">
        <v>2871.98</v>
      </c>
      <c r="E7396" s="3">
        <v>3</v>
      </c>
      <c r="F7396" s="4">
        <v>8615.94</v>
      </c>
      <c r="G7396" s="5"/>
      <c r="H7396" s="6">
        <v>3</v>
      </c>
    </row>
    <row r="7397" spans="1:8" x14ac:dyDescent="0.2">
      <c r="A7397" s="10" t="s">
        <v>11588</v>
      </c>
      <c r="B7397" s="10" t="s">
        <v>11589</v>
      </c>
      <c r="C7397" s="10" t="s">
        <v>1377</v>
      </c>
      <c r="D7397" s="4">
        <v>2871.98</v>
      </c>
      <c r="E7397" s="3">
        <v>3</v>
      </c>
      <c r="F7397" s="4">
        <v>8615.94</v>
      </c>
      <c r="G7397" s="5"/>
      <c r="H7397" s="6">
        <v>3</v>
      </c>
    </row>
    <row r="7398" spans="1:8" x14ac:dyDescent="0.2">
      <c r="A7398" s="10" t="s">
        <v>11590</v>
      </c>
      <c r="B7398" s="10" t="s">
        <v>11589</v>
      </c>
      <c r="C7398" s="10" t="s">
        <v>491</v>
      </c>
      <c r="D7398" s="4">
        <v>2871.98</v>
      </c>
      <c r="E7398" s="3">
        <v>2</v>
      </c>
      <c r="F7398" s="4">
        <v>5743.96</v>
      </c>
      <c r="G7398" s="5"/>
      <c r="H7398" s="6">
        <v>2</v>
      </c>
    </row>
    <row r="7399" spans="1:8" x14ac:dyDescent="0.2">
      <c r="A7399" s="10" t="s">
        <v>11591</v>
      </c>
      <c r="B7399" s="10" t="s">
        <v>11592</v>
      </c>
      <c r="C7399" s="10" t="s">
        <v>1377</v>
      </c>
      <c r="D7399" s="4">
        <v>2871.98</v>
      </c>
      <c r="E7399" s="3">
        <v>1</v>
      </c>
      <c r="F7399" s="4">
        <v>2871.98</v>
      </c>
      <c r="G7399" s="5"/>
      <c r="H7399" s="6">
        <v>1</v>
      </c>
    </row>
    <row r="7400" spans="1:8" x14ac:dyDescent="0.2">
      <c r="A7400" s="10" t="s">
        <v>11593</v>
      </c>
      <c r="B7400" s="10" t="s">
        <v>11594</v>
      </c>
      <c r="C7400" s="10" t="s">
        <v>1377</v>
      </c>
      <c r="D7400" s="4">
        <v>2871.98</v>
      </c>
      <c r="E7400" s="3">
        <v>1</v>
      </c>
      <c r="F7400" s="4">
        <v>2871.98</v>
      </c>
      <c r="G7400" s="5"/>
      <c r="H7400" s="6">
        <v>1</v>
      </c>
    </row>
    <row r="7401" spans="1:8" x14ac:dyDescent="0.2">
      <c r="A7401" s="10" t="s">
        <v>11595</v>
      </c>
      <c r="B7401" s="10" t="s">
        <v>11594</v>
      </c>
      <c r="C7401" s="10" t="s">
        <v>491</v>
      </c>
      <c r="D7401" s="4">
        <v>2871.98</v>
      </c>
      <c r="E7401" s="3">
        <v>2</v>
      </c>
      <c r="F7401" s="4">
        <v>5743.96</v>
      </c>
      <c r="G7401" s="5"/>
      <c r="H7401" s="6">
        <v>2</v>
      </c>
    </row>
    <row r="7402" spans="1:8" x14ac:dyDescent="0.2">
      <c r="A7402" s="10" t="s">
        <v>11596</v>
      </c>
      <c r="B7402" s="10" t="s">
        <v>11594</v>
      </c>
      <c r="C7402" s="10" t="s">
        <v>493</v>
      </c>
      <c r="D7402" s="4">
        <v>2871.98</v>
      </c>
      <c r="E7402" s="3">
        <v>3</v>
      </c>
      <c r="F7402" s="4">
        <v>8615.94</v>
      </c>
      <c r="G7402" s="5"/>
      <c r="H7402" s="6">
        <v>3</v>
      </c>
    </row>
    <row r="7403" spans="1:8" x14ac:dyDescent="0.2">
      <c r="A7403" s="10" t="s">
        <v>11597</v>
      </c>
      <c r="B7403" s="10" t="s">
        <v>11598</v>
      </c>
      <c r="C7403" s="10" t="s">
        <v>1377</v>
      </c>
      <c r="D7403" s="4">
        <v>2871.98</v>
      </c>
      <c r="E7403" s="3">
        <v>1</v>
      </c>
      <c r="F7403" s="4">
        <v>2871.98</v>
      </c>
      <c r="G7403" s="5"/>
      <c r="H7403" s="6">
        <v>1</v>
      </c>
    </row>
    <row r="7404" spans="1:8" x14ac:dyDescent="0.2">
      <c r="A7404" s="10" t="s">
        <v>11599</v>
      </c>
      <c r="B7404" s="10" t="s">
        <v>11598</v>
      </c>
      <c r="C7404" s="10" t="s">
        <v>491</v>
      </c>
      <c r="D7404" s="4">
        <v>2871.98</v>
      </c>
      <c r="E7404" s="3">
        <v>3</v>
      </c>
      <c r="F7404" s="4">
        <v>8615.94</v>
      </c>
      <c r="G7404" s="5"/>
      <c r="H7404" s="6">
        <v>3</v>
      </c>
    </row>
    <row r="7405" spans="1:8" x14ac:dyDescent="0.2">
      <c r="A7405" s="10" t="s">
        <v>11600</v>
      </c>
      <c r="B7405" s="10" t="s">
        <v>11598</v>
      </c>
      <c r="C7405" s="10" t="s">
        <v>1385</v>
      </c>
      <c r="D7405" s="4">
        <v>2871.98</v>
      </c>
      <c r="E7405" s="3">
        <v>2</v>
      </c>
      <c r="F7405" s="4">
        <v>5743.96</v>
      </c>
      <c r="G7405" s="5"/>
      <c r="H7405" s="6">
        <v>2</v>
      </c>
    </row>
    <row r="7406" spans="1:8" x14ac:dyDescent="0.2">
      <c r="A7406" s="10" t="s">
        <v>11601</v>
      </c>
      <c r="B7406" s="10" t="s">
        <v>11598</v>
      </c>
      <c r="C7406" s="10" t="s">
        <v>493</v>
      </c>
      <c r="D7406" s="4">
        <v>2871.98</v>
      </c>
      <c r="E7406" s="3">
        <v>2</v>
      </c>
      <c r="F7406" s="4">
        <v>5743.96</v>
      </c>
      <c r="G7406" s="5"/>
      <c r="H7406" s="6">
        <v>2</v>
      </c>
    </row>
    <row r="7407" spans="1:8" x14ac:dyDescent="0.2">
      <c r="A7407" s="10" t="s">
        <v>11602</v>
      </c>
      <c r="B7407" s="10" t="s">
        <v>11603</v>
      </c>
      <c r="C7407" s="10" t="s">
        <v>1385</v>
      </c>
      <c r="D7407" s="4">
        <v>2461.6999999999998</v>
      </c>
      <c r="E7407" s="3">
        <v>1</v>
      </c>
      <c r="F7407" s="7">
        <v>2461.6999999999998</v>
      </c>
      <c r="G7407" s="5"/>
      <c r="H7407" s="6">
        <v>1</v>
      </c>
    </row>
    <row r="7408" spans="1:8" x14ac:dyDescent="0.2">
      <c r="A7408" s="10" t="s">
        <v>11604</v>
      </c>
      <c r="B7408" s="10" t="s">
        <v>11605</v>
      </c>
      <c r="C7408" s="10" t="s">
        <v>1385</v>
      </c>
      <c r="D7408" s="4">
        <v>2461.6999999999998</v>
      </c>
      <c r="E7408" s="3">
        <v>2</v>
      </c>
      <c r="F7408" s="7">
        <v>4923.3999999999996</v>
      </c>
      <c r="G7408" s="5"/>
      <c r="H7408" s="6">
        <v>2</v>
      </c>
    </row>
    <row r="7409" spans="1:8" x14ac:dyDescent="0.2">
      <c r="A7409" s="10" t="s">
        <v>11606</v>
      </c>
      <c r="B7409" s="10" t="s">
        <v>11607</v>
      </c>
      <c r="C7409" s="10" t="s">
        <v>1385</v>
      </c>
      <c r="D7409" s="4">
        <v>2461.6999999999998</v>
      </c>
      <c r="E7409" s="3">
        <v>3</v>
      </c>
      <c r="F7409" s="7">
        <v>7385.1</v>
      </c>
      <c r="G7409" s="5"/>
      <c r="H7409" s="6">
        <v>3</v>
      </c>
    </row>
    <row r="7410" spans="1:8" x14ac:dyDescent="0.2">
      <c r="A7410" s="10" t="s">
        <v>11608</v>
      </c>
      <c r="B7410" s="10" t="s">
        <v>11609</v>
      </c>
      <c r="C7410" s="10" t="s">
        <v>491</v>
      </c>
      <c r="D7410" s="4">
        <v>2461.6999999999998</v>
      </c>
      <c r="E7410" s="3">
        <v>3</v>
      </c>
      <c r="F7410" s="7">
        <v>7385.1</v>
      </c>
      <c r="G7410" s="5"/>
      <c r="H7410" s="6">
        <v>3</v>
      </c>
    </row>
    <row r="7411" spans="1:8" x14ac:dyDescent="0.2">
      <c r="A7411" s="10" t="s">
        <v>11610</v>
      </c>
      <c r="B7411" s="10" t="s">
        <v>11609</v>
      </c>
      <c r="C7411" s="10" t="s">
        <v>493</v>
      </c>
      <c r="D7411" s="4">
        <v>2461.69</v>
      </c>
      <c r="E7411" s="3">
        <v>5</v>
      </c>
      <c r="F7411" s="4">
        <v>12308.45</v>
      </c>
      <c r="G7411" s="5"/>
      <c r="H7411" s="6">
        <v>5</v>
      </c>
    </row>
    <row r="7412" spans="1:8" x14ac:dyDescent="0.2">
      <c r="A7412" s="10" t="s">
        <v>11611</v>
      </c>
      <c r="B7412" s="10" t="s">
        <v>11612</v>
      </c>
      <c r="C7412" s="10" t="s">
        <v>491</v>
      </c>
      <c r="D7412" s="4">
        <v>4923.3900000000003</v>
      </c>
      <c r="E7412" s="3">
        <v>1</v>
      </c>
      <c r="F7412" s="4">
        <v>4923.3900000000003</v>
      </c>
      <c r="G7412" s="5"/>
      <c r="H7412" s="6">
        <v>1</v>
      </c>
    </row>
    <row r="7413" spans="1:8" x14ac:dyDescent="0.2">
      <c r="A7413" s="10" t="s">
        <v>11613</v>
      </c>
      <c r="B7413" s="10" t="s">
        <v>11612</v>
      </c>
      <c r="C7413" s="10" t="s">
        <v>1385</v>
      </c>
      <c r="D7413" s="4">
        <v>4923.3999999999996</v>
      </c>
      <c r="E7413" s="3">
        <v>1</v>
      </c>
      <c r="F7413" s="7">
        <v>4923.3999999999996</v>
      </c>
      <c r="G7413" s="5"/>
      <c r="H7413" s="6">
        <v>1</v>
      </c>
    </row>
    <row r="7414" spans="1:8" x14ac:dyDescent="0.2">
      <c r="A7414" s="10" t="s">
        <v>11614</v>
      </c>
      <c r="B7414" s="10" t="s">
        <v>11612</v>
      </c>
      <c r="C7414" s="10" t="s">
        <v>493</v>
      </c>
      <c r="D7414" s="4">
        <v>4923.3900000000003</v>
      </c>
      <c r="E7414" s="3">
        <v>1</v>
      </c>
      <c r="F7414" s="4">
        <v>4923.3900000000003</v>
      </c>
      <c r="G7414" s="5"/>
      <c r="H7414" s="6">
        <v>1</v>
      </c>
    </row>
    <row r="7415" spans="1:8" x14ac:dyDescent="0.2">
      <c r="A7415" s="10" t="s">
        <v>11615</v>
      </c>
      <c r="B7415" s="10" t="s">
        <v>11616</v>
      </c>
      <c r="C7415" s="10" t="s">
        <v>491</v>
      </c>
      <c r="D7415" s="4">
        <v>4923.3900000000003</v>
      </c>
      <c r="E7415" s="3">
        <v>2</v>
      </c>
      <c r="F7415" s="4">
        <v>9846.7800000000007</v>
      </c>
      <c r="G7415" s="5"/>
      <c r="H7415" s="6">
        <v>2</v>
      </c>
    </row>
    <row r="7416" spans="1:8" x14ac:dyDescent="0.2">
      <c r="A7416" s="10" t="s">
        <v>11617</v>
      </c>
      <c r="B7416" s="10" t="s">
        <v>11616</v>
      </c>
      <c r="C7416" s="10" t="s">
        <v>1385</v>
      </c>
      <c r="D7416" s="4">
        <v>4923.3900000000003</v>
      </c>
      <c r="E7416" s="3">
        <v>3</v>
      </c>
      <c r="F7416" s="4">
        <v>14770.17</v>
      </c>
      <c r="G7416" s="5"/>
      <c r="H7416" s="6">
        <v>3</v>
      </c>
    </row>
    <row r="7417" spans="1:8" x14ac:dyDescent="0.2">
      <c r="A7417" s="10" t="s">
        <v>11618</v>
      </c>
      <c r="B7417" s="10" t="s">
        <v>11616</v>
      </c>
      <c r="C7417" s="10" t="s">
        <v>493</v>
      </c>
      <c r="D7417" s="4">
        <v>4923.3900000000003</v>
      </c>
      <c r="E7417" s="3">
        <v>1</v>
      </c>
      <c r="F7417" s="4">
        <v>4923.3900000000003</v>
      </c>
      <c r="G7417" s="5"/>
      <c r="H7417" s="6">
        <v>1</v>
      </c>
    </row>
    <row r="7418" spans="1:8" x14ac:dyDescent="0.2">
      <c r="A7418" s="10" t="s">
        <v>11619</v>
      </c>
      <c r="B7418" s="10" t="s">
        <v>11620</v>
      </c>
      <c r="C7418" s="10" t="s">
        <v>1377</v>
      </c>
      <c r="D7418" s="4">
        <v>2871.98</v>
      </c>
      <c r="E7418" s="3">
        <v>2</v>
      </c>
      <c r="F7418" s="4">
        <v>5743.96</v>
      </c>
      <c r="G7418" s="5"/>
      <c r="H7418" s="6">
        <v>2</v>
      </c>
    </row>
    <row r="7419" spans="1:8" x14ac:dyDescent="0.2">
      <c r="A7419" s="10" t="s">
        <v>11621</v>
      </c>
      <c r="B7419" s="10" t="s">
        <v>11620</v>
      </c>
      <c r="C7419" s="10" t="s">
        <v>491</v>
      </c>
      <c r="D7419" s="4">
        <v>2871.98</v>
      </c>
      <c r="E7419" s="3">
        <v>4</v>
      </c>
      <c r="F7419" s="4">
        <v>11487.92</v>
      </c>
      <c r="G7419" s="5"/>
      <c r="H7419" s="6">
        <v>4</v>
      </c>
    </row>
    <row r="7420" spans="1:8" x14ac:dyDescent="0.2">
      <c r="A7420" s="10" t="s">
        <v>11622</v>
      </c>
      <c r="B7420" s="10" t="s">
        <v>11620</v>
      </c>
      <c r="C7420" s="10" t="s">
        <v>1385</v>
      </c>
      <c r="D7420" s="4">
        <v>2871.98</v>
      </c>
      <c r="E7420" s="3">
        <v>5</v>
      </c>
      <c r="F7420" s="7">
        <v>14359.9</v>
      </c>
      <c r="G7420" s="5"/>
      <c r="H7420" s="6">
        <v>5</v>
      </c>
    </row>
    <row r="7421" spans="1:8" x14ac:dyDescent="0.2">
      <c r="A7421" s="10" t="s">
        <v>11623</v>
      </c>
      <c r="B7421" s="10" t="s">
        <v>11620</v>
      </c>
      <c r="C7421" s="10" t="s">
        <v>493</v>
      </c>
      <c r="D7421" s="4">
        <v>2871.98</v>
      </c>
      <c r="E7421" s="3">
        <v>3</v>
      </c>
      <c r="F7421" s="4">
        <v>8615.94</v>
      </c>
      <c r="G7421" s="5"/>
      <c r="H7421" s="6">
        <v>3</v>
      </c>
    </row>
    <row r="7422" spans="1:8" x14ac:dyDescent="0.2">
      <c r="A7422" s="10" t="s">
        <v>11624</v>
      </c>
      <c r="B7422" s="10" t="s">
        <v>11625</v>
      </c>
      <c r="C7422" s="10" t="s">
        <v>1385</v>
      </c>
      <c r="D7422" s="4">
        <v>4102.83</v>
      </c>
      <c r="E7422" s="3">
        <v>2</v>
      </c>
      <c r="F7422" s="4">
        <v>8205.66</v>
      </c>
      <c r="G7422" s="5"/>
      <c r="H7422" s="6">
        <v>2</v>
      </c>
    </row>
    <row r="7423" spans="1:8" x14ac:dyDescent="0.2">
      <c r="A7423" s="10" t="s">
        <v>11626</v>
      </c>
      <c r="B7423" s="10" t="s">
        <v>11625</v>
      </c>
      <c r="C7423" s="10" t="s">
        <v>493</v>
      </c>
      <c r="D7423" s="4">
        <v>4102.84</v>
      </c>
      <c r="E7423" s="3">
        <v>1</v>
      </c>
      <c r="F7423" s="4">
        <v>4102.84</v>
      </c>
      <c r="G7423" s="5"/>
      <c r="H7423" s="6">
        <v>1</v>
      </c>
    </row>
    <row r="7424" spans="1:8" x14ac:dyDescent="0.2">
      <c r="A7424" s="10" t="s">
        <v>11627</v>
      </c>
      <c r="B7424" s="10" t="s">
        <v>11628</v>
      </c>
      <c r="C7424" s="10" t="s">
        <v>198</v>
      </c>
      <c r="D7424" s="4">
        <v>2433.37</v>
      </c>
      <c r="E7424" s="3">
        <v>1</v>
      </c>
      <c r="F7424" s="4">
        <v>2433.37</v>
      </c>
      <c r="G7424" s="5"/>
      <c r="H7424" s="6">
        <v>1</v>
      </c>
    </row>
    <row r="7425" spans="1:8" x14ac:dyDescent="0.2">
      <c r="A7425" s="10" t="s">
        <v>11629</v>
      </c>
      <c r="B7425" s="10" t="s">
        <v>11630</v>
      </c>
      <c r="C7425" s="10" t="s">
        <v>198</v>
      </c>
      <c r="D7425" s="4">
        <v>2433.37</v>
      </c>
      <c r="E7425" s="3">
        <v>1</v>
      </c>
      <c r="F7425" s="4">
        <v>2433.37</v>
      </c>
      <c r="G7425" s="5"/>
      <c r="H7425" s="6">
        <v>1</v>
      </c>
    </row>
    <row r="7426" spans="1:8" x14ac:dyDescent="0.2">
      <c r="A7426" s="10" t="s">
        <v>11631</v>
      </c>
      <c r="B7426" s="10" t="s">
        <v>11632</v>
      </c>
      <c r="C7426" s="10" t="s">
        <v>198</v>
      </c>
      <c r="D7426" s="4">
        <v>2433.37</v>
      </c>
      <c r="E7426" s="3">
        <v>1</v>
      </c>
      <c r="F7426" s="4">
        <v>2433.37</v>
      </c>
      <c r="G7426" s="5"/>
      <c r="H7426" s="6">
        <v>1</v>
      </c>
    </row>
    <row r="7427" spans="1:8" x14ac:dyDescent="0.2">
      <c r="A7427" s="10" t="s">
        <v>11633</v>
      </c>
      <c r="B7427" s="10" t="s">
        <v>11634</v>
      </c>
      <c r="C7427" s="10" t="s">
        <v>198</v>
      </c>
      <c r="D7427" s="4">
        <v>2433.37</v>
      </c>
      <c r="E7427" s="3">
        <v>1</v>
      </c>
      <c r="F7427" s="4">
        <v>2433.37</v>
      </c>
      <c r="G7427" s="5"/>
      <c r="H7427" s="6">
        <v>1</v>
      </c>
    </row>
    <row r="7428" spans="1:8" x14ac:dyDescent="0.2">
      <c r="A7428" s="10" t="s">
        <v>11635</v>
      </c>
      <c r="B7428" s="10" t="s">
        <v>11636</v>
      </c>
      <c r="C7428" s="10" t="s">
        <v>198</v>
      </c>
      <c r="D7428" s="4">
        <v>2433.37</v>
      </c>
      <c r="E7428" s="3">
        <v>1</v>
      </c>
      <c r="F7428" s="4">
        <v>2433.37</v>
      </c>
      <c r="G7428" s="5"/>
      <c r="H7428" s="6">
        <v>1</v>
      </c>
    </row>
    <row r="7429" spans="1:8" x14ac:dyDescent="0.2">
      <c r="A7429" s="10" t="s">
        <v>11637</v>
      </c>
      <c r="B7429" s="10" t="s">
        <v>11638</v>
      </c>
      <c r="C7429" s="10" t="s">
        <v>198</v>
      </c>
      <c r="D7429" s="2">
        <v>252.5</v>
      </c>
      <c r="E7429" s="3">
        <v>1</v>
      </c>
      <c r="F7429" s="9">
        <v>252.5</v>
      </c>
      <c r="G7429" s="5"/>
      <c r="H7429" s="6">
        <v>1</v>
      </c>
    </row>
    <row r="7430" spans="1:8" x14ac:dyDescent="0.2">
      <c r="A7430" s="10" t="s">
        <v>11639</v>
      </c>
      <c r="B7430" s="10" t="s">
        <v>11640</v>
      </c>
      <c r="C7430" s="10" t="s">
        <v>491</v>
      </c>
      <c r="D7430" s="2">
        <v>301.94</v>
      </c>
      <c r="E7430" s="3">
        <v>2</v>
      </c>
      <c r="F7430" s="2">
        <v>603.88</v>
      </c>
      <c r="G7430" s="5"/>
      <c r="H7430" s="6">
        <v>2</v>
      </c>
    </row>
    <row r="7431" spans="1:8" x14ac:dyDescent="0.2">
      <c r="A7431" s="10" t="s">
        <v>11641</v>
      </c>
      <c r="B7431" s="10" t="s">
        <v>11642</v>
      </c>
      <c r="C7431" s="10" t="s">
        <v>491</v>
      </c>
      <c r="D7431" s="2">
        <v>301.94</v>
      </c>
      <c r="E7431" s="3">
        <v>1</v>
      </c>
      <c r="F7431" s="2">
        <v>301.94</v>
      </c>
      <c r="G7431" s="5"/>
      <c r="H7431" s="6">
        <v>1</v>
      </c>
    </row>
    <row r="7432" spans="1:8" x14ac:dyDescent="0.2">
      <c r="A7432" s="10" t="s">
        <v>11643</v>
      </c>
      <c r="B7432" s="10" t="s">
        <v>11644</v>
      </c>
      <c r="C7432" s="10" t="s">
        <v>1377</v>
      </c>
      <c r="D7432" s="2">
        <v>301.94</v>
      </c>
      <c r="E7432" s="3">
        <v>1</v>
      </c>
      <c r="F7432" s="2">
        <v>301.94</v>
      </c>
      <c r="G7432" s="5"/>
      <c r="H7432" s="6">
        <v>1</v>
      </c>
    </row>
    <row r="7433" spans="1:8" x14ac:dyDescent="0.2">
      <c r="A7433" s="10" t="s">
        <v>11645</v>
      </c>
      <c r="B7433" s="10" t="s">
        <v>11644</v>
      </c>
      <c r="C7433" s="10" t="s">
        <v>491</v>
      </c>
      <c r="D7433" s="2">
        <v>301.94</v>
      </c>
      <c r="E7433" s="3">
        <v>5</v>
      </c>
      <c r="F7433" s="7">
        <v>1509.7</v>
      </c>
      <c r="G7433" s="5"/>
      <c r="H7433" s="6">
        <v>5</v>
      </c>
    </row>
    <row r="7434" spans="1:8" x14ac:dyDescent="0.2">
      <c r="A7434" s="10" t="s">
        <v>11646</v>
      </c>
      <c r="B7434" s="10" t="s">
        <v>11644</v>
      </c>
      <c r="C7434" s="10" t="s">
        <v>1385</v>
      </c>
      <c r="D7434" s="2">
        <v>301.94</v>
      </c>
      <c r="E7434" s="3">
        <v>2</v>
      </c>
      <c r="F7434" s="2">
        <v>603.88</v>
      </c>
      <c r="G7434" s="5"/>
      <c r="H7434" s="6">
        <v>2</v>
      </c>
    </row>
    <row r="7435" spans="1:8" x14ac:dyDescent="0.2">
      <c r="A7435" s="10" t="s">
        <v>11647</v>
      </c>
      <c r="B7435" s="10" t="s">
        <v>11648</v>
      </c>
      <c r="C7435" s="10" t="s">
        <v>1385</v>
      </c>
      <c r="D7435" s="2">
        <v>301.94</v>
      </c>
      <c r="E7435" s="3">
        <v>2</v>
      </c>
      <c r="F7435" s="2">
        <v>603.88</v>
      </c>
      <c r="G7435" s="5"/>
      <c r="H7435" s="6">
        <v>2</v>
      </c>
    </row>
    <row r="7436" spans="1:8" x14ac:dyDescent="0.2">
      <c r="A7436" s="10" t="s">
        <v>11649</v>
      </c>
      <c r="B7436" s="10" t="s">
        <v>11650</v>
      </c>
      <c r="C7436" s="10" t="s">
        <v>198</v>
      </c>
      <c r="D7436" s="4">
        <v>1940.58</v>
      </c>
      <c r="E7436" s="3">
        <v>2</v>
      </c>
      <c r="F7436" s="4">
        <v>3881.16</v>
      </c>
      <c r="G7436" s="5"/>
      <c r="H7436" s="6">
        <v>2</v>
      </c>
    </row>
    <row r="7437" spans="1:8" x14ac:dyDescent="0.2">
      <c r="A7437" s="10" t="s">
        <v>11651</v>
      </c>
      <c r="B7437" s="10" t="s">
        <v>11652</v>
      </c>
      <c r="C7437" s="10" t="s">
        <v>198</v>
      </c>
      <c r="D7437" s="4">
        <v>1940.58</v>
      </c>
      <c r="E7437" s="3">
        <v>3</v>
      </c>
      <c r="F7437" s="4">
        <v>5821.74</v>
      </c>
      <c r="G7437" s="5"/>
      <c r="H7437" s="6">
        <v>3</v>
      </c>
    </row>
    <row r="7438" spans="1:8" x14ac:dyDescent="0.2">
      <c r="A7438" s="10" t="s">
        <v>11653</v>
      </c>
      <c r="B7438" s="10" t="s">
        <v>11654</v>
      </c>
      <c r="C7438" s="10" t="s">
        <v>198</v>
      </c>
      <c r="D7438" s="4">
        <v>1940.58</v>
      </c>
      <c r="E7438" s="3">
        <v>3</v>
      </c>
      <c r="F7438" s="4">
        <v>5821.74</v>
      </c>
      <c r="G7438" s="5"/>
      <c r="H7438" s="6">
        <v>3</v>
      </c>
    </row>
    <row r="7439" spans="1:8" x14ac:dyDescent="0.2">
      <c r="A7439" s="10" t="s">
        <v>11655</v>
      </c>
      <c r="B7439" s="10" t="s">
        <v>11656</v>
      </c>
      <c r="C7439" s="10" t="s">
        <v>198</v>
      </c>
      <c r="D7439" s="4">
        <v>1862.96</v>
      </c>
      <c r="E7439" s="3">
        <v>2</v>
      </c>
      <c r="F7439" s="4">
        <v>3725.92</v>
      </c>
      <c r="G7439" s="5"/>
      <c r="H7439" s="6">
        <v>2</v>
      </c>
    </row>
    <row r="7440" spans="1:8" x14ac:dyDescent="0.2">
      <c r="A7440" s="10" t="s">
        <v>11657</v>
      </c>
      <c r="B7440" s="10" t="s">
        <v>11658</v>
      </c>
      <c r="C7440" s="10" t="s">
        <v>198</v>
      </c>
      <c r="D7440" s="4">
        <v>1862.96</v>
      </c>
      <c r="E7440" s="3">
        <v>2</v>
      </c>
      <c r="F7440" s="4">
        <v>3725.92</v>
      </c>
      <c r="G7440" s="5"/>
      <c r="H7440" s="6">
        <v>2</v>
      </c>
    </row>
    <row r="7441" spans="1:8" x14ac:dyDescent="0.2">
      <c r="A7441" s="10" t="s">
        <v>11659</v>
      </c>
      <c r="B7441" s="10" t="s">
        <v>11660</v>
      </c>
      <c r="C7441" s="10" t="s">
        <v>198</v>
      </c>
      <c r="D7441" s="4">
        <v>1164.3499999999999</v>
      </c>
      <c r="E7441" s="3">
        <v>1</v>
      </c>
      <c r="F7441" s="4">
        <v>1164.3499999999999</v>
      </c>
      <c r="G7441" s="5"/>
      <c r="H7441" s="6">
        <v>1</v>
      </c>
    </row>
    <row r="7442" spans="1:8" x14ac:dyDescent="0.2">
      <c r="A7442" s="10" t="s">
        <v>11661</v>
      </c>
      <c r="B7442" s="10" t="s">
        <v>11662</v>
      </c>
      <c r="C7442" s="10" t="s">
        <v>198</v>
      </c>
      <c r="D7442" s="4">
        <v>1164.3499999999999</v>
      </c>
      <c r="E7442" s="3">
        <v>2</v>
      </c>
      <c r="F7442" s="7">
        <v>2328.6999999999998</v>
      </c>
      <c r="G7442" s="5"/>
      <c r="H7442" s="6">
        <v>2</v>
      </c>
    </row>
    <row r="7443" spans="1:8" x14ac:dyDescent="0.2">
      <c r="A7443" s="10" t="s">
        <v>11663</v>
      </c>
      <c r="B7443" s="10" t="s">
        <v>11664</v>
      </c>
      <c r="C7443" s="10" t="s">
        <v>198</v>
      </c>
      <c r="D7443" s="4">
        <v>1164.3499999999999</v>
      </c>
      <c r="E7443" s="3">
        <v>2</v>
      </c>
      <c r="F7443" s="7">
        <v>2328.6999999999998</v>
      </c>
      <c r="G7443" s="5"/>
      <c r="H7443" s="6">
        <v>2</v>
      </c>
    </row>
    <row r="7444" spans="1:8" x14ac:dyDescent="0.2">
      <c r="A7444" s="10" t="s">
        <v>11665</v>
      </c>
      <c r="B7444" s="10" t="s">
        <v>11666</v>
      </c>
      <c r="C7444" s="10" t="s">
        <v>198</v>
      </c>
      <c r="D7444" s="4">
        <v>2212.2600000000002</v>
      </c>
      <c r="E7444" s="3">
        <v>1</v>
      </c>
      <c r="F7444" s="4">
        <v>2212.2600000000002</v>
      </c>
      <c r="G7444" s="5"/>
      <c r="H7444" s="6">
        <v>1</v>
      </c>
    </row>
    <row r="7445" spans="1:8" x14ac:dyDescent="0.2">
      <c r="A7445" s="10" t="s">
        <v>11667</v>
      </c>
      <c r="B7445" s="10" t="s">
        <v>11668</v>
      </c>
      <c r="C7445" s="10" t="s">
        <v>198</v>
      </c>
      <c r="D7445" s="4">
        <v>2212.2600000000002</v>
      </c>
      <c r="E7445" s="3">
        <v>2</v>
      </c>
      <c r="F7445" s="4">
        <v>4424.5200000000004</v>
      </c>
      <c r="G7445" s="5"/>
      <c r="H7445" s="6">
        <v>2</v>
      </c>
    </row>
    <row r="7446" spans="1:8" x14ac:dyDescent="0.2">
      <c r="A7446" s="10" t="s">
        <v>11669</v>
      </c>
      <c r="B7446" s="10" t="s">
        <v>11670</v>
      </c>
      <c r="C7446" s="10" t="s">
        <v>198</v>
      </c>
      <c r="D7446" s="4">
        <v>2212.2600000000002</v>
      </c>
      <c r="E7446" s="3">
        <v>5</v>
      </c>
      <c r="F7446" s="7">
        <v>11061.3</v>
      </c>
      <c r="G7446" s="5"/>
      <c r="H7446" s="6">
        <v>5</v>
      </c>
    </row>
    <row r="7447" spans="1:8" x14ac:dyDescent="0.2">
      <c r="A7447" s="10" t="s">
        <v>11671</v>
      </c>
      <c r="B7447" s="10" t="s">
        <v>11672</v>
      </c>
      <c r="C7447" s="10" t="s">
        <v>198</v>
      </c>
      <c r="D7447" s="4">
        <v>1940.58</v>
      </c>
      <c r="E7447" s="3">
        <v>2</v>
      </c>
      <c r="F7447" s="4">
        <v>3881.16</v>
      </c>
      <c r="G7447" s="5"/>
      <c r="H7447" s="6">
        <v>2</v>
      </c>
    </row>
    <row r="7448" spans="1:8" x14ac:dyDescent="0.2">
      <c r="A7448" s="10" t="s">
        <v>11673</v>
      </c>
      <c r="B7448" s="10" t="s">
        <v>11674</v>
      </c>
      <c r="C7448" s="10" t="s">
        <v>198</v>
      </c>
      <c r="D7448" s="4">
        <v>2483.9499999999998</v>
      </c>
      <c r="E7448" s="3">
        <v>1</v>
      </c>
      <c r="F7448" s="4">
        <v>2483.9499999999998</v>
      </c>
      <c r="G7448" s="5"/>
      <c r="H7448" s="6">
        <v>1</v>
      </c>
    </row>
    <row r="7449" spans="1:8" x14ac:dyDescent="0.2">
      <c r="A7449" s="10" t="s">
        <v>11675</v>
      </c>
      <c r="B7449" s="10" t="s">
        <v>11676</v>
      </c>
      <c r="C7449" s="10" t="s">
        <v>198</v>
      </c>
      <c r="D7449" s="4">
        <v>2212.2600000000002</v>
      </c>
      <c r="E7449" s="3">
        <v>4</v>
      </c>
      <c r="F7449" s="4">
        <v>8849.0400000000009</v>
      </c>
      <c r="G7449" s="5"/>
      <c r="H7449" s="6">
        <v>4</v>
      </c>
    </row>
    <row r="7450" spans="1:8" x14ac:dyDescent="0.2">
      <c r="A7450" s="10" t="s">
        <v>11677</v>
      </c>
      <c r="B7450" s="10" t="s">
        <v>11678</v>
      </c>
      <c r="C7450" s="10" t="s">
        <v>198</v>
      </c>
      <c r="D7450" s="4">
        <v>2212.2600000000002</v>
      </c>
      <c r="E7450" s="3">
        <v>5</v>
      </c>
      <c r="F7450" s="7">
        <v>11061.3</v>
      </c>
      <c r="G7450" s="5"/>
      <c r="H7450" s="6">
        <v>5</v>
      </c>
    </row>
    <row r="7451" spans="1:8" x14ac:dyDescent="0.2">
      <c r="A7451" s="10" t="s">
        <v>11679</v>
      </c>
      <c r="B7451" s="10" t="s">
        <v>11680</v>
      </c>
      <c r="C7451" s="10" t="s">
        <v>491</v>
      </c>
      <c r="D7451" s="4">
        <v>1862.96</v>
      </c>
      <c r="E7451" s="3">
        <v>4</v>
      </c>
      <c r="F7451" s="4">
        <v>7451.84</v>
      </c>
      <c r="G7451" s="5"/>
      <c r="H7451" s="6">
        <v>4</v>
      </c>
    </row>
    <row r="7452" spans="1:8" x14ac:dyDescent="0.2">
      <c r="A7452" s="10" t="s">
        <v>11681</v>
      </c>
      <c r="B7452" s="10" t="s">
        <v>11680</v>
      </c>
      <c r="C7452" s="10" t="s">
        <v>1385</v>
      </c>
      <c r="D7452" s="4">
        <v>1862.96</v>
      </c>
      <c r="E7452" s="3">
        <v>2</v>
      </c>
      <c r="F7452" s="4">
        <v>3725.92</v>
      </c>
      <c r="G7452" s="5"/>
      <c r="H7452" s="6">
        <v>2</v>
      </c>
    </row>
    <row r="7453" spans="1:8" x14ac:dyDescent="0.2">
      <c r="A7453" s="10" t="s">
        <v>11682</v>
      </c>
      <c r="B7453" s="10" t="s">
        <v>11683</v>
      </c>
      <c r="C7453" s="10" t="s">
        <v>491</v>
      </c>
      <c r="D7453" s="4">
        <v>1862.96</v>
      </c>
      <c r="E7453" s="3">
        <v>4</v>
      </c>
      <c r="F7453" s="4">
        <v>7451.84</v>
      </c>
      <c r="G7453" s="5"/>
      <c r="H7453" s="6">
        <v>4</v>
      </c>
    </row>
    <row r="7454" spans="1:8" x14ac:dyDescent="0.2">
      <c r="A7454" s="10" t="s">
        <v>11684</v>
      </c>
      <c r="B7454" s="10" t="s">
        <v>11683</v>
      </c>
      <c r="C7454" s="10" t="s">
        <v>1385</v>
      </c>
      <c r="D7454" s="4">
        <v>1862.96</v>
      </c>
      <c r="E7454" s="3">
        <v>2</v>
      </c>
      <c r="F7454" s="4">
        <v>3725.92</v>
      </c>
      <c r="G7454" s="5"/>
      <c r="H7454" s="6">
        <v>2</v>
      </c>
    </row>
    <row r="7455" spans="1:8" x14ac:dyDescent="0.2">
      <c r="A7455" s="10" t="s">
        <v>11685</v>
      </c>
      <c r="B7455" s="10" t="s">
        <v>11686</v>
      </c>
      <c r="C7455" s="10" t="s">
        <v>491</v>
      </c>
      <c r="D7455" s="4">
        <v>1940.58</v>
      </c>
      <c r="E7455" s="3">
        <v>1</v>
      </c>
      <c r="F7455" s="4">
        <v>1940.58</v>
      </c>
      <c r="G7455" s="5"/>
      <c r="H7455" s="6">
        <v>1</v>
      </c>
    </row>
    <row r="7456" spans="1:8" x14ac:dyDescent="0.2">
      <c r="A7456" s="10" t="s">
        <v>11687</v>
      </c>
      <c r="B7456" s="10" t="s">
        <v>11688</v>
      </c>
      <c r="C7456" s="10" t="s">
        <v>491</v>
      </c>
      <c r="D7456" s="4">
        <v>1940.58</v>
      </c>
      <c r="E7456" s="3">
        <v>3</v>
      </c>
      <c r="F7456" s="4">
        <v>5821.74</v>
      </c>
      <c r="G7456" s="5"/>
      <c r="H7456" s="6">
        <v>3</v>
      </c>
    </row>
    <row r="7457" spans="1:8" x14ac:dyDescent="0.2">
      <c r="A7457" s="10" t="s">
        <v>11689</v>
      </c>
      <c r="B7457" s="10" t="s">
        <v>11690</v>
      </c>
      <c r="C7457" s="10" t="s">
        <v>491</v>
      </c>
      <c r="D7457" s="4">
        <v>1940.58</v>
      </c>
      <c r="E7457" s="3">
        <v>6</v>
      </c>
      <c r="F7457" s="4">
        <v>11643.48</v>
      </c>
      <c r="G7457" s="5"/>
      <c r="H7457" s="6">
        <v>6</v>
      </c>
    </row>
    <row r="7458" spans="1:8" x14ac:dyDescent="0.2">
      <c r="A7458" s="10" t="s">
        <v>11691</v>
      </c>
      <c r="B7458" s="10" t="s">
        <v>11690</v>
      </c>
      <c r="C7458" s="10" t="s">
        <v>1385</v>
      </c>
      <c r="D7458" s="4">
        <v>1940.58</v>
      </c>
      <c r="E7458" s="3">
        <v>2</v>
      </c>
      <c r="F7458" s="4">
        <v>3881.16</v>
      </c>
      <c r="G7458" s="5"/>
      <c r="H7458" s="6">
        <v>2</v>
      </c>
    </row>
    <row r="7459" spans="1:8" x14ac:dyDescent="0.2">
      <c r="A7459" s="10" t="s">
        <v>11692</v>
      </c>
      <c r="B7459" s="10" t="s">
        <v>11693</v>
      </c>
      <c r="C7459" s="10" t="s">
        <v>1385</v>
      </c>
      <c r="D7459" s="4">
        <v>2038.9</v>
      </c>
      <c r="E7459" s="3">
        <v>2</v>
      </c>
      <c r="F7459" s="7">
        <v>4077.8</v>
      </c>
      <c r="G7459" s="5"/>
      <c r="H7459" s="6">
        <v>2</v>
      </c>
    </row>
    <row r="7460" spans="1:8" x14ac:dyDescent="0.2">
      <c r="A7460" s="10" t="s">
        <v>11694</v>
      </c>
      <c r="B7460" s="10" t="s">
        <v>11693</v>
      </c>
      <c r="C7460" s="10" t="s">
        <v>493</v>
      </c>
      <c r="D7460" s="4">
        <v>2038.9</v>
      </c>
      <c r="E7460" s="3">
        <v>1</v>
      </c>
      <c r="F7460" s="7">
        <v>2038.9</v>
      </c>
      <c r="G7460" s="5"/>
      <c r="H7460" s="6">
        <v>1</v>
      </c>
    </row>
    <row r="7461" spans="1:8" x14ac:dyDescent="0.2">
      <c r="A7461" s="10" t="s">
        <v>11695</v>
      </c>
      <c r="B7461" s="10" t="s">
        <v>11696</v>
      </c>
      <c r="C7461" s="10" t="s">
        <v>1385</v>
      </c>
      <c r="D7461" s="4">
        <v>1993.95</v>
      </c>
      <c r="E7461" s="3">
        <v>1</v>
      </c>
      <c r="F7461" s="4">
        <v>1993.95</v>
      </c>
      <c r="G7461" s="5"/>
      <c r="H7461" s="6">
        <v>1</v>
      </c>
    </row>
    <row r="7462" spans="1:8" x14ac:dyDescent="0.2">
      <c r="A7462" s="10" t="s">
        <v>11697</v>
      </c>
      <c r="B7462" s="10" t="s">
        <v>11698</v>
      </c>
      <c r="C7462" s="10" t="s">
        <v>1385</v>
      </c>
      <c r="D7462" s="4">
        <v>1993.95</v>
      </c>
      <c r="E7462" s="3">
        <v>2</v>
      </c>
      <c r="F7462" s="7">
        <v>3987.9</v>
      </c>
      <c r="G7462" s="5"/>
      <c r="H7462" s="6">
        <v>2</v>
      </c>
    </row>
    <row r="7463" spans="1:8" x14ac:dyDescent="0.2">
      <c r="A7463" s="10" t="s">
        <v>11699</v>
      </c>
      <c r="B7463" s="10" t="s">
        <v>11700</v>
      </c>
      <c r="C7463" s="10" t="s">
        <v>491</v>
      </c>
      <c r="D7463" s="4">
        <v>2169.3200000000002</v>
      </c>
      <c r="E7463" s="3">
        <v>1</v>
      </c>
      <c r="F7463" s="4">
        <v>2169.3200000000002</v>
      </c>
      <c r="G7463" s="5"/>
      <c r="H7463" s="6">
        <v>1</v>
      </c>
    </row>
    <row r="7464" spans="1:8" x14ac:dyDescent="0.2">
      <c r="A7464" s="10" t="s">
        <v>11701</v>
      </c>
      <c r="B7464" s="10" t="s">
        <v>11700</v>
      </c>
      <c r="C7464" s="10" t="s">
        <v>1385</v>
      </c>
      <c r="D7464" s="4">
        <v>2169.3200000000002</v>
      </c>
      <c r="E7464" s="3">
        <v>1</v>
      </c>
      <c r="F7464" s="4">
        <v>2169.3200000000002</v>
      </c>
      <c r="G7464" s="5"/>
      <c r="H7464" s="6">
        <v>1</v>
      </c>
    </row>
    <row r="7465" spans="1:8" x14ac:dyDescent="0.2">
      <c r="A7465" s="10" t="s">
        <v>11702</v>
      </c>
      <c r="B7465" s="10" t="s">
        <v>11703</v>
      </c>
      <c r="C7465" s="10" t="s">
        <v>493</v>
      </c>
      <c r="D7465" s="4">
        <v>2260.6999999999998</v>
      </c>
      <c r="E7465" s="3">
        <v>2</v>
      </c>
      <c r="F7465" s="7">
        <v>4521.3999999999996</v>
      </c>
      <c r="G7465" s="5"/>
      <c r="H7465" s="6">
        <v>2</v>
      </c>
    </row>
    <row r="7466" spans="1:8" x14ac:dyDescent="0.2">
      <c r="A7466" s="10" t="s">
        <v>11704</v>
      </c>
      <c r="B7466" s="10" t="s">
        <v>11705</v>
      </c>
      <c r="C7466" s="10" t="s">
        <v>1385</v>
      </c>
      <c r="D7466" s="4">
        <v>2415.2399999999998</v>
      </c>
      <c r="E7466" s="3">
        <v>2</v>
      </c>
      <c r="F7466" s="4">
        <v>4830.4799999999996</v>
      </c>
      <c r="G7466" s="5"/>
      <c r="H7466" s="6">
        <v>2</v>
      </c>
    </row>
    <row r="7467" spans="1:8" x14ac:dyDescent="0.2">
      <c r="A7467" s="10" t="s">
        <v>11706</v>
      </c>
      <c r="B7467" s="10" t="s">
        <v>11705</v>
      </c>
      <c r="C7467" s="10" t="s">
        <v>2486</v>
      </c>
      <c r="D7467" s="4">
        <v>2415.2399999999998</v>
      </c>
      <c r="E7467" s="3">
        <v>2</v>
      </c>
      <c r="F7467" s="4">
        <v>4830.4799999999996</v>
      </c>
      <c r="G7467" s="5"/>
      <c r="H7467" s="6">
        <v>2</v>
      </c>
    </row>
    <row r="7468" spans="1:8" x14ac:dyDescent="0.2">
      <c r="A7468" s="10" t="s">
        <v>11707</v>
      </c>
      <c r="B7468" s="10" t="s">
        <v>11708</v>
      </c>
      <c r="C7468" s="10" t="s">
        <v>1385</v>
      </c>
      <c r="D7468" s="4">
        <v>2415.2399999999998</v>
      </c>
      <c r="E7468" s="3">
        <v>2</v>
      </c>
      <c r="F7468" s="4">
        <v>4830.4799999999996</v>
      </c>
      <c r="G7468" s="5"/>
      <c r="H7468" s="6">
        <v>2</v>
      </c>
    </row>
    <row r="7469" spans="1:8" x14ac:dyDescent="0.2">
      <c r="A7469" s="10" t="s">
        <v>11709</v>
      </c>
      <c r="B7469" s="10" t="s">
        <v>11708</v>
      </c>
      <c r="C7469" s="10" t="s">
        <v>493</v>
      </c>
      <c r="D7469" s="4">
        <v>2415.2399999999998</v>
      </c>
      <c r="E7469" s="3">
        <v>1</v>
      </c>
      <c r="F7469" s="4">
        <v>2415.2399999999998</v>
      </c>
      <c r="G7469" s="5"/>
      <c r="H7469" s="6">
        <v>1</v>
      </c>
    </row>
    <row r="7470" spans="1:8" x14ac:dyDescent="0.2">
      <c r="A7470" s="10" t="s">
        <v>11710</v>
      </c>
      <c r="B7470" s="10" t="s">
        <v>11711</v>
      </c>
      <c r="C7470" s="10" t="s">
        <v>1377</v>
      </c>
      <c r="D7470" s="4">
        <v>2469.4299999999998</v>
      </c>
      <c r="E7470" s="3">
        <v>1</v>
      </c>
      <c r="F7470" s="4">
        <v>2469.4299999999998</v>
      </c>
      <c r="G7470" s="5"/>
      <c r="H7470" s="6">
        <v>1</v>
      </c>
    </row>
    <row r="7471" spans="1:8" x14ac:dyDescent="0.2">
      <c r="A7471" s="10" t="s">
        <v>11712</v>
      </c>
      <c r="B7471" s="10" t="s">
        <v>11711</v>
      </c>
      <c r="C7471" s="10" t="s">
        <v>491</v>
      </c>
      <c r="D7471" s="4">
        <v>2469.4299999999998</v>
      </c>
      <c r="E7471" s="3">
        <v>2</v>
      </c>
      <c r="F7471" s="4">
        <v>4938.8599999999997</v>
      </c>
      <c r="G7471" s="5"/>
      <c r="H7471" s="6">
        <v>2</v>
      </c>
    </row>
    <row r="7472" spans="1:8" x14ac:dyDescent="0.2">
      <c r="A7472" s="10" t="s">
        <v>11713</v>
      </c>
      <c r="B7472" s="10" t="s">
        <v>11711</v>
      </c>
      <c r="C7472" s="10" t="s">
        <v>1385</v>
      </c>
      <c r="D7472" s="4">
        <v>2469.4299999999998</v>
      </c>
      <c r="E7472" s="3">
        <v>6</v>
      </c>
      <c r="F7472" s="4">
        <v>14816.58</v>
      </c>
      <c r="G7472" s="5"/>
      <c r="H7472" s="6">
        <v>6</v>
      </c>
    </row>
    <row r="7473" spans="1:8" x14ac:dyDescent="0.2">
      <c r="A7473" s="10" t="s">
        <v>11714</v>
      </c>
      <c r="B7473" s="10" t="s">
        <v>11711</v>
      </c>
      <c r="C7473" s="10" t="s">
        <v>493</v>
      </c>
      <c r="D7473" s="4">
        <v>2469.4299999999998</v>
      </c>
      <c r="E7473" s="3">
        <v>4</v>
      </c>
      <c r="F7473" s="4">
        <v>9877.7199999999993</v>
      </c>
      <c r="G7473" s="5"/>
      <c r="H7473" s="6">
        <v>4</v>
      </c>
    </row>
    <row r="7474" spans="1:8" x14ac:dyDescent="0.2">
      <c r="A7474" s="10" t="s">
        <v>11715</v>
      </c>
      <c r="B7474" s="10" t="s">
        <v>11711</v>
      </c>
      <c r="C7474" s="10" t="s">
        <v>2486</v>
      </c>
      <c r="D7474" s="4">
        <v>2469.4299999999998</v>
      </c>
      <c r="E7474" s="3">
        <v>1</v>
      </c>
      <c r="F7474" s="4">
        <v>2469.4299999999998</v>
      </c>
      <c r="G7474" s="5"/>
      <c r="H7474" s="6">
        <v>1</v>
      </c>
    </row>
    <row r="7475" spans="1:8" x14ac:dyDescent="0.2">
      <c r="A7475" s="10" t="s">
        <v>11716</v>
      </c>
      <c r="B7475" s="10" t="s">
        <v>11717</v>
      </c>
      <c r="C7475" s="10" t="s">
        <v>1377</v>
      </c>
      <c r="D7475" s="4">
        <v>4320.34</v>
      </c>
      <c r="E7475" s="3">
        <v>2</v>
      </c>
      <c r="F7475" s="4">
        <v>8640.68</v>
      </c>
      <c r="G7475" s="5"/>
      <c r="H7475" s="6">
        <v>2</v>
      </c>
    </row>
    <row r="7476" spans="1:8" x14ac:dyDescent="0.2">
      <c r="A7476" s="10" t="s">
        <v>11718</v>
      </c>
      <c r="B7476" s="10" t="s">
        <v>11717</v>
      </c>
      <c r="C7476" s="10" t="s">
        <v>491</v>
      </c>
      <c r="D7476" s="4">
        <v>4687.62</v>
      </c>
      <c r="E7476" s="3">
        <v>4</v>
      </c>
      <c r="F7476" s="4">
        <v>18750.48</v>
      </c>
      <c r="G7476" s="5"/>
      <c r="H7476" s="6">
        <v>4</v>
      </c>
    </row>
    <row r="7477" spans="1:8" x14ac:dyDescent="0.2">
      <c r="A7477" s="10" t="s">
        <v>11719</v>
      </c>
      <c r="B7477" s="10" t="s">
        <v>11717</v>
      </c>
      <c r="C7477" s="10" t="s">
        <v>1385</v>
      </c>
      <c r="D7477" s="4">
        <v>4687.62</v>
      </c>
      <c r="E7477" s="3">
        <v>3</v>
      </c>
      <c r="F7477" s="4">
        <v>14062.86</v>
      </c>
      <c r="G7477" s="5"/>
      <c r="H7477" s="6">
        <v>3</v>
      </c>
    </row>
    <row r="7478" spans="1:8" x14ac:dyDescent="0.2">
      <c r="A7478" s="10" t="s">
        <v>11720</v>
      </c>
      <c r="B7478" s="10" t="s">
        <v>11717</v>
      </c>
      <c r="C7478" s="10" t="s">
        <v>493</v>
      </c>
      <c r="D7478" s="4">
        <v>4320.34</v>
      </c>
      <c r="E7478" s="3">
        <v>3</v>
      </c>
      <c r="F7478" s="4">
        <v>12961.02</v>
      </c>
      <c r="G7478" s="5"/>
      <c r="H7478" s="6">
        <v>3</v>
      </c>
    </row>
    <row r="7479" spans="1:8" x14ac:dyDescent="0.2">
      <c r="A7479" s="10" t="s">
        <v>11721</v>
      </c>
      <c r="B7479" s="10" t="s">
        <v>11717</v>
      </c>
      <c r="C7479" s="10" t="s">
        <v>2486</v>
      </c>
      <c r="D7479" s="4">
        <v>4320.34</v>
      </c>
      <c r="E7479" s="3">
        <v>3</v>
      </c>
      <c r="F7479" s="4">
        <v>12961.02</v>
      </c>
      <c r="G7479" s="5"/>
      <c r="H7479" s="6">
        <v>3</v>
      </c>
    </row>
    <row r="7480" spans="1:8" x14ac:dyDescent="0.2">
      <c r="A7480" s="10" t="s">
        <v>11722</v>
      </c>
      <c r="B7480" s="10" t="s">
        <v>11723</v>
      </c>
      <c r="C7480" s="10" t="s">
        <v>491</v>
      </c>
      <c r="D7480" s="4">
        <v>1135.49</v>
      </c>
      <c r="E7480" s="3">
        <v>1</v>
      </c>
      <c r="F7480" s="4">
        <v>1135.49</v>
      </c>
      <c r="G7480" s="5"/>
      <c r="H7480" s="6">
        <v>1</v>
      </c>
    </row>
    <row r="7481" spans="1:8" x14ac:dyDescent="0.2">
      <c r="A7481" s="10" t="s">
        <v>11724</v>
      </c>
      <c r="B7481" s="10" t="s">
        <v>11723</v>
      </c>
      <c r="C7481" s="10" t="s">
        <v>1385</v>
      </c>
      <c r="D7481" s="4">
        <v>1135.48</v>
      </c>
      <c r="E7481" s="3">
        <v>3</v>
      </c>
      <c r="F7481" s="4">
        <v>3406.44</v>
      </c>
      <c r="G7481" s="5"/>
      <c r="H7481" s="6">
        <v>3</v>
      </c>
    </row>
    <row r="7482" spans="1:8" x14ac:dyDescent="0.2">
      <c r="A7482" s="10" t="s">
        <v>11725</v>
      </c>
      <c r="B7482" s="10" t="s">
        <v>11726</v>
      </c>
      <c r="C7482" s="10" t="s">
        <v>493</v>
      </c>
      <c r="D7482" s="4">
        <v>2273.08</v>
      </c>
      <c r="E7482" s="3">
        <v>1</v>
      </c>
      <c r="F7482" s="4">
        <v>2273.08</v>
      </c>
      <c r="G7482" s="5"/>
      <c r="H7482" s="6">
        <v>1</v>
      </c>
    </row>
    <row r="7483" spans="1:8" x14ac:dyDescent="0.2">
      <c r="A7483" s="10" t="s">
        <v>11727</v>
      </c>
      <c r="B7483" s="10" t="s">
        <v>11728</v>
      </c>
      <c r="C7483" s="10" t="s">
        <v>1385</v>
      </c>
      <c r="D7483" s="4">
        <v>2700.23</v>
      </c>
      <c r="E7483" s="3">
        <v>2</v>
      </c>
      <c r="F7483" s="4">
        <v>5400.46</v>
      </c>
      <c r="G7483" s="5"/>
      <c r="H7483" s="6">
        <v>2</v>
      </c>
    </row>
    <row r="7484" spans="1:8" x14ac:dyDescent="0.2">
      <c r="A7484" s="10" t="s">
        <v>11729</v>
      </c>
      <c r="B7484" s="10" t="s">
        <v>11728</v>
      </c>
      <c r="C7484" s="10" t="s">
        <v>493</v>
      </c>
      <c r="D7484" s="4">
        <v>2700.23</v>
      </c>
      <c r="E7484" s="3">
        <v>3</v>
      </c>
      <c r="F7484" s="4">
        <v>8100.69</v>
      </c>
      <c r="G7484" s="5"/>
      <c r="H7484" s="6">
        <v>3</v>
      </c>
    </row>
    <row r="7485" spans="1:8" x14ac:dyDescent="0.2">
      <c r="A7485" s="10" t="s">
        <v>11730</v>
      </c>
      <c r="B7485" s="10" t="s">
        <v>11728</v>
      </c>
      <c r="C7485" s="10" t="s">
        <v>2486</v>
      </c>
      <c r="D7485" s="4">
        <v>2700.23</v>
      </c>
      <c r="E7485" s="3">
        <v>2</v>
      </c>
      <c r="F7485" s="4">
        <v>5400.46</v>
      </c>
      <c r="G7485" s="5"/>
      <c r="H7485" s="6">
        <v>2</v>
      </c>
    </row>
    <row r="7486" spans="1:8" x14ac:dyDescent="0.2">
      <c r="A7486" s="10" t="s">
        <v>11731</v>
      </c>
      <c r="B7486" s="10" t="s">
        <v>11732</v>
      </c>
      <c r="C7486" s="10" t="s">
        <v>1377</v>
      </c>
      <c r="D7486" s="4">
        <v>2215.7399999999998</v>
      </c>
      <c r="E7486" s="3">
        <v>1</v>
      </c>
      <c r="F7486" s="4">
        <v>2215.7399999999998</v>
      </c>
      <c r="G7486" s="5"/>
      <c r="H7486" s="6">
        <v>1</v>
      </c>
    </row>
    <row r="7487" spans="1:8" x14ac:dyDescent="0.2">
      <c r="A7487" s="10" t="s">
        <v>11733</v>
      </c>
      <c r="B7487" s="10" t="s">
        <v>11732</v>
      </c>
      <c r="C7487" s="10" t="s">
        <v>491</v>
      </c>
      <c r="D7487" s="4">
        <v>2215.7399999999998</v>
      </c>
      <c r="E7487" s="3">
        <v>2</v>
      </c>
      <c r="F7487" s="4">
        <v>4431.4799999999996</v>
      </c>
      <c r="G7487" s="5"/>
      <c r="H7487" s="6">
        <v>2</v>
      </c>
    </row>
    <row r="7488" spans="1:8" x14ac:dyDescent="0.2">
      <c r="A7488" s="10" t="s">
        <v>11734</v>
      </c>
      <c r="B7488" s="10" t="s">
        <v>11732</v>
      </c>
      <c r="C7488" s="10" t="s">
        <v>1385</v>
      </c>
      <c r="D7488" s="4">
        <v>2215.7399999999998</v>
      </c>
      <c r="E7488" s="3">
        <v>4</v>
      </c>
      <c r="F7488" s="4">
        <v>8862.9599999999991</v>
      </c>
      <c r="G7488" s="5"/>
      <c r="H7488" s="6">
        <v>4</v>
      </c>
    </row>
    <row r="7489" spans="1:8" x14ac:dyDescent="0.2">
      <c r="A7489" s="10" t="s">
        <v>11735</v>
      </c>
      <c r="B7489" s="10" t="s">
        <v>11732</v>
      </c>
      <c r="C7489" s="10" t="s">
        <v>493</v>
      </c>
      <c r="D7489" s="4">
        <v>2215.7399999999998</v>
      </c>
      <c r="E7489" s="3">
        <v>4</v>
      </c>
      <c r="F7489" s="4">
        <v>8862.9599999999991</v>
      </c>
      <c r="G7489" s="5"/>
      <c r="H7489" s="6">
        <v>4</v>
      </c>
    </row>
    <row r="7490" spans="1:8" x14ac:dyDescent="0.2">
      <c r="A7490" s="10" t="s">
        <v>11736</v>
      </c>
      <c r="B7490" s="10" t="s">
        <v>11737</v>
      </c>
      <c r="C7490" s="10" t="s">
        <v>491</v>
      </c>
      <c r="D7490" s="4">
        <v>4714.9799999999996</v>
      </c>
      <c r="E7490" s="3">
        <v>1</v>
      </c>
      <c r="F7490" s="4">
        <v>4714.9799999999996</v>
      </c>
      <c r="G7490" s="5"/>
      <c r="H7490" s="6">
        <v>1</v>
      </c>
    </row>
    <row r="7491" spans="1:8" x14ac:dyDescent="0.2">
      <c r="A7491" s="10" t="s">
        <v>11738</v>
      </c>
      <c r="B7491" s="10" t="s">
        <v>11737</v>
      </c>
      <c r="C7491" s="10" t="s">
        <v>1385</v>
      </c>
      <c r="D7491" s="4">
        <v>4714.9799999999996</v>
      </c>
      <c r="E7491" s="3">
        <v>2</v>
      </c>
      <c r="F7491" s="4">
        <v>9429.9599999999991</v>
      </c>
      <c r="G7491" s="5"/>
      <c r="H7491" s="6">
        <v>2</v>
      </c>
    </row>
    <row r="7492" spans="1:8" x14ac:dyDescent="0.2">
      <c r="A7492" s="10" t="s">
        <v>11739</v>
      </c>
      <c r="B7492" s="10" t="s">
        <v>11737</v>
      </c>
      <c r="C7492" s="10" t="s">
        <v>493</v>
      </c>
      <c r="D7492" s="4">
        <v>4714.9799999999996</v>
      </c>
      <c r="E7492" s="3">
        <v>1</v>
      </c>
      <c r="F7492" s="4">
        <v>4714.9799999999996</v>
      </c>
      <c r="G7492" s="5"/>
      <c r="H7492" s="6">
        <v>1</v>
      </c>
    </row>
    <row r="7493" spans="1:8" x14ac:dyDescent="0.2">
      <c r="A7493" s="10" t="s">
        <v>11740</v>
      </c>
      <c r="B7493" s="10" t="s">
        <v>11741</v>
      </c>
      <c r="C7493" s="10" t="s">
        <v>493</v>
      </c>
      <c r="D7493" s="4">
        <v>4601.41</v>
      </c>
      <c r="E7493" s="3">
        <v>2</v>
      </c>
      <c r="F7493" s="4">
        <v>9202.82</v>
      </c>
      <c r="G7493" s="5"/>
      <c r="H7493" s="6">
        <v>2</v>
      </c>
    </row>
    <row r="7494" spans="1:8" x14ac:dyDescent="0.2">
      <c r="A7494" s="10" t="s">
        <v>11742</v>
      </c>
      <c r="B7494" s="10" t="s">
        <v>11743</v>
      </c>
      <c r="C7494" s="10" t="s">
        <v>1377</v>
      </c>
      <c r="D7494" s="4">
        <v>1434.79</v>
      </c>
      <c r="E7494" s="3">
        <v>1</v>
      </c>
      <c r="F7494" s="4">
        <v>1434.79</v>
      </c>
      <c r="G7494" s="5"/>
      <c r="H7494" s="6">
        <v>1</v>
      </c>
    </row>
    <row r="7495" spans="1:8" x14ac:dyDescent="0.2">
      <c r="A7495" s="10" t="s">
        <v>11744</v>
      </c>
      <c r="B7495" s="10" t="s">
        <v>11743</v>
      </c>
      <c r="C7495" s="10" t="s">
        <v>491</v>
      </c>
      <c r="D7495" s="4">
        <v>1434.79</v>
      </c>
      <c r="E7495" s="3">
        <v>1</v>
      </c>
      <c r="F7495" s="4">
        <v>1434.79</v>
      </c>
      <c r="G7495" s="5"/>
      <c r="H7495" s="6">
        <v>1</v>
      </c>
    </row>
    <row r="7496" spans="1:8" x14ac:dyDescent="0.2">
      <c r="A7496" s="10" t="s">
        <v>11745</v>
      </c>
      <c r="B7496" s="10" t="s">
        <v>11743</v>
      </c>
      <c r="C7496" s="10" t="s">
        <v>1385</v>
      </c>
      <c r="D7496" s="4">
        <v>1434.79</v>
      </c>
      <c r="E7496" s="3">
        <v>4</v>
      </c>
      <c r="F7496" s="4">
        <v>5739.16</v>
      </c>
      <c r="G7496" s="5"/>
      <c r="H7496" s="6">
        <v>4</v>
      </c>
    </row>
    <row r="7497" spans="1:8" x14ac:dyDescent="0.2">
      <c r="A7497" s="10" t="s">
        <v>11746</v>
      </c>
      <c r="B7497" s="10" t="s">
        <v>11743</v>
      </c>
      <c r="C7497" s="10" t="s">
        <v>493</v>
      </c>
      <c r="D7497" s="4">
        <v>1434.79</v>
      </c>
      <c r="E7497" s="3">
        <v>1</v>
      </c>
      <c r="F7497" s="4">
        <v>1434.79</v>
      </c>
      <c r="G7497" s="5"/>
      <c r="H7497" s="6">
        <v>1</v>
      </c>
    </row>
    <row r="7498" spans="1:8" x14ac:dyDescent="0.2">
      <c r="A7498" s="10" t="s">
        <v>11747</v>
      </c>
      <c r="B7498" s="10" t="s">
        <v>11748</v>
      </c>
      <c r="C7498" s="10" t="s">
        <v>491</v>
      </c>
      <c r="D7498" s="4">
        <v>1434.79</v>
      </c>
      <c r="E7498" s="3">
        <v>4</v>
      </c>
      <c r="F7498" s="4">
        <v>5739.16</v>
      </c>
      <c r="G7498" s="5"/>
      <c r="H7498" s="6">
        <v>4</v>
      </c>
    </row>
    <row r="7499" spans="1:8" x14ac:dyDescent="0.2">
      <c r="A7499" s="10" t="s">
        <v>11749</v>
      </c>
      <c r="B7499" s="10" t="s">
        <v>11748</v>
      </c>
      <c r="C7499" s="10" t="s">
        <v>1385</v>
      </c>
      <c r="D7499" s="4">
        <v>1434.79</v>
      </c>
      <c r="E7499" s="3">
        <v>6</v>
      </c>
      <c r="F7499" s="4">
        <v>8608.74</v>
      </c>
      <c r="G7499" s="5"/>
      <c r="H7499" s="6">
        <v>6</v>
      </c>
    </row>
    <row r="7500" spans="1:8" x14ac:dyDescent="0.2">
      <c r="A7500" s="10" t="s">
        <v>11750</v>
      </c>
      <c r="B7500" s="10" t="s">
        <v>11748</v>
      </c>
      <c r="C7500" s="10" t="s">
        <v>493</v>
      </c>
      <c r="D7500" s="4">
        <v>1434.79</v>
      </c>
      <c r="E7500" s="3">
        <v>4</v>
      </c>
      <c r="F7500" s="4">
        <v>5739.16</v>
      </c>
      <c r="G7500" s="5"/>
      <c r="H7500" s="6">
        <v>4</v>
      </c>
    </row>
    <row r="7501" spans="1:8" x14ac:dyDescent="0.2">
      <c r="A7501" s="10" t="s">
        <v>11751</v>
      </c>
      <c r="B7501" s="10" t="s">
        <v>11748</v>
      </c>
      <c r="C7501" s="10" t="s">
        <v>2486</v>
      </c>
      <c r="D7501" s="4">
        <v>1434.79</v>
      </c>
      <c r="E7501" s="3">
        <v>1</v>
      </c>
      <c r="F7501" s="4">
        <v>1434.79</v>
      </c>
      <c r="G7501" s="5"/>
      <c r="H7501" s="6">
        <v>1</v>
      </c>
    </row>
    <row r="7502" spans="1:8" x14ac:dyDescent="0.2">
      <c r="A7502" s="10" t="s">
        <v>11752</v>
      </c>
      <c r="B7502" s="10" t="s">
        <v>11753</v>
      </c>
      <c r="C7502" s="10" t="s">
        <v>491</v>
      </c>
      <c r="D7502" s="4">
        <v>2872.65</v>
      </c>
      <c r="E7502" s="3">
        <v>1</v>
      </c>
      <c r="F7502" s="4">
        <v>2872.65</v>
      </c>
      <c r="G7502" s="5"/>
      <c r="H7502" s="6">
        <v>1</v>
      </c>
    </row>
    <row r="7503" spans="1:8" x14ac:dyDescent="0.2">
      <c r="A7503" s="10" t="s">
        <v>11754</v>
      </c>
      <c r="B7503" s="10" t="s">
        <v>11753</v>
      </c>
      <c r="C7503" s="10" t="s">
        <v>1385</v>
      </c>
      <c r="D7503" s="4">
        <v>2872.65</v>
      </c>
      <c r="E7503" s="3">
        <v>2</v>
      </c>
      <c r="F7503" s="7">
        <v>5745.3</v>
      </c>
      <c r="G7503" s="5"/>
      <c r="H7503" s="6">
        <v>2</v>
      </c>
    </row>
    <row r="7504" spans="1:8" x14ac:dyDescent="0.2">
      <c r="A7504" s="10" t="s">
        <v>11755</v>
      </c>
      <c r="B7504" s="10" t="s">
        <v>11753</v>
      </c>
      <c r="C7504" s="10" t="s">
        <v>493</v>
      </c>
      <c r="D7504" s="4">
        <v>2872.65</v>
      </c>
      <c r="E7504" s="3">
        <v>2</v>
      </c>
      <c r="F7504" s="7">
        <v>5745.3</v>
      </c>
      <c r="G7504" s="5"/>
      <c r="H7504" s="6">
        <v>2</v>
      </c>
    </row>
    <row r="7505" spans="1:8" x14ac:dyDescent="0.2">
      <c r="A7505" s="10" t="s">
        <v>11756</v>
      </c>
      <c r="B7505" s="10" t="s">
        <v>11753</v>
      </c>
      <c r="C7505" s="10" t="s">
        <v>2486</v>
      </c>
      <c r="D7505" s="4">
        <v>2872.65</v>
      </c>
      <c r="E7505" s="3">
        <v>2</v>
      </c>
      <c r="F7505" s="7">
        <v>5745.3</v>
      </c>
      <c r="G7505" s="5"/>
      <c r="H7505" s="6">
        <v>2</v>
      </c>
    </row>
    <row r="7506" spans="1:8" x14ac:dyDescent="0.2">
      <c r="A7506" s="10" t="s">
        <v>11757</v>
      </c>
      <c r="B7506" s="10" t="s">
        <v>11758</v>
      </c>
      <c r="C7506" s="10" t="s">
        <v>1377</v>
      </c>
      <c r="D7506" s="4">
        <v>2215.7399999999998</v>
      </c>
      <c r="E7506" s="3">
        <v>1</v>
      </c>
      <c r="F7506" s="4">
        <v>2215.7399999999998</v>
      </c>
      <c r="G7506" s="5"/>
      <c r="H7506" s="6">
        <v>1</v>
      </c>
    </row>
    <row r="7507" spans="1:8" x14ac:dyDescent="0.2">
      <c r="A7507" s="10" t="s">
        <v>11759</v>
      </c>
      <c r="B7507" s="10" t="s">
        <v>11758</v>
      </c>
      <c r="C7507" s="10" t="s">
        <v>491</v>
      </c>
      <c r="D7507" s="4">
        <v>2215.7399999999998</v>
      </c>
      <c r="E7507" s="3">
        <v>4</v>
      </c>
      <c r="F7507" s="4">
        <v>8862.9599999999991</v>
      </c>
      <c r="G7507" s="5"/>
      <c r="H7507" s="6">
        <v>4</v>
      </c>
    </row>
    <row r="7508" spans="1:8" x14ac:dyDescent="0.2">
      <c r="A7508" s="10" t="s">
        <v>11760</v>
      </c>
      <c r="B7508" s="10" t="s">
        <v>11758</v>
      </c>
      <c r="C7508" s="10" t="s">
        <v>1385</v>
      </c>
      <c r="D7508" s="4">
        <v>2215.7399999999998</v>
      </c>
      <c r="E7508" s="3">
        <v>6</v>
      </c>
      <c r="F7508" s="4">
        <v>13294.44</v>
      </c>
      <c r="G7508" s="5"/>
      <c r="H7508" s="6">
        <v>6</v>
      </c>
    </row>
    <row r="7509" spans="1:8" x14ac:dyDescent="0.2">
      <c r="A7509" s="10" t="s">
        <v>11761</v>
      </c>
      <c r="B7509" s="10" t="s">
        <v>11758</v>
      </c>
      <c r="C7509" s="10" t="s">
        <v>493</v>
      </c>
      <c r="D7509" s="4">
        <v>2215.7399999999998</v>
      </c>
      <c r="E7509" s="3">
        <v>4</v>
      </c>
      <c r="F7509" s="4">
        <v>8862.9599999999991</v>
      </c>
      <c r="G7509" s="5"/>
      <c r="H7509" s="6">
        <v>4</v>
      </c>
    </row>
    <row r="7510" spans="1:8" x14ac:dyDescent="0.2">
      <c r="A7510" s="10" t="s">
        <v>11762</v>
      </c>
      <c r="B7510" s="10" t="s">
        <v>11758</v>
      </c>
      <c r="C7510" s="10" t="s">
        <v>2486</v>
      </c>
      <c r="D7510" s="4">
        <v>2215.7399999999998</v>
      </c>
      <c r="E7510" s="3">
        <v>1</v>
      </c>
      <c r="F7510" s="4">
        <v>2215.7399999999998</v>
      </c>
      <c r="G7510" s="5"/>
      <c r="H7510" s="6">
        <v>1</v>
      </c>
    </row>
    <row r="7511" spans="1:8" x14ac:dyDescent="0.2">
      <c r="A7511" s="10" t="s">
        <v>11763</v>
      </c>
      <c r="B7511" s="10" t="s">
        <v>11764</v>
      </c>
      <c r="C7511" s="10" t="s">
        <v>493</v>
      </c>
      <c r="D7511" s="4">
        <v>1434.79</v>
      </c>
      <c r="E7511" s="3">
        <v>2</v>
      </c>
      <c r="F7511" s="4">
        <v>2869.58</v>
      </c>
      <c r="G7511" s="5"/>
      <c r="H7511" s="6">
        <v>2</v>
      </c>
    </row>
    <row r="7512" spans="1:8" x14ac:dyDescent="0.2">
      <c r="A7512" s="10" t="s">
        <v>11765</v>
      </c>
      <c r="B7512" s="10" t="s">
        <v>11764</v>
      </c>
      <c r="C7512" s="10" t="s">
        <v>2486</v>
      </c>
      <c r="D7512" s="4">
        <v>1434.79</v>
      </c>
      <c r="E7512" s="3">
        <v>1</v>
      </c>
      <c r="F7512" s="4">
        <v>1434.79</v>
      </c>
      <c r="G7512" s="5"/>
      <c r="H7512" s="6">
        <v>1</v>
      </c>
    </row>
    <row r="7513" spans="1:8" x14ac:dyDescent="0.2">
      <c r="A7513" s="10" t="s">
        <v>11766</v>
      </c>
      <c r="B7513" s="10" t="s">
        <v>11767</v>
      </c>
      <c r="C7513" s="10" t="s">
        <v>491</v>
      </c>
      <c r="D7513" s="4">
        <v>2169.3200000000002</v>
      </c>
      <c r="E7513" s="3">
        <v>2</v>
      </c>
      <c r="F7513" s="4">
        <v>4338.6400000000003</v>
      </c>
      <c r="G7513" s="5"/>
      <c r="H7513" s="6">
        <v>2</v>
      </c>
    </row>
    <row r="7514" spans="1:8" x14ac:dyDescent="0.2">
      <c r="A7514" s="10" t="s">
        <v>11768</v>
      </c>
      <c r="B7514" s="10" t="s">
        <v>11767</v>
      </c>
      <c r="C7514" s="10" t="s">
        <v>1385</v>
      </c>
      <c r="D7514" s="4">
        <v>2169.3200000000002</v>
      </c>
      <c r="E7514" s="3">
        <v>4</v>
      </c>
      <c r="F7514" s="4">
        <v>8677.2800000000007</v>
      </c>
      <c r="G7514" s="5"/>
      <c r="H7514" s="6">
        <v>4</v>
      </c>
    </row>
    <row r="7515" spans="1:8" x14ac:dyDescent="0.2">
      <c r="A7515" s="10" t="s">
        <v>11769</v>
      </c>
      <c r="B7515" s="10" t="s">
        <v>11767</v>
      </c>
      <c r="C7515" s="10" t="s">
        <v>493</v>
      </c>
      <c r="D7515" s="4">
        <v>2169.3200000000002</v>
      </c>
      <c r="E7515" s="3">
        <v>1</v>
      </c>
      <c r="F7515" s="4">
        <v>2169.3200000000002</v>
      </c>
      <c r="G7515" s="5"/>
      <c r="H7515" s="6">
        <v>1</v>
      </c>
    </row>
    <row r="7516" spans="1:8" x14ac:dyDescent="0.2">
      <c r="A7516" s="10" t="s">
        <v>11770</v>
      </c>
      <c r="B7516" s="10" t="s">
        <v>11771</v>
      </c>
      <c r="C7516" s="10" t="s">
        <v>1377</v>
      </c>
      <c r="D7516" s="4">
        <v>1249.48</v>
      </c>
      <c r="E7516" s="3">
        <v>3</v>
      </c>
      <c r="F7516" s="4">
        <v>3748.44</v>
      </c>
      <c r="G7516" s="5"/>
      <c r="H7516" s="6">
        <v>3</v>
      </c>
    </row>
    <row r="7517" spans="1:8" x14ac:dyDescent="0.2">
      <c r="A7517" s="10" t="s">
        <v>11772</v>
      </c>
      <c r="B7517" s="10" t="s">
        <v>11771</v>
      </c>
      <c r="C7517" s="10" t="s">
        <v>491</v>
      </c>
      <c r="D7517" s="4">
        <v>1249.48</v>
      </c>
      <c r="E7517" s="3">
        <v>4</v>
      </c>
      <c r="F7517" s="4">
        <v>4997.92</v>
      </c>
      <c r="G7517" s="5"/>
      <c r="H7517" s="6">
        <v>4</v>
      </c>
    </row>
    <row r="7518" spans="1:8" x14ac:dyDescent="0.2">
      <c r="A7518" s="10" t="s">
        <v>11773</v>
      </c>
      <c r="B7518" s="10" t="s">
        <v>11771</v>
      </c>
      <c r="C7518" s="10" t="s">
        <v>1385</v>
      </c>
      <c r="D7518" s="4">
        <v>1249.48</v>
      </c>
      <c r="E7518" s="3">
        <v>4</v>
      </c>
      <c r="F7518" s="4">
        <v>4997.92</v>
      </c>
      <c r="G7518" s="5"/>
      <c r="H7518" s="6">
        <v>4</v>
      </c>
    </row>
    <row r="7519" spans="1:8" x14ac:dyDescent="0.2">
      <c r="A7519" s="10" t="s">
        <v>11774</v>
      </c>
      <c r="B7519" s="10" t="s">
        <v>11771</v>
      </c>
      <c r="C7519" s="10" t="s">
        <v>493</v>
      </c>
      <c r="D7519" s="4">
        <v>1249.48</v>
      </c>
      <c r="E7519" s="3">
        <v>3</v>
      </c>
      <c r="F7519" s="4">
        <v>3748.44</v>
      </c>
      <c r="G7519" s="5"/>
      <c r="H7519" s="6">
        <v>3</v>
      </c>
    </row>
    <row r="7520" spans="1:8" x14ac:dyDescent="0.2">
      <c r="A7520" s="10" t="s">
        <v>11775</v>
      </c>
      <c r="B7520" s="10" t="s">
        <v>11771</v>
      </c>
      <c r="C7520" s="10" t="s">
        <v>2486</v>
      </c>
      <c r="D7520" s="4">
        <v>1249.48</v>
      </c>
      <c r="E7520" s="3">
        <v>2</v>
      </c>
      <c r="F7520" s="4">
        <v>2498.96</v>
      </c>
      <c r="G7520" s="5"/>
      <c r="H7520" s="6">
        <v>2</v>
      </c>
    </row>
    <row r="7521" spans="1:8" x14ac:dyDescent="0.2">
      <c r="A7521" s="10" t="s">
        <v>11776</v>
      </c>
      <c r="B7521" s="10" t="s">
        <v>11777</v>
      </c>
      <c r="C7521" s="10" t="s">
        <v>1377</v>
      </c>
      <c r="D7521" s="4">
        <v>1397.14</v>
      </c>
      <c r="E7521" s="3">
        <v>2</v>
      </c>
      <c r="F7521" s="4">
        <v>2794.28</v>
      </c>
      <c r="G7521" s="5"/>
      <c r="H7521" s="6">
        <v>2</v>
      </c>
    </row>
    <row r="7522" spans="1:8" x14ac:dyDescent="0.2">
      <c r="A7522" s="10" t="s">
        <v>11778</v>
      </c>
      <c r="B7522" s="10" t="s">
        <v>11777</v>
      </c>
      <c r="C7522" s="10" t="s">
        <v>491</v>
      </c>
      <c r="D7522" s="4">
        <v>1397.14</v>
      </c>
      <c r="E7522" s="3">
        <v>4</v>
      </c>
      <c r="F7522" s="4">
        <v>5588.56</v>
      </c>
      <c r="G7522" s="5"/>
      <c r="H7522" s="6">
        <v>4</v>
      </c>
    </row>
    <row r="7523" spans="1:8" x14ac:dyDescent="0.2">
      <c r="A7523" s="10" t="s">
        <v>11779</v>
      </c>
      <c r="B7523" s="10" t="s">
        <v>11777</v>
      </c>
      <c r="C7523" s="10" t="s">
        <v>1385</v>
      </c>
      <c r="D7523" s="4">
        <v>1397.14</v>
      </c>
      <c r="E7523" s="3">
        <v>5</v>
      </c>
      <c r="F7523" s="7">
        <v>6985.7</v>
      </c>
      <c r="G7523" s="5"/>
      <c r="H7523" s="6">
        <v>5</v>
      </c>
    </row>
    <row r="7524" spans="1:8" x14ac:dyDescent="0.2">
      <c r="A7524" s="10" t="s">
        <v>11780</v>
      </c>
      <c r="B7524" s="10" t="s">
        <v>11777</v>
      </c>
      <c r="C7524" s="10" t="s">
        <v>493</v>
      </c>
      <c r="D7524" s="4">
        <v>1397.14</v>
      </c>
      <c r="E7524" s="3">
        <v>3</v>
      </c>
      <c r="F7524" s="4">
        <v>4191.42</v>
      </c>
      <c r="G7524" s="5"/>
      <c r="H7524" s="6">
        <v>3</v>
      </c>
    </row>
    <row r="7525" spans="1:8" x14ac:dyDescent="0.2">
      <c r="A7525" s="10" t="s">
        <v>11781</v>
      </c>
      <c r="B7525" s="10" t="s">
        <v>11777</v>
      </c>
      <c r="C7525" s="10" t="s">
        <v>2486</v>
      </c>
      <c r="D7525" s="4">
        <v>1397.14</v>
      </c>
      <c r="E7525" s="3">
        <v>2</v>
      </c>
      <c r="F7525" s="4">
        <v>2794.28</v>
      </c>
      <c r="G7525" s="5"/>
      <c r="H7525" s="6">
        <v>2</v>
      </c>
    </row>
    <row r="7526" spans="1:8" x14ac:dyDescent="0.2">
      <c r="A7526" s="10" t="s">
        <v>11782</v>
      </c>
      <c r="B7526" s="10" t="s">
        <v>11783</v>
      </c>
      <c r="C7526" s="10" t="s">
        <v>1377</v>
      </c>
      <c r="D7526" s="4">
        <v>2215.7399999999998</v>
      </c>
      <c r="E7526" s="3">
        <v>1</v>
      </c>
      <c r="F7526" s="4">
        <v>2215.7399999999998</v>
      </c>
      <c r="G7526" s="5"/>
      <c r="H7526" s="6">
        <v>1</v>
      </c>
    </row>
    <row r="7527" spans="1:8" x14ac:dyDescent="0.2">
      <c r="A7527" s="10" t="s">
        <v>11784</v>
      </c>
      <c r="B7527" s="10" t="s">
        <v>11783</v>
      </c>
      <c r="C7527" s="10" t="s">
        <v>491</v>
      </c>
      <c r="D7527" s="4">
        <v>2215.7399999999998</v>
      </c>
      <c r="E7527" s="3">
        <v>4</v>
      </c>
      <c r="F7527" s="4">
        <v>8862.9599999999991</v>
      </c>
      <c r="G7527" s="5"/>
      <c r="H7527" s="6">
        <v>4</v>
      </c>
    </row>
    <row r="7528" spans="1:8" x14ac:dyDescent="0.2">
      <c r="A7528" s="10" t="s">
        <v>11785</v>
      </c>
      <c r="B7528" s="10" t="s">
        <v>11783</v>
      </c>
      <c r="C7528" s="10" t="s">
        <v>1385</v>
      </c>
      <c r="D7528" s="4">
        <v>2215.7399999999998</v>
      </c>
      <c r="E7528" s="3">
        <v>6</v>
      </c>
      <c r="F7528" s="4">
        <v>13294.44</v>
      </c>
      <c r="G7528" s="5"/>
      <c r="H7528" s="6">
        <v>6</v>
      </c>
    </row>
    <row r="7529" spans="1:8" x14ac:dyDescent="0.2">
      <c r="A7529" s="10" t="s">
        <v>11786</v>
      </c>
      <c r="B7529" s="10" t="s">
        <v>11783</v>
      </c>
      <c r="C7529" s="10" t="s">
        <v>493</v>
      </c>
      <c r="D7529" s="4">
        <v>2215.7399999999998</v>
      </c>
      <c r="E7529" s="3">
        <v>4</v>
      </c>
      <c r="F7529" s="4">
        <v>8862.9599999999991</v>
      </c>
      <c r="G7529" s="5"/>
      <c r="H7529" s="6">
        <v>4</v>
      </c>
    </row>
    <row r="7530" spans="1:8" x14ac:dyDescent="0.2">
      <c r="A7530" s="10" t="s">
        <v>11787</v>
      </c>
      <c r="B7530" s="10" t="s">
        <v>11783</v>
      </c>
      <c r="C7530" s="10" t="s">
        <v>2486</v>
      </c>
      <c r="D7530" s="4">
        <v>2215.7399999999998</v>
      </c>
      <c r="E7530" s="3">
        <v>1</v>
      </c>
      <c r="F7530" s="4">
        <v>2215.7399999999998</v>
      </c>
      <c r="G7530" s="5"/>
      <c r="H7530" s="6">
        <v>1</v>
      </c>
    </row>
    <row r="7531" spans="1:8" x14ac:dyDescent="0.2">
      <c r="A7531" s="10" t="s">
        <v>11788</v>
      </c>
      <c r="B7531" s="10" t="s">
        <v>11789</v>
      </c>
      <c r="C7531" s="10" t="s">
        <v>1377</v>
      </c>
      <c r="D7531" s="4">
        <v>2215.7399999999998</v>
      </c>
      <c r="E7531" s="3">
        <v>3</v>
      </c>
      <c r="F7531" s="4">
        <v>6647.22</v>
      </c>
      <c r="G7531" s="5"/>
      <c r="H7531" s="6">
        <v>3</v>
      </c>
    </row>
    <row r="7532" spans="1:8" x14ac:dyDescent="0.2">
      <c r="A7532" s="10" t="s">
        <v>11790</v>
      </c>
      <c r="B7532" s="10" t="s">
        <v>11789</v>
      </c>
      <c r="C7532" s="10" t="s">
        <v>491</v>
      </c>
      <c r="D7532" s="4">
        <v>2215.7399999999998</v>
      </c>
      <c r="E7532" s="3">
        <v>7</v>
      </c>
      <c r="F7532" s="4">
        <v>15510.18</v>
      </c>
      <c r="G7532" s="5"/>
      <c r="H7532" s="6">
        <v>7</v>
      </c>
    </row>
    <row r="7533" spans="1:8" x14ac:dyDescent="0.2">
      <c r="A7533" s="10" t="s">
        <v>11791</v>
      </c>
      <c r="B7533" s="10" t="s">
        <v>11789</v>
      </c>
      <c r="C7533" s="10" t="s">
        <v>1385</v>
      </c>
      <c r="D7533" s="4">
        <v>2215.7399999999998</v>
      </c>
      <c r="E7533" s="3">
        <v>9</v>
      </c>
      <c r="F7533" s="4">
        <v>19941.66</v>
      </c>
      <c r="G7533" s="5"/>
      <c r="H7533" s="6">
        <v>9</v>
      </c>
    </row>
    <row r="7534" spans="1:8" x14ac:dyDescent="0.2">
      <c r="A7534" s="10" t="s">
        <v>11792</v>
      </c>
      <c r="B7534" s="10" t="s">
        <v>11789</v>
      </c>
      <c r="C7534" s="10" t="s">
        <v>493</v>
      </c>
      <c r="D7534" s="4">
        <v>2215.7399999999998</v>
      </c>
      <c r="E7534" s="3">
        <v>7</v>
      </c>
      <c r="F7534" s="4">
        <v>15510.18</v>
      </c>
      <c r="G7534" s="5"/>
      <c r="H7534" s="6">
        <v>7</v>
      </c>
    </row>
    <row r="7535" spans="1:8" x14ac:dyDescent="0.2">
      <c r="A7535" s="10" t="s">
        <v>11793</v>
      </c>
      <c r="B7535" s="10" t="s">
        <v>11789</v>
      </c>
      <c r="C7535" s="10" t="s">
        <v>2486</v>
      </c>
      <c r="D7535" s="4">
        <v>2215.7399999999998</v>
      </c>
      <c r="E7535" s="3">
        <v>3</v>
      </c>
      <c r="F7535" s="4">
        <v>6647.22</v>
      </c>
      <c r="G7535" s="5"/>
      <c r="H7535" s="6">
        <v>3</v>
      </c>
    </row>
    <row r="7536" spans="1:8" x14ac:dyDescent="0.2">
      <c r="A7536" s="10" t="s">
        <v>11794</v>
      </c>
      <c r="B7536" s="10" t="s">
        <v>11795</v>
      </c>
      <c r="C7536" s="10" t="s">
        <v>1377</v>
      </c>
      <c r="D7536" s="4">
        <v>2760.81</v>
      </c>
      <c r="E7536" s="3">
        <v>2</v>
      </c>
      <c r="F7536" s="4">
        <v>5521.62</v>
      </c>
      <c r="G7536" s="5"/>
      <c r="H7536" s="6">
        <v>2</v>
      </c>
    </row>
    <row r="7537" spans="1:8" x14ac:dyDescent="0.2">
      <c r="A7537" s="10" t="s">
        <v>11796</v>
      </c>
      <c r="B7537" s="10" t="s">
        <v>11795</v>
      </c>
      <c r="C7537" s="10" t="s">
        <v>491</v>
      </c>
      <c r="D7537" s="4">
        <v>2760.81</v>
      </c>
      <c r="E7537" s="3">
        <v>7</v>
      </c>
      <c r="F7537" s="4">
        <v>19325.669999999998</v>
      </c>
      <c r="G7537" s="5"/>
      <c r="H7537" s="6">
        <v>7</v>
      </c>
    </row>
    <row r="7538" spans="1:8" x14ac:dyDescent="0.2">
      <c r="A7538" s="10" t="s">
        <v>11797</v>
      </c>
      <c r="B7538" s="10" t="s">
        <v>11795</v>
      </c>
      <c r="C7538" s="10" t="s">
        <v>1385</v>
      </c>
      <c r="D7538" s="4">
        <v>2760.81</v>
      </c>
      <c r="E7538" s="3">
        <v>10</v>
      </c>
      <c r="F7538" s="7">
        <v>27608.1</v>
      </c>
      <c r="G7538" s="5"/>
      <c r="H7538" s="6">
        <v>10</v>
      </c>
    </row>
    <row r="7539" spans="1:8" x14ac:dyDescent="0.2">
      <c r="A7539" s="10" t="s">
        <v>11798</v>
      </c>
      <c r="B7539" s="10" t="s">
        <v>11795</v>
      </c>
      <c r="C7539" s="10" t="s">
        <v>493</v>
      </c>
      <c r="D7539" s="4">
        <v>2760.81</v>
      </c>
      <c r="E7539" s="3">
        <v>7</v>
      </c>
      <c r="F7539" s="4">
        <v>19325.669999999998</v>
      </c>
      <c r="G7539" s="5"/>
      <c r="H7539" s="6">
        <v>7</v>
      </c>
    </row>
    <row r="7540" spans="1:8" x14ac:dyDescent="0.2">
      <c r="A7540" s="10" t="s">
        <v>11799</v>
      </c>
      <c r="B7540" s="10" t="s">
        <v>11795</v>
      </c>
      <c r="C7540" s="10" t="s">
        <v>2486</v>
      </c>
      <c r="D7540" s="4">
        <v>2760.81</v>
      </c>
      <c r="E7540" s="3">
        <v>1</v>
      </c>
      <c r="F7540" s="4">
        <v>2760.81</v>
      </c>
      <c r="G7540" s="5"/>
      <c r="H7540" s="6">
        <v>1</v>
      </c>
    </row>
    <row r="7541" spans="1:8" x14ac:dyDescent="0.2">
      <c r="A7541" s="10" t="s">
        <v>11800</v>
      </c>
      <c r="B7541" s="10" t="s">
        <v>11801</v>
      </c>
      <c r="C7541" s="10" t="s">
        <v>491</v>
      </c>
      <c r="D7541" s="4">
        <v>2573.5100000000002</v>
      </c>
      <c r="E7541" s="3">
        <v>1</v>
      </c>
      <c r="F7541" s="4">
        <v>2573.5100000000002</v>
      </c>
      <c r="G7541" s="5"/>
      <c r="H7541" s="6">
        <v>1</v>
      </c>
    </row>
    <row r="7542" spans="1:8" x14ac:dyDescent="0.2">
      <c r="A7542" s="10" t="s">
        <v>11802</v>
      </c>
      <c r="B7542" s="10" t="s">
        <v>11801</v>
      </c>
      <c r="C7542" s="10" t="s">
        <v>1385</v>
      </c>
      <c r="D7542" s="4">
        <v>2573.5100000000002</v>
      </c>
      <c r="E7542" s="3">
        <v>1</v>
      </c>
      <c r="F7542" s="4">
        <v>2573.5100000000002</v>
      </c>
      <c r="G7542" s="5"/>
      <c r="H7542" s="6">
        <v>1</v>
      </c>
    </row>
    <row r="7543" spans="1:8" x14ac:dyDescent="0.2">
      <c r="A7543" s="10" t="s">
        <v>11803</v>
      </c>
      <c r="B7543" s="10" t="s">
        <v>11801</v>
      </c>
      <c r="C7543" s="10" t="s">
        <v>493</v>
      </c>
      <c r="D7543" s="4">
        <v>2573.5100000000002</v>
      </c>
      <c r="E7543" s="3">
        <v>2</v>
      </c>
      <c r="F7543" s="4">
        <v>5147.0200000000004</v>
      </c>
      <c r="G7543" s="5"/>
      <c r="H7543" s="6">
        <v>2</v>
      </c>
    </row>
    <row r="7544" spans="1:8" x14ac:dyDescent="0.2">
      <c r="A7544" s="10" t="s">
        <v>11804</v>
      </c>
      <c r="B7544" s="10" t="s">
        <v>11801</v>
      </c>
      <c r="C7544" s="10" t="s">
        <v>2486</v>
      </c>
      <c r="D7544" s="4">
        <v>2573.5100000000002</v>
      </c>
      <c r="E7544" s="3">
        <v>1</v>
      </c>
      <c r="F7544" s="4">
        <v>2573.5100000000002</v>
      </c>
      <c r="G7544" s="5"/>
      <c r="H7544" s="6">
        <v>1</v>
      </c>
    </row>
    <row r="7545" spans="1:8" x14ac:dyDescent="0.2">
      <c r="A7545" s="10" t="s">
        <v>11805</v>
      </c>
      <c r="B7545" s="10" t="s">
        <v>11806</v>
      </c>
      <c r="C7545" s="10" t="s">
        <v>1385</v>
      </c>
      <c r="D7545" s="4">
        <v>3634.94</v>
      </c>
      <c r="E7545" s="3">
        <v>4</v>
      </c>
      <c r="F7545" s="4">
        <v>14539.76</v>
      </c>
      <c r="G7545" s="5"/>
      <c r="H7545" s="6">
        <v>4</v>
      </c>
    </row>
    <row r="7546" spans="1:8" x14ac:dyDescent="0.2">
      <c r="A7546" s="10" t="s">
        <v>11807</v>
      </c>
      <c r="B7546" s="10" t="s">
        <v>11808</v>
      </c>
      <c r="C7546" s="10" t="s">
        <v>491</v>
      </c>
      <c r="D7546" s="4">
        <v>3634.94</v>
      </c>
      <c r="E7546" s="3">
        <v>1</v>
      </c>
      <c r="F7546" s="4">
        <v>3634.94</v>
      </c>
      <c r="G7546" s="5"/>
      <c r="H7546" s="6">
        <v>1</v>
      </c>
    </row>
    <row r="7547" spans="1:8" x14ac:dyDescent="0.2">
      <c r="A7547" s="10" t="s">
        <v>11809</v>
      </c>
      <c r="B7547" s="10" t="s">
        <v>11808</v>
      </c>
      <c r="C7547" s="10" t="s">
        <v>1385</v>
      </c>
      <c r="D7547" s="4">
        <v>3634.94</v>
      </c>
      <c r="E7547" s="3">
        <v>4</v>
      </c>
      <c r="F7547" s="4">
        <v>14539.76</v>
      </c>
      <c r="G7547" s="5"/>
      <c r="H7547" s="6">
        <v>4</v>
      </c>
    </row>
    <row r="7548" spans="1:8" x14ac:dyDescent="0.2">
      <c r="A7548" s="10" t="s">
        <v>11810</v>
      </c>
      <c r="B7548" s="10" t="s">
        <v>11811</v>
      </c>
      <c r="C7548" s="10" t="s">
        <v>1377</v>
      </c>
      <c r="D7548" s="4">
        <v>2760.81</v>
      </c>
      <c r="E7548" s="3">
        <v>1</v>
      </c>
      <c r="F7548" s="4">
        <v>2760.81</v>
      </c>
      <c r="G7548" s="5"/>
      <c r="H7548" s="6">
        <v>1</v>
      </c>
    </row>
    <row r="7549" spans="1:8" x14ac:dyDescent="0.2">
      <c r="A7549" s="10" t="s">
        <v>11812</v>
      </c>
      <c r="B7549" s="10" t="s">
        <v>11811</v>
      </c>
      <c r="C7549" s="10" t="s">
        <v>491</v>
      </c>
      <c r="D7549" s="4">
        <v>2760.81</v>
      </c>
      <c r="E7549" s="3">
        <v>4</v>
      </c>
      <c r="F7549" s="4">
        <v>11043.24</v>
      </c>
      <c r="G7549" s="5"/>
      <c r="H7549" s="6">
        <v>4</v>
      </c>
    </row>
    <row r="7550" spans="1:8" x14ac:dyDescent="0.2">
      <c r="A7550" s="10" t="s">
        <v>11813</v>
      </c>
      <c r="B7550" s="10" t="s">
        <v>11811</v>
      </c>
      <c r="C7550" s="10" t="s">
        <v>1385</v>
      </c>
      <c r="D7550" s="4">
        <v>2760.81</v>
      </c>
      <c r="E7550" s="3">
        <v>6</v>
      </c>
      <c r="F7550" s="4">
        <v>16564.86</v>
      </c>
      <c r="G7550" s="5"/>
      <c r="H7550" s="6">
        <v>6</v>
      </c>
    </row>
    <row r="7551" spans="1:8" x14ac:dyDescent="0.2">
      <c r="A7551" s="10" t="s">
        <v>11814</v>
      </c>
      <c r="B7551" s="10" t="s">
        <v>11811</v>
      </c>
      <c r="C7551" s="10" t="s">
        <v>493</v>
      </c>
      <c r="D7551" s="4">
        <v>2760.81</v>
      </c>
      <c r="E7551" s="3">
        <v>4</v>
      </c>
      <c r="F7551" s="4">
        <v>11043.24</v>
      </c>
      <c r="G7551" s="5"/>
      <c r="H7551" s="6">
        <v>4</v>
      </c>
    </row>
    <row r="7552" spans="1:8" x14ac:dyDescent="0.2">
      <c r="A7552" s="10" t="s">
        <v>11815</v>
      </c>
      <c r="B7552" s="10" t="s">
        <v>11811</v>
      </c>
      <c r="C7552" s="10" t="s">
        <v>2486</v>
      </c>
      <c r="D7552" s="4">
        <v>2760.81</v>
      </c>
      <c r="E7552" s="3">
        <v>1</v>
      </c>
      <c r="F7552" s="4">
        <v>2760.81</v>
      </c>
      <c r="G7552" s="5"/>
      <c r="H7552" s="6">
        <v>1</v>
      </c>
    </row>
    <row r="7553" spans="1:8" x14ac:dyDescent="0.2">
      <c r="A7553" s="10" t="s">
        <v>11816</v>
      </c>
      <c r="B7553" s="10" t="s">
        <v>11817</v>
      </c>
      <c r="C7553" s="10" t="s">
        <v>934</v>
      </c>
      <c r="D7553" s="4">
        <v>2573.23</v>
      </c>
      <c r="E7553" s="3">
        <v>1</v>
      </c>
      <c r="F7553" s="4">
        <v>2573.23</v>
      </c>
      <c r="G7553" s="5"/>
      <c r="H7553" s="6">
        <v>1</v>
      </c>
    </row>
    <row r="7554" spans="1:8" x14ac:dyDescent="0.2">
      <c r="A7554" s="10" t="s">
        <v>11818</v>
      </c>
      <c r="B7554" s="10" t="s">
        <v>11817</v>
      </c>
      <c r="C7554" s="10" t="s">
        <v>1385</v>
      </c>
      <c r="D7554" s="4">
        <v>2573.23</v>
      </c>
      <c r="E7554" s="3">
        <v>2</v>
      </c>
      <c r="F7554" s="4">
        <v>5146.46</v>
      </c>
      <c r="G7554" s="5"/>
      <c r="H7554" s="6">
        <v>2</v>
      </c>
    </row>
    <row r="7555" spans="1:8" x14ac:dyDescent="0.2">
      <c r="A7555" s="10" t="s">
        <v>11819</v>
      </c>
      <c r="B7555" s="10" t="s">
        <v>11817</v>
      </c>
      <c r="C7555" s="10" t="s">
        <v>1693</v>
      </c>
      <c r="D7555" s="4">
        <v>2573.23</v>
      </c>
      <c r="E7555" s="3">
        <v>1</v>
      </c>
      <c r="F7555" s="4">
        <v>2573.23</v>
      </c>
      <c r="G7555" s="5"/>
      <c r="H7555" s="6">
        <v>1</v>
      </c>
    </row>
    <row r="7556" spans="1:8" x14ac:dyDescent="0.2">
      <c r="A7556" s="10" t="s">
        <v>11820</v>
      </c>
      <c r="B7556" s="10" t="s">
        <v>11821</v>
      </c>
      <c r="C7556" s="10" t="s">
        <v>491</v>
      </c>
      <c r="D7556" s="4">
        <v>4334.67</v>
      </c>
      <c r="E7556" s="3">
        <v>1</v>
      </c>
      <c r="F7556" s="4">
        <v>4334.67</v>
      </c>
      <c r="G7556" s="5"/>
      <c r="H7556" s="6">
        <v>1</v>
      </c>
    </row>
    <row r="7557" spans="1:8" x14ac:dyDescent="0.2">
      <c r="A7557" s="10" t="s">
        <v>11822</v>
      </c>
      <c r="B7557" s="10" t="s">
        <v>11821</v>
      </c>
      <c r="C7557" s="10" t="s">
        <v>1385</v>
      </c>
      <c r="D7557" s="4">
        <v>4334.67</v>
      </c>
      <c r="E7557" s="3">
        <v>4</v>
      </c>
      <c r="F7557" s="4">
        <v>17338.68</v>
      </c>
      <c r="G7557" s="5"/>
      <c r="H7557" s="6">
        <v>4</v>
      </c>
    </row>
    <row r="7558" spans="1:8" x14ac:dyDescent="0.2">
      <c r="A7558" s="10" t="s">
        <v>11823</v>
      </c>
      <c r="B7558" s="10" t="s">
        <v>11821</v>
      </c>
      <c r="C7558" s="10" t="s">
        <v>493</v>
      </c>
      <c r="D7558" s="4">
        <v>4334.67</v>
      </c>
      <c r="E7558" s="3">
        <v>1</v>
      </c>
      <c r="F7558" s="4">
        <v>4334.67</v>
      </c>
      <c r="G7558" s="5"/>
      <c r="H7558" s="6">
        <v>1</v>
      </c>
    </row>
    <row r="7559" spans="1:8" x14ac:dyDescent="0.2">
      <c r="A7559" s="10" t="s">
        <v>11824</v>
      </c>
      <c r="B7559" s="10" t="s">
        <v>11825</v>
      </c>
      <c r="C7559" s="10" t="s">
        <v>1385</v>
      </c>
      <c r="D7559" s="4">
        <v>4868.16</v>
      </c>
      <c r="E7559" s="3">
        <v>1</v>
      </c>
      <c r="F7559" s="4">
        <v>4868.16</v>
      </c>
      <c r="G7559" s="5"/>
      <c r="H7559" s="6">
        <v>1</v>
      </c>
    </row>
    <row r="7560" spans="1:8" x14ac:dyDescent="0.2">
      <c r="A7560" s="10" t="s">
        <v>11826</v>
      </c>
      <c r="B7560" s="10" t="s">
        <v>11825</v>
      </c>
      <c r="C7560" s="10" t="s">
        <v>493</v>
      </c>
      <c r="D7560" s="4">
        <v>4868.16</v>
      </c>
      <c r="E7560" s="3">
        <v>1</v>
      </c>
      <c r="F7560" s="4">
        <v>4868.16</v>
      </c>
      <c r="G7560" s="5"/>
      <c r="H7560" s="6">
        <v>1</v>
      </c>
    </row>
    <row r="7561" spans="1:8" x14ac:dyDescent="0.2">
      <c r="A7561" s="10" t="s">
        <v>11827</v>
      </c>
      <c r="B7561" s="10" t="s">
        <v>11828</v>
      </c>
      <c r="C7561" s="10" t="s">
        <v>493</v>
      </c>
      <c r="D7561" s="4">
        <v>4601.41</v>
      </c>
      <c r="E7561" s="3">
        <v>1</v>
      </c>
      <c r="F7561" s="4">
        <v>4601.41</v>
      </c>
      <c r="G7561" s="5"/>
      <c r="H7561" s="6">
        <v>1</v>
      </c>
    </row>
    <row r="7562" spans="1:8" x14ac:dyDescent="0.2">
      <c r="A7562" s="10" t="s">
        <v>11829</v>
      </c>
      <c r="B7562" s="10" t="s">
        <v>11830</v>
      </c>
      <c r="C7562" s="10" t="s">
        <v>491</v>
      </c>
      <c r="D7562" s="4">
        <v>1993.95</v>
      </c>
      <c r="E7562" s="3">
        <v>2</v>
      </c>
      <c r="F7562" s="7">
        <v>3987.9</v>
      </c>
      <c r="G7562" s="5"/>
      <c r="H7562" s="6">
        <v>2</v>
      </c>
    </row>
    <row r="7563" spans="1:8" x14ac:dyDescent="0.2">
      <c r="A7563" s="10" t="s">
        <v>11831</v>
      </c>
      <c r="B7563" s="10" t="s">
        <v>11830</v>
      </c>
      <c r="C7563" s="10" t="s">
        <v>1385</v>
      </c>
      <c r="D7563" s="4">
        <v>1993.95</v>
      </c>
      <c r="E7563" s="3">
        <v>1</v>
      </c>
      <c r="F7563" s="4">
        <v>1993.95</v>
      </c>
      <c r="G7563" s="5"/>
      <c r="H7563" s="6">
        <v>1</v>
      </c>
    </row>
    <row r="7564" spans="1:8" x14ac:dyDescent="0.2">
      <c r="A7564" s="10" t="s">
        <v>11832</v>
      </c>
      <c r="B7564" s="10" t="s">
        <v>11830</v>
      </c>
      <c r="C7564" s="10" t="s">
        <v>493</v>
      </c>
      <c r="D7564" s="4">
        <v>1993.95</v>
      </c>
      <c r="E7564" s="3">
        <v>2</v>
      </c>
      <c r="F7564" s="7">
        <v>3987.9</v>
      </c>
      <c r="G7564" s="5"/>
      <c r="H7564" s="6">
        <v>2</v>
      </c>
    </row>
    <row r="7565" spans="1:8" x14ac:dyDescent="0.2">
      <c r="A7565" s="10" t="s">
        <v>11833</v>
      </c>
      <c r="B7565" s="10" t="s">
        <v>11834</v>
      </c>
      <c r="C7565" s="10" t="s">
        <v>1377</v>
      </c>
      <c r="D7565" s="4">
        <v>2760.81</v>
      </c>
      <c r="E7565" s="3">
        <v>1</v>
      </c>
      <c r="F7565" s="4">
        <v>2760.81</v>
      </c>
      <c r="G7565" s="5"/>
      <c r="H7565" s="6">
        <v>1</v>
      </c>
    </row>
    <row r="7566" spans="1:8" x14ac:dyDescent="0.2">
      <c r="A7566" s="10" t="s">
        <v>11835</v>
      </c>
      <c r="B7566" s="10" t="s">
        <v>11834</v>
      </c>
      <c r="C7566" s="10" t="s">
        <v>491</v>
      </c>
      <c r="D7566" s="4">
        <v>2760.82</v>
      </c>
      <c r="E7566" s="3">
        <v>3</v>
      </c>
      <c r="F7566" s="4">
        <v>8282.4599999999991</v>
      </c>
      <c r="G7566" s="5"/>
      <c r="H7566" s="6">
        <v>3</v>
      </c>
    </row>
    <row r="7567" spans="1:8" x14ac:dyDescent="0.2">
      <c r="A7567" s="10" t="s">
        <v>11836</v>
      </c>
      <c r="B7567" s="10" t="s">
        <v>11834</v>
      </c>
      <c r="C7567" s="10" t="s">
        <v>1385</v>
      </c>
      <c r="D7567" s="4">
        <v>2760.81</v>
      </c>
      <c r="E7567" s="3">
        <v>6</v>
      </c>
      <c r="F7567" s="4">
        <v>16564.86</v>
      </c>
      <c r="G7567" s="5"/>
      <c r="H7567" s="6">
        <v>6</v>
      </c>
    </row>
    <row r="7568" spans="1:8" x14ac:dyDescent="0.2">
      <c r="A7568" s="10" t="s">
        <v>11837</v>
      </c>
      <c r="B7568" s="10" t="s">
        <v>11834</v>
      </c>
      <c r="C7568" s="10" t="s">
        <v>493</v>
      </c>
      <c r="D7568" s="4">
        <v>2760.82</v>
      </c>
      <c r="E7568" s="3">
        <v>3</v>
      </c>
      <c r="F7568" s="4">
        <v>8282.4599999999991</v>
      </c>
      <c r="G7568" s="5"/>
      <c r="H7568" s="6">
        <v>3</v>
      </c>
    </row>
    <row r="7569" spans="1:8" x14ac:dyDescent="0.2">
      <c r="A7569" s="10" t="s">
        <v>11838</v>
      </c>
      <c r="B7569" s="10" t="s">
        <v>11834</v>
      </c>
      <c r="C7569" s="10" t="s">
        <v>2486</v>
      </c>
      <c r="D7569" s="4">
        <v>2760.81</v>
      </c>
      <c r="E7569" s="3">
        <v>1</v>
      </c>
      <c r="F7569" s="4">
        <v>2760.81</v>
      </c>
      <c r="G7569" s="5"/>
      <c r="H7569" s="6">
        <v>1</v>
      </c>
    </row>
    <row r="7570" spans="1:8" x14ac:dyDescent="0.2">
      <c r="A7570" s="10" t="s">
        <v>11839</v>
      </c>
      <c r="B7570" s="10" t="s">
        <v>11840</v>
      </c>
      <c r="C7570" s="10" t="s">
        <v>491</v>
      </c>
      <c r="D7570" s="4">
        <v>2042.1</v>
      </c>
      <c r="E7570" s="3">
        <v>3</v>
      </c>
      <c r="F7570" s="7">
        <v>6126.3</v>
      </c>
      <c r="G7570" s="5"/>
      <c r="H7570" s="6">
        <v>3</v>
      </c>
    </row>
    <row r="7571" spans="1:8" x14ac:dyDescent="0.2">
      <c r="A7571" s="10" t="s">
        <v>11841</v>
      </c>
      <c r="B7571" s="10" t="s">
        <v>11840</v>
      </c>
      <c r="C7571" s="10" t="s">
        <v>1385</v>
      </c>
      <c r="D7571" s="4">
        <v>2042.1</v>
      </c>
      <c r="E7571" s="3">
        <v>4</v>
      </c>
      <c r="F7571" s="7">
        <v>8168.4</v>
      </c>
      <c r="G7571" s="5"/>
      <c r="H7571" s="6">
        <v>4</v>
      </c>
    </row>
    <row r="7572" spans="1:8" x14ac:dyDescent="0.2">
      <c r="A7572" s="10" t="s">
        <v>11842</v>
      </c>
      <c r="B7572" s="10" t="s">
        <v>11840</v>
      </c>
      <c r="C7572" s="10" t="s">
        <v>493</v>
      </c>
      <c r="D7572" s="4">
        <v>2042.1</v>
      </c>
      <c r="E7572" s="3">
        <v>2</v>
      </c>
      <c r="F7572" s="7">
        <v>4084.2</v>
      </c>
      <c r="G7572" s="5"/>
      <c r="H7572" s="6">
        <v>2</v>
      </c>
    </row>
    <row r="7573" spans="1:8" x14ac:dyDescent="0.2">
      <c r="A7573" s="10" t="s">
        <v>11843</v>
      </c>
      <c r="B7573" s="10" t="s">
        <v>11844</v>
      </c>
      <c r="C7573" s="10" t="s">
        <v>1385</v>
      </c>
      <c r="D7573" s="4">
        <v>2042.1</v>
      </c>
      <c r="E7573" s="3">
        <v>2</v>
      </c>
      <c r="F7573" s="7">
        <v>4084.2</v>
      </c>
      <c r="G7573" s="5"/>
      <c r="H7573" s="6">
        <v>2</v>
      </c>
    </row>
    <row r="7574" spans="1:8" x14ac:dyDescent="0.2">
      <c r="A7574" s="10" t="s">
        <v>11845</v>
      </c>
      <c r="B7574" s="10" t="s">
        <v>11846</v>
      </c>
      <c r="C7574" s="10" t="s">
        <v>493</v>
      </c>
      <c r="D7574" s="4">
        <v>1993.95</v>
      </c>
      <c r="E7574" s="3">
        <v>2</v>
      </c>
      <c r="F7574" s="7">
        <v>3987.9</v>
      </c>
      <c r="G7574" s="5"/>
      <c r="H7574" s="6">
        <v>2</v>
      </c>
    </row>
    <row r="7575" spans="1:8" x14ac:dyDescent="0.2">
      <c r="A7575" s="10" t="s">
        <v>11847</v>
      </c>
      <c r="B7575" s="10" t="s">
        <v>11848</v>
      </c>
      <c r="C7575" s="10" t="s">
        <v>1377</v>
      </c>
      <c r="D7575" s="4">
        <v>4185.71</v>
      </c>
      <c r="E7575" s="3">
        <v>2</v>
      </c>
      <c r="F7575" s="4">
        <v>8371.42</v>
      </c>
      <c r="G7575" s="5"/>
      <c r="H7575" s="6">
        <v>2</v>
      </c>
    </row>
    <row r="7576" spans="1:8" x14ac:dyDescent="0.2">
      <c r="A7576" s="10" t="s">
        <v>11849</v>
      </c>
      <c r="B7576" s="10" t="s">
        <v>11848</v>
      </c>
      <c r="C7576" s="10" t="s">
        <v>491</v>
      </c>
      <c r="D7576" s="4">
        <v>4185.71</v>
      </c>
      <c r="E7576" s="3">
        <v>6</v>
      </c>
      <c r="F7576" s="4">
        <v>25114.26</v>
      </c>
      <c r="G7576" s="5"/>
      <c r="H7576" s="6">
        <v>6</v>
      </c>
    </row>
    <row r="7577" spans="1:8" x14ac:dyDescent="0.2">
      <c r="A7577" s="10" t="s">
        <v>11850</v>
      </c>
      <c r="B7577" s="10" t="s">
        <v>11848</v>
      </c>
      <c r="C7577" s="10" t="s">
        <v>1385</v>
      </c>
      <c r="D7577" s="4">
        <v>4825.34</v>
      </c>
      <c r="E7577" s="3">
        <v>4</v>
      </c>
      <c r="F7577" s="4">
        <v>19301.36</v>
      </c>
      <c r="G7577" s="5"/>
      <c r="H7577" s="6">
        <v>4</v>
      </c>
    </row>
    <row r="7578" spans="1:8" x14ac:dyDescent="0.2">
      <c r="A7578" s="10" t="s">
        <v>11851</v>
      </c>
      <c r="B7578" s="10" t="s">
        <v>11848</v>
      </c>
      <c r="C7578" s="10" t="s">
        <v>493</v>
      </c>
      <c r="D7578" s="4">
        <v>4185.71</v>
      </c>
      <c r="E7578" s="3">
        <v>2</v>
      </c>
      <c r="F7578" s="4">
        <v>8371.42</v>
      </c>
      <c r="G7578" s="5"/>
      <c r="H7578" s="6">
        <v>2</v>
      </c>
    </row>
    <row r="7579" spans="1:8" x14ac:dyDescent="0.2">
      <c r="A7579" s="10" t="s">
        <v>11852</v>
      </c>
      <c r="B7579" s="10" t="s">
        <v>11853</v>
      </c>
      <c r="C7579" s="10" t="s">
        <v>1385</v>
      </c>
      <c r="D7579" s="4">
        <v>2869</v>
      </c>
      <c r="E7579" s="3">
        <v>2</v>
      </c>
      <c r="F7579" s="8">
        <v>5738</v>
      </c>
      <c r="G7579" s="5"/>
      <c r="H7579" s="6">
        <v>2</v>
      </c>
    </row>
    <row r="7580" spans="1:8" x14ac:dyDescent="0.2">
      <c r="A7580" s="10" t="s">
        <v>11854</v>
      </c>
      <c r="B7580" s="10" t="s">
        <v>11853</v>
      </c>
      <c r="C7580" s="10" t="s">
        <v>493</v>
      </c>
      <c r="D7580" s="4">
        <v>2869</v>
      </c>
      <c r="E7580" s="3">
        <v>1</v>
      </c>
      <c r="F7580" s="8">
        <v>2869</v>
      </c>
      <c r="G7580" s="5"/>
      <c r="H7580" s="6">
        <v>1</v>
      </c>
    </row>
    <row r="7581" spans="1:8" x14ac:dyDescent="0.2">
      <c r="A7581" s="10" t="s">
        <v>11855</v>
      </c>
      <c r="B7581" s="10" t="s">
        <v>11856</v>
      </c>
      <c r="C7581" s="10" t="s">
        <v>491</v>
      </c>
      <c r="D7581" s="4">
        <v>3634.94</v>
      </c>
      <c r="E7581" s="3">
        <v>4</v>
      </c>
      <c r="F7581" s="4">
        <v>14539.76</v>
      </c>
      <c r="G7581" s="5"/>
      <c r="H7581" s="6">
        <v>4</v>
      </c>
    </row>
    <row r="7582" spans="1:8" x14ac:dyDescent="0.2">
      <c r="A7582" s="10" t="s">
        <v>11857</v>
      </c>
      <c r="B7582" s="10" t="s">
        <v>11856</v>
      </c>
      <c r="C7582" s="10" t="s">
        <v>1385</v>
      </c>
      <c r="D7582" s="4">
        <v>3634.94</v>
      </c>
      <c r="E7582" s="3">
        <v>3</v>
      </c>
      <c r="F7582" s="4">
        <v>10904.82</v>
      </c>
      <c r="G7582" s="5"/>
      <c r="H7582" s="6">
        <v>3</v>
      </c>
    </row>
    <row r="7583" spans="1:8" x14ac:dyDescent="0.2">
      <c r="A7583" s="10" t="s">
        <v>11858</v>
      </c>
      <c r="B7583" s="10" t="s">
        <v>11856</v>
      </c>
      <c r="C7583" s="10" t="s">
        <v>493</v>
      </c>
      <c r="D7583" s="4">
        <v>3634.94</v>
      </c>
      <c r="E7583" s="3">
        <v>4</v>
      </c>
      <c r="F7583" s="4">
        <v>14539.76</v>
      </c>
      <c r="G7583" s="5"/>
      <c r="H7583" s="6">
        <v>4</v>
      </c>
    </row>
    <row r="7584" spans="1:8" x14ac:dyDescent="0.2">
      <c r="A7584" s="10" t="s">
        <v>11859</v>
      </c>
      <c r="B7584" s="10" t="s">
        <v>11856</v>
      </c>
      <c r="C7584" s="10" t="s">
        <v>2486</v>
      </c>
      <c r="D7584" s="4">
        <v>3634.94</v>
      </c>
      <c r="E7584" s="3">
        <v>1</v>
      </c>
      <c r="F7584" s="4">
        <v>3634.94</v>
      </c>
      <c r="G7584" s="5"/>
      <c r="H7584" s="6">
        <v>1</v>
      </c>
    </row>
    <row r="7585" spans="1:8" x14ac:dyDescent="0.2">
      <c r="A7585" s="10" t="s">
        <v>11860</v>
      </c>
      <c r="B7585" s="10" t="s">
        <v>11861</v>
      </c>
      <c r="C7585" s="10" t="s">
        <v>491</v>
      </c>
      <c r="D7585" s="4">
        <v>3260.57</v>
      </c>
      <c r="E7585" s="3">
        <v>4</v>
      </c>
      <c r="F7585" s="4">
        <v>13042.28</v>
      </c>
      <c r="G7585" s="5"/>
      <c r="H7585" s="6">
        <v>4</v>
      </c>
    </row>
    <row r="7586" spans="1:8" x14ac:dyDescent="0.2">
      <c r="A7586" s="10" t="s">
        <v>11862</v>
      </c>
      <c r="B7586" s="10" t="s">
        <v>11861</v>
      </c>
      <c r="C7586" s="10" t="s">
        <v>1385</v>
      </c>
      <c r="D7586" s="4">
        <v>3260.57</v>
      </c>
      <c r="E7586" s="3">
        <v>6</v>
      </c>
      <c r="F7586" s="4">
        <v>19563.419999999998</v>
      </c>
      <c r="G7586" s="5"/>
      <c r="H7586" s="6">
        <v>6</v>
      </c>
    </row>
    <row r="7587" spans="1:8" x14ac:dyDescent="0.2">
      <c r="A7587" s="10" t="s">
        <v>11863</v>
      </c>
      <c r="B7587" s="10" t="s">
        <v>11861</v>
      </c>
      <c r="C7587" s="10" t="s">
        <v>493</v>
      </c>
      <c r="D7587" s="4">
        <v>3260.57</v>
      </c>
      <c r="E7587" s="3">
        <v>4</v>
      </c>
      <c r="F7587" s="4">
        <v>13042.28</v>
      </c>
      <c r="G7587" s="5"/>
      <c r="H7587" s="6">
        <v>4</v>
      </c>
    </row>
    <row r="7588" spans="1:8" x14ac:dyDescent="0.2">
      <c r="A7588" s="10" t="s">
        <v>11864</v>
      </c>
      <c r="B7588" s="10" t="s">
        <v>11861</v>
      </c>
      <c r="C7588" s="10" t="s">
        <v>2486</v>
      </c>
      <c r="D7588" s="4">
        <v>3260.57</v>
      </c>
      <c r="E7588" s="3">
        <v>2</v>
      </c>
      <c r="F7588" s="4">
        <v>6521.14</v>
      </c>
      <c r="G7588" s="5"/>
      <c r="H7588" s="6">
        <v>2</v>
      </c>
    </row>
    <row r="7589" spans="1:8" x14ac:dyDescent="0.2">
      <c r="A7589" s="10" t="s">
        <v>11865</v>
      </c>
      <c r="B7589" s="10" t="s">
        <v>11866</v>
      </c>
      <c r="C7589" s="10" t="s">
        <v>491</v>
      </c>
      <c r="D7589" s="4">
        <v>4920.43</v>
      </c>
      <c r="E7589" s="3">
        <v>1</v>
      </c>
      <c r="F7589" s="4">
        <v>4920.43</v>
      </c>
      <c r="G7589" s="5"/>
      <c r="H7589" s="6">
        <v>1</v>
      </c>
    </row>
    <row r="7590" spans="1:8" x14ac:dyDescent="0.2">
      <c r="A7590" s="10" t="s">
        <v>11867</v>
      </c>
      <c r="B7590" s="10" t="s">
        <v>11866</v>
      </c>
      <c r="C7590" s="10" t="s">
        <v>934</v>
      </c>
      <c r="D7590" s="4">
        <v>4920.43</v>
      </c>
      <c r="E7590" s="3">
        <v>1</v>
      </c>
      <c r="F7590" s="4">
        <v>4920.43</v>
      </c>
      <c r="G7590" s="5"/>
      <c r="H7590" s="6">
        <v>1</v>
      </c>
    </row>
    <row r="7591" spans="1:8" x14ac:dyDescent="0.2">
      <c r="A7591" s="10" t="s">
        <v>11868</v>
      </c>
      <c r="B7591" s="10" t="s">
        <v>11866</v>
      </c>
      <c r="C7591" s="10" t="s">
        <v>1385</v>
      </c>
      <c r="D7591" s="4">
        <v>4920.43</v>
      </c>
      <c r="E7591" s="3">
        <v>3</v>
      </c>
      <c r="F7591" s="4">
        <v>14761.29</v>
      </c>
      <c r="G7591" s="5"/>
      <c r="H7591" s="6">
        <v>3</v>
      </c>
    </row>
    <row r="7592" spans="1:8" x14ac:dyDescent="0.2">
      <c r="A7592" s="10" t="s">
        <v>11869</v>
      </c>
      <c r="B7592" s="10" t="s">
        <v>11866</v>
      </c>
      <c r="C7592" s="10" t="s">
        <v>1693</v>
      </c>
      <c r="D7592" s="4">
        <v>4920.43</v>
      </c>
      <c r="E7592" s="3">
        <v>2</v>
      </c>
      <c r="F7592" s="4">
        <v>9840.86</v>
      </c>
      <c r="G7592" s="5"/>
      <c r="H7592" s="6">
        <v>2</v>
      </c>
    </row>
    <row r="7593" spans="1:8" x14ac:dyDescent="0.2">
      <c r="A7593" s="10" t="s">
        <v>11870</v>
      </c>
      <c r="B7593" s="10" t="s">
        <v>11866</v>
      </c>
      <c r="C7593" s="10" t="s">
        <v>493</v>
      </c>
      <c r="D7593" s="4">
        <v>4920.43</v>
      </c>
      <c r="E7593" s="3">
        <v>1</v>
      </c>
      <c r="F7593" s="4">
        <v>4920.43</v>
      </c>
      <c r="G7593" s="5"/>
      <c r="H7593" s="6">
        <v>1</v>
      </c>
    </row>
    <row r="7594" spans="1:8" x14ac:dyDescent="0.2">
      <c r="A7594" s="10" t="s">
        <v>11871</v>
      </c>
      <c r="B7594" s="10" t="s">
        <v>11866</v>
      </c>
      <c r="C7594" s="10" t="s">
        <v>1745</v>
      </c>
      <c r="D7594" s="4">
        <v>4920.43</v>
      </c>
      <c r="E7594" s="3">
        <v>1</v>
      </c>
      <c r="F7594" s="4">
        <v>4920.43</v>
      </c>
      <c r="G7594" s="5"/>
      <c r="H7594" s="6">
        <v>1</v>
      </c>
    </row>
    <row r="7595" spans="1:8" x14ac:dyDescent="0.2">
      <c r="A7595" s="10" t="s">
        <v>11872</v>
      </c>
      <c r="B7595" s="10" t="s">
        <v>11873</v>
      </c>
      <c r="C7595" s="10" t="s">
        <v>493</v>
      </c>
      <c r="D7595" s="4">
        <v>4926.71</v>
      </c>
      <c r="E7595" s="3">
        <v>2</v>
      </c>
      <c r="F7595" s="4">
        <v>9853.42</v>
      </c>
      <c r="G7595" s="5"/>
      <c r="H7595" s="6">
        <v>2</v>
      </c>
    </row>
    <row r="7596" spans="1:8" x14ac:dyDescent="0.2">
      <c r="A7596" s="10" t="s">
        <v>11874</v>
      </c>
      <c r="B7596" s="10" t="s">
        <v>11873</v>
      </c>
      <c r="C7596" s="10" t="s">
        <v>2486</v>
      </c>
      <c r="D7596" s="4">
        <v>4926.7</v>
      </c>
      <c r="E7596" s="3">
        <v>1</v>
      </c>
      <c r="F7596" s="7">
        <v>4926.7</v>
      </c>
      <c r="G7596" s="5"/>
      <c r="H7596" s="6">
        <v>1</v>
      </c>
    </row>
    <row r="7597" spans="1:8" x14ac:dyDescent="0.2">
      <c r="A7597" s="10" t="s">
        <v>11875</v>
      </c>
      <c r="B7597" s="10" t="s">
        <v>11876</v>
      </c>
      <c r="C7597" s="10" t="s">
        <v>1385</v>
      </c>
      <c r="D7597" s="4">
        <v>4662.32</v>
      </c>
      <c r="E7597" s="3">
        <v>1</v>
      </c>
      <c r="F7597" s="4">
        <v>4662.32</v>
      </c>
      <c r="G7597" s="5"/>
      <c r="H7597" s="6">
        <v>1</v>
      </c>
    </row>
    <row r="7598" spans="1:8" x14ac:dyDescent="0.2">
      <c r="A7598" s="10" t="s">
        <v>11877</v>
      </c>
      <c r="B7598" s="10" t="s">
        <v>11876</v>
      </c>
      <c r="C7598" s="10" t="s">
        <v>1693</v>
      </c>
      <c r="D7598" s="4">
        <v>4662.32</v>
      </c>
      <c r="E7598" s="3">
        <v>1</v>
      </c>
      <c r="F7598" s="4">
        <v>4662.32</v>
      </c>
      <c r="G7598" s="5"/>
      <c r="H7598" s="6">
        <v>1</v>
      </c>
    </row>
    <row r="7599" spans="1:8" x14ac:dyDescent="0.2">
      <c r="A7599" s="10" t="s">
        <v>11878</v>
      </c>
      <c r="B7599" s="10" t="s">
        <v>11876</v>
      </c>
      <c r="C7599" s="10" t="s">
        <v>493</v>
      </c>
      <c r="D7599" s="4">
        <v>4662.32</v>
      </c>
      <c r="E7599" s="3">
        <v>2</v>
      </c>
      <c r="F7599" s="4">
        <v>9324.64</v>
      </c>
      <c r="G7599" s="5"/>
      <c r="H7599" s="6">
        <v>2</v>
      </c>
    </row>
    <row r="7600" spans="1:8" x14ac:dyDescent="0.2">
      <c r="A7600" s="10" t="s">
        <v>11879</v>
      </c>
      <c r="B7600" s="10" t="s">
        <v>11880</v>
      </c>
      <c r="C7600" s="10" t="s">
        <v>1385</v>
      </c>
      <c r="D7600" s="4">
        <v>5026.2700000000004</v>
      </c>
      <c r="E7600" s="3">
        <v>1</v>
      </c>
      <c r="F7600" s="4">
        <v>5026.2700000000004</v>
      </c>
      <c r="G7600" s="5"/>
      <c r="H7600" s="6">
        <v>1</v>
      </c>
    </row>
    <row r="7601" spans="1:8" x14ac:dyDescent="0.2">
      <c r="A7601" s="10" t="s">
        <v>11881</v>
      </c>
      <c r="B7601" s="10" t="s">
        <v>11880</v>
      </c>
      <c r="C7601" s="10" t="s">
        <v>493</v>
      </c>
      <c r="D7601" s="4">
        <v>5026.2700000000004</v>
      </c>
      <c r="E7601" s="3">
        <v>1</v>
      </c>
      <c r="F7601" s="4">
        <v>5026.2700000000004</v>
      </c>
      <c r="G7601" s="5"/>
      <c r="H7601" s="6">
        <v>1</v>
      </c>
    </row>
    <row r="7602" spans="1:8" x14ac:dyDescent="0.2">
      <c r="A7602" s="10" t="s">
        <v>11882</v>
      </c>
      <c r="B7602" s="10" t="s">
        <v>11883</v>
      </c>
      <c r="C7602" s="10" t="s">
        <v>491</v>
      </c>
      <c r="D7602" s="4">
        <v>5026.2700000000004</v>
      </c>
      <c r="E7602" s="3">
        <v>2</v>
      </c>
      <c r="F7602" s="4">
        <v>10052.540000000001</v>
      </c>
      <c r="G7602" s="5"/>
      <c r="H7602" s="6">
        <v>2</v>
      </c>
    </row>
    <row r="7603" spans="1:8" x14ac:dyDescent="0.2">
      <c r="A7603" s="10" t="s">
        <v>11884</v>
      </c>
      <c r="B7603" s="10" t="s">
        <v>11883</v>
      </c>
      <c r="C7603" s="10" t="s">
        <v>1385</v>
      </c>
      <c r="D7603" s="4">
        <v>5026.28</v>
      </c>
      <c r="E7603" s="3">
        <v>4</v>
      </c>
      <c r="F7603" s="4">
        <v>20105.12</v>
      </c>
      <c r="G7603" s="5"/>
      <c r="H7603" s="6">
        <v>4</v>
      </c>
    </row>
    <row r="7604" spans="1:8" x14ac:dyDescent="0.2">
      <c r="A7604" s="10" t="s">
        <v>11885</v>
      </c>
      <c r="B7604" s="10" t="s">
        <v>11883</v>
      </c>
      <c r="C7604" s="10" t="s">
        <v>1693</v>
      </c>
      <c r="D7604" s="4">
        <v>3298.08</v>
      </c>
      <c r="E7604" s="3">
        <v>1</v>
      </c>
      <c r="F7604" s="4">
        <v>3298.08</v>
      </c>
      <c r="G7604" s="5"/>
      <c r="H7604" s="6">
        <v>1</v>
      </c>
    </row>
    <row r="7605" spans="1:8" x14ac:dyDescent="0.2">
      <c r="A7605" s="10" t="s">
        <v>11886</v>
      </c>
      <c r="B7605" s="10" t="s">
        <v>11883</v>
      </c>
      <c r="C7605" s="10" t="s">
        <v>1745</v>
      </c>
      <c r="D7605" s="4">
        <v>3298.07</v>
      </c>
      <c r="E7605" s="3">
        <v>1</v>
      </c>
      <c r="F7605" s="4">
        <v>3298.07</v>
      </c>
      <c r="G7605" s="5"/>
      <c r="H7605" s="6">
        <v>1</v>
      </c>
    </row>
    <row r="7606" spans="1:8" x14ac:dyDescent="0.2">
      <c r="A7606" s="10" t="s">
        <v>11887</v>
      </c>
      <c r="B7606" s="10" t="s">
        <v>11888</v>
      </c>
      <c r="C7606" s="10" t="s">
        <v>1385</v>
      </c>
      <c r="D7606" s="4">
        <v>5043.99</v>
      </c>
      <c r="E7606" s="3">
        <v>5</v>
      </c>
      <c r="F7606" s="4">
        <v>25219.95</v>
      </c>
      <c r="G7606" s="5"/>
      <c r="H7606" s="6">
        <v>5</v>
      </c>
    </row>
    <row r="7607" spans="1:8" x14ac:dyDescent="0.2">
      <c r="A7607" s="10" t="s">
        <v>11889</v>
      </c>
      <c r="B7607" s="10" t="s">
        <v>11888</v>
      </c>
      <c r="C7607" s="10" t="s">
        <v>1693</v>
      </c>
      <c r="D7607" s="4">
        <v>4926.7</v>
      </c>
      <c r="E7607" s="3">
        <v>2</v>
      </c>
      <c r="F7607" s="7">
        <v>9853.4</v>
      </c>
      <c r="G7607" s="5"/>
      <c r="H7607" s="6">
        <v>2</v>
      </c>
    </row>
    <row r="7608" spans="1:8" x14ac:dyDescent="0.2">
      <c r="A7608" s="10" t="s">
        <v>11890</v>
      </c>
      <c r="B7608" s="10" t="s">
        <v>11888</v>
      </c>
      <c r="C7608" s="10" t="s">
        <v>493</v>
      </c>
      <c r="D7608" s="4">
        <v>5043.99</v>
      </c>
      <c r="E7608" s="3">
        <v>1</v>
      </c>
      <c r="F7608" s="4">
        <v>5043.99</v>
      </c>
      <c r="G7608" s="5"/>
      <c r="H7608" s="6">
        <v>1</v>
      </c>
    </row>
    <row r="7609" spans="1:8" x14ac:dyDescent="0.2">
      <c r="A7609" s="10" t="s">
        <v>11891</v>
      </c>
      <c r="B7609" s="10" t="s">
        <v>11888</v>
      </c>
      <c r="C7609" s="10" t="s">
        <v>1745</v>
      </c>
      <c r="D7609" s="4">
        <v>4926.71</v>
      </c>
      <c r="E7609" s="3">
        <v>2</v>
      </c>
      <c r="F7609" s="4">
        <v>9853.42</v>
      </c>
      <c r="G7609" s="5"/>
      <c r="H7609" s="6">
        <v>2</v>
      </c>
    </row>
    <row r="7610" spans="1:8" x14ac:dyDescent="0.2">
      <c r="A7610" s="10" t="s">
        <v>11892</v>
      </c>
      <c r="B7610" s="10" t="s">
        <v>11888</v>
      </c>
      <c r="C7610" s="10" t="s">
        <v>2486</v>
      </c>
      <c r="D7610" s="4">
        <v>5043.99</v>
      </c>
      <c r="E7610" s="3">
        <v>2</v>
      </c>
      <c r="F7610" s="4">
        <v>10087.98</v>
      </c>
      <c r="G7610" s="5"/>
      <c r="H7610" s="6">
        <v>2</v>
      </c>
    </row>
    <row r="7611" spans="1:8" x14ac:dyDescent="0.2">
      <c r="A7611" s="10" t="s">
        <v>11893</v>
      </c>
      <c r="B7611" s="10" t="s">
        <v>11894</v>
      </c>
      <c r="C7611" s="10" t="s">
        <v>491</v>
      </c>
      <c r="D7611" s="4">
        <v>4163.45</v>
      </c>
      <c r="E7611" s="3">
        <v>1</v>
      </c>
      <c r="F7611" s="4">
        <v>4163.45</v>
      </c>
      <c r="G7611" s="5"/>
      <c r="H7611" s="6">
        <v>1</v>
      </c>
    </row>
    <row r="7612" spans="1:8" x14ac:dyDescent="0.2">
      <c r="A7612" s="10" t="s">
        <v>11895</v>
      </c>
      <c r="B7612" s="10" t="s">
        <v>11894</v>
      </c>
      <c r="C7612" s="10" t="s">
        <v>1385</v>
      </c>
      <c r="D7612" s="4">
        <v>4163.45</v>
      </c>
      <c r="E7612" s="3">
        <v>1</v>
      </c>
      <c r="F7612" s="4">
        <v>4163.45</v>
      </c>
      <c r="G7612" s="5"/>
      <c r="H7612" s="6">
        <v>1</v>
      </c>
    </row>
    <row r="7613" spans="1:8" x14ac:dyDescent="0.2">
      <c r="A7613" s="10" t="s">
        <v>11896</v>
      </c>
      <c r="B7613" s="10" t="s">
        <v>11897</v>
      </c>
      <c r="C7613" s="10" t="s">
        <v>1385</v>
      </c>
      <c r="D7613" s="4">
        <v>5043.99</v>
      </c>
      <c r="E7613" s="3">
        <v>1</v>
      </c>
      <c r="F7613" s="4">
        <v>5043.99</v>
      </c>
      <c r="G7613" s="5"/>
      <c r="H7613" s="6">
        <v>1</v>
      </c>
    </row>
    <row r="7614" spans="1:8" x14ac:dyDescent="0.2">
      <c r="A7614" s="10" t="s">
        <v>11898</v>
      </c>
      <c r="B7614" s="10" t="s">
        <v>11899</v>
      </c>
      <c r="C7614" s="10" t="s">
        <v>1385</v>
      </c>
      <c r="D7614" s="4">
        <v>5295.28</v>
      </c>
      <c r="E7614" s="3">
        <v>2</v>
      </c>
      <c r="F7614" s="4">
        <v>10590.56</v>
      </c>
      <c r="G7614" s="5"/>
      <c r="H7614" s="6">
        <v>2</v>
      </c>
    </row>
    <row r="7615" spans="1:8" x14ac:dyDescent="0.2">
      <c r="A7615" s="10" t="s">
        <v>11900</v>
      </c>
      <c r="B7615" s="10" t="s">
        <v>11899</v>
      </c>
      <c r="C7615" s="10" t="s">
        <v>493</v>
      </c>
      <c r="D7615" s="4">
        <v>5295.28</v>
      </c>
      <c r="E7615" s="3">
        <v>1</v>
      </c>
      <c r="F7615" s="4">
        <v>5295.28</v>
      </c>
      <c r="G7615" s="5"/>
      <c r="H7615" s="6">
        <v>1</v>
      </c>
    </row>
    <row r="7616" spans="1:8" x14ac:dyDescent="0.2">
      <c r="A7616" s="10" t="s">
        <v>11901</v>
      </c>
      <c r="B7616" s="10" t="s">
        <v>11902</v>
      </c>
      <c r="C7616" s="10" t="s">
        <v>1377</v>
      </c>
      <c r="D7616" s="4">
        <v>2573.5100000000002</v>
      </c>
      <c r="E7616" s="3">
        <v>2</v>
      </c>
      <c r="F7616" s="4">
        <v>5147.0200000000004</v>
      </c>
      <c r="G7616" s="5"/>
      <c r="H7616" s="6">
        <v>2</v>
      </c>
    </row>
    <row r="7617" spans="1:8" x14ac:dyDescent="0.2">
      <c r="A7617" s="10" t="s">
        <v>11903</v>
      </c>
      <c r="B7617" s="10" t="s">
        <v>11902</v>
      </c>
      <c r="C7617" s="10" t="s">
        <v>491</v>
      </c>
      <c r="D7617" s="4">
        <v>2573.5100000000002</v>
      </c>
      <c r="E7617" s="3">
        <v>2</v>
      </c>
      <c r="F7617" s="4">
        <v>5147.0200000000004</v>
      </c>
      <c r="G7617" s="5"/>
      <c r="H7617" s="6">
        <v>2</v>
      </c>
    </row>
    <row r="7618" spans="1:8" x14ac:dyDescent="0.2">
      <c r="A7618" s="10" t="s">
        <v>11904</v>
      </c>
      <c r="B7618" s="10" t="s">
        <v>11902</v>
      </c>
      <c r="C7618" s="10" t="s">
        <v>1385</v>
      </c>
      <c r="D7618" s="4">
        <v>2573.5100000000002</v>
      </c>
      <c r="E7618" s="3">
        <v>3</v>
      </c>
      <c r="F7618" s="4">
        <v>7720.53</v>
      </c>
      <c r="G7618" s="5"/>
      <c r="H7618" s="6">
        <v>3</v>
      </c>
    </row>
    <row r="7619" spans="1:8" x14ac:dyDescent="0.2">
      <c r="A7619" s="10" t="s">
        <v>11905</v>
      </c>
      <c r="B7619" s="10" t="s">
        <v>11902</v>
      </c>
      <c r="C7619" s="10" t="s">
        <v>493</v>
      </c>
      <c r="D7619" s="4">
        <v>2573.5100000000002</v>
      </c>
      <c r="E7619" s="3">
        <v>3</v>
      </c>
      <c r="F7619" s="4">
        <v>7720.53</v>
      </c>
      <c r="G7619" s="5"/>
      <c r="H7619" s="6">
        <v>3</v>
      </c>
    </row>
    <row r="7620" spans="1:8" x14ac:dyDescent="0.2">
      <c r="A7620" s="10" t="s">
        <v>11906</v>
      </c>
      <c r="B7620" s="10" t="s">
        <v>11902</v>
      </c>
      <c r="C7620" s="10" t="s">
        <v>2486</v>
      </c>
      <c r="D7620" s="4">
        <v>2573.5100000000002</v>
      </c>
      <c r="E7620" s="3">
        <v>2</v>
      </c>
      <c r="F7620" s="4">
        <v>5147.0200000000004</v>
      </c>
      <c r="G7620" s="5"/>
      <c r="H7620" s="6">
        <v>2</v>
      </c>
    </row>
    <row r="7621" spans="1:8" x14ac:dyDescent="0.2">
      <c r="A7621" s="10" t="s">
        <v>11907</v>
      </c>
      <c r="B7621" s="10" t="s">
        <v>11908</v>
      </c>
      <c r="C7621" s="10" t="s">
        <v>1385</v>
      </c>
      <c r="D7621" s="4">
        <v>7906.66</v>
      </c>
      <c r="E7621" s="3">
        <v>1</v>
      </c>
      <c r="F7621" s="4">
        <v>7906.66</v>
      </c>
      <c r="G7621" s="5"/>
      <c r="H7621" s="6">
        <v>1</v>
      </c>
    </row>
    <row r="7622" spans="1:8" x14ac:dyDescent="0.2">
      <c r="A7622" s="10" t="s">
        <v>11909</v>
      </c>
      <c r="B7622" s="10" t="s">
        <v>11910</v>
      </c>
      <c r="C7622" s="10" t="s">
        <v>491</v>
      </c>
      <c r="D7622" s="4">
        <v>7181.28</v>
      </c>
      <c r="E7622" s="3">
        <v>2</v>
      </c>
      <c r="F7622" s="4">
        <v>14362.56</v>
      </c>
      <c r="G7622" s="5"/>
      <c r="H7622" s="6">
        <v>2</v>
      </c>
    </row>
    <row r="7623" spans="1:8" x14ac:dyDescent="0.2">
      <c r="A7623" s="10" t="s">
        <v>11911</v>
      </c>
      <c r="B7623" s="10" t="s">
        <v>11912</v>
      </c>
      <c r="C7623" s="10" t="s">
        <v>491</v>
      </c>
      <c r="D7623" s="4">
        <v>3620.08</v>
      </c>
      <c r="E7623" s="3">
        <v>3</v>
      </c>
      <c r="F7623" s="4">
        <v>10860.24</v>
      </c>
      <c r="G7623" s="5"/>
      <c r="H7623" s="6">
        <v>3</v>
      </c>
    </row>
    <row r="7624" spans="1:8" x14ac:dyDescent="0.2">
      <c r="A7624" s="10" t="s">
        <v>11913</v>
      </c>
      <c r="B7624" s="10" t="s">
        <v>11914</v>
      </c>
      <c r="C7624" s="10" t="s">
        <v>1385</v>
      </c>
      <c r="D7624" s="4">
        <v>4601.41</v>
      </c>
      <c r="E7624" s="3">
        <v>1</v>
      </c>
      <c r="F7624" s="4">
        <v>4601.41</v>
      </c>
      <c r="G7624" s="5"/>
      <c r="H7624" s="6">
        <v>1</v>
      </c>
    </row>
    <row r="7625" spans="1:8" x14ac:dyDescent="0.2">
      <c r="A7625" s="10" t="s">
        <v>11915</v>
      </c>
      <c r="B7625" s="10" t="s">
        <v>11916</v>
      </c>
      <c r="C7625" s="10" t="s">
        <v>491</v>
      </c>
      <c r="D7625" s="4">
        <v>3815.5</v>
      </c>
      <c r="E7625" s="3">
        <v>1</v>
      </c>
      <c r="F7625" s="7">
        <v>3815.5</v>
      </c>
      <c r="G7625" s="5"/>
      <c r="H7625" s="6">
        <v>1</v>
      </c>
    </row>
    <row r="7626" spans="1:8" x14ac:dyDescent="0.2">
      <c r="A7626" s="10" t="s">
        <v>11917</v>
      </c>
      <c r="B7626" s="10" t="s">
        <v>11918</v>
      </c>
      <c r="C7626" s="10" t="s">
        <v>491</v>
      </c>
      <c r="D7626" s="4">
        <v>2266.29</v>
      </c>
      <c r="E7626" s="3">
        <v>2</v>
      </c>
      <c r="F7626" s="4">
        <v>4532.58</v>
      </c>
      <c r="G7626" s="5"/>
      <c r="H7626" s="6">
        <v>2</v>
      </c>
    </row>
    <row r="7627" spans="1:8" x14ac:dyDescent="0.2">
      <c r="A7627" s="10" t="s">
        <v>11919</v>
      </c>
      <c r="B7627" s="10" t="s">
        <v>11918</v>
      </c>
      <c r="C7627" s="10" t="s">
        <v>1385</v>
      </c>
      <c r="D7627" s="4">
        <v>2266.29</v>
      </c>
      <c r="E7627" s="3">
        <v>3</v>
      </c>
      <c r="F7627" s="4">
        <v>6798.87</v>
      </c>
      <c r="G7627" s="5"/>
      <c r="H7627" s="6">
        <v>3</v>
      </c>
    </row>
    <row r="7628" spans="1:8" x14ac:dyDescent="0.2">
      <c r="A7628" s="10" t="s">
        <v>11920</v>
      </c>
      <c r="B7628" s="10" t="s">
        <v>11918</v>
      </c>
      <c r="C7628" s="10" t="s">
        <v>493</v>
      </c>
      <c r="D7628" s="4">
        <v>2266.29</v>
      </c>
      <c r="E7628" s="3">
        <v>1</v>
      </c>
      <c r="F7628" s="4">
        <v>2266.29</v>
      </c>
      <c r="G7628" s="5"/>
      <c r="H7628" s="6">
        <v>1</v>
      </c>
    </row>
    <row r="7629" spans="1:8" x14ac:dyDescent="0.2">
      <c r="A7629" s="10" t="s">
        <v>11921</v>
      </c>
      <c r="B7629" s="10" t="s">
        <v>11922</v>
      </c>
      <c r="C7629" s="10" t="s">
        <v>1377</v>
      </c>
      <c r="D7629" s="4">
        <v>2269.85</v>
      </c>
      <c r="E7629" s="3">
        <v>1</v>
      </c>
      <c r="F7629" s="4">
        <v>2269.85</v>
      </c>
      <c r="G7629" s="5"/>
      <c r="H7629" s="6">
        <v>1</v>
      </c>
    </row>
    <row r="7630" spans="1:8" x14ac:dyDescent="0.2">
      <c r="A7630" s="10" t="s">
        <v>11923</v>
      </c>
      <c r="B7630" s="10" t="s">
        <v>11922</v>
      </c>
      <c r="C7630" s="10" t="s">
        <v>491</v>
      </c>
      <c r="D7630" s="4">
        <v>2269.85</v>
      </c>
      <c r="E7630" s="3">
        <v>4</v>
      </c>
      <c r="F7630" s="7">
        <v>9079.4</v>
      </c>
      <c r="G7630" s="5"/>
      <c r="H7630" s="6">
        <v>4</v>
      </c>
    </row>
    <row r="7631" spans="1:8" x14ac:dyDescent="0.2">
      <c r="A7631" s="10" t="s">
        <v>11924</v>
      </c>
      <c r="B7631" s="10" t="s">
        <v>11922</v>
      </c>
      <c r="C7631" s="10" t="s">
        <v>1385</v>
      </c>
      <c r="D7631" s="4">
        <v>2269.85</v>
      </c>
      <c r="E7631" s="3">
        <v>5</v>
      </c>
      <c r="F7631" s="4">
        <v>11349.25</v>
      </c>
      <c r="G7631" s="5"/>
      <c r="H7631" s="6">
        <v>5</v>
      </c>
    </row>
    <row r="7632" spans="1:8" x14ac:dyDescent="0.2">
      <c r="A7632" s="10" t="s">
        <v>11925</v>
      </c>
      <c r="B7632" s="10" t="s">
        <v>11922</v>
      </c>
      <c r="C7632" s="10" t="s">
        <v>493</v>
      </c>
      <c r="D7632" s="4">
        <v>2269.85</v>
      </c>
      <c r="E7632" s="3">
        <v>4</v>
      </c>
      <c r="F7632" s="7">
        <v>9079.4</v>
      </c>
      <c r="G7632" s="5"/>
      <c r="H7632" s="6">
        <v>4</v>
      </c>
    </row>
    <row r="7633" spans="1:8" x14ac:dyDescent="0.2">
      <c r="A7633" s="10" t="s">
        <v>11926</v>
      </c>
      <c r="B7633" s="10" t="s">
        <v>11922</v>
      </c>
      <c r="C7633" s="10" t="s">
        <v>2486</v>
      </c>
      <c r="D7633" s="4">
        <v>2269.85</v>
      </c>
      <c r="E7633" s="3">
        <v>1</v>
      </c>
      <c r="F7633" s="4">
        <v>2269.85</v>
      </c>
      <c r="G7633" s="5"/>
      <c r="H7633" s="6">
        <v>1</v>
      </c>
    </row>
    <row r="7634" spans="1:8" x14ac:dyDescent="0.2">
      <c r="A7634" s="10" t="s">
        <v>11927</v>
      </c>
      <c r="B7634" s="10" t="s">
        <v>11928</v>
      </c>
      <c r="C7634" s="10" t="s">
        <v>1377</v>
      </c>
      <c r="D7634" s="4">
        <v>2269.85</v>
      </c>
      <c r="E7634" s="3">
        <v>1</v>
      </c>
      <c r="F7634" s="4">
        <v>2269.85</v>
      </c>
      <c r="G7634" s="5"/>
      <c r="H7634" s="6">
        <v>1</v>
      </c>
    </row>
    <row r="7635" spans="1:8" x14ac:dyDescent="0.2">
      <c r="A7635" s="10" t="s">
        <v>11929</v>
      </c>
      <c r="B7635" s="10" t="s">
        <v>11928</v>
      </c>
      <c r="C7635" s="10" t="s">
        <v>491</v>
      </c>
      <c r="D7635" s="4">
        <v>2269.85</v>
      </c>
      <c r="E7635" s="3">
        <v>3</v>
      </c>
      <c r="F7635" s="4">
        <v>6809.55</v>
      </c>
      <c r="G7635" s="5"/>
      <c r="H7635" s="6">
        <v>3</v>
      </c>
    </row>
    <row r="7636" spans="1:8" x14ac:dyDescent="0.2">
      <c r="A7636" s="10" t="s">
        <v>11930</v>
      </c>
      <c r="B7636" s="10" t="s">
        <v>11928</v>
      </c>
      <c r="C7636" s="10" t="s">
        <v>1385</v>
      </c>
      <c r="D7636" s="4">
        <v>2269.85</v>
      </c>
      <c r="E7636" s="3">
        <v>5</v>
      </c>
      <c r="F7636" s="4">
        <v>11349.25</v>
      </c>
      <c r="G7636" s="5"/>
      <c r="H7636" s="6">
        <v>5</v>
      </c>
    </row>
    <row r="7637" spans="1:8" x14ac:dyDescent="0.2">
      <c r="A7637" s="10" t="s">
        <v>11931</v>
      </c>
      <c r="B7637" s="10" t="s">
        <v>11928</v>
      </c>
      <c r="C7637" s="10" t="s">
        <v>493</v>
      </c>
      <c r="D7637" s="4">
        <v>2269.85</v>
      </c>
      <c r="E7637" s="3">
        <v>5</v>
      </c>
      <c r="F7637" s="4">
        <v>11349.25</v>
      </c>
      <c r="G7637" s="5"/>
      <c r="H7637" s="6">
        <v>5</v>
      </c>
    </row>
    <row r="7638" spans="1:8" x14ac:dyDescent="0.2">
      <c r="A7638" s="10" t="s">
        <v>11932</v>
      </c>
      <c r="B7638" s="10" t="s">
        <v>11928</v>
      </c>
      <c r="C7638" s="10" t="s">
        <v>2486</v>
      </c>
      <c r="D7638" s="4">
        <v>2269.85</v>
      </c>
      <c r="E7638" s="3">
        <v>1</v>
      </c>
      <c r="F7638" s="4">
        <v>2269.85</v>
      </c>
      <c r="G7638" s="5"/>
      <c r="H7638" s="6">
        <v>1</v>
      </c>
    </row>
    <row r="7639" spans="1:8" x14ac:dyDescent="0.2">
      <c r="A7639" s="10" t="s">
        <v>11933</v>
      </c>
      <c r="B7639" s="10" t="s">
        <v>11934</v>
      </c>
      <c r="C7639" s="10" t="s">
        <v>1385</v>
      </c>
      <c r="D7639" s="4">
        <v>3185.18</v>
      </c>
      <c r="E7639" s="3">
        <v>2</v>
      </c>
      <c r="F7639" s="4">
        <v>6370.36</v>
      </c>
      <c r="G7639" s="5"/>
      <c r="H7639" s="6">
        <v>2</v>
      </c>
    </row>
    <row r="7640" spans="1:8" x14ac:dyDescent="0.2">
      <c r="A7640" s="10" t="s">
        <v>11935</v>
      </c>
      <c r="B7640" s="10" t="s">
        <v>11934</v>
      </c>
      <c r="C7640" s="10" t="s">
        <v>493</v>
      </c>
      <c r="D7640" s="4">
        <v>3185.18</v>
      </c>
      <c r="E7640" s="3">
        <v>1</v>
      </c>
      <c r="F7640" s="4">
        <v>3185.18</v>
      </c>
      <c r="G7640" s="5"/>
      <c r="H7640" s="6">
        <v>1</v>
      </c>
    </row>
    <row r="7641" spans="1:8" x14ac:dyDescent="0.2">
      <c r="A7641" s="10" t="s">
        <v>11936</v>
      </c>
      <c r="B7641" s="10" t="s">
        <v>11937</v>
      </c>
      <c r="C7641" s="10" t="s">
        <v>1385</v>
      </c>
      <c r="D7641" s="4">
        <v>2803.4</v>
      </c>
      <c r="E7641" s="3">
        <v>2</v>
      </c>
      <c r="F7641" s="7">
        <v>5606.8</v>
      </c>
      <c r="G7641" s="5"/>
      <c r="H7641" s="6">
        <v>2</v>
      </c>
    </row>
    <row r="7642" spans="1:8" x14ac:dyDescent="0.2">
      <c r="A7642" s="10" t="s">
        <v>11938</v>
      </c>
      <c r="B7642" s="10" t="s">
        <v>11937</v>
      </c>
      <c r="C7642" s="10" t="s">
        <v>493</v>
      </c>
      <c r="D7642" s="4">
        <v>2803.4</v>
      </c>
      <c r="E7642" s="3">
        <v>2</v>
      </c>
      <c r="F7642" s="7">
        <v>5606.8</v>
      </c>
      <c r="G7642" s="5"/>
      <c r="H7642" s="6">
        <v>2</v>
      </c>
    </row>
    <row r="7643" spans="1:8" x14ac:dyDescent="0.2">
      <c r="A7643" s="10" t="s">
        <v>11939</v>
      </c>
      <c r="B7643" s="10" t="s">
        <v>11940</v>
      </c>
      <c r="C7643" s="10" t="s">
        <v>1385</v>
      </c>
      <c r="D7643" s="4">
        <v>2902.38</v>
      </c>
      <c r="E7643" s="3">
        <v>1</v>
      </c>
      <c r="F7643" s="4">
        <v>2902.38</v>
      </c>
      <c r="G7643" s="5"/>
      <c r="H7643" s="6">
        <v>1</v>
      </c>
    </row>
    <row r="7644" spans="1:8" x14ac:dyDescent="0.2">
      <c r="A7644" s="10" t="s">
        <v>11941</v>
      </c>
      <c r="B7644" s="10" t="s">
        <v>11942</v>
      </c>
      <c r="C7644" s="10" t="s">
        <v>491</v>
      </c>
      <c r="D7644" s="4">
        <v>3270.2</v>
      </c>
      <c r="E7644" s="3">
        <v>2</v>
      </c>
      <c r="F7644" s="7">
        <v>6540.4</v>
      </c>
      <c r="G7644" s="5"/>
      <c r="H7644" s="6">
        <v>2</v>
      </c>
    </row>
    <row r="7645" spans="1:8" x14ac:dyDescent="0.2">
      <c r="A7645" s="10" t="s">
        <v>11943</v>
      </c>
      <c r="B7645" s="10" t="s">
        <v>11942</v>
      </c>
      <c r="C7645" s="10" t="s">
        <v>1385</v>
      </c>
      <c r="D7645" s="4">
        <v>3270.2</v>
      </c>
      <c r="E7645" s="3">
        <v>3</v>
      </c>
      <c r="F7645" s="7">
        <v>9810.6</v>
      </c>
      <c r="G7645" s="5"/>
      <c r="H7645" s="6">
        <v>3</v>
      </c>
    </row>
    <row r="7646" spans="1:8" x14ac:dyDescent="0.2">
      <c r="A7646" s="10" t="s">
        <v>11944</v>
      </c>
      <c r="B7646" s="10" t="s">
        <v>11942</v>
      </c>
      <c r="C7646" s="10" t="s">
        <v>493</v>
      </c>
      <c r="D7646" s="4">
        <v>3270.2</v>
      </c>
      <c r="E7646" s="3">
        <v>3</v>
      </c>
      <c r="F7646" s="7">
        <v>9810.6</v>
      </c>
      <c r="G7646" s="5"/>
      <c r="H7646" s="6">
        <v>3</v>
      </c>
    </row>
    <row r="7647" spans="1:8" x14ac:dyDescent="0.2">
      <c r="A7647" s="10" t="s">
        <v>11945</v>
      </c>
      <c r="B7647" s="10" t="s">
        <v>11942</v>
      </c>
      <c r="C7647" s="10" t="s">
        <v>2486</v>
      </c>
      <c r="D7647" s="4">
        <v>3270.2</v>
      </c>
      <c r="E7647" s="3">
        <v>1</v>
      </c>
      <c r="F7647" s="7">
        <v>3270.2</v>
      </c>
      <c r="G7647" s="5"/>
      <c r="H7647" s="6">
        <v>1</v>
      </c>
    </row>
    <row r="7648" spans="1:8" x14ac:dyDescent="0.2">
      <c r="A7648" s="10" t="s">
        <v>11946</v>
      </c>
      <c r="B7648" s="10" t="s">
        <v>11947</v>
      </c>
      <c r="C7648" s="10" t="s">
        <v>491</v>
      </c>
      <c r="D7648" s="4">
        <v>3270.2</v>
      </c>
      <c r="E7648" s="3">
        <v>1</v>
      </c>
      <c r="F7648" s="7">
        <v>3270.2</v>
      </c>
      <c r="G7648" s="5"/>
      <c r="H7648" s="6">
        <v>1</v>
      </c>
    </row>
    <row r="7649" spans="1:8" x14ac:dyDescent="0.2">
      <c r="A7649" s="10" t="s">
        <v>11948</v>
      </c>
      <c r="B7649" s="10" t="s">
        <v>11947</v>
      </c>
      <c r="C7649" s="10" t="s">
        <v>1385</v>
      </c>
      <c r="D7649" s="4">
        <v>3270.2</v>
      </c>
      <c r="E7649" s="3">
        <v>3</v>
      </c>
      <c r="F7649" s="7">
        <v>9810.6</v>
      </c>
      <c r="G7649" s="5"/>
      <c r="H7649" s="6">
        <v>3</v>
      </c>
    </row>
    <row r="7650" spans="1:8" x14ac:dyDescent="0.2">
      <c r="A7650" s="10" t="s">
        <v>11949</v>
      </c>
      <c r="B7650" s="10" t="s">
        <v>11947</v>
      </c>
      <c r="C7650" s="10" t="s">
        <v>493</v>
      </c>
      <c r="D7650" s="4">
        <v>3270.2</v>
      </c>
      <c r="E7650" s="3">
        <v>2</v>
      </c>
      <c r="F7650" s="7">
        <v>6540.4</v>
      </c>
      <c r="G7650" s="5"/>
      <c r="H7650" s="6">
        <v>2</v>
      </c>
    </row>
    <row r="7651" spans="1:8" x14ac:dyDescent="0.2">
      <c r="A7651" s="10" t="s">
        <v>11950</v>
      </c>
      <c r="B7651" s="10" t="s">
        <v>11951</v>
      </c>
      <c r="C7651" s="10" t="s">
        <v>491</v>
      </c>
      <c r="D7651" s="4">
        <v>1543.94</v>
      </c>
      <c r="E7651" s="3">
        <v>3</v>
      </c>
      <c r="F7651" s="4">
        <v>4631.82</v>
      </c>
      <c r="G7651" s="5"/>
      <c r="H7651" s="6">
        <v>3</v>
      </c>
    </row>
    <row r="7652" spans="1:8" x14ac:dyDescent="0.2">
      <c r="A7652" s="10" t="s">
        <v>11952</v>
      </c>
      <c r="B7652" s="10" t="s">
        <v>11951</v>
      </c>
      <c r="C7652" s="10" t="s">
        <v>1385</v>
      </c>
      <c r="D7652" s="4">
        <v>1543.94</v>
      </c>
      <c r="E7652" s="3">
        <v>5</v>
      </c>
      <c r="F7652" s="7">
        <v>7719.7</v>
      </c>
      <c r="G7652" s="5"/>
      <c r="H7652" s="6">
        <v>5</v>
      </c>
    </row>
    <row r="7653" spans="1:8" x14ac:dyDescent="0.2">
      <c r="A7653" s="10" t="s">
        <v>11953</v>
      </c>
      <c r="B7653" s="10" t="s">
        <v>11954</v>
      </c>
      <c r="C7653" s="10" t="s">
        <v>491</v>
      </c>
      <c r="D7653" s="4">
        <v>2476.5100000000002</v>
      </c>
      <c r="E7653" s="3">
        <v>3</v>
      </c>
      <c r="F7653" s="4">
        <v>7429.53</v>
      </c>
      <c r="G7653" s="5"/>
      <c r="H7653" s="6">
        <v>3</v>
      </c>
    </row>
    <row r="7654" spans="1:8" x14ac:dyDescent="0.2">
      <c r="A7654" s="10" t="s">
        <v>11955</v>
      </c>
      <c r="B7654" s="10" t="s">
        <v>11954</v>
      </c>
      <c r="C7654" s="10" t="s">
        <v>1385</v>
      </c>
      <c r="D7654" s="4">
        <v>2476.5100000000002</v>
      </c>
      <c r="E7654" s="3">
        <v>4</v>
      </c>
      <c r="F7654" s="4">
        <v>9906.0400000000009</v>
      </c>
      <c r="G7654" s="5"/>
      <c r="H7654" s="6">
        <v>4</v>
      </c>
    </row>
    <row r="7655" spans="1:8" x14ac:dyDescent="0.2">
      <c r="A7655" s="10" t="s">
        <v>11956</v>
      </c>
      <c r="B7655" s="10" t="s">
        <v>11954</v>
      </c>
      <c r="C7655" s="10" t="s">
        <v>493</v>
      </c>
      <c r="D7655" s="4">
        <v>2476.5100000000002</v>
      </c>
      <c r="E7655" s="3">
        <v>2</v>
      </c>
      <c r="F7655" s="4">
        <v>4953.0200000000004</v>
      </c>
      <c r="G7655" s="5"/>
      <c r="H7655" s="6">
        <v>2</v>
      </c>
    </row>
    <row r="7656" spans="1:8" x14ac:dyDescent="0.2">
      <c r="A7656" s="10" t="s">
        <v>11957</v>
      </c>
      <c r="B7656" s="10" t="s">
        <v>11958</v>
      </c>
      <c r="C7656" s="10" t="s">
        <v>491</v>
      </c>
      <c r="D7656" s="4">
        <v>3260.57</v>
      </c>
      <c r="E7656" s="3">
        <v>2</v>
      </c>
      <c r="F7656" s="4">
        <v>6521.14</v>
      </c>
      <c r="G7656" s="5"/>
      <c r="H7656" s="6">
        <v>2</v>
      </c>
    </row>
    <row r="7657" spans="1:8" x14ac:dyDescent="0.2">
      <c r="A7657" s="10" t="s">
        <v>11959</v>
      </c>
      <c r="B7657" s="10" t="s">
        <v>11958</v>
      </c>
      <c r="C7657" s="10" t="s">
        <v>1385</v>
      </c>
      <c r="D7657" s="4">
        <v>3260.57</v>
      </c>
      <c r="E7657" s="3">
        <v>4</v>
      </c>
      <c r="F7657" s="4">
        <v>13042.28</v>
      </c>
      <c r="G7657" s="5"/>
      <c r="H7657" s="6">
        <v>4</v>
      </c>
    </row>
    <row r="7658" spans="1:8" x14ac:dyDescent="0.2">
      <c r="A7658" s="10" t="s">
        <v>11960</v>
      </c>
      <c r="B7658" s="10" t="s">
        <v>11958</v>
      </c>
      <c r="C7658" s="10" t="s">
        <v>493</v>
      </c>
      <c r="D7658" s="4">
        <v>3260.57</v>
      </c>
      <c r="E7658" s="3">
        <v>3</v>
      </c>
      <c r="F7658" s="4">
        <v>9781.7099999999991</v>
      </c>
      <c r="G7658" s="5"/>
      <c r="H7658" s="6">
        <v>3</v>
      </c>
    </row>
    <row r="7659" spans="1:8" x14ac:dyDescent="0.2">
      <c r="A7659" s="10" t="s">
        <v>11961</v>
      </c>
      <c r="B7659" s="10" t="s">
        <v>11958</v>
      </c>
      <c r="C7659" s="10" t="s">
        <v>2486</v>
      </c>
      <c r="D7659" s="4">
        <v>3260.57</v>
      </c>
      <c r="E7659" s="3">
        <v>2</v>
      </c>
      <c r="F7659" s="4">
        <v>6521.14</v>
      </c>
      <c r="G7659" s="5"/>
      <c r="H7659" s="6">
        <v>2</v>
      </c>
    </row>
    <row r="7660" spans="1:8" x14ac:dyDescent="0.2">
      <c r="A7660" s="10" t="s">
        <v>11962</v>
      </c>
      <c r="B7660" s="10" t="s">
        <v>11963</v>
      </c>
      <c r="C7660" s="10" t="s">
        <v>491</v>
      </c>
      <c r="D7660" s="4">
        <v>3634.94</v>
      </c>
      <c r="E7660" s="3">
        <v>3</v>
      </c>
      <c r="F7660" s="4">
        <v>10904.82</v>
      </c>
      <c r="G7660" s="5"/>
      <c r="H7660" s="6">
        <v>3</v>
      </c>
    </row>
    <row r="7661" spans="1:8" x14ac:dyDescent="0.2">
      <c r="A7661" s="10" t="s">
        <v>11964</v>
      </c>
      <c r="B7661" s="10" t="s">
        <v>11963</v>
      </c>
      <c r="C7661" s="10" t="s">
        <v>1385</v>
      </c>
      <c r="D7661" s="4">
        <v>3634.94</v>
      </c>
      <c r="E7661" s="3">
        <v>5</v>
      </c>
      <c r="F7661" s="7">
        <v>18174.7</v>
      </c>
      <c r="G7661" s="5"/>
      <c r="H7661" s="6">
        <v>5</v>
      </c>
    </row>
    <row r="7662" spans="1:8" x14ac:dyDescent="0.2">
      <c r="A7662" s="10" t="s">
        <v>11965</v>
      </c>
      <c r="B7662" s="10" t="s">
        <v>11963</v>
      </c>
      <c r="C7662" s="10" t="s">
        <v>493</v>
      </c>
      <c r="D7662" s="4">
        <v>3634.94</v>
      </c>
      <c r="E7662" s="3">
        <v>3</v>
      </c>
      <c r="F7662" s="4">
        <v>10904.82</v>
      </c>
      <c r="G7662" s="5"/>
      <c r="H7662" s="6">
        <v>3</v>
      </c>
    </row>
    <row r="7663" spans="1:8" x14ac:dyDescent="0.2">
      <c r="A7663" s="10" t="s">
        <v>11966</v>
      </c>
      <c r="B7663" s="10" t="s">
        <v>11963</v>
      </c>
      <c r="C7663" s="10" t="s">
        <v>2486</v>
      </c>
      <c r="D7663" s="4">
        <v>3634.95</v>
      </c>
      <c r="E7663" s="3">
        <v>2</v>
      </c>
      <c r="F7663" s="7">
        <v>7269.9</v>
      </c>
      <c r="G7663" s="5"/>
      <c r="H7663" s="6">
        <v>2</v>
      </c>
    </row>
    <row r="7664" spans="1:8" x14ac:dyDescent="0.2">
      <c r="A7664" s="10" t="s">
        <v>11967</v>
      </c>
      <c r="B7664" s="10" t="s">
        <v>11968</v>
      </c>
      <c r="C7664" s="10" t="s">
        <v>491</v>
      </c>
      <c r="D7664" s="4">
        <v>5026.2700000000004</v>
      </c>
      <c r="E7664" s="3">
        <v>1</v>
      </c>
      <c r="F7664" s="4">
        <v>5026.2700000000004</v>
      </c>
      <c r="G7664" s="5"/>
      <c r="H7664" s="6">
        <v>1</v>
      </c>
    </row>
    <row r="7665" spans="1:8" x14ac:dyDescent="0.2">
      <c r="A7665" s="10" t="s">
        <v>11969</v>
      </c>
      <c r="B7665" s="10" t="s">
        <v>11968</v>
      </c>
      <c r="C7665" s="10" t="s">
        <v>1385</v>
      </c>
      <c r="D7665" s="4">
        <v>5026.28</v>
      </c>
      <c r="E7665" s="3">
        <v>2</v>
      </c>
      <c r="F7665" s="4">
        <v>10052.56</v>
      </c>
      <c r="G7665" s="5"/>
      <c r="H7665" s="6">
        <v>2</v>
      </c>
    </row>
    <row r="7666" spans="1:8" x14ac:dyDescent="0.2">
      <c r="A7666" s="10" t="s">
        <v>11970</v>
      </c>
      <c r="B7666" s="10" t="s">
        <v>11968</v>
      </c>
      <c r="C7666" s="10" t="s">
        <v>493</v>
      </c>
      <c r="D7666" s="4">
        <v>5026.2700000000004</v>
      </c>
      <c r="E7666" s="3">
        <v>1</v>
      </c>
      <c r="F7666" s="4">
        <v>5026.2700000000004</v>
      </c>
      <c r="G7666" s="5"/>
      <c r="H7666" s="6">
        <v>1</v>
      </c>
    </row>
    <row r="7667" spans="1:8" x14ac:dyDescent="0.2">
      <c r="A7667" s="10" t="s">
        <v>11971</v>
      </c>
      <c r="B7667" s="10" t="s">
        <v>11972</v>
      </c>
      <c r="C7667" s="10" t="s">
        <v>491</v>
      </c>
      <c r="D7667" s="4">
        <v>5026.28</v>
      </c>
      <c r="E7667" s="3">
        <v>2</v>
      </c>
      <c r="F7667" s="4">
        <v>10052.56</v>
      </c>
      <c r="G7667" s="5"/>
      <c r="H7667" s="6">
        <v>2</v>
      </c>
    </row>
    <row r="7668" spans="1:8" x14ac:dyDescent="0.2">
      <c r="A7668" s="10" t="s">
        <v>11973</v>
      </c>
      <c r="B7668" s="10" t="s">
        <v>11972</v>
      </c>
      <c r="C7668" s="10" t="s">
        <v>1385</v>
      </c>
      <c r="D7668" s="4">
        <v>5026.28</v>
      </c>
      <c r="E7668" s="3">
        <v>5</v>
      </c>
      <c r="F7668" s="7">
        <v>25131.4</v>
      </c>
      <c r="G7668" s="5"/>
      <c r="H7668" s="6">
        <v>5</v>
      </c>
    </row>
    <row r="7669" spans="1:8" x14ac:dyDescent="0.2">
      <c r="A7669" s="10" t="s">
        <v>11974</v>
      </c>
      <c r="B7669" s="10" t="s">
        <v>11972</v>
      </c>
      <c r="C7669" s="10" t="s">
        <v>493</v>
      </c>
      <c r="D7669" s="4">
        <v>5026.28</v>
      </c>
      <c r="E7669" s="3">
        <v>3</v>
      </c>
      <c r="F7669" s="4">
        <v>15078.84</v>
      </c>
      <c r="G7669" s="5"/>
      <c r="H7669" s="6">
        <v>3</v>
      </c>
    </row>
    <row r="7670" spans="1:8" x14ac:dyDescent="0.2">
      <c r="A7670" s="10" t="s">
        <v>11975</v>
      </c>
      <c r="B7670" s="10" t="s">
        <v>11976</v>
      </c>
      <c r="C7670" s="10" t="s">
        <v>491</v>
      </c>
      <c r="D7670" s="4">
        <v>5026.28</v>
      </c>
      <c r="E7670" s="3">
        <v>3</v>
      </c>
      <c r="F7670" s="4">
        <v>15078.84</v>
      </c>
      <c r="G7670" s="5"/>
      <c r="H7670" s="6">
        <v>3</v>
      </c>
    </row>
    <row r="7671" spans="1:8" x14ac:dyDescent="0.2">
      <c r="A7671" s="10" t="s">
        <v>11977</v>
      </c>
      <c r="B7671" s="10" t="s">
        <v>11976</v>
      </c>
      <c r="C7671" s="10" t="s">
        <v>1385</v>
      </c>
      <c r="D7671" s="4">
        <v>5026.28</v>
      </c>
      <c r="E7671" s="3">
        <v>5</v>
      </c>
      <c r="F7671" s="7">
        <v>25131.4</v>
      </c>
      <c r="G7671" s="5"/>
      <c r="H7671" s="6">
        <v>5</v>
      </c>
    </row>
    <row r="7672" spans="1:8" x14ac:dyDescent="0.2">
      <c r="A7672" s="10" t="s">
        <v>11978</v>
      </c>
      <c r="B7672" s="10" t="s">
        <v>11976</v>
      </c>
      <c r="C7672" s="10" t="s">
        <v>493</v>
      </c>
      <c r="D7672" s="4">
        <v>5026.28</v>
      </c>
      <c r="E7672" s="3">
        <v>2</v>
      </c>
      <c r="F7672" s="4">
        <v>10052.56</v>
      </c>
      <c r="G7672" s="5"/>
      <c r="H7672" s="6">
        <v>2</v>
      </c>
    </row>
    <row r="7673" spans="1:8" x14ac:dyDescent="0.2">
      <c r="A7673" s="10" t="s">
        <v>11979</v>
      </c>
      <c r="B7673" s="10" t="s">
        <v>11980</v>
      </c>
      <c r="C7673" s="10" t="s">
        <v>1377</v>
      </c>
      <c r="D7673" s="4">
        <v>2877.17</v>
      </c>
      <c r="E7673" s="3">
        <v>1</v>
      </c>
      <c r="F7673" s="4">
        <v>2877.17</v>
      </c>
      <c r="G7673" s="5"/>
      <c r="H7673" s="6">
        <v>1</v>
      </c>
    </row>
    <row r="7674" spans="1:8" x14ac:dyDescent="0.2">
      <c r="A7674" s="10" t="s">
        <v>11981</v>
      </c>
      <c r="B7674" s="10" t="s">
        <v>11980</v>
      </c>
      <c r="C7674" s="10" t="s">
        <v>1385</v>
      </c>
      <c r="D7674" s="4">
        <v>2877.17</v>
      </c>
      <c r="E7674" s="3">
        <v>7</v>
      </c>
      <c r="F7674" s="4">
        <v>20140.189999999999</v>
      </c>
      <c r="G7674" s="5"/>
      <c r="H7674" s="6">
        <v>7</v>
      </c>
    </row>
    <row r="7675" spans="1:8" x14ac:dyDescent="0.2">
      <c r="A7675" s="10" t="s">
        <v>11982</v>
      </c>
      <c r="B7675" s="10" t="s">
        <v>11980</v>
      </c>
      <c r="C7675" s="10" t="s">
        <v>493</v>
      </c>
      <c r="D7675" s="4">
        <v>2877.17</v>
      </c>
      <c r="E7675" s="3">
        <v>5</v>
      </c>
      <c r="F7675" s="4">
        <v>14385.85</v>
      </c>
      <c r="G7675" s="5"/>
      <c r="H7675" s="6">
        <v>5</v>
      </c>
    </row>
    <row r="7676" spans="1:8" x14ac:dyDescent="0.2">
      <c r="A7676" s="10" t="s">
        <v>11983</v>
      </c>
      <c r="B7676" s="10" t="s">
        <v>11980</v>
      </c>
      <c r="C7676" s="10" t="s">
        <v>2486</v>
      </c>
      <c r="D7676" s="4">
        <v>2877.17</v>
      </c>
      <c r="E7676" s="3">
        <v>2</v>
      </c>
      <c r="F7676" s="4">
        <v>5754.34</v>
      </c>
      <c r="G7676" s="5"/>
      <c r="H7676" s="6">
        <v>2</v>
      </c>
    </row>
    <row r="7677" spans="1:8" x14ac:dyDescent="0.2">
      <c r="A7677" s="10" t="s">
        <v>11984</v>
      </c>
      <c r="B7677" s="10" t="s">
        <v>11985</v>
      </c>
      <c r="C7677" s="10" t="s">
        <v>491</v>
      </c>
      <c r="D7677" s="4">
        <v>2269.85</v>
      </c>
      <c r="E7677" s="3">
        <v>4</v>
      </c>
      <c r="F7677" s="7">
        <v>9079.4</v>
      </c>
      <c r="G7677" s="5"/>
      <c r="H7677" s="6">
        <v>4</v>
      </c>
    </row>
    <row r="7678" spans="1:8" x14ac:dyDescent="0.2">
      <c r="A7678" s="10" t="s">
        <v>11986</v>
      </c>
      <c r="B7678" s="10" t="s">
        <v>11985</v>
      </c>
      <c r="C7678" s="10" t="s">
        <v>1385</v>
      </c>
      <c r="D7678" s="4">
        <v>2269.85</v>
      </c>
      <c r="E7678" s="3">
        <v>4</v>
      </c>
      <c r="F7678" s="7">
        <v>9079.4</v>
      </c>
      <c r="G7678" s="5"/>
      <c r="H7678" s="6">
        <v>4</v>
      </c>
    </row>
    <row r="7679" spans="1:8" x14ac:dyDescent="0.2">
      <c r="A7679" s="10" t="s">
        <v>11987</v>
      </c>
      <c r="B7679" s="10" t="s">
        <v>11985</v>
      </c>
      <c r="C7679" s="10" t="s">
        <v>493</v>
      </c>
      <c r="D7679" s="4">
        <v>2269.85</v>
      </c>
      <c r="E7679" s="3">
        <v>4</v>
      </c>
      <c r="F7679" s="7">
        <v>9079.4</v>
      </c>
      <c r="G7679" s="5"/>
      <c r="H7679" s="6">
        <v>4</v>
      </c>
    </row>
    <row r="7680" spans="1:8" x14ac:dyDescent="0.2">
      <c r="A7680" s="10" t="s">
        <v>11988</v>
      </c>
      <c r="B7680" s="10" t="s">
        <v>11985</v>
      </c>
      <c r="C7680" s="10" t="s">
        <v>2486</v>
      </c>
      <c r="D7680" s="4">
        <v>2269.85</v>
      </c>
      <c r="E7680" s="3">
        <v>2</v>
      </c>
      <c r="F7680" s="7">
        <v>4539.7</v>
      </c>
      <c r="G7680" s="5"/>
      <c r="H7680" s="6">
        <v>2</v>
      </c>
    </row>
    <row r="7681" spans="1:8" x14ac:dyDescent="0.2">
      <c r="A7681" s="10" t="s">
        <v>11989</v>
      </c>
      <c r="B7681" s="10" t="s">
        <v>11990</v>
      </c>
      <c r="C7681" s="10" t="s">
        <v>1377</v>
      </c>
      <c r="D7681" s="4">
        <v>2269.85</v>
      </c>
      <c r="E7681" s="3">
        <v>2</v>
      </c>
      <c r="F7681" s="7">
        <v>4539.7</v>
      </c>
      <c r="G7681" s="5"/>
      <c r="H7681" s="6">
        <v>2</v>
      </c>
    </row>
    <row r="7682" spans="1:8" x14ac:dyDescent="0.2">
      <c r="A7682" s="10" t="s">
        <v>11991</v>
      </c>
      <c r="B7682" s="10" t="s">
        <v>11990</v>
      </c>
      <c r="C7682" s="10" t="s">
        <v>491</v>
      </c>
      <c r="D7682" s="4">
        <v>2269.85</v>
      </c>
      <c r="E7682" s="3">
        <v>4</v>
      </c>
      <c r="F7682" s="7">
        <v>9079.4</v>
      </c>
      <c r="G7682" s="5"/>
      <c r="H7682" s="6">
        <v>4</v>
      </c>
    </row>
    <row r="7683" spans="1:8" x14ac:dyDescent="0.2">
      <c r="A7683" s="10" t="s">
        <v>11992</v>
      </c>
      <c r="B7683" s="10" t="s">
        <v>11990</v>
      </c>
      <c r="C7683" s="10" t="s">
        <v>1385</v>
      </c>
      <c r="D7683" s="4">
        <v>2269.85</v>
      </c>
      <c r="E7683" s="3">
        <v>6</v>
      </c>
      <c r="F7683" s="7">
        <v>13619.1</v>
      </c>
      <c r="G7683" s="5"/>
      <c r="H7683" s="6">
        <v>6</v>
      </c>
    </row>
    <row r="7684" spans="1:8" x14ac:dyDescent="0.2">
      <c r="A7684" s="10" t="s">
        <v>11993</v>
      </c>
      <c r="B7684" s="10" t="s">
        <v>11990</v>
      </c>
      <c r="C7684" s="10" t="s">
        <v>493</v>
      </c>
      <c r="D7684" s="4">
        <v>2269.85</v>
      </c>
      <c r="E7684" s="3">
        <v>5</v>
      </c>
      <c r="F7684" s="4">
        <v>11349.25</v>
      </c>
      <c r="G7684" s="5"/>
      <c r="H7684" s="6">
        <v>5</v>
      </c>
    </row>
    <row r="7685" spans="1:8" x14ac:dyDescent="0.2">
      <c r="A7685" s="10" t="s">
        <v>11994</v>
      </c>
      <c r="B7685" s="10" t="s">
        <v>11990</v>
      </c>
      <c r="C7685" s="10" t="s">
        <v>2486</v>
      </c>
      <c r="D7685" s="4">
        <v>2269.85</v>
      </c>
      <c r="E7685" s="3">
        <v>3</v>
      </c>
      <c r="F7685" s="4">
        <v>6809.55</v>
      </c>
      <c r="G7685" s="5"/>
      <c r="H7685" s="6">
        <v>3</v>
      </c>
    </row>
    <row r="7686" spans="1:8" x14ac:dyDescent="0.2">
      <c r="A7686" s="10" t="s">
        <v>11995</v>
      </c>
      <c r="B7686" s="10" t="s">
        <v>11996</v>
      </c>
      <c r="C7686" s="10" t="s">
        <v>1377</v>
      </c>
      <c r="D7686" s="4">
        <v>2746.97</v>
      </c>
      <c r="E7686" s="3">
        <v>1</v>
      </c>
      <c r="F7686" s="4">
        <v>2746.97</v>
      </c>
      <c r="G7686" s="5"/>
      <c r="H7686" s="6">
        <v>1</v>
      </c>
    </row>
    <row r="7687" spans="1:8" x14ac:dyDescent="0.2">
      <c r="A7687" s="10" t="s">
        <v>11997</v>
      </c>
      <c r="B7687" s="10" t="s">
        <v>11996</v>
      </c>
      <c r="C7687" s="10" t="s">
        <v>491</v>
      </c>
      <c r="D7687" s="4">
        <v>3153.84</v>
      </c>
      <c r="E7687" s="3">
        <v>3</v>
      </c>
      <c r="F7687" s="4">
        <v>9461.52</v>
      </c>
      <c r="G7687" s="5"/>
      <c r="H7687" s="6">
        <v>3</v>
      </c>
    </row>
    <row r="7688" spans="1:8" x14ac:dyDescent="0.2">
      <c r="A7688" s="10" t="s">
        <v>11998</v>
      </c>
      <c r="B7688" s="10" t="s">
        <v>11996</v>
      </c>
      <c r="C7688" s="10" t="s">
        <v>1385</v>
      </c>
      <c r="D7688" s="4">
        <v>2746.97</v>
      </c>
      <c r="E7688" s="3">
        <v>4</v>
      </c>
      <c r="F7688" s="4">
        <v>10987.88</v>
      </c>
      <c r="G7688" s="5"/>
      <c r="H7688" s="6">
        <v>4</v>
      </c>
    </row>
    <row r="7689" spans="1:8" x14ac:dyDescent="0.2">
      <c r="A7689" s="10" t="s">
        <v>11999</v>
      </c>
      <c r="B7689" s="10" t="s">
        <v>11996</v>
      </c>
      <c r="C7689" s="10" t="s">
        <v>493</v>
      </c>
      <c r="D7689" s="4">
        <v>3153.84</v>
      </c>
      <c r="E7689" s="3">
        <v>3</v>
      </c>
      <c r="F7689" s="4">
        <v>9461.52</v>
      </c>
      <c r="G7689" s="5"/>
      <c r="H7689" s="6">
        <v>3</v>
      </c>
    </row>
    <row r="7690" spans="1:8" x14ac:dyDescent="0.2">
      <c r="A7690" s="10" t="s">
        <v>12000</v>
      </c>
      <c r="B7690" s="10" t="s">
        <v>11996</v>
      </c>
      <c r="C7690" s="10" t="s">
        <v>2486</v>
      </c>
      <c r="D7690" s="4">
        <v>2746.97</v>
      </c>
      <c r="E7690" s="3">
        <v>3</v>
      </c>
      <c r="F7690" s="4">
        <v>8240.91</v>
      </c>
      <c r="G7690" s="5"/>
      <c r="H7690" s="6">
        <v>3</v>
      </c>
    </row>
    <row r="7691" spans="1:8" x14ac:dyDescent="0.2">
      <c r="A7691" s="10" t="s">
        <v>12001</v>
      </c>
      <c r="B7691" s="10" t="s">
        <v>12002</v>
      </c>
      <c r="C7691" s="10" t="s">
        <v>1377</v>
      </c>
      <c r="D7691" s="4">
        <v>2573.5100000000002</v>
      </c>
      <c r="E7691" s="3">
        <v>1</v>
      </c>
      <c r="F7691" s="4">
        <v>2573.5100000000002</v>
      </c>
      <c r="G7691" s="5"/>
      <c r="H7691" s="6">
        <v>1</v>
      </c>
    </row>
    <row r="7692" spans="1:8" x14ac:dyDescent="0.2">
      <c r="A7692" s="10" t="s">
        <v>12003</v>
      </c>
      <c r="B7692" s="10" t="s">
        <v>12002</v>
      </c>
      <c r="C7692" s="10" t="s">
        <v>491</v>
      </c>
      <c r="D7692" s="4">
        <v>2676.92</v>
      </c>
      <c r="E7692" s="3">
        <v>6</v>
      </c>
      <c r="F7692" s="4">
        <v>16061.52</v>
      </c>
      <c r="G7692" s="5"/>
      <c r="H7692" s="6">
        <v>6</v>
      </c>
    </row>
    <row r="7693" spans="1:8" x14ac:dyDescent="0.2">
      <c r="A7693" s="10" t="s">
        <v>12004</v>
      </c>
      <c r="B7693" s="10" t="s">
        <v>12002</v>
      </c>
      <c r="C7693" s="10" t="s">
        <v>1385</v>
      </c>
      <c r="D7693" s="4">
        <v>2573.5100000000002</v>
      </c>
      <c r="E7693" s="3">
        <v>4</v>
      </c>
      <c r="F7693" s="4">
        <v>10294.040000000001</v>
      </c>
      <c r="G7693" s="5"/>
      <c r="H7693" s="6">
        <v>4</v>
      </c>
    </row>
    <row r="7694" spans="1:8" x14ac:dyDescent="0.2">
      <c r="A7694" s="10" t="s">
        <v>12005</v>
      </c>
      <c r="B7694" s="10" t="s">
        <v>12002</v>
      </c>
      <c r="C7694" s="10" t="s">
        <v>493</v>
      </c>
      <c r="D7694" s="4">
        <v>2676.92</v>
      </c>
      <c r="E7694" s="3">
        <v>6</v>
      </c>
      <c r="F7694" s="4">
        <v>16061.52</v>
      </c>
      <c r="G7694" s="5"/>
      <c r="H7694" s="6">
        <v>6</v>
      </c>
    </row>
    <row r="7695" spans="1:8" x14ac:dyDescent="0.2">
      <c r="A7695" s="10" t="s">
        <v>12006</v>
      </c>
      <c r="B7695" s="10" t="s">
        <v>12002</v>
      </c>
      <c r="C7695" s="10" t="s">
        <v>2486</v>
      </c>
      <c r="D7695" s="4">
        <v>2573.5100000000002</v>
      </c>
      <c r="E7695" s="3">
        <v>4</v>
      </c>
      <c r="F7695" s="4">
        <v>10294.040000000001</v>
      </c>
      <c r="G7695" s="5"/>
      <c r="H7695" s="6">
        <v>4</v>
      </c>
    </row>
    <row r="7696" spans="1:8" x14ac:dyDescent="0.2">
      <c r="A7696" s="10" t="s">
        <v>12007</v>
      </c>
      <c r="B7696" s="10" t="s">
        <v>12008</v>
      </c>
      <c r="C7696" s="10" t="s">
        <v>491</v>
      </c>
      <c r="D7696" s="4">
        <v>7906.66</v>
      </c>
      <c r="E7696" s="3">
        <v>1</v>
      </c>
      <c r="F7696" s="4">
        <v>7906.66</v>
      </c>
      <c r="G7696" s="5"/>
      <c r="H7696" s="6">
        <v>1</v>
      </c>
    </row>
    <row r="7697" spans="1:8" x14ac:dyDescent="0.2">
      <c r="A7697" s="10" t="s">
        <v>12009</v>
      </c>
      <c r="B7697" s="10" t="s">
        <v>12010</v>
      </c>
      <c r="C7697" s="10" t="s">
        <v>491</v>
      </c>
      <c r="D7697" s="4">
        <v>3071.1</v>
      </c>
      <c r="E7697" s="3">
        <v>2</v>
      </c>
      <c r="F7697" s="7">
        <v>6142.2</v>
      </c>
      <c r="G7697" s="5"/>
      <c r="H7697" s="6">
        <v>2</v>
      </c>
    </row>
    <row r="7698" spans="1:8" x14ac:dyDescent="0.2">
      <c r="A7698" s="10" t="s">
        <v>12011</v>
      </c>
      <c r="B7698" s="10" t="s">
        <v>12010</v>
      </c>
      <c r="C7698" s="10" t="s">
        <v>1385</v>
      </c>
      <c r="D7698" s="4">
        <v>3071.1</v>
      </c>
      <c r="E7698" s="3">
        <v>2</v>
      </c>
      <c r="F7698" s="7">
        <v>6142.2</v>
      </c>
      <c r="G7698" s="5"/>
      <c r="H7698" s="6">
        <v>2</v>
      </c>
    </row>
    <row r="7699" spans="1:8" x14ac:dyDescent="0.2">
      <c r="A7699" s="10" t="s">
        <v>12012</v>
      </c>
      <c r="B7699" s="10" t="s">
        <v>12010</v>
      </c>
      <c r="C7699" s="10" t="s">
        <v>493</v>
      </c>
      <c r="D7699" s="4">
        <v>3071.1</v>
      </c>
      <c r="E7699" s="3">
        <v>3</v>
      </c>
      <c r="F7699" s="7">
        <v>9213.2999999999993</v>
      </c>
      <c r="G7699" s="5"/>
      <c r="H7699" s="6">
        <v>3</v>
      </c>
    </row>
    <row r="7700" spans="1:8" x14ac:dyDescent="0.2">
      <c r="A7700" s="10" t="s">
        <v>12013</v>
      </c>
      <c r="B7700" s="10" t="s">
        <v>12014</v>
      </c>
      <c r="C7700" s="10" t="s">
        <v>491</v>
      </c>
      <c r="D7700" s="4">
        <v>3071.1</v>
      </c>
      <c r="E7700" s="3">
        <v>2</v>
      </c>
      <c r="F7700" s="7">
        <v>6142.2</v>
      </c>
      <c r="G7700" s="5"/>
      <c r="H7700" s="6">
        <v>2</v>
      </c>
    </row>
    <row r="7701" spans="1:8" x14ac:dyDescent="0.2">
      <c r="A7701" s="10" t="s">
        <v>12015</v>
      </c>
      <c r="B7701" s="10" t="s">
        <v>12014</v>
      </c>
      <c r="C7701" s="10" t="s">
        <v>1385</v>
      </c>
      <c r="D7701" s="4">
        <v>3071.1</v>
      </c>
      <c r="E7701" s="3">
        <v>3</v>
      </c>
      <c r="F7701" s="7">
        <v>9213.2999999999993</v>
      </c>
      <c r="G7701" s="5"/>
      <c r="H7701" s="6">
        <v>3</v>
      </c>
    </row>
    <row r="7702" spans="1:8" x14ac:dyDescent="0.2">
      <c r="A7702" s="10" t="s">
        <v>12016</v>
      </c>
      <c r="B7702" s="10" t="s">
        <v>12014</v>
      </c>
      <c r="C7702" s="10" t="s">
        <v>493</v>
      </c>
      <c r="D7702" s="4">
        <v>3071.1</v>
      </c>
      <c r="E7702" s="3">
        <v>1</v>
      </c>
      <c r="F7702" s="7">
        <v>3071.1</v>
      </c>
      <c r="G7702" s="5"/>
      <c r="H7702" s="6">
        <v>1</v>
      </c>
    </row>
    <row r="7703" spans="1:8" x14ac:dyDescent="0.2">
      <c r="A7703" s="10" t="s">
        <v>12017</v>
      </c>
      <c r="B7703" s="10" t="s">
        <v>12018</v>
      </c>
      <c r="C7703" s="10" t="s">
        <v>1385</v>
      </c>
      <c r="D7703" s="4">
        <v>4424.83</v>
      </c>
      <c r="E7703" s="3">
        <v>1</v>
      </c>
      <c r="F7703" s="4">
        <v>4424.83</v>
      </c>
      <c r="G7703" s="5"/>
      <c r="H7703" s="6">
        <v>1</v>
      </c>
    </row>
    <row r="7704" spans="1:8" x14ac:dyDescent="0.2">
      <c r="A7704" s="10" t="s">
        <v>12019</v>
      </c>
      <c r="B7704" s="10" t="s">
        <v>12020</v>
      </c>
      <c r="C7704" s="10" t="s">
        <v>1385</v>
      </c>
      <c r="D7704" s="4">
        <v>4601.41</v>
      </c>
      <c r="E7704" s="3">
        <v>2</v>
      </c>
      <c r="F7704" s="4">
        <v>9202.82</v>
      </c>
      <c r="G7704" s="5"/>
      <c r="H7704" s="6">
        <v>2</v>
      </c>
    </row>
    <row r="7705" spans="1:8" x14ac:dyDescent="0.2">
      <c r="A7705" s="10" t="s">
        <v>12021</v>
      </c>
      <c r="B7705" s="10" t="s">
        <v>12020</v>
      </c>
      <c r="C7705" s="10" t="s">
        <v>493</v>
      </c>
      <c r="D7705" s="4">
        <v>4601.41</v>
      </c>
      <c r="E7705" s="3">
        <v>2</v>
      </c>
      <c r="F7705" s="4">
        <v>9202.82</v>
      </c>
      <c r="G7705" s="5"/>
      <c r="H7705" s="6">
        <v>2</v>
      </c>
    </row>
    <row r="7706" spans="1:8" x14ac:dyDescent="0.2">
      <c r="A7706" s="10" t="s">
        <v>12022</v>
      </c>
      <c r="B7706" s="10" t="s">
        <v>12023</v>
      </c>
      <c r="C7706" s="10" t="s">
        <v>491</v>
      </c>
      <c r="D7706" s="4">
        <v>5769.52</v>
      </c>
      <c r="E7706" s="3">
        <v>2</v>
      </c>
      <c r="F7706" s="4">
        <v>11539.04</v>
      </c>
      <c r="G7706" s="5"/>
      <c r="H7706" s="6">
        <v>2</v>
      </c>
    </row>
    <row r="7707" spans="1:8" x14ac:dyDescent="0.2">
      <c r="A7707" s="10" t="s">
        <v>12024</v>
      </c>
      <c r="B7707" s="10" t="s">
        <v>12023</v>
      </c>
      <c r="C7707" s="10" t="s">
        <v>1385</v>
      </c>
      <c r="D7707" s="4">
        <v>5769.51</v>
      </c>
      <c r="E7707" s="3">
        <v>3</v>
      </c>
      <c r="F7707" s="4">
        <v>17308.53</v>
      </c>
      <c r="G7707" s="5"/>
      <c r="H7707" s="6">
        <v>3</v>
      </c>
    </row>
    <row r="7708" spans="1:8" x14ac:dyDescent="0.2">
      <c r="A7708" s="10" t="s">
        <v>12025</v>
      </c>
      <c r="B7708" s="10" t="s">
        <v>12023</v>
      </c>
      <c r="C7708" s="10" t="s">
        <v>493</v>
      </c>
      <c r="D7708" s="4">
        <v>5769.52</v>
      </c>
      <c r="E7708" s="3">
        <v>2</v>
      </c>
      <c r="F7708" s="4">
        <v>11539.04</v>
      </c>
      <c r="G7708" s="5"/>
      <c r="H7708" s="6">
        <v>2</v>
      </c>
    </row>
    <row r="7709" spans="1:8" x14ac:dyDescent="0.2">
      <c r="A7709" s="10" t="s">
        <v>12026</v>
      </c>
      <c r="B7709" s="10" t="s">
        <v>12027</v>
      </c>
      <c r="C7709" s="10" t="s">
        <v>1377</v>
      </c>
      <c r="D7709" s="4">
        <v>3788.14</v>
      </c>
      <c r="E7709" s="3">
        <v>1</v>
      </c>
      <c r="F7709" s="4">
        <v>3788.14</v>
      </c>
      <c r="G7709" s="5"/>
      <c r="H7709" s="6">
        <v>1</v>
      </c>
    </row>
    <row r="7710" spans="1:8" x14ac:dyDescent="0.2">
      <c r="A7710" s="10" t="s">
        <v>12028</v>
      </c>
      <c r="B7710" s="10" t="s">
        <v>12027</v>
      </c>
      <c r="C7710" s="10" t="s">
        <v>491</v>
      </c>
      <c r="D7710" s="4">
        <v>3788.14</v>
      </c>
      <c r="E7710" s="3">
        <v>2</v>
      </c>
      <c r="F7710" s="4">
        <v>7576.28</v>
      </c>
      <c r="G7710" s="5"/>
      <c r="H7710" s="6">
        <v>2</v>
      </c>
    </row>
    <row r="7711" spans="1:8" x14ac:dyDescent="0.2">
      <c r="A7711" s="10" t="s">
        <v>12029</v>
      </c>
      <c r="B7711" s="10" t="s">
        <v>12027</v>
      </c>
      <c r="C7711" s="10" t="s">
        <v>1385</v>
      </c>
      <c r="D7711" s="4">
        <v>3788.14</v>
      </c>
      <c r="E7711" s="3">
        <v>4</v>
      </c>
      <c r="F7711" s="4">
        <v>15152.56</v>
      </c>
      <c r="G7711" s="5"/>
      <c r="H7711" s="6">
        <v>4</v>
      </c>
    </row>
    <row r="7712" spans="1:8" x14ac:dyDescent="0.2">
      <c r="A7712" s="10" t="s">
        <v>12030</v>
      </c>
      <c r="B7712" s="10" t="s">
        <v>12027</v>
      </c>
      <c r="C7712" s="10" t="s">
        <v>493</v>
      </c>
      <c r="D7712" s="4">
        <v>3788.14</v>
      </c>
      <c r="E7712" s="3">
        <v>2</v>
      </c>
      <c r="F7712" s="4">
        <v>7576.28</v>
      </c>
      <c r="G7712" s="5"/>
      <c r="H7712" s="6">
        <v>2</v>
      </c>
    </row>
    <row r="7713" spans="1:8" x14ac:dyDescent="0.2">
      <c r="A7713" s="10" t="s">
        <v>12031</v>
      </c>
      <c r="B7713" s="10" t="s">
        <v>12027</v>
      </c>
      <c r="C7713" s="10" t="s">
        <v>2486</v>
      </c>
      <c r="D7713" s="4">
        <v>3788.14</v>
      </c>
      <c r="E7713" s="3">
        <v>2</v>
      </c>
      <c r="F7713" s="4">
        <v>7576.28</v>
      </c>
      <c r="G7713" s="5"/>
      <c r="H7713" s="6">
        <v>2</v>
      </c>
    </row>
    <row r="7714" spans="1:8" x14ac:dyDescent="0.2">
      <c r="A7714" s="10" t="s">
        <v>12032</v>
      </c>
      <c r="B7714" s="10" t="s">
        <v>12033</v>
      </c>
      <c r="C7714" s="10" t="s">
        <v>491</v>
      </c>
      <c r="D7714" s="4">
        <v>1371.4</v>
      </c>
      <c r="E7714" s="3">
        <v>1</v>
      </c>
      <c r="F7714" s="7">
        <v>1371.4</v>
      </c>
      <c r="G7714" s="5"/>
      <c r="H7714" s="6">
        <v>1</v>
      </c>
    </row>
    <row r="7715" spans="1:8" x14ac:dyDescent="0.2">
      <c r="A7715" s="10" t="s">
        <v>12034</v>
      </c>
      <c r="B7715" s="10" t="s">
        <v>12035</v>
      </c>
      <c r="C7715" s="10" t="s">
        <v>491</v>
      </c>
      <c r="D7715" s="4">
        <v>2422.85</v>
      </c>
      <c r="E7715" s="3">
        <v>3</v>
      </c>
      <c r="F7715" s="4">
        <v>7268.55</v>
      </c>
      <c r="G7715" s="5"/>
      <c r="H7715" s="6">
        <v>3</v>
      </c>
    </row>
    <row r="7716" spans="1:8" x14ac:dyDescent="0.2">
      <c r="A7716" s="10" t="s">
        <v>12036</v>
      </c>
      <c r="B7716" s="10" t="s">
        <v>12035</v>
      </c>
      <c r="C7716" s="10" t="s">
        <v>1385</v>
      </c>
      <c r="D7716" s="4">
        <v>2422.84</v>
      </c>
      <c r="E7716" s="3">
        <v>2</v>
      </c>
      <c r="F7716" s="4">
        <v>4845.68</v>
      </c>
      <c r="G7716" s="5"/>
      <c r="H7716" s="6">
        <v>2</v>
      </c>
    </row>
    <row r="7717" spans="1:8" x14ac:dyDescent="0.2">
      <c r="A7717" s="10" t="s">
        <v>12037</v>
      </c>
      <c r="B7717" s="10" t="s">
        <v>12035</v>
      </c>
      <c r="C7717" s="10" t="s">
        <v>493</v>
      </c>
      <c r="D7717" s="4">
        <v>2422.85</v>
      </c>
      <c r="E7717" s="3">
        <v>2</v>
      </c>
      <c r="F7717" s="7">
        <v>4845.7</v>
      </c>
      <c r="G7717" s="5"/>
      <c r="H7717" s="6">
        <v>2</v>
      </c>
    </row>
    <row r="7718" spans="1:8" x14ac:dyDescent="0.2">
      <c r="A7718" s="10" t="s">
        <v>12038</v>
      </c>
      <c r="B7718" s="10" t="s">
        <v>12039</v>
      </c>
      <c r="C7718" s="10" t="s">
        <v>491</v>
      </c>
      <c r="D7718" s="4">
        <v>2422.84</v>
      </c>
      <c r="E7718" s="3">
        <v>2</v>
      </c>
      <c r="F7718" s="4">
        <v>4845.68</v>
      </c>
      <c r="G7718" s="5"/>
      <c r="H7718" s="6">
        <v>2</v>
      </c>
    </row>
    <row r="7719" spans="1:8" x14ac:dyDescent="0.2">
      <c r="A7719" s="10" t="s">
        <v>12040</v>
      </c>
      <c r="B7719" s="10" t="s">
        <v>12039</v>
      </c>
      <c r="C7719" s="10" t="s">
        <v>1385</v>
      </c>
      <c r="D7719" s="4">
        <v>2422.85</v>
      </c>
      <c r="E7719" s="3">
        <v>4</v>
      </c>
      <c r="F7719" s="7">
        <v>9691.4</v>
      </c>
      <c r="G7719" s="5"/>
      <c r="H7719" s="6">
        <v>4</v>
      </c>
    </row>
    <row r="7720" spans="1:8" x14ac:dyDescent="0.2">
      <c r="A7720" s="10" t="s">
        <v>12041</v>
      </c>
      <c r="B7720" s="10" t="s">
        <v>12039</v>
      </c>
      <c r="C7720" s="10" t="s">
        <v>493</v>
      </c>
      <c r="D7720" s="4">
        <v>2422.84</v>
      </c>
      <c r="E7720" s="3">
        <v>2</v>
      </c>
      <c r="F7720" s="4">
        <v>4845.68</v>
      </c>
      <c r="G7720" s="5"/>
      <c r="H7720" s="6">
        <v>2</v>
      </c>
    </row>
    <row r="7721" spans="1:8" x14ac:dyDescent="0.2">
      <c r="A7721" s="10" t="s">
        <v>12042</v>
      </c>
      <c r="B7721" s="10" t="s">
        <v>12039</v>
      </c>
      <c r="C7721" s="10" t="s">
        <v>2486</v>
      </c>
      <c r="D7721" s="4">
        <v>2461.2199999999998</v>
      </c>
      <c r="E7721" s="3">
        <v>2</v>
      </c>
      <c r="F7721" s="4">
        <v>4922.4399999999996</v>
      </c>
      <c r="G7721" s="5"/>
      <c r="H7721" s="6">
        <v>2</v>
      </c>
    </row>
    <row r="7722" spans="1:8" x14ac:dyDescent="0.2">
      <c r="A7722" s="10" t="s">
        <v>12043</v>
      </c>
      <c r="B7722" s="10" t="s">
        <v>12044</v>
      </c>
      <c r="C7722" s="10" t="s">
        <v>491</v>
      </c>
      <c r="D7722" s="4">
        <v>1951.7</v>
      </c>
      <c r="E7722" s="3">
        <v>1</v>
      </c>
      <c r="F7722" s="7">
        <v>1951.7</v>
      </c>
      <c r="G7722" s="5"/>
      <c r="H7722" s="6">
        <v>1</v>
      </c>
    </row>
    <row r="7723" spans="1:8" x14ac:dyDescent="0.2">
      <c r="A7723" s="10" t="s">
        <v>12045</v>
      </c>
      <c r="B7723" s="10" t="s">
        <v>12044</v>
      </c>
      <c r="C7723" s="10" t="s">
        <v>493</v>
      </c>
      <c r="D7723" s="4">
        <v>1951.7</v>
      </c>
      <c r="E7723" s="3">
        <v>1</v>
      </c>
      <c r="F7723" s="7">
        <v>1951.7</v>
      </c>
      <c r="G7723" s="5"/>
      <c r="H7723" s="6">
        <v>1</v>
      </c>
    </row>
    <row r="7724" spans="1:8" x14ac:dyDescent="0.2">
      <c r="A7724" s="10" t="s">
        <v>12046</v>
      </c>
      <c r="B7724" s="10" t="s">
        <v>12047</v>
      </c>
      <c r="C7724" s="10" t="s">
        <v>1377</v>
      </c>
      <c r="D7724" s="4">
        <v>2269.85</v>
      </c>
      <c r="E7724" s="3">
        <v>1</v>
      </c>
      <c r="F7724" s="4">
        <v>2269.85</v>
      </c>
      <c r="G7724" s="5"/>
      <c r="H7724" s="6">
        <v>1</v>
      </c>
    </row>
    <row r="7725" spans="1:8" x14ac:dyDescent="0.2">
      <c r="A7725" s="10" t="s">
        <v>12048</v>
      </c>
      <c r="B7725" s="10" t="s">
        <v>12047</v>
      </c>
      <c r="C7725" s="10" t="s">
        <v>491</v>
      </c>
      <c r="D7725" s="4">
        <v>2269.85</v>
      </c>
      <c r="E7725" s="3">
        <v>4</v>
      </c>
      <c r="F7725" s="7">
        <v>9079.4</v>
      </c>
      <c r="G7725" s="5"/>
      <c r="H7725" s="6">
        <v>4</v>
      </c>
    </row>
    <row r="7726" spans="1:8" x14ac:dyDescent="0.2">
      <c r="A7726" s="10" t="s">
        <v>12049</v>
      </c>
      <c r="B7726" s="10" t="s">
        <v>12047</v>
      </c>
      <c r="C7726" s="10" t="s">
        <v>1385</v>
      </c>
      <c r="D7726" s="4">
        <v>2269.85</v>
      </c>
      <c r="E7726" s="3">
        <v>4</v>
      </c>
      <c r="F7726" s="7">
        <v>9079.4</v>
      </c>
      <c r="G7726" s="5"/>
      <c r="H7726" s="6">
        <v>4</v>
      </c>
    </row>
    <row r="7727" spans="1:8" x14ac:dyDescent="0.2">
      <c r="A7727" s="10" t="s">
        <v>12050</v>
      </c>
      <c r="B7727" s="10" t="s">
        <v>12047</v>
      </c>
      <c r="C7727" s="10" t="s">
        <v>493</v>
      </c>
      <c r="D7727" s="4">
        <v>2269.85</v>
      </c>
      <c r="E7727" s="3">
        <v>4</v>
      </c>
      <c r="F7727" s="7">
        <v>9079.4</v>
      </c>
      <c r="G7727" s="5"/>
      <c r="H7727" s="6">
        <v>4</v>
      </c>
    </row>
    <row r="7728" spans="1:8" x14ac:dyDescent="0.2">
      <c r="A7728" s="10" t="s">
        <v>12051</v>
      </c>
      <c r="B7728" s="10" t="s">
        <v>12047</v>
      </c>
      <c r="C7728" s="10" t="s">
        <v>2486</v>
      </c>
      <c r="D7728" s="4">
        <v>2269.85</v>
      </c>
      <c r="E7728" s="3">
        <v>2</v>
      </c>
      <c r="F7728" s="7">
        <v>4539.7</v>
      </c>
      <c r="G7728" s="5"/>
      <c r="H7728" s="6">
        <v>2</v>
      </c>
    </row>
    <row r="7729" spans="1:8" x14ac:dyDescent="0.2">
      <c r="A7729" s="10" t="s">
        <v>12052</v>
      </c>
      <c r="B7729" s="10" t="s">
        <v>12053</v>
      </c>
      <c r="C7729" s="10" t="s">
        <v>1377</v>
      </c>
      <c r="D7729" s="4">
        <v>2269.85</v>
      </c>
      <c r="E7729" s="3">
        <v>2</v>
      </c>
      <c r="F7729" s="7">
        <v>4539.7</v>
      </c>
      <c r="G7729" s="5"/>
      <c r="H7729" s="6">
        <v>2</v>
      </c>
    </row>
    <row r="7730" spans="1:8" x14ac:dyDescent="0.2">
      <c r="A7730" s="10" t="s">
        <v>12054</v>
      </c>
      <c r="B7730" s="10" t="s">
        <v>12053</v>
      </c>
      <c r="C7730" s="10" t="s">
        <v>491</v>
      </c>
      <c r="D7730" s="4">
        <v>2269.85</v>
      </c>
      <c r="E7730" s="3">
        <v>4</v>
      </c>
      <c r="F7730" s="7">
        <v>9079.4</v>
      </c>
      <c r="G7730" s="5"/>
      <c r="H7730" s="6">
        <v>4</v>
      </c>
    </row>
    <row r="7731" spans="1:8" x14ac:dyDescent="0.2">
      <c r="A7731" s="10" t="s">
        <v>12055</v>
      </c>
      <c r="B7731" s="10" t="s">
        <v>12053</v>
      </c>
      <c r="C7731" s="10" t="s">
        <v>1385</v>
      </c>
      <c r="D7731" s="4">
        <v>2269.85</v>
      </c>
      <c r="E7731" s="3">
        <v>7</v>
      </c>
      <c r="F7731" s="4">
        <v>15888.95</v>
      </c>
      <c r="G7731" s="5"/>
      <c r="H7731" s="6">
        <v>7</v>
      </c>
    </row>
    <row r="7732" spans="1:8" x14ac:dyDescent="0.2">
      <c r="A7732" s="10" t="s">
        <v>12056</v>
      </c>
      <c r="B7732" s="10" t="s">
        <v>12053</v>
      </c>
      <c r="C7732" s="10" t="s">
        <v>493</v>
      </c>
      <c r="D7732" s="4">
        <v>2269.85</v>
      </c>
      <c r="E7732" s="3">
        <v>5</v>
      </c>
      <c r="F7732" s="4">
        <v>11349.25</v>
      </c>
      <c r="G7732" s="5"/>
      <c r="H7732" s="6">
        <v>5</v>
      </c>
    </row>
    <row r="7733" spans="1:8" x14ac:dyDescent="0.2">
      <c r="A7733" s="10" t="s">
        <v>12057</v>
      </c>
      <c r="B7733" s="10" t="s">
        <v>12053</v>
      </c>
      <c r="C7733" s="10" t="s">
        <v>2486</v>
      </c>
      <c r="D7733" s="4">
        <v>2269.85</v>
      </c>
      <c r="E7733" s="3">
        <v>2</v>
      </c>
      <c r="F7733" s="7">
        <v>4539.7</v>
      </c>
      <c r="G7733" s="5"/>
      <c r="H7733" s="6">
        <v>2</v>
      </c>
    </row>
    <row r="7734" spans="1:8" x14ac:dyDescent="0.2">
      <c r="A7734" s="10" t="s">
        <v>12058</v>
      </c>
      <c r="B7734" s="10" t="s">
        <v>12059</v>
      </c>
      <c r="C7734" s="10" t="s">
        <v>1377</v>
      </c>
      <c r="D7734" s="4">
        <v>2877.17</v>
      </c>
      <c r="E7734" s="3">
        <v>2</v>
      </c>
      <c r="F7734" s="4">
        <v>5754.34</v>
      </c>
      <c r="G7734" s="5"/>
      <c r="H7734" s="6">
        <v>2</v>
      </c>
    </row>
    <row r="7735" spans="1:8" x14ac:dyDescent="0.2">
      <c r="A7735" s="10" t="s">
        <v>12060</v>
      </c>
      <c r="B7735" s="10" t="s">
        <v>12059</v>
      </c>
      <c r="C7735" s="10" t="s">
        <v>491</v>
      </c>
      <c r="D7735" s="4">
        <v>2877.17</v>
      </c>
      <c r="E7735" s="3">
        <v>7</v>
      </c>
      <c r="F7735" s="4">
        <v>20140.189999999999</v>
      </c>
      <c r="G7735" s="5"/>
      <c r="H7735" s="6">
        <v>7</v>
      </c>
    </row>
    <row r="7736" spans="1:8" x14ac:dyDescent="0.2">
      <c r="A7736" s="10" t="s">
        <v>12061</v>
      </c>
      <c r="B7736" s="10" t="s">
        <v>12059</v>
      </c>
      <c r="C7736" s="10" t="s">
        <v>1385</v>
      </c>
      <c r="D7736" s="4">
        <v>2877.17</v>
      </c>
      <c r="E7736" s="3">
        <v>8</v>
      </c>
      <c r="F7736" s="4">
        <v>23017.360000000001</v>
      </c>
      <c r="G7736" s="5"/>
      <c r="H7736" s="6">
        <v>8</v>
      </c>
    </row>
    <row r="7737" spans="1:8" x14ac:dyDescent="0.2">
      <c r="A7737" s="10" t="s">
        <v>12062</v>
      </c>
      <c r="B7737" s="10" t="s">
        <v>12059</v>
      </c>
      <c r="C7737" s="10" t="s">
        <v>493</v>
      </c>
      <c r="D7737" s="4">
        <v>2992.78</v>
      </c>
      <c r="E7737" s="3">
        <v>6</v>
      </c>
      <c r="F7737" s="4">
        <v>17956.68</v>
      </c>
      <c r="G7737" s="5"/>
      <c r="H7737" s="6">
        <v>6</v>
      </c>
    </row>
    <row r="7738" spans="1:8" x14ac:dyDescent="0.2">
      <c r="A7738" s="10" t="s">
        <v>12063</v>
      </c>
      <c r="B7738" s="10" t="s">
        <v>12059</v>
      </c>
      <c r="C7738" s="10" t="s">
        <v>2486</v>
      </c>
      <c r="D7738" s="4">
        <v>2877.17</v>
      </c>
      <c r="E7738" s="3">
        <v>4</v>
      </c>
      <c r="F7738" s="4">
        <v>11508.68</v>
      </c>
      <c r="G7738" s="5"/>
      <c r="H7738" s="6">
        <v>4</v>
      </c>
    </row>
    <row r="7739" spans="1:8" x14ac:dyDescent="0.2">
      <c r="A7739" s="10" t="s">
        <v>12064</v>
      </c>
      <c r="B7739" s="10" t="s">
        <v>12065</v>
      </c>
      <c r="C7739" s="10" t="s">
        <v>1377</v>
      </c>
      <c r="D7739" s="4">
        <v>2269.85</v>
      </c>
      <c r="E7739" s="3">
        <v>1</v>
      </c>
      <c r="F7739" s="4">
        <v>2269.85</v>
      </c>
      <c r="G7739" s="5"/>
      <c r="H7739" s="6">
        <v>1</v>
      </c>
    </row>
    <row r="7740" spans="1:8" x14ac:dyDescent="0.2">
      <c r="A7740" s="10" t="s">
        <v>12066</v>
      </c>
      <c r="B7740" s="10" t="s">
        <v>12065</v>
      </c>
      <c r="C7740" s="10" t="s">
        <v>491</v>
      </c>
      <c r="D7740" s="4">
        <v>2269.85</v>
      </c>
      <c r="E7740" s="3">
        <v>5</v>
      </c>
      <c r="F7740" s="4">
        <v>11349.25</v>
      </c>
      <c r="G7740" s="5"/>
      <c r="H7740" s="6">
        <v>5</v>
      </c>
    </row>
    <row r="7741" spans="1:8" x14ac:dyDescent="0.2">
      <c r="A7741" s="10" t="s">
        <v>12067</v>
      </c>
      <c r="B7741" s="10" t="s">
        <v>12065</v>
      </c>
      <c r="C7741" s="10" t="s">
        <v>1385</v>
      </c>
      <c r="D7741" s="4">
        <v>2269.85</v>
      </c>
      <c r="E7741" s="3">
        <v>6</v>
      </c>
      <c r="F7741" s="7">
        <v>13619.1</v>
      </c>
      <c r="G7741" s="5"/>
      <c r="H7741" s="6">
        <v>6</v>
      </c>
    </row>
    <row r="7742" spans="1:8" x14ac:dyDescent="0.2">
      <c r="A7742" s="10" t="s">
        <v>12068</v>
      </c>
      <c r="B7742" s="10" t="s">
        <v>12065</v>
      </c>
      <c r="C7742" s="10" t="s">
        <v>493</v>
      </c>
      <c r="D7742" s="4">
        <v>2269.85</v>
      </c>
      <c r="E7742" s="3">
        <v>5</v>
      </c>
      <c r="F7742" s="4">
        <v>11349.25</v>
      </c>
      <c r="G7742" s="5"/>
      <c r="H7742" s="6">
        <v>5</v>
      </c>
    </row>
    <row r="7743" spans="1:8" x14ac:dyDescent="0.2">
      <c r="A7743" s="10" t="s">
        <v>12069</v>
      </c>
      <c r="B7743" s="10" t="s">
        <v>12065</v>
      </c>
      <c r="C7743" s="10" t="s">
        <v>2486</v>
      </c>
      <c r="D7743" s="4">
        <v>2269.85</v>
      </c>
      <c r="E7743" s="3">
        <v>3</v>
      </c>
      <c r="F7743" s="4">
        <v>6809.55</v>
      </c>
      <c r="G7743" s="5"/>
      <c r="H7743" s="6">
        <v>3</v>
      </c>
    </row>
    <row r="7744" spans="1:8" x14ac:dyDescent="0.2">
      <c r="A7744" s="10" t="s">
        <v>12070</v>
      </c>
      <c r="B7744" s="10" t="s">
        <v>12071</v>
      </c>
      <c r="C7744" s="10" t="s">
        <v>1377</v>
      </c>
      <c r="D7744" s="4">
        <v>1434.79</v>
      </c>
      <c r="E7744" s="3">
        <v>2</v>
      </c>
      <c r="F7744" s="4">
        <v>2869.58</v>
      </c>
      <c r="G7744" s="5"/>
      <c r="H7744" s="6">
        <v>2</v>
      </c>
    </row>
    <row r="7745" spans="1:8" x14ac:dyDescent="0.2">
      <c r="A7745" s="10" t="s">
        <v>12072</v>
      </c>
      <c r="B7745" s="10" t="s">
        <v>12071</v>
      </c>
      <c r="C7745" s="10" t="s">
        <v>491</v>
      </c>
      <c r="D7745" s="4">
        <v>1434.79</v>
      </c>
      <c r="E7745" s="3">
        <v>4</v>
      </c>
      <c r="F7745" s="4">
        <v>5739.16</v>
      </c>
      <c r="G7745" s="5"/>
      <c r="H7745" s="6">
        <v>4</v>
      </c>
    </row>
    <row r="7746" spans="1:8" x14ac:dyDescent="0.2">
      <c r="A7746" s="10" t="s">
        <v>12073</v>
      </c>
      <c r="B7746" s="10" t="s">
        <v>12071</v>
      </c>
      <c r="C7746" s="10" t="s">
        <v>1385</v>
      </c>
      <c r="D7746" s="4">
        <v>1434.79</v>
      </c>
      <c r="E7746" s="3">
        <v>10</v>
      </c>
      <c r="F7746" s="7">
        <v>14347.9</v>
      </c>
      <c r="G7746" s="5"/>
      <c r="H7746" s="6">
        <v>10</v>
      </c>
    </row>
    <row r="7747" spans="1:8" x14ac:dyDescent="0.2">
      <c r="A7747" s="10" t="s">
        <v>12074</v>
      </c>
      <c r="B7747" s="10" t="s">
        <v>12071</v>
      </c>
      <c r="C7747" s="10" t="s">
        <v>493</v>
      </c>
      <c r="D7747" s="4">
        <v>1434.79</v>
      </c>
      <c r="E7747" s="3">
        <v>7</v>
      </c>
      <c r="F7747" s="4">
        <v>10043.530000000001</v>
      </c>
      <c r="G7747" s="5"/>
      <c r="H7747" s="6">
        <v>7</v>
      </c>
    </row>
    <row r="7748" spans="1:8" x14ac:dyDescent="0.2">
      <c r="A7748" s="10" t="s">
        <v>12075</v>
      </c>
      <c r="B7748" s="10" t="s">
        <v>12071</v>
      </c>
      <c r="C7748" s="10" t="s">
        <v>2486</v>
      </c>
      <c r="D7748" s="4">
        <v>1434.79</v>
      </c>
      <c r="E7748" s="3">
        <v>3</v>
      </c>
      <c r="F7748" s="4">
        <v>4304.37</v>
      </c>
      <c r="G7748" s="5"/>
      <c r="H7748" s="6">
        <v>3</v>
      </c>
    </row>
    <row r="7749" spans="1:8" x14ac:dyDescent="0.2">
      <c r="A7749" s="10" t="s">
        <v>12076</v>
      </c>
      <c r="B7749" s="10" t="s">
        <v>12077</v>
      </c>
      <c r="C7749" s="10" t="s">
        <v>1377</v>
      </c>
      <c r="D7749" s="4">
        <v>1434.79</v>
      </c>
      <c r="E7749" s="3">
        <v>1</v>
      </c>
      <c r="F7749" s="4">
        <v>1434.79</v>
      </c>
      <c r="G7749" s="5"/>
      <c r="H7749" s="6">
        <v>1</v>
      </c>
    </row>
    <row r="7750" spans="1:8" x14ac:dyDescent="0.2">
      <c r="A7750" s="10" t="s">
        <v>12078</v>
      </c>
      <c r="B7750" s="10" t="s">
        <v>12077</v>
      </c>
      <c r="C7750" s="10" t="s">
        <v>491</v>
      </c>
      <c r="D7750" s="4">
        <v>1434.79</v>
      </c>
      <c r="E7750" s="3">
        <v>4</v>
      </c>
      <c r="F7750" s="4">
        <v>5739.16</v>
      </c>
      <c r="G7750" s="5"/>
      <c r="H7750" s="6">
        <v>4</v>
      </c>
    </row>
    <row r="7751" spans="1:8" x14ac:dyDescent="0.2">
      <c r="A7751" s="10" t="s">
        <v>12079</v>
      </c>
      <c r="B7751" s="10" t="s">
        <v>12077</v>
      </c>
      <c r="C7751" s="10" t="s">
        <v>1385</v>
      </c>
      <c r="D7751" s="4">
        <v>1434.79</v>
      </c>
      <c r="E7751" s="3">
        <v>5</v>
      </c>
      <c r="F7751" s="4">
        <v>7173.95</v>
      </c>
      <c r="G7751" s="5"/>
      <c r="H7751" s="6">
        <v>5</v>
      </c>
    </row>
    <row r="7752" spans="1:8" x14ac:dyDescent="0.2">
      <c r="A7752" s="10" t="s">
        <v>12080</v>
      </c>
      <c r="B7752" s="10" t="s">
        <v>12077</v>
      </c>
      <c r="C7752" s="10" t="s">
        <v>493</v>
      </c>
      <c r="D7752" s="4">
        <v>1434.79</v>
      </c>
      <c r="E7752" s="3">
        <v>5</v>
      </c>
      <c r="F7752" s="4">
        <v>7173.95</v>
      </c>
      <c r="G7752" s="5"/>
      <c r="H7752" s="6">
        <v>5</v>
      </c>
    </row>
    <row r="7753" spans="1:8" x14ac:dyDescent="0.2">
      <c r="A7753" s="10" t="s">
        <v>12081</v>
      </c>
      <c r="B7753" s="10" t="s">
        <v>12077</v>
      </c>
      <c r="C7753" s="10" t="s">
        <v>2486</v>
      </c>
      <c r="D7753" s="4">
        <v>1434.79</v>
      </c>
      <c r="E7753" s="3">
        <v>3</v>
      </c>
      <c r="F7753" s="4">
        <v>4304.37</v>
      </c>
      <c r="G7753" s="5"/>
      <c r="H7753" s="6">
        <v>3</v>
      </c>
    </row>
    <row r="7754" spans="1:8" x14ac:dyDescent="0.2">
      <c r="A7754" s="10" t="s">
        <v>12082</v>
      </c>
      <c r="B7754" s="10" t="s">
        <v>12083</v>
      </c>
      <c r="C7754" s="10" t="s">
        <v>1377</v>
      </c>
      <c r="D7754" s="4">
        <v>2573.5100000000002</v>
      </c>
      <c r="E7754" s="3">
        <v>1</v>
      </c>
      <c r="F7754" s="4">
        <v>2573.5100000000002</v>
      </c>
      <c r="G7754" s="5"/>
      <c r="H7754" s="6">
        <v>1</v>
      </c>
    </row>
    <row r="7755" spans="1:8" x14ac:dyDescent="0.2">
      <c r="A7755" s="10" t="s">
        <v>12084</v>
      </c>
      <c r="B7755" s="10" t="s">
        <v>12083</v>
      </c>
      <c r="C7755" s="10" t="s">
        <v>491</v>
      </c>
      <c r="D7755" s="4">
        <v>2573.5100000000002</v>
      </c>
      <c r="E7755" s="3">
        <v>5</v>
      </c>
      <c r="F7755" s="4">
        <v>12867.55</v>
      </c>
      <c r="G7755" s="5"/>
      <c r="H7755" s="6">
        <v>5</v>
      </c>
    </row>
    <row r="7756" spans="1:8" x14ac:dyDescent="0.2">
      <c r="A7756" s="10" t="s">
        <v>12085</v>
      </c>
      <c r="B7756" s="10" t="s">
        <v>12083</v>
      </c>
      <c r="C7756" s="10" t="s">
        <v>1385</v>
      </c>
      <c r="D7756" s="4">
        <v>2573.5100000000002</v>
      </c>
      <c r="E7756" s="3">
        <v>8</v>
      </c>
      <c r="F7756" s="4">
        <v>20588.080000000002</v>
      </c>
      <c r="G7756" s="5"/>
      <c r="H7756" s="6">
        <v>8</v>
      </c>
    </row>
    <row r="7757" spans="1:8" x14ac:dyDescent="0.2">
      <c r="A7757" s="10" t="s">
        <v>12086</v>
      </c>
      <c r="B7757" s="10" t="s">
        <v>12083</v>
      </c>
      <c r="C7757" s="10" t="s">
        <v>493</v>
      </c>
      <c r="D7757" s="4">
        <v>2676.92</v>
      </c>
      <c r="E7757" s="3">
        <v>3</v>
      </c>
      <c r="F7757" s="4">
        <v>8030.76</v>
      </c>
      <c r="G7757" s="5"/>
      <c r="H7757" s="6">
        <v>3</v>
      </c>
    </row>
    <row r="7758" spans="1:8" x14ac:dyDescent="0.2">
      <c r="A7758" s="10" t="s">
        <v>12087</v>
      </c>
      <c r="B7758" s="10" t="s">
        <v>12083</v>
      </c>
      <c r="C7758" s="10" t="s">
        <v>2486</v>
      </c>
      <c r="D7758" s="4">
        <v>2573.5100000000002</v>
      </c>
      <c r="E7758" s="3">
        <v>4</v>
      </c>
      <c r="F7758" s="4">
        <v>10294.040000000001</v>
      </c>
      <c r="G7758" s="5"/>
      <c r="H7758" s="6">
        <v>4</v>
      </c>
    </row>
    <row r="7759" spans="1:8" x14ac:dyDescent="0.2">
      <c r="A7759" s="10" t="s">
        <v>12088</v>
      </c>
      <c r="B7759" s="10" t="s">
        <v>12089</v>
      </c>
      <c r="C7759" s="10" t="s">
        <v>1377</v>
      </c>
      <c r="D7759" s="4">
        <v>2877.17</v>
      </c>
      <c r="E7759" s="3">
        <v>1</v>
      </c>
      <c r="F7759" s="4">
        <v>2877.17</v>
      </c>
      <c r="G7759" s="5"/>
      <c r="H7759" s="6">
        <v>1</v>
      </c>
    </row>
    <row r="7760" spans="1:8" x14ac:dyDescent="0.2">
      <c r="A7760" s="10" t="s">
        <v>12090</v>
      </c>
      <c r="B7760" s="10" t="s">
        <v>12089</v>
      </c>
      <c r="C7760" s="10" t="s">
        <v>491</v>
      </c>
      <c r="D7760" s="4">
        <v>2877.17</v>
      </c>
      <c r="E7760" s="3">
        <v>5</v>
      </c>
      <c r="F7760" s="4">
        <v>14385.85</v>
      </c>
      <c r="G7760" s="5"/>
      <c r="H7760" s="6">
        <v>5</v>
      </c>
    </row>
    <row r="7761" spans="1:8" x14ac:dyDescent="0.2">
      <c r="A7761" s="10" t="s">
        <v>12091</v>
      </c>
      <c r="B7761" s="10" t="s">
        <v>12089</v>
      </c>
      <c r="C7761" s="10" t="s">
        <v>1385</v>
      </c>
      <c r="D7761" s="4">
        <v>2877.17</v>
      </c>
      <c r="E7761" s="3">
        <v>6</v>
      </c>
      <c r="F7761" s="4">
        <v>17263.02</v>
      </c>
      <c r="G7761" s="5"/>
      <c r="H7761" s="6">
        <v>6</v>
      </c>
    </row>
    <row r="7762" spans="1:8" x14ac:dyDescent="0.2">
      <c r="A7762" s="10" t="s">
        <v>12092</v>
      </c>
      <c r="B7762" s="10" t="s">
        <v>12089</v>
      </c>
      <c r="C7762" s="10" t="s">
        <v>493</v>
      </c>
      <c r="D7762" s="4">
        <v>2877.17</v>
      </c>
      <c r="E7762" s="3">
        <v>5</v>
      </c>
      <c r="F7762" s="4">
        <v>14385.85</v>
      </c>
      <c r="G7762" s="5"/>
      <c r="H7762" s="6">
        <v>5</v>
      </c>
    </row>
    <row r="7763" spans="1:8" x14ac:dyDescent="0.2">
      <c r="A7763" s="10" t="s">
        <v>12093</v>
      </c>
      <c r="B7763" s="10" t="s">
        <v>12089</v>
      </c>
      <c r="C7763" s="10" t="s">
        <v>2486</v>
      </c>
      <c r="D7763" s="4">
        <v>2877.17</v>
      </c>
      <c r="E7763" s="3">
        <v>2</v>
      </c>
      <c r="F7763" s="4">
        <v>5754.34</v>
      </c>
      <c r="G7763" s="5"/>
      <c r="H7763" s="6">
        <v>2</v>
      </c>
    </row>
    <row r="7764" spans="1:8" x14ac:dyDescent="0.2">
      <c r="A7764" s="10" t="s">
        <v>12094</v>
      </c>
      <c r="B7764" s="10" t="s">
        <v>12095</v>
      </c>
      <c r="C7764" s="10" t="s">
        <v>491</v>
      </c>
      <c r="D7764" s="4">
        <v>2746.97</v>
      </c>
      <c r="E7764" s="3">
        <v>2</v>
      </c>
      <c r="F7764" s="4">
        <v>5493.94</v>
      </c>
      <c r="G7764" s="5"/>
      <c r="H7764" s="6">
        <v>2</v>
      </c>
    </row>
    <row r="7765" spans="1:8" x14ac:dyDescent="0.2">
      <c r="A7765" s="10" t="s">
        <v>12096</v>
      </c>
      <c r="B7765" s="10" t="s">
        <v>12095</v>
      </c>
      <c r="C7765" s="10" t="s">
        <v>1385</v>
      </c>
      <c r="D7765" s="4">
        <v>2746.97</v>
      </c>
      <c r="E7765" s="3">
        <v>2</v>
      </c>
      <c r="F7765" s="4">
        <v>5493.94</v>
      </c>
      <c r="G7765" s="5"/>
      <c r="H7765" s="6">
        <v>2</v>
      </c>
    </row>
    <row r="7766" spans="1:8" x14ac:dyDescent="0.2">
      <c r="A7766" s="10" t="s">
        <v>12097</v>
      </c>
      <c r="B7766" s="10" t="s">
        <v>12095</v>
      </c>
      <c r="C7766" s="10" t="s">
        <v>493</v>
      </c>
      <c r="D7766" s="4">
        <v>2746.97</v>
      </c>
      <c r="E7766" s="3">
        <v>3</v>
      </c>
      <c r="F7766" s="4">
        <v>8240.91</v>
      </c>
      <c r="G7766" s="5"/>
      <c r="H7766" s="6">
        <v>3</v>
      </c>
    </row>
    <row r="7767" spans="1:8" x14ac:dyDescent="0.2">
      <c r="A7767" s="10" t="s">
        <v>12098</v>
      </c>
      <c r="B7767" s="10" t="s">
        <v>12095</v>
      </c>
      <c r="C7767" s="10" t="s">
        <v>2486</v>
      </c>
      <c r="D7767" s="4">
        <v>2746.97</v>
      </c>
      <c r="E7767" s="3">
        <v>1</v>
      </c>
      <c r="F7767" s="4">
        <v>2746.97</v>
      </c>
      <c r="G7767" s="5"/>
      <c r="H7767" s="6">
        <v>1</v>
      </c>
    </row>
    <row r="7768" spans="1:8" x14ac:dyDescent="0.2">
      <c r="A7768" s="10" t="s">
        <v>12099</v>
      </c>
      <c r="B7768" s="10" t="s">
        <v>12100</v>
      </c>
      <c r="C7768" s="10" t="s">
        <v>1377</v>
      </c>
      <c r="D7768" s="4">
        <v>3788.14</v>
      </c>
      <c r="E7768" s="3">
        <v>1</v>
      </c>
      <c r="F7768" s="4">
        <v>3788.14</v>
      </c>
      <c r="G7768" s="5"/>
      <c r="H7768" s="6">
        <v>1</v>
      </c>
    </row>
    <row r="7769" spans="1:8" x14ac:dyDescent="0.2">
      <c r="A7769" s="10" t="s">
        <v>12101</v>
      </c>
      <c r="B7769" s="10" t="s">
        <v>12100</v>
      </c>
      <c r="C7769" s="10" t="s">
        <v>491</v>
      </c>
      <c r="D7769" s="4">
        <v>3788.14</v>
      </c>
      <c r="E7769" s="3">
        <v>3</v>
      </c>
      <c r="F7769" s="4">
        <v>11364.42</v>
      </c>
      <c r="G7769" s="5"/>
      <c r="H7769" s="6">
        <v>3</v>
      </c>
    </row>
    <row r="7770" spans="1:8" x14ac:dyDescent="0.2">
      <c r="A7770" s="10" t="s">
        <v>12102</v>
      </c>
      <c r="B7770" s="10" t="s">
        <v>12100</v>
      </c>
      <c r="C7770" s="10" t="s">
        <v>1385</v>
      </c>
      <c r="D7770" s="4">
        <v>3788.14</v>
      </c>
      <c r="E7770" s="3">
        <v>4</v>
      </c>
      <c r="F7770" s="4">
        <v>15152.56</v>
      </c>
      <c r="G7770" s="5"/>
      <c r="H7770" s="6">
        <v>4</v>
      </c>
    </row>
    <row r="7771" spans="1:8" x14ac:dyDescent="0.2">
      <c r="A7771" s="10" t="s">
        <v>12103</v>
      </c>
      <c r="B7771" s="10" t="s">
        <v>12100</v>
      </c>
      <c r="C7771" s="10" t="s">
        <v>493</v>
      </c>
      <c r="D7771" s="4">
        <v>3788.14</v>
      </c>
      <c r="E7771" s="3">
        <v>4</v>
      </c>
      <c r="F7771" s="4">
        <v>15152.56</v>
      </c>
      <c r="G7771" s="5"/>
      <c r="H7771" s="6">
        <v>4</v>
      </c>
    </row>
    <row r="7772" spans="1:8" x14ac:dyDescent="0.2">
      <c r="A7772" s="10" t="s">
        <v>12104</v>
      </c>
      <c r="B7772" s="10" t="s">
        <v>12100</v>
      </c>
      <c r="C7772" s="10" t="s">
        <v>2486</v>
      </c>
      <c r="D7772" s="4">
        <v>3788.14</v>
      </c>
      <c r="E7772" s="3">
        <v>3</v>
      </c>
      <c r="F7772" s="4">
        <v>11364.42</v>
      </c>
      <c r="G7772" s="5"/>
      <c r="H7772" s="6">
        <v>3</v>
      </c>
    </row>
    <row r="7773" spans="1:8" x14ac:dyDescent="0.2">
      <c r="A7773" s="10" t="s">
        <v>12105</v>
      </c>
      <c r="B7773" s="10" t="s">
        <v>12106</v>
      </c>
      <c r="C7773" s="10" t="s">
        <v>491</v>
      </c>
      <c r="D7773" s="4">
        <v>2269.85</v>
      </c>
      <c r="E7773" s="3">
        <v>1</v>
      </c>
      <c r="F7773" s="4">
        <v>2269.85</v>
      </c>
      <c r="G7773" s="5"/>
      <c r="H7773" s="6">
        <v>1</v>
      </c>
    </row>
    <row r="7774" spans="1:8" x14ac:dyDescent="0.2">
      <c r="A7774" s="10" t="s">
        <v>12107</v>
      </c>
      <c r="B7774" s="10" t="s">
        <v>12106</v>
      </c>
      <c r="C7774" s="10" t="s">
        <v>1385</v>
      </c>
      <c r="D7774" s="4">
        <v>2269.85</v>
      </c>
      <c r="E7774" s="3">
        <v>3</v>
      </c>
      <c r="F7774" s="4">
        <v>6809.55</v>
      </c>
      <c r="G7774" s="5"/>
      <c r="H7774" s="6">
        <v>3</v>
      </c>
    </row>
    <row r="7775" spans="1:8" x14ac:dyDescent="0.2">
      <c r="A7775" s="10" t="s">
        <v>12108</v>
      </c>
      <c r="B7775" s="10" t="s">
        <v>12106</v>
      </c>
      <c r="C7775" s="10" t="s">
        <v>493</v>
      </c>
      <c r="D7775" s="4">
        <v>2269.85</v>
      </c>
      <c r="E7775" s="3">
        <v>1</v>
      </c>
      <c r="F7775" s="4">
        <v>2269.85</v>
      </c>
      <c r="G7775" s="5"/>
      <c r="H7775" s="6">
        <v>1</v>
      </c>
    </row>
    <row r="7776" spans="1:8" x14ac:dyDescent="0.2">
      <c r="A7776" s="10" t="s">
        <v>12109</v>
      </c>
      <c r="B7776" s="10" t="s">
        <v>12110</v>
      </c>
      <c r="C7776" s="10" t="s">
        <v>491</v>
      </c>
      <c r="D7776" s="4">
        <v>1951.7</v>
      </c>
      <c r="E7776" s="3">
        <v>3</v>
      </c>
      <c r="F7776" s="7">
        <v>5855.1</v>
      </c>
      <c r="G7776" s="5"/>
      <c r="H7776" s="6">
        <v>3</v>
      </c>
    </row>
    <row r="7777" spans="1:8" x14ac:dyDescent="0.2">
      <c r="A7777" s="10" t="s">
        <v>12111</v>
      </c>
      <c r="B7777" s="10" t="s">
        <v>12110</v>
      </c>
      <c r="C7777" s="10" t="s">
        <v>1385</v>
      </c>
      <c r="D7777" s="4">
        <v>1951.7</v>
      </c>
      <c r="E7777" s="3">
        <v>4</v>
      </c>
      <c r="F7777" s="7">
        <v>7806.8</v>
      </c>
      <c r="G7777" s="5"/>
      <c r="H7777" s="6">
        <v>4</v>
      </c>
    </row>
    <row r="7778" spans="1:8" x14ac:dyDescent="0.2">
      <c r="A7778" s="10" t="s">
        <v>12112</v>
      </c>
      <c r="B7778" s="10" t="s">
        <v>12110</v>
      </c>
      <c r="C7778" s="10" t="s">
        <v>493</v>
      </c>
      <c r="D7778" s="4">
        <v>1951.7</v>
      </c>
      <c r="E7778" s="3">
        <v>1</v>
      </c>
      <c r="F7778" s="7">
        <v>1951.7</v>
      </c>
      <c r="G7778" s="5"/>
      <c r="H7778" s="6">
        <v>1</v>
      </c>
    </row>
    <row r="7779" spans="1:8" x14ac:dyDescent="0.2">
      <c r="A7779" s="10" t="s">
        <v>12113</v>
      </c>
      <c r="B7779" s="10" t="s">
        <v>12114</v>
      </c>
      <c r="C7779" s="10" t="s">
        <v>491</v>
      </c>
      <c r="D7779" s="4">
        <v>4427.2</v>
      </c>
      <c r="E7779" s="3">
        <v>3</v>
      </c>
      <c r="F7779" s="7">
        <v>13281.6</v>
      </c>
      <c r="G7779" s="5"/>
      <c r="H7779" s="6">
        <v>3</v>
      </c>
    </row>
    <row r="7780" spans="1:8" x14ac:dyDescent="0.2">
      <c r="A7780" s="10" t="s">
        <v>12115</v>
      </c>
      <c r="B7780" s="10" t="s">
        <v>12114</v>
      </c>
      <c r="C7780" s="10" t="s">
        <v>1385</v>
      </c>
      <c r="D7780" s="4">
        <v>4427.2</v>
      </c>
      <c r="E7780" s="3">
        <v>4</v>
      </c>
      <c r="F7780" s="7">
        <v>17708.8</v>
      </c>
      <c r="G7780" s="5"/>
      <c r="H7780" s="6">
        <v>4</v>
      </c>
    </row>
    <row r="7781" spans="1:8" x14ac:dyDescent="0.2">
      <c r="A7781" s="10" t="s">
        <v>12116</v>
      </c>
      <c r="B7781" s="10" t="s">
        <v>12114</v>
      </c>
      <c r="C7781" s="10" t="s">
        <v>493</v>
      </c>
      <c r="D7781" s="4">
        <v>4427.2</v>
      </c>
      <c r="E7781" s="3">
        <v>2</v>
      </c>
      <c r="F7781" s="7">
        <v>8854.4</v>
      </c>
      <c r="G7781" s="5"/>
      <c r="H7781" s="6">
        <v>2</v>
      </c>
    </row>
    <row r="7782" spans="1:8" x14ac:dyDescent="0.2">
      <c r="A7782" s="10" t="s">
        <v>12117</v>
      </c>
      <c r="B7782" s="10" t="s">
        <v>12114</v>
      </c>
      <c r="C7782" s="10" t="s">
        <v>2486</v>
      </c>
      <c r="D7782" s="4">
        <v>4088.5</v>
      </c>
      <c r="E7782" s="3">
        <v>2</v>
      </c>
      <c r="F7782" s="8">
        <v>8177</v>
      </c>
      <c r="G7782" s="5"/>
      <c r="H7782" s="6">
        <v>2</v>
      </c>
    </row>
    <row r="7783" spans="1:8" x14ac:dyDescent="0.2">
      <c r="A7783" s="10" t="s">
        <v>12118</v>
      </c>
      <c r="B7783" s="10" t="s">
        <v>12119</v>
      </c>
      <c r="C7783" s="10" t="s">
        <v>493</v>
      </c>
      <c r="D7783" s="4">
        <v>3569.89</v>
      </c>
      <c r="E7783" s="3">
        <v>1</v>
      </c>
      <c r="F7783" s="4">
        <v>3569.89</v>
      </c>
      <c r="G7783" s="5"/>
      <c r="H7783" s="6">
        <v>1</v>
      </c>
    </row>
    <row r="7784" spans="1:8" x14ac:dyDescent="0.2">
      <c r="A7784" s="10" t="s">
        <v>12120</v>
      </c>
      <c r="B7784" s="10" t="s">
        <v>12121</v>
      </c>
      <c r="C7784" s="10" t="s">
        <v>491</v>
      </c>
      <c r="D7784" s="4">
        <v>5300.16</v>
      </c>
      <c r="E7784" s="3">
        <v>1</v>
      </c>
      <c r="F7784" s="4">
        <v>5300.16</v>
      </c>
      <c r="G7784" s="5"/>
      <c r="H7784" s="6">
        <v>1</v>
      </c>
    </row>
    <row r="7785" spans="1:8" x14ac:dyDescent="0.2">
      <c r="A7785" s="10" t="s">
        <v>12122</v>
      </c>
      <c r="B7785" s="10" t="s">
        <v>12121</v>
      </c>
      <c r="C7785" s="10" t="s">
        <v>1385</v>
      </c>
      <c r="D7785" s="4">
        <v>5300.17</v>
      </c>
      <c r="E7785" s="3">
        <v>2</v>
      </c>
      <c r="F7785" s="4">
        <v>10600.34</v>
      </c>
      <c r="G7785" s="5"/>
      <c r="H7785" s="6">
        <v>2</v>
      </c>
    </row>
    <row r="7786" spans="1:8" x14ac:dyDescent="0.2">
      <c r="A7786" s="10" t="s">
        <v>12123</v>
      </c>
      <c r="B7786" s="10" t="s">
        <v>12121</v>
      </c>
      <c r="C7786" s="10" t="s">
        <v>493</v>
      </c>
      <c r="D7786" s="4">
        <v>5300.16</v>
      </c>
      <c r="E7786" s="3">
        <v>1</v>
      </c>
      <c r="F7786" s="4">
        <v>5300.16</v>
      </c>
      <c r="G7786" s="5"/>
      <c r="H7786" s="6">
        <v>1</v>
      </c>
    </row>
    <row r="7787" spans="1:8" x14ac:dyDescent="0.2">
      <c r="A7787" s="10" t="s">
        <v>12124</v>
      </c>
      <c r="B7787" s="10" t="s">
        <v>12125</v>
      </c>
      <c r="C7787" s="10" t="s">
        <v>491</v>
      </c>
      <c r="D7787" s="4">
        <v>5300.16</v>
      </c>
      <c r="E7787" s="3">
        <v>1</v>
      </c>
      <c r="F7787" s="4">
        <v>5300.16</v>
      </c>
      <c r="G7787" s="5"/>
      <c r="H7787" s="6">
        <v>1</v>
      </c>
    </row>
    <row r="7788" spans="1:8" x14ac:dyDescent="0.2">
      <c r="A7788" s="10" t="s">
        <v>12126</v>
      </c>
      <c r="B7788" s="10" t="s">
        <v>12125</v>
      </c>
      <c r="C7788" s="10" t="s">
        <v>1385</v>
      </c>
      <c r="D7788" s="4">
        <v>5300.17</v>
      </c>
      <c r="E7788" s="3">
        <v>2</v>
      </c>
      <c r="F7788" s="4">
        <v>10600.34</v>
      </c>
      <c r="G7788" s="5"/>
      <c r="H7788" s="6">
        <v>2</v>
      </c>
    </row>
    <row r="7789" spans="1:8" x14ac:dyDescent="0.2">
      <c r="A7789" s="10" t="s">
        <v>12127</v>
      </c>
      <c r="B7789" s="10" t="s">
        <v>12125</v>
      </c>
      <c r="C7789" s="10" t="s">
        <v>493</v>
      </c>
      <c r="D7789" s="4">
        <v>5300.16</v>
      </c>
      <c r="E7789" s="3">
        <v>1</v>
      </c>
      <c r="F7789" s="4">
        <v>5300.16</v>
      </c>
      <c r="G7789" s="5"/>
      <c r="H7789" s="6">
        <v>1</v>
      </c>
    </row>
    <row r="7790" spans="1:8" x14ac:dyDescent="0.2">
      <c r="A7790" s="10" t="s">
        <v>12128</v>
      </c>
      <c r="B7790" s="10" t="s">
        <v>12129</v>
      </c>
      <c r="C7790" s="10" t="s">
        <v>1385</v>
      </c>
      <c r="D7790" s="4">
        <v>4164.54</v>
      </c>
      <c r="E7790" s="3">
        <v>1</v>
      </c>
      <c r="F7790" s="4">
        <v>4164.54</v>
      </c>
      <c r="G7790" s="5"/>
      <c r="H7790" s="6">
        <v>1</v>
      </c>
    </row>
    <row r="7791" spans="1:8" x14ac:dyDescent="0.2">
      <c r="A7791" s="10" t="s">
        <v>12130</v>
      </c>
      <c r="B7791" s="10" t="s">
        <v>12131</v>
      </c>
      <c r="C7791" s="10" t="s">
        <v>491</v>
      </c>
      <c r="D7791" s="4">
        <v>4770.83</v>
      </c>
      <c r="E7791" s="3">
        <v>1</v>
      </c>
      <c r="F7791" s="4">
        <v>4770.83</v>
      </c>
      <c r="G7791" s="5"/>
      <c r="H7791" s="6">
        <v>1</v>
      </c>
    </row>
    <row r="7792" spans="1:8" x14ac:dyDescent="0.2">
      <c r="A7792" s="10" t="s">
        <v>12132</v>
      </c>
      <c r="B7792" s="10" t="s">
        <v>12131</v>
      </c>
      <c r="C7792" s="10" t="s">
        <v>1385</v>
      </c>
      <c r="D7792" s="4">
        <v>4770.83</v>
      </c>
      <c r="E7792" s="3">
        <v>2</v>
      </c>
      <c r="F7792" s="4">
        <v>9541.66</v>
      </c>
      <c r="G7792" s="5"/>
      <c r="H7792" s="6">
        <v>2</v>
      </c>
    </row>
    <row r="7793" spans="1:8" x14ac:dyDescent="0.2">
      <c r="A7793" s="10" t="s">
        <v>12133</v>
      </c>
      <c r="B7793" s="10" t="s">
        <v>12131</v>
      </c>
      <c r="C7793" s="10" t="s">
        <v>493</v>
      </c>
      <c r="D7793" s="4">
        <v>4770.83</v>
      </c>
      <c r="E7793" s="3">
        <v>1</v>
      </c>
      <c r="F7793" s="4">
        <v>4770.83</v>
      </c>
      <c r="G7793" s="5"/>
      <c r="H7793" s="6">
        <v>1</v>
      </c>
    </row>
    <row r="7794" spans="1:8" x14ac:dyDescent="0.2">
      <c r="A7794" s="10" t="s">
        <v>12134</v>
      </c>
      <c r="B7794" s="10" t="s">
        <v>12135</v>
      </c>
      <c r="C7794" s="10" t="s">
        <v>491</v>
      </c>
      <c r="D7794" s="4">
        <v>4770.83</v>
      </c>
      <c r="E7794" s="3">
        <v>1</v>
      </c>
      <c r="F7794" s="4">
        <v>4770.83</v>
      </c>
      <c r="G7794" s="5"/>
      <c r="H7794" s="6">
        <v>1</v>
      </c>
    </row>
    <row r="7795" spans="1:8" x14ac:dyDescent="0.2">
      <c r="A7795" s="10" t="s">
        <v>12136</v>
      </c>
      <c r="B7795" s="10" t="s">
        <v>12135</v>
      </c>
      <c r="C7795" s="10" t="s">
        <v>1385</v>
      </c>
      <c r="D7795" s="4">
        <v>4770.83</v>
      </c>
      <c r="E7795" s="3">
        <v>3</v>
      </c>
      <c r="F7795" s="4">
        <v>14312.49</v>
      </c>
      <c r="G7795" s="5"/>
      <c r="H7795" s="6">
        <v>3</v>
      </c>
    </row>
    <row r="7796" spans="1:8" x14ac:dyDescent="0.2">
      <c r="A7796" s="10" t="s">
        <v>12137</v>
      </c>
      <c r="B7796" s="10" t="s">
        <v>12135</v>
      </c>
      <c r="C7796" s="10" t="s">
        <v>493</v>
      </c>
      <c r="D7796" s="4">
        <v>4770.83</v>
      </c>
      <c r="E7796" s="3">
        <v>2</v>
      </c>
      <c r="F7796" s="4">
        <v>9541.66</v>
      </c>
      <c r="G7796" s="5"/>
      <c r="H7796" s="6">
        <v>2</v>
      </c>
    </row>
    <row r="7797" spans="1:8" x14ac:dyDescent="0.2">
      <c r="A7797" s="10" t="s">
        <v>12138</v>
      </c>
      <c r="B7797" s="10" t="s">
        <v>12135</v>
      </c>
      <c r="C7797" s="10" t="s">
        <v>2486</v>
      </c>
      <c r="D7797" s="4">
        <v>4770.83</v>
      </c>
      <c r="E7797" s="3">
        <v>1</v>
      </c>
      <c r="F7797" s="4">
        <v>4770.83</v>
      </c>
      <c r="G7797" s="5"/>
      <c r="H7797" s="6">
        <v>1</v>
      </c>
    </row>
    <row r="7798" spans="1:8" x14ac:dyDescent="0.2">
      <c r="A7798" s="10" t="s">
        <v>12139</v>
      </c>
      <c r="B7798" s="10" t="s">
        <v>12140</v>
      </c>
      <c r="C7798" s="10" t="s">
        <v>493</v>
      </c>
      <c r="D7798" s="4">
        <v>2881.15</v>
      </c>
      <c r="E7798" s="3">
        <v>1</v>
      </c>
      <c r="F7798" s="4">
        <v>2881.15</v>
      </c>
      <c r="G7798" s="5"/>
      <c r="H7798" s="6">
        <v>1</v>
      </c>
    </row>
    <row r="7799" spans="1:8" x14ac:dyDescent="0.2">
      <c r="A7799" s="10" t="s">
        <v>12141</v>
      </c>
      <c r="B7799" s="10" t="s">
        <v>12142</v>
      </c>
      <c r="C7799" s="10" t="s">
        <v>491</v>
      </c>
      <c r="D7799" s="4">
        <v>2315.11</v>
      </c>
      <c r="E7799" s="3">
        <v>1</v>
      </c>
      <c r="F7799" s="4">
        <v>2315.11</v>
      </c>
      <c r="G7799" s="5"/>
      <c r="H7799" s="6">
        <v>1</v>
      </c>
    </row>
    <row r="7800" spans="1:8" x14ac:dyDescent="0.2">
      <c r="A7800" s="10" t="s">
        <v>12143</v>
      </c>
      <c r="B7800" s="10" t="s">
        <v>12142</v>
      </c>
      <c r="C7800" s="10" t="s">
        <v>1385</v>
      </c>
      <c r="D7800" s="4">
        <v>2315.09</v>
      </c>
      <c r="E7800" s="3">
        <v>1</v>
      </c>
      <c r="F7800" s="4">
        <v>2315.09</v>
      </c>
      <c r="G7800" s="5"/>
      <c r="H7800" s="6">
        <v>1</v>
      </c>
    </row>
    <row r="7801" spans="1:8" x14ac:dyDescent="0.2">
      <c r="A7801" s="10" t="s">
        <v>12144</v>
      </c>
      <c r="B7801" s="10" t="s">
        <v>12142</v>
      </c>
      <c r="C7801" s="10" t="s">
        <v>493</v>
      </c>
      <c r="D7801" s="4">
        <v>2315.1</v>
      </c>
      <c r="E7801" s="3">
        <v>1</v>
      </c>
      <c r="F7801" s="7">
        <v>2315.1</v>
      </c>
      <c r="G7801" s="5"/>
      <c r="H7801" s="6">
        <v>1</v>
      </c>
    </row>
    <row r="7802" spans="1:8" x14ac:dyDescent="0.2">
      <c r="A7802" s="10" t="s">
        <v>12145</v>
      </c>
      <c r="B7802" s="10" t="s">
        <v>12146</v>
      </c>
      <c r="C7802" s="10" t="s">
        <v>1385</v>
      </c>
      <c r="D7802" s="4">
        <v>2566.5300000000002</v>
      </c>
      <c r="E7802" s="3">
        <v>1</v>
      </c>
      <c r="F7802" s="4">
        <v>2566.5300000000002</v>
      </c>
      <c r="G7802" s="5"/>
      <c r="H7802" s="6">
        <v>1</v>
      </c>
    </row>
    <row r="7803" spans="1:8" x14ac:dyDescent="0.2">
      <c r="A7803" s="10" t="s">
        <v>12147</v>
      </c>
      <c r="B7803" s="10" t="s">
        <v>12146</v>
      </c>
      <c r="C7803" s="10" t="s">
        <v>493</v>
      </c>
      <c r="D7803" s="4">
        <v>2566.5300000000002</v>
      </c>
      <c r="E7803" s="3">
        <v>1</v>
      </c>
      <c r="F7803" s="4">
        <v>2566.5300000000002</v>
      </c>
      <c r="G7803" s="5"/>
      <c r="H7803" s="6">
        <v>1</v>
      </c>
    </row>
    <row r="7804" spans="1:8" x14ac:dyDescent="0.2">
      <c r="A7804" s="10" t="s">
        <v>12148</v>
      </c>
      <c r="B7804" s="10" t="s">
        <v>12146</v>
      </c>
      <c r="C7804" s="10" t="s">
        <v>2486</v>
      </c>
      <c r="D7804" s="4">
        <v>9683.86</v>
      </c>
      <c r="E7804" s="3">
        <v>1</v>
      </c>
      <c r="F7804" s="4">
        <v>9683.86</v>
      </c>
      <c r="G7804" s="5"/>
      <c r="H7804" s="6">
        <v>1</v>
      </c>
    </row>
    <row r="7805" spans="1:8" x14ac:dyDescent="0.2">
      <c r="A7805" s="10" t="s">
        <v>12149</v>
      </c>
      <c r="B7805" s="10" t="s">
        <v>12150</v>
      </c>
      <c r="C7805" s="10" t="s">
        <v>491</v>
      </c>
      <c r="D7805" s="4">
        <v>2872.65</v>
      </c>
      <c r="E7805" s="3">
        <v>3</v>
      </c>
      <c r="F7805" s="4">
        <v>8617.9500000000007</v>
      </c>
      <c r="G7805" s="5"/>
      <c r="H7805" s="6">
        <v>3</v>
      </c>
    </row>
    <row r="7806" spans="1:8" x14ac:dyDescent="0.2">
      <c r="A7806" s="10" t="s">
        <v>12151</v>
      </c>
      <c r="B7806" s="10" t="s">
        <v>12150</v>
      </c>
      <c r="C7806" s="10" t="s">
        <v>1385</v>
      </c>
      <c r="D7806" s="4">
        <v>2872.65</v>
      </c>
      <c r="E7806" s="3">
        <v>4</v>
      </c>
      <c r="F7806" s="7">
        <v>11490.6</v>
      </c>
      <c r="G7806" s="5"/>
      <c r="H7806" s="6">
        <v>4</v>
      </c>
    </row>
    <row r="7807" spans="1:8" x14ac:dyDescent="0.2">
      <c r="A7807" s="10" t="s">
        <v>12152</v>
      </c>
      <c r="B7807" s="10" t="s">
        <v>12150</v>
      </c>
      <c r="C7807" s="10" t="s">
        <v>493</v>
      </c>
      <c r="D7807" s="4">
        <v>2872.65</v>
      </c>
      <c r="E7807" s="3">
        <v>2</v>
      </c>
      <c r="F7807" s="7">
        <v>5745.3</v>
      </c>
      <c r="G7807" s="5"/>
      <c r="H7807" s="6">
        <v>2</v>
      </c>
    </row>
    <row r="7808" spans="1:8" x14ac:dyDescent="0.2">
      <c r="A7808" s="10" t="s">
        <v>12153</v>
      </c>
      <c r="B7808" s="10" t="s">
        <v>12150</v>
      </c>
      <c r="C7808" s="10" t="s">
        <v>2486</v>
      </c>
      <c r="D7808" s="4">
        <v>2872.65</v>
      </c>
      <c r="E7808" s="3">
        <v>1</v>
      </c>
      <c r="F7808" s="4">
        <v>2872.65</v>
      </c>
      <c r="G7808" s="5"/>
      <c r="H7808" s="6">
        <v>1</v>
      </c>
    </row>
    <row r="7809" spans="1:8" x14ac:dyDescent="0.2">
      <c r="A7809" s="10" t="s">
        <v>12154</v>
      </c>
      <c r="B7809" s="10" t="s">
        <v>12155</v>
      </c>
      <c r="C7809" s="10" t="s">
        <v>491</v>
      </c>
      <c r="D7809" s="4">
        <v>2760.82</v>
      </c>
      <c r="E7809" s="3">
        <v>1</v>
      </c>
      <c r="F7809" s="4">
        <v>2760.82</v>
      </c>
      <c r="G7809" s="5"/>
      <c r="H7809" s="6">
        <v>1</v>
      </c>
    </row>
    <row r="7810" spans="1:8" x14ac:dyDescent="0.2">
      <c r="A7810" s="10" t="s">
        <v>12156</v>
      </c>
      <c r="B7810" s="10" t="s">
        <v>12155</v>
      </c>
      <c r="C7810" s="10" t="s">
        <v>1385</v>
      </c>
      <c r="D7810" s="4">
        <v>2760.81</v>
      </c>
      <c r="E7810" s="3">
        <v>4</v>
      </c>
      <c r="F7810" s="4">
        <v>11043.24</v>
      </c>
      <c r="G7810" s="5"/>
      <c r="H7810" s="6">
        <v>4</v>
      </c>
    </row>
    <row r="7811" spans="1:8" x14ac:dyDescent="0.2">
      <c r="A7811" s="10" t="s">
        <v>12157</v>
      </c>
      <c r="B7811" s="10" t="s">
        <v>12155</v>
      </c>
      <c r="C7811" s="10" t="s">
        <v>493</v>
      </c>
      <c r="D7811" s="4">
        <v>2760.82</v>
      </c>
      <c r="E7811" s="3">
        <v>2</v>
      </c>
      <c r="F7811" s="4">
        <v>5521.64</v>
      </c>
      <c r="G7811" s="5"/>
      <c r="H7811" s="6">
        <v>2</v>
      </c>
    </row>
    <row r="7812" spans="1:8" x14ac:dyDescent="0.2">
      <c r="A7812" s="10" t="s">
        <v>12158</v>
      </c>
      <c r="B7812" s="10" t="s">
        <v>12155</v>
      </c>
      <c r="C7812" s="10" t="s">
        <v>2486</v>
      </c>
      <c r="D7812" s="4">
        <v>2760.82</v>
      </c>
      <c r="E7812" s="3">
        <v>2</v>
      </c>
      <c r="F7812" s="4">
        <v>5521.64</v>
      </c>
      <c r="G7812" s="5"/>
      <c r="H7812" s="6">
        <v>2</v>
      </c>
    </row>
    <row r="7813" spans="1:8" x14ac:dyDescent="0.2">
      <c r="A7813" s="10" t="s">
        <v>12159</v>
      </c>
      <c r="B7813" s="10" t="s">
        <v>12160</v>
      </c>
      <c r="C7813" s="10" t="s">
        <v>1385</v>
      </c>
      <c r="D7813" s="4">
        <v>3175.83</v>
      </c>
      <c r="E7813" s="3">
        <v>1</v>
      </c>
      <c r="F7813" s="4">
        <v>3175.83</v>
      </c>
      <c r="G7813" s="5"/>
      <c r="H7813" s="6">
        <v>1</v>
      </c>
    </row>
    <row r="7814" spans="1:8" x14ac:dyDescent="0.2">
      <c r="A7814" s="10" t="s">
        <v>12161</v>
      </c>
      <c r="B7814" s="10" t="s">
        <v>12160</v>
      </c>
      <c r="C7814" s="10" t="s">
        <v>493</v>
      </c>
      <c r="D7814" s="4">
        <v>3175.83</v>
      </c>
      <c r="E7814" s="3">
        <v>1</v>
      </c>
      <c r="F7814" s="4">
        <v>3175.83</v>
      </c>
      <c r="G7814" s="5"/>
      <c r="H7814" s="6">
        <v>1</v>
      </c>
    </row>
    <row r="7815" spans="1:8" x14ac:dyDescent="0.2">
      <c r="A7815" s="10" t="s">
        <v>12162</v>
      </c>
      <c r="B7815" s="10" t="s">
        <v>12160</v>
      </c>
      <c r="C7815" s="10" t="s">
        <v>2486</v>
      </c>
      <c r="D7815" s="4">
        <v>3175.83</v>
      </c>
      <c r="E7815" s="3">
        <v>2</v>
      </c>
      <c r="F7815" s="4">
        <v>6351.66</v>
      </c>
      <c r="G7815" s="5"/>
      <c r="H7815" s="6">
        <v>2</v>
      </c>
    </row>
    <row r="7816" spans="1:8" x14ac:dyDescent="0.2">
      <c r="A7816" s="10" t="s">
        <v>12163</v>
      </c>
      <c r="B7816" s="10" t="s">
        <v>12164</v>
      </c>
      <c r="C7816" s="10" t="s">
        <v>491</v>
      </c>
      <c r="D7816" s="4">
        <v>2700.23</v>
      </c>
      <c r="E7816" s="3">
        <v>3</v>
      </c>
      <c r="F7816" s="4">
        <v>8100.69</v>
      </c>
      <c r="G7816" s="5"/>
      <c r="H7816" s="6">
        <v>3</v>
      </c>
    </row>
    <row r="7817" spans="1:8" x14ac:dyDescent="0.2">
      <c r="A7817" s="10" t="s">
        <v>12165</v>
      </c>
      <c r="B7817" s="10" t="s">
        <v>12164</v>
      </c>
      <c r="C7817" s="10" t="s">
        <v>1385</v>
      </c>
      <c r="D7817" s="4">
        <v>2700.23</v>
      </c>
      <c r="E7817" s="3">
        <v>5</v>
      </c>
      <c r="F7817" s="4">
        <v>13501.15</v>
      </c>
      <c r="G7817" s="5"/>
      <c r="H7817" s="6">
        <v>5</v>
      </c>
    </row>
    <row r="7818" spans="1:8" x14ac:dyDescent="0.2">
      <c r="A7818" s="10" t="s">
        <v>12166</v>
      </c>
      <c r="B7818" s="10" t="s">
        <v>12164</v>
      </c>
      <c r="C7818" s="10" t="s">
        <v>493</v>
      </c>
      <c r="D7818" s="4">
        <v>2700.23</v>
      </c>
      <c r="E7818" s="3">
        <v>3</v>
      </c>
      <c r="F7818" s="4">
        <v>8100.69</v>
      </c>
      <c r="G7818" s="5"/>
      <c r="H7818" s="6">
        <v>3</v>
      </c>
    </row>
    <row r="7819" spans="1:8" x14ac:dyDescent="0.2">
      <c r="A7819" s="10" t="s">
        <v>12167</v>
      </c>
      <c r="B7819" s="10" t="s">
        <v>12164</v>
      </c>
      <c r="C7819" s="10" t="s">
        <v>2486</v>
      </c>
      <c r="D7819" s="4">
        <v>2700.23</v>
      </c>
      <c r="E7819" s="3">
        <v>2</v>
      </c>
      <c r="F7819" s="4">
        <v>5400.46</v>
      </c>
      <c r="G7819" s="5"/>
      <c r="H7819" s="6">
        <v>2</v>
      </c>
    </row>
    <row r="7820" spans="1:8" x14ac:dyDescent="0.2">
      <c r="A7820" s="10" t="s">
        <v>12168</v>
      </c>
      <c r="B7820" s="10" t="s">
        <v>12169</v>
      </c>
      <c r="C7820" s="10" t="s">
        <v>1385</v>
      </c>
      <c r="D7820" s="4">
        <v>1176.08</v>
      </c>
      <c r="E7820" s="3">
        <v>5</v>
      </c>
      <c r="F7820" s="7">
        <v>5880.4</v>
      </c>
      <c r="G7820" s="5"/>
      <c r="H7820" s="6">
        <v>5</v>
      </c>
    </row>
    <row r="7821" spans="1:8" x14ac:dyDescent="0.2">
      <c r="A7821" s="10" t="s">
        <v>12170</v>
      </c>
      <c r="B7821" s="10" t="s">
        <v>12169</v>
      </c>
      <c r="C7821" s="10" t="s">
        <v>493</v>
      </c>
      <c r="D7821" s="4">
        <v>1176.0899999999999</v>
      </c>
      <c r="E7821" s="3">
        <v>3</v>
      </c>
      <c r="F7821" s="4">
        <v>3528.27</v>
      </c>
      <c r="G7821" s="5"/>
      <c r="H7821" s="6">
        <v>3</v>
      </c>
    </row>
    <row r="7822" spans="1:8" x14ac:dyDescent="0.2">
      <c r="A7822" s="10" t="s">
        <v>12171</v>
      </c>
      <c r="B7822" s="10" t="s">
        <v>12169</v>
      </c>
      <c r="C7822" s="10" t="s">
        <v>2486</v>
      </c>
      <c r="D7822" s="4">
        <v>1176.0899999999999</v>
      </c>
      <c r="E7822" s="3">
        <v>2</v>
      </c>
      <c r="F7822" s="4">
        <v>2352.1799999999998</v>
      </c>
      <c r="G7822" s="5"/>
      <c r="H7822" s="6">
        <v>2</v>
      </c>
    </row>
    <row r="7823" spans="1:8" x14ac:dyDescent="0.2">
      <c r="A7823" s="10" t="s">
        <v>12172</v>
      </c>
      <c r="B7823" s="10" t="s">
        <v>12173</v>
      </c>
      <c r="C7823" s="10" t="s">
        <v>491</v>
      </c>
      <c r="D7823" s="4">
        <v>2872.65</v>
      </c>
      <c r="E7823" s="3">
        <v>2</v>
      </c>
      <c r="F7823" s="7">
        <v>5745.3</v>
      </c>
      <c r="G7823" s="5"/>
      <c r="H7823" s="6">
        <v>2</v>
      </c>
    </row>
    <row r="7824" spans="1:8" x14ac:dyDescent="0.2">
      <c r="A7824" s="10" t="s">
        <v>12174</v>
      </c>
      <c r="B7824" s="10" t="s">
        <v>12173</v>
      </c>
      <c r="C7824" s="10" t="s">
        <v>1385</v>
      </c>
      <c r="D7824" s="4">
        <v>2872.65</v>
      </c>
      <c r="E7824" s="3">
        <v>3</v>
      </c>
      <c r="F7824" s="4">
        <v>8617.9500000000007</v>
      </c>
      <c r="G7824" s="5"/>
      <c r="H7824" s="6">
        <v>3</v>
      </c>
    </row>
    <row r="7825" spans="1:8" x14ac:dyDescent="0.2">
      <c r="A7825" s="10" t="s">
        <v>12175</v>
      </c>
      <c r="B7825" s="10" t="s">
        <v>12173</v>
      </c>
      <c r="C7825" s="10" t="s">
        <v>493</v>
      </c>
      <c r="D7825" s="4">
        <v>2872.65</v>
      </c>
      <c r="E7825" s="3">
        <v>2</v>
      </c>
      <c r="F7825" s="7">
        <v>5745.3</v>
      </c>
      <c r="G7825" s="5"/>
      <c r="H7825" s="6">
        <v>2</v>
      </c>
    </row>
    <row r="7826" spans="1:8" x14ac:dyDescent="0.2">
      <c r="A7826" s="10" t="s">
        <v>12176</v>
      </c>
      <c r="B7826" s="10" t="s">
        <v>12173</v>
      </c>
      <c r="C7826" s="10" t="s">
        <v>2486</v>
      </c>
      <c r="D7826" s="4">
        <v>2872.65</v>
      </c>
      <c r="E7826" s="3">
        <v>2</v>
      </c>
      <c r="F7826" s="7">
        <v>5745.3</v>
      </c>
      <c r="G7826" s="5"/>
      <c r="H7826" s="6">
        <v>2</v>
      </c>
    </row>
    <row r="7827" spans="1:8" x14ac:dyDescent="0.2">
      <c r="A7827" s="10" t="s">
        <v>12177</v>
      </c>
      <c r="B7827" s="10" t="s">
        <v>12178</v>
      </c>
      <c r="C7827" s="10" t="s">
        <v>491</v>
      </c>
      <c r="D7827" s="4">
        <v>1323.74</v>
      </c>
      <c r="E7827" s="3">
        <v>3</v>
      </c>
      <c r="F7827" s="4">
        <v>3971.22</v>
      </c>
      <c r="G7827" s="5"/>
      <c r="H7827" s="6">
        <v>3</v>
      </c>
    </row>
    <row r="7828" spans="1:8" x14ac:dyDescent="0.2">
      <c r="A7828" s="10" t="s">
        <v>12179</v>
      </c>
      <c r="B7828" s="10" t="s">
        <v>12178</v>
      </c>
      <c r="C7828" s="10" t="s">
        <v>1385</v>
      </c>
      <c r="D7828" s="4">
        <v>1323.74</v>
      </c>
      <c r="E7828" s="3">
        <v>5</v>
      </c>
      <c r="F7828" s="7">
        <v>6618.7</v>
      </c>
      <c r="G7828" s="5"/>
      <c r="H7828" s="6">
        <v>5</v>
      </c>
    </row>
    <row r="7829" spans="1:8" x14ac:dyDescent="0.2">
      <c r="A7829" s="10" t="s">
        <v>12180</v>
      </c>
      <c r="B7829" s="10" t="s">
        <v>12178</v>
      </c>
      <c r="C7829" s="10" t="s">
        <v>493</v>
      </c>
      <c r="D7829" s="4">
        <v>1323.74</v>
      </c>
      <c r="E7829" s="3">
        <v>3</v>
      </c>
      <c r="F7829" s="4">
        <v>3971.22</v>
      </c>
      <c r="G7829" s="5"/>
      <c r="H7829" s="6">
        <v>3</v>
      </c>
    </row>
    <row r="7830" spans="1:8" x14ac:dyDescent="0.2">
      <c r="A7830" s="10" t="s">
        <v>12181</v>
      </c>
      <c r="B7830" s="10" t="s">
        <v>12182</v>
      </c>
      <c r="C7830" s="10" t="s">
        <v>491</v>
      </c>
      <c r="D7830" s="4">
        <v>1793.88</v>
      </c>
      <c r="E7830" s="3">
        <v>1</v>
      </c>
      <c r="F7830" s="4">
        <v>1793.88</v>
      </c>
      <c r="G7830" s="5"/>
      <c r="H7830" s="6">
        <v>1</v>
      </c>
    </row>
    <row r="7831" spans="1:8" x14ac:dyDescent="0.2">
      <c r="A7831" s="10" t="s">
        <v>12183</v>
      </c>
      <c r="B7831" s="10" t="s">
        <v>12182</v>
      </c>
      <c r="C7831" s="10" t="s">
        <v>1385</v>
      </c>
      <c r="D7831" s="4">
        <v>1793.88</v>
      </c>
      <c r="E7831" s="3">
        <v>2</v>
      </c>
      <c r="F7831" s="4">
        <v>3587.76</v>
      </c>
      <c r="G7831" s="5"/>
      <c r="H7831" s="6">
        <v>2</v>
      </c>
    </row>
    <row r="7832" spans="1:8" x14ac:dyDescent="0.2">
      <c r="A7832" s="10" t="s">
        <v>12184</v>
      </c>
      <c r="B7832" s="10" t="s">
        <v>12182</v>
      </c>
      <c r="C7832" s="10" t="s">
        <v>493</v>
      </c>
      <c r="D7832" s="4">
        <v>1793.88</v>
      </c>
      <c r="E7832" s="3">
        <v>3</v>
      </c>
      <c r="F7832" s="4">
        <v>5381.64</v>
      </c>
      <c r="G7832" s="5"/>
      <c r="H7832" s="6">
        <v>3</v>
      </c>
    </row>
    <row r="7833" spans="1:8" x14ac:dyDescent="0.2">
      <c r="A7833" s="10" t="s">
        <v>12185</v>
      </c>
      <c r="B7833" s="10" t="s">
        <v>12182</v>
      </c>
      <c r="C7833" s="10" t="s">
        <v>2486</v>
      </c>
      <c r="D7833" s="4">
        <v>1793.88</v>
      </c>
      <c r="E7833" s="3">
        <v>1</v>
      </c>
      <c r="F7833" s="4">
        <v>1793.88</v>
      </c>
      <c r="G7833" s="5"/>
      <c r="H7833" s="6">
        <v>1</v>
      </c>
    </row>
    <row r="7834" spans="1:8" x14ac:dyDescent="0.2">
      <c r="A7834" s="10" t="s">
        <v>12186</v>
      </c>
      <c r="B7834" s="10" t="s">
        <v>12187</v>
      </c>
      <c r="C7834" s="10" t="s">
        <v>1385</v>
      </c>
      <c r="D7834" s="4">
        <v>2413.4699999999998</v>
      </c>
      <c r="E7834" s="3">
        <v>6</v>
      </c>
      <c r="F7834" s="4">
        <v>14480.82</v>
      </c>
      <c r="G7834" s="5"/>
      <c r="H7834" s="6">
        <v>6</v>
      </c>
    </row>
    <row r="7835" spans="1:8" x14ac:dyDescent="0.2">
      <c r="A7835" s="10" t="s">
        <v>12188</v>
      </c>
      <c r="B7835" s="10" t="s">
        <v>12187</v>
      </c>
      <c r="C7835" s="10" t="s">
        <v>493</v>
      </c>
      <c r="D7835" s="4">
        <v>2038.9</v>
      </c>
      <c r="E7835" s="3">
        <v>2</v>
      </c>
      <c r="F7835" s="7">
        <v>4077.8</v>
      </c>
      <c r="G7835" s="5"/>
      <c r="H7835" s="6">
        <v>2</v>
      </c>
    </row>
    <row r="7836" spans="1:8" x14ac:dyDescent="0.2">
      <c r="A7836" s="10" t="s">
        <v>12189</v>
      </c>
      <c r="B7836" s="10" t="s">
        <v>12190</v>
      </c>
      <c r="C7836" s="10" t="s">
        <v>491</v>
      </c>
      <c r="D7836" s="4">
        <v>1738.45</v>
      </c>
      <c r="E7836" s="3">
        <v>1</v>
      </c>
      <c r="F7836" s="4">
        <v>1738.45</v>
      </c>
      <c r="G7836" s="5"/>
      <c r="H7836" s="6">
        <v>1</v>
      </c>
    </row>
    <row r="7837" spans="1:8" x14ac:dyDescent="0.2">
      <c r="A7837" s="10" t="s">
        <v>12191</v>
      </c>
      <c r="B7837" s="10" t="s">
        <v>12190</v>
      </c>
      <c r="C7837" s="10" t="s">
        <v>1385</v>
      </c>
      <c r="D7837" s="4">
        <v>1738.44</v>
      </c>
      <c r="E7837" s="3">
        <v>2</v>
      </c>
      <c r="F7837" s="4">
        <v>3476.88</v>
      </c>
      <c r="G7837" s="5"/>
      <c r="H7837" s="6">
        <v>2</v>
      </c>
    </row>
    <row r="7838" spans="1:8" x14ac:dyDescent="0.2">
      <c r="A7838" s="10" t="s">
        <v>12192</v>
      </c>
      <c r="B7838" s="10" t="s">
        <v>12190</v>
      </c>
      <c r="C7838" s="10" t="s">
        <v>493</v>
      </c>
      <c r="D7838" s="4">
        <v>1738.45</v>
      </c>
      <c r="E7838" s="3">
        <v>1</v>
      </c>
      <c r="F7838" s="4">
        <v>1738.45</v>
      </c>
      <c r="G7838" s="5"/>
      <c r="H7838" s="6">
        <v>1</v>
      </c>
    </row>
    <row r="7839" spans="1:8" x14ac:dyDescent="0.2">
      <c r="A7839" s="10" t="s">
        <v>12193</v>
      </c>
      <c r="B7839" s="10" t="s">
        <v>12194</v>
      </c>
      <c r="C7839" s="10" t="s">
        <v>491</v>
      </c>
      <c r="D7839" s="4">
        <v>1855.62</v>
      </c>
      <c r="E7839" s="3">
        <v>1</v>
      </c>
      <c r="F7839" s="4">
        <v>1855.62</v>
      </c>
      <c r="G7839" s="5"/>
      <c r="H7839" s="6">
        <v>1</v>
      </c>
    </row>
    <row r="7840" spans="1:8" x14ac:dyDescent="0.2">
      <c r="A7840" s="10" t="s">
        <v>12195</v>
      </c>
      <c r="B7840" s="10" t="s">
        <v>12194</v>
      </c>
      <c r="C7840" s="10" t="s">
        <v>1385</v>
      </c>
      <c r="D7840" s="4">
        <v>1855.62</v>
      </c>
      <c r="E7840" s="3">
        <v>1</v>
      </c>
      <c r="F7840" s="4">
        <v>1855.62</v>
      </c>
      <c r="G7840" s="5"/>
      <c r="H7840" s="6">
        <v>1</v>
      </c>
    </row>
    <row r="7841" spans="1:8" x14ac:dyDescent="0.2">
      <c r="A7841" s="10" t="s">
        <v>12196</v>
      </c>
      <c r="B7841" s="10" t="s">
        <v>12194</v>
      </c>
      <c r="C7841" s="10" t="s">
        <v>2486</v>
      </c>
      <c r="D7841" s="4">
        <v>1855.62</v>
      </c>
      <c r="E7841" s="3">
        <v>1</v>
      </c>
      <c r="F7841" s="4">
        <v>1855.62</v>
      </c>
      <c r="G7841" s="5"/>
      <c r="H7841" s="6">
        <v>1</v>
      </c>
    </row>
    <row r="7842" spans="1:8" x14ac:dyDescent="0.2">
      <c r="A7842" s="10" t="s">
        <v>12197</v>
      </c>
      <c r="B7842" s="10" t="s">
        <v>12198</v>
      </c>
      <c r="C7842" s="10" t="s">
        <v>491</v>
      </c>
      <c r="D7842" s="4">
        <v>2144.67</v>
      </c>
      <c r="E7842" s="3">
        <v>1</v>
      </c>
      <c r="F7842" s="4">
        <v>2144.67</v>
      </c>
      <c r="G7842" s="5"/>
      <c r="H7842" s="6">
        <v>1</v>
      </c>
    </row>
    <row r="7843" spans="1:8" x14ac:dyDescent="0.2">
      <c r="A7843" s="10" t="s">
        <v>12199</v>
      </c>
      <c r="B7843" s="10" t="s">
        <v>12198</v>
      </c>
      <c r="C7843" s="10" t="s">
        <v>1385</v>
      </c>
      <c r="D7843" s="4">
        <v>2130.2600000000002</v>
      </c>
      <c r="E7843" s="3">
        <v>2</v>
      </c>
      <c r="F7843" s="4">
        <v>4260.5200000000004</v>
      </c>
      <c r="G7843" s="5"/>
      <c r="H7843" s="6">
        <v>2</v>
      </c>
    </row>
    <row r="7844" spans="1:8" x14ac:dyDescent="0.2">
      <c r="A7844" s="10" t="s">
        <v>12200</v>
      </c>
      <c r="B7844" s="10" t="s">
        <v>12198</v>
      </c>
      <c r="C7844" s="10" t="s">
        <v>493</v>
      </c>
      <c r="D7844" s="4">
        <v>2144.67</v>
      </c>
      <c r="E7844" s="3">
        <v>2</v>
      </c>
      <c r="F7844" s="4">
        <v>4289.34</v>
      </c>
      <c r="G7844" s="5"/>
      <c r="H7844" s="6">
        <v>2</v>
      </c>
    </row>
    <row r="7845" spans="1:8" x14ac:dyDescent="0.2">
      <c r="A7845" s="10" t="s">
        <v>12201</v>
      </c>
      <c r="B7845" s="10" t="s">
        <v>12198</v>
      </c>
      <c r="C7845" s="10" t="s">
        <v>2486</v>
      </c>
      <c r="D7845" s="4">
        <v>2144.67</v>
      </c>
      <c r="E7845" s="3">
        <v>1</v>
      </c>
      <c r="F7845" s="4">
        <v>2144.67</v>
      </c>
      <c r="G7845" s="5"/>
      <c r="H7845" s="6">
        <v>1</v>
      </c>
    </row>
    <row r="7846" spans="1:8" x14ac:dyDescent="0.2">
      <c r="A7846" s="10" t="s">
        <v>12202</v>
      </c>
      <c r="B7846" s="10" t="s">
        <v>12203</v>
      </c>
      <c r="C7846" s="10" t="s">
        <v>1377</v>
      </c>
      <c r="D7846" s="4">
        <v>2042.1</v>
      </c>
      <c r="E7846" s="3">
        <v>2</v>
      </c>
      <c r="F7846" s="7">
        <v>4084.2</v>
      </c>
      <c r="G7846" s="5"/>
      <c r="H7846" s="6">
        <v>2</v>
      </c>
    </row>
    <row r="7847" spans="1:8" x14ac:dyDescent="0.2">
      <c r="A7847" s="10" t="s">
        <v>12204</v>
      </c>
      <c r="B7847" s="10" t="s">
        <v>12203</v>
      </c>
      <c r="C7847" s="10" t="s">
        <v>491</v>
      </c>
      <c r="D7847" s="4">
        <v>2042.1</v>
      </c>
      <c r="E7847" s="3">
        <v>2</v>
      </c>
      <c r="F7847" s="7">
        <v>4084.2</v>
      </c>
      <c r="G7847" s="5"/>
      <c r="H7847" s="6">
        <v>2</v>
      </c>
    </row>
    <row r="7848" spans="1:8" x14ac:dyDescent="0.2">
      <c r="A7848" s="10" t="s">
        <v>12205</v>
      </c>
      <c r="B7848" s="10" t="s">
        <v>12203</v>
      </c>
      <c r="C7848" s="10" t="s">
        <v>1385</v>
      </c>
      <c r="D7848" s="4">
        <v>2042.1</v>
      </c>
      <c r="E7848" s="3">
        <v>6</v>
      </c>
      <c r="F7848" s="7">
        <v>12252.6</v>
      </c>
      <c r="G7848" s="5"/>
      <c r="H7848" s="6">
        <v>6</v>
      </c>
    </row>
    <row r="7849" spans="1:8" x14ac:dyDescent="0.2">
      <c r="A7849" s="10" t="s">
        <v>12206</v>
      </c>
      <c r="B7849" s="10" t="s">
        <v>12203</v>
      </c>
      <c r="C7849" s="10" t="s">
        <v>493</v>
      </c>
      <c r="D7849" s="4">
        <v>2042.1</v>
      </c>
      <c r="E7849" s="3">
        <v>5</v>
      </c>
      <c r="F7849" s="7">
        <v>10210.5</v>
      </c>
      <c r="G7849" s="5"/>
      <c r="H7849" s="6">
        <v>5</v>
      </c>
    </row>
    <row r="7850" spans="1:8" x14ac:dyDescent="0.2">
      <c r="A7850" s="10" t="s">
        <v>12207</v>
      </c>
      <c r="B7850" s="10" t="s">
        <v>12203</v>
      </c>
      <c r="C7850" s="10" t="s">
        <v>2486</v>
      </c>
      <c r="D7850" s="4">
        <v>2042.1</v>
      </c>
      <c r="E7850" s="3">
        <v>1</v>
      </c>
      <c r="F7850" s="7">
        <v>2042.1</v>
      </c>
      <c r="G7850" s="5"/>
      <c r="H7850" s="6">
        <v>1</v>
      </c>
    </row>
    <row r="7851" spans="1:8" x14ac:dyDescent="0.2">
      <c r="A7851" s="10" t="s">
        <v>12208</v>
      </c>
      <c r="B7851" s="10" t="s">
        <v>12209</v>
      </c>
      <c r="C7851" s="10" t="s">
        <v>1377</v>
      </c>
      <c r="D7851" s="4">
        <v>2042.1</v>
      </c>
      <c r="E7851" s="3">
        <v>2</v>
      </c>
      <c r="F7851" s="7">
        <v>4084.2</v>
      </c>
      <c r="G7851" s="5"/>
      <c r="H7851" s="6">
        <v>2</v>
      </c>
    </row>
    <row r="7852" spans="1:8" x14ac:dyDescent="0.2">
      <c r="A7852" s="10" t="s">
        <v>12210</v>
      </c>
      <c r="B7852" s="10" t="s">
        <v>12209</v>
      </c>
      <c r="C7852" s="10" t="s">
        <v>491</v>
      </c>
      <c r="D7852" s="4">
        <v>2042.1</v>
      </c>
      <c r="E7852" s="3">
        <v>1</v>
      </c>
      <c r="F7852" s="7">
        <v>2042.1</v>
      </c>
      <c r="G7852" s="5"/>
      <c r="H7852" s="6">
        <v>1</v>
      </c>
    </row>
    <row r="7853" spans="1:8" x14ac:dyDescent="0.2">
      <c r="A7853" s="10" t="s">
        <v>12211</v>
      </c>
      <c r="B7853" s="10" t="s">
        <v>12209</v>
      </c>
      <c r="C7853" s="10" t="s">
        <v>1385</v>
      </c>
      <c r="D7853" s="4">
        <v>2042.1</v>
      </c>
      <c r="E7853" s="3">
        <v>5</v>
      </c>
      <c r="F7853" s="7">
        <v>10210.5</v>
      </c>
      <c r="G7853" s="5"/>
      <c r="H7853" s="6">
        <v>5</v>
      </c>
    </row>
    <row r="7854" spans="1:8" x14ac:dyDescent="0.2">
      <c r="A7854" s="10" t="s">
        <v>12212</v>
      </c>
      <c r="B7854" s="10" t="s">
        <v>12209</v>
      </c>
      <c r="C7854" s="10" t="s">
        <v>493</v>
      </c>
      <c r="D7854" s="4">
        <v>2042.1</v>
      </c>
      <c r="E7854" s="3">
        <v>2</v>
      </c>
      <c r="F7854" s="7">
        <v>4084.2</v>
      </c>
      <c r="G7854" s="5"/>
      <c r="H7854" s="6">
        <v>2</v>
      </c>
    </row>
    <row r="7855" spans="1:8" x14ac:dyDescent="0.2">
      <c r="A7855" s="10" t="s">
        <v>12213</v>
      </c>
      <c r="B7855" s="10" t="s">
        <v>12209</v>
      </c>
      <c r="C7855" s="10" t="s">
        <v>2486</v>
      </c>
      <c r="D7855" s="4">
        <v>2042.1</v>
      </c>
      <c r="E7855" s="3">
        <v>3</v>
      </c>
      <c r="F7855" s="7">
        <v>6126.3</v>
      </c>
      <c r="G7855" s="5"/>
      <c r="H7855" s="6">
        <v>3</v>
      </c>
    </row>
    <row r="7856" spans="1:8" x14ac:dyDescent="0.2">
      <c r="A7856" s="10" t="s">
        <v>12214</v>
      </c>
      <c r="B7856" s="10" t="s">
        <v>12215</v>
      </c>
      <c r="C7856" s="10" t="s">
        <v>491</v>
      </c>
      <c r="D7856" s="4">
        <v>2042.1</v>
      </c>
      <c r="E7856" s="3">
        <v>2</v>
      </c>
      <c r="F7856" s="7">
        <v>4084.2</v>
      </c>
      <c r="G7856" s="5"/>
      <c r="H7856" s="6">
        <v>2</v>
      </c>
    </row>
    <row r="7857" spans="1:8" x14ac:dyDescent="0.2">
      <c r="A7857" s="10" t="s">
        <v>12216</v>
      </c>
      <c r="B7857" s="10" t="s">
        <v>12215</v>
      </c>
      <c r="C7857" s="10" t="s">
        <v>1385</v>
      </c>
      <c r="D7857" s="4">
        <v>2124.16</v>
      </c>
      <c r="E7857" s="3">
        <v>4</v>
      </c>
      <c r="F7857" s="4">
        <v>8496.64</v>
      </c>
      <c r="G7857" s="5"/>
      <c r="H7857" s="6">
        <v>4</v>
      </c>
    </row>
    <row r="7858" spans="1:8" x14ac:dyDescent="0.2">
      <c r="A7858" s="10" t="s">
        <v>12217</v>
      </c>
      <c r="B7858" s="10" t="s">
        <v>12215</v>
      </c>
      <c r="C7858" s="10" t="s">
        <v>493</v>
      </c>
      <c r="D7858" s="4">
        <v>2042.1</v>
      </c>
      <c r="E7858" s="3">
        <v>2</v>
      </c>
      <c r="F7858" s="7">
        <v>4084.2</v>
      </c>
      <c r="G7858" s="5"/>
      <c r="H7858" s="6">
        <v>2</v>
      </c>
    </row>
    <row r="7859" spans="1:8" x14ac:dyDescent="0.2">
      <c r="A7859" s="10" t="s">
        <v>12218</v>
      </c>
      <c r="B7859" s="10" t="s">
        <v>12215</v>
      </c>
      <c r="C7859" s="10" t="s">
        <v>2486</v>
      </c>
      <c r="D7859" s="4">
        <v>2124.16</v>
      </c>
      <c r="E7859" s="3">
        <v>2</v>
      </c>
      <c r="F7859" s="4">
        <v>4248.32</v>
      </c>
      <c r="G7859" s="5"/>
      <c r="H7859" s="6">
        <v>2</v>
      </c>
    </row>
    <row r="7860" spans="1:8" x14ac:dyDescent="0.2">
      <c r="A7860" s="10" t="s">
        <v>12219</v>
      </c>
      <c r="B7860" s="10" t="s">
        <v>12220</v>
      </c>
      <c r="C7860" s="10" t="s">
        <v>1385</v>
      </c>
      <c r="D7860" s="4">
        <v>1793.88</v>
      </c>
      <c r="E7860" s="3">
        <v>1</v>
      </c>
      <c r="F7860" s="4">
        <v>1793.88</v>
      </c>
      <c r="G7860" s="5"/>
      <c r="H7860" s="6">
        <v>1</v>
      </c>
    </row>
    <row r="7861" spans="1:8" x14ac:dyDescent="0.2">
      <c r="A7861" s="10" t="s">
        <v>12221</v>
      </c>
      <c r="B7861" s="10" t="s">
        <v>12222</v>
      </c>
      <c r="C7861" s="10" t="s">
        <v>1377</v>
      </c>
      <c r="D7861" s="4">
        <v>2269.85</v>
      </c>
      <c r="E7861" s="3">
        <v>1</v>
      </c>
      <c r="F7861" s="4">
        <v>2269.85</v>
      </c>
      <c r="G7861" s="5"/>
      <c r="H7861" s="6">
        <v>1</v>
      </c>
    </row>
    <row r="7862" spans="1:8" x14ac:dyDescent="0.2">
      <c r="A7862" s="10" t="s">
        <v>12223</v>
      </c>
      <c r="B7862" s="10" t="s">
        <v>12222</v>
      </c>
      <c r="C7862" s="10" t="s">
        <v>491</v>
      </c>
      <c r="D7862" s="4">
        <v>2269.85</v>
      </c>
      <c r="E7862" s="3">
        <v>3</v>
      </c>
      <c r="F7862" s="4">
        <v>6809.55</v>
      </c>
      <c r="G7862" s="5"/>
      <c r="H7862" s="6">
        <v>3</v>
      </c>
    </row>
    <row r="7863" spans="1:8" x14ac:dyDescent="0.2">
      <c r="A7863" s="10" t="s">
        <v>12224</v>
      </c>
      <c r="B7863" s="10" t="s">
        <v>12222</v>
      </c>
      <c r="C7863" s="10" t="s">
        <v>1385</v>
      </c>
      <c r="D7863" s="4">
        <v>2269.85</v>
      </c>
      <c r="E7863" s="3">
        <v>5</v>
      </c>
      <c r="F7863" s="4">
        <v>11349.25</v>
      </c>
      <c r="G7863" s="5"/>
      <c r="H7863" s="6">
        <v>5</v>
      </c>
    </row>
    <row r="7864" spans="1:8" x14ac:dyDescent="0.2">
      <c r="A7864" s="10" t="s">
        <v>12225</v>
      </c>
      <c r="B7864" s="10" t="s">
        <v>12222</v>
      </c>
      <c r="C7864" s="10" t="s">
        <v>493</v>
      </c>
      <c r="D7864" s="4">
        <v>2269.85</v>
      </c>
      <c r="E7864" s="3">
        <v>4</v>
      </c>
      <c r="F7864" s="7">
        <v>9079.4</v>
      </c>
      <c r="G7864" s="5"/>
      <c r="H7864" s="6">
        <v>4</v>
      </c>
    </row>
    <row r="7865" spans="1:8" x14ac:dyDescent="0.2">
      <c r="A7865" s="10" t="s">
        <v>12226</v>
      </c>
      <c r="B7865" s="10" t="s">
        <v>12227</v>
      </c>
      <c r="C7865" s="10" t="s">
        <v>1385</v>
      </c>
      <c r="D7865" s="4">
        <v>1929.48</v>
      </c>
      <c r="E7865" s="3">
        <v>3</v>
      </c>
      <c r="F7865" s="4">
        <v>5788.44</v>
      </c>
      <c r="G7865" s="5"/>
      <c r="H7865" s="6">
        <v>3</v>
      </c>
    </row>
    <row r="7866" spans="1:8" x14ac:dyDescent="0.2">
      <c r="A7866" s="10" t="s">
        <v>12228</v>
      </c>
      <c r="B7866" s="10" t="s">
        <v>12227</v>
      </c>
      <c r="C7866" s="10" t="s">
        <v>493</v>
      </c>
      <c r="D7866" s="4">
        <v>1929.48</v>
      </c>
      <c r="E7866" s="3">
        <v>4</v>
      </c>
      <c r="F7866" s="4">
        <v>7717.92</v>
      </c>
      <c r="G7866" s="5"/>
      <c r="H7866" s="6">
        <v>4</v>
      </c>
    </row>
    <row r="7867" spans="1:8" x14ac:dyDescent="0.2">
      <c r="A7867" s="10" t="s">
        <v>12229</v>
      </c>
      <c r="B7867" s="10" t="s">
        <v>12227</v>
      </c>
      <c r="C7867" s="10" t="s">
        <v>2486</v>
      </c>
      <c r="D7867" s="4">
        <v>1929.48</v>
      </c>
      <c r="E7867" s="3">
        <v>1</v>
      </c>
      <c r="F7867" s="4">
        <v>1929.48</v>
      </c>
      <c r="G7867" s="5"/>
      <c r="H7867" s="6">
        <v>1</v>
      </c>
    </row>
    <row r="7868" spans="1:8" x14ac:dyDescent="0.2">
      <c r="A7868" s="10" t="s">
        <v>12230</v>
      </c>
      <c r="B7868" s="10" t="s">
        <v>12231</v>
      </c>
      <c r="C7868" s="10" t="s">
        <v>1377</v>
      </c>
      <c r="D7868" s="4">
        <v>2042.1</v>
      </c>
      <c r="E7868" s="3">
        <v>1</v>
      </c>
      <c r="F7868" s="7">
        <v>2042.1</v>
      </c>
      <c r="G7868" s="5"/>
      <c r="H7868" s="6">
        <v>1</v>
      </c>
    </row>
    <row r="7869" spans="1:8" x14ac:dyDescent="0.2">
      <c r="A7869" s="10" t="s">
        <v>12232</v>
      </c>
      <c r="B7869" s="10" t="s">
        <v>12231</v>
      </c>
      <c r="C7869" s="10" t="s">
        <v>491</v>
      </c>
      <c r="D7869" s="4">
        <v>2042.1</v>
      </c>
      <c r="E7869" s="3">
        <v>5</v>
      </c>
      <c r="F7869" s="7">
        <v>10210.5</v>
      </c>
      <c r="G7869" s="5"/>
      <c r="H7869" s="6">
        <v>5</v>
      </c>
    </row>
    <row r="7870" spans="1:8" x14ac:dyDescent="0.2">
      <c r="A7870" s="10" t="s">
        <v>12233</v>
      </c>
      <c r="B7870" s="10" t="s">
        <v>12231</v>
      </c>
      <c r="C7870" s="10" t="s">
        <v>1385</v>
      </c>
      <c r="D7870" s="4">
        <v>2042.1</v>
      </c>
      <c r="E7870" s="3">
        <v>6</v>
      </c>
      <c r="F7870" s="7">
        <v>12252.6</v>
      </c>
      <c r="G7870" s="5"/>
      <c r="H7870" s="6">
        <v>6</v>
      </c>
    </row>
    <row r="7871" spans="1:8" x14ac:dyDescent="0.2">
      <c r="A7871" s="10" t="s">
        <v>12234</v>
      </c>
      <c r="B7871" s="10" t="s">
        <v>12231</v>
      </c>
      <c r="C7871" s="10" t="s">
        <v>493</v>
      </c>
      <c r="D7871" s="4">
        <v>2042.1</v>
      </c>
      <c r="E7871" s="3">
        <v>5</v>
      </c>
      <c r="F7871" s="7">
        <v>10210.5</v>
      </c>
      <c r="G7871" s="5"/>
      <c r="H7871" s="6">
        <v>5</v>
      </c>
    </row>
    <row r="7872" spans="1:8" x14ac:dyDescent="0.2">
      <c r="A7872" s="10" t="s">
        <v>12235</v>
      </c>
      <c r="B7872" s="10" t="s">
        <v>12231</v>
      </c>
      <c r="C7872" s="10" t="s">
        <v>2486</v>
      </c>
      <c r="D7872" s="4">
        <v>2042.1</v>
      </c>
      <c r="E7872" s="3">
        <v>3</v>
      </c>
      <c r="F7872" s="7">
        <v>6126.3</v>
      </c>
      <c r="G7872" s="5"/>
      <c r="H7872" s="6">
        <v>3</v>
      </c>
    </row>
    <row r="7873" spans="1:8" x14ac:dyDescent="0.2">
      <c r="A7873" s="10" t="s">
        <v>12236</v>
      </c>
      <c r="B7873" s="10" t="s">
        <v>12237</v>
      </c>
      <c r="C7873" s="10" t="s">
        <v>1377</v>
      </c>
      <c r="D7873" s="4">
        <v>1738.44</v>
      </c>
      <c r="E7873" s="3">
        <v>3</v>
      </c>
      <c r="F7873" s="4">
        <v>5215.32</v>
      </c>
      <c r="G7873" s="5"/>
      <c r="H7873" s="6">
        <v>3</v>
      </c>
    </row>
    <row r="7874" spans="1:8" x14ac:dyDescent="0.2">
      <c r="A7874" s="10" t="s">
        <v>12238</v>
      </c>
      <c r="B7874" s="10" t="s">
        <v>12237</v>
      </c>
      <c r="C7874" s="10" t="s">
        <v>491</v>
      </c>
      <c r="D7874" s="4">
        <v>1738.44</v>
      </c>
      <c r="E7874" s="3">
        <v>8</v>
      </c>
      <c r="F7874" s="4">
        <v>13907.52</v>
      </c>
      <c r="G7874" s="5"/>
      <c r="H7874" s="6">
        <v>8</v>
      </c>
    </row>
    <row r="7875" spans="1:8" x14ac:dyDescent="0.2">
      <c r="A7875" s="10" t="s">
        <v>12239</v>
      </c>
      <c r="B7875" s="10" t="s">
        <v>12237</v>
      </c>
      <c r="C7875" s="10" t="s">
        <v>1385</v>
      </c>
      <c r="D7875" s="4">
        <v>1738.44</v>
      </c>
      <c r="E7875" s="3">
        <v>14</v>
      </c>
      <c r="F7875" s="4">
        <v>24338.16</v>
      </c>
      <c r="G7875" s="5"/>
      <c r="H7875" s="6">
        <v>14</v>
      </c>
    </row>
    <row r="7876" spans="1:8" x14ac:dyDescent="0.2">
      <c r="A7876" s="10" t="s">
        <v>12240</v>
      </c>
      <c r="B7876" s="10" t="s">
        <v>12237</v>
      </c>
      <c r="C7876" s="10" t="s">
        <v>493</v>
      </c>
      <c r="D7876" s="4">
        <v>1738.44</v>
      </c>
      <c r="E7876" s="3">
        <v>9</v>
      </c>
      <c r="F7876" s="4">
        <v>15645.96</v>
      </c>
      <c r="G7876" s="5"/>
      <c r="H7876" s="6">
        <v>9</v>
      </c>
    </row>
    <row r="7877" spans="1:8" x14ac:dyDescent="0.2">
      <c r="A7877" s="10" t="s">
        <v>12241</v>
      </c>
      <c r="B7877" s="10" t="s">
        <v>12237</v>
      </c>
      <c r="C7877" s="10" t="s">
        <v>2486</v>
      </c>
      <c r="D7877" s="4">
        <v>1738.44</v>
      </c>
      <c r="E7877" s="3">
        <v>4</v>
      </c>
      <c r="F7877" s="4">
        <v>6953.76</v>
      </c>
      <c r="G7877" s="5"/>
      <c r="H7877" s="6">
        <v>4</v>
      </c>
    </row>
    <row r="7878" spans="1:8" x14ac:dyDescent="0.2">
      <c r="A7878" s="10" t="s">
        <v>12242</v>
      </c>
      <c r="B7878" s="10" t="s">
        <v>12243</v>
      </c>
      <c r="C7878" s="10" t="s">
        <v>493</v>
      </c>
      <c r="D7878" s="4">
        <v>4016.32</v>
      </c>
      <c r="E7878" s="3">
        <v>1</v>
      </c>
      <c r="F7878" s="4">
        <v>4016.32</v>
      </c>
      <c r="G7878" s="5"/>
      <c r="H7878" s="6">
        <v>1</v>
      </c>
    </row>
    <row r="7879" spans="1:8" x14ac:dyDescent="0.2">
      <c r="A7879" s="10" t="s">
        <v>12244</v>
      </c>
      <c r="B7879" s="10" t="s">
        <v>12245</v>
      </c>
      <c r="C7879" s="10" t="s">
        <v>491</v>
      </c>
      <c r="D7879" s="4">
        <v>2869</v>
      </c>
      <c r="E7879" s="3">
        <v>3</v>
      </c>
      <c r="F7879" s="8">
        <v>8607</v>
      </c>
      <c r="G7879" s="5"/>
      <c r="H7879" s="6">
        <v>3</v>
      </c>
    </row>
    <row r="7880" spans="1:8" x14ac:dyDescent="0.2">
      <c r="A7880" s="10" t="s">
        <v>12246</v>
      </c>
      <c r="B7880" s="10" t="s">
        <v>12245</v>
      </c>
      <c r="C7880" s="10" t="s">
        <v>1385</v>
      </c>
      <c r="D7880" s="4">
        <v>2869</v>
      </c>
      <c r="E7880" s="3">
        <v>5</v>
      </c>
      <c r="F7880" s="8">
        <v>14345</v>
      </c>
      <c r="G7880" s="5"/>
      <c r="H7880" s="6">
        <v>5</v>
      </c>
    </row>
    <row r="7881" spans="1:8" x14ac:dyDescent="0.2">
      <c r="A7881" s="10" t="s">
        <v>12247</v>
      </c>
      <c r="B7881" s="10" t="s">
        <v>12245</v>
      </c>
      <c r="C7881" s="10" t="s">
        <v>493</v>
      </c>
      <c r="D7881" s="4">
        <v>2869</v>
      </c>
      <c r="E7881" s="3">
        <v>3</v>
      </c>
      <c r="F7881" s="8">
        <v>8607</v>
      </c>
      <c r="G7881" s="5"/>
      <c r="H7881" s="6">
        <v>3</v>
      </c>
    </row>
    <row r="7882" spans="1:8" x14ac:dyDescent="0.2">
      <c r="A7882" s="10" t="s">
        <v>12248</v>
      </c>
      <c r="B7882" s="10" t="s">
        <v>12249</v>
      </c>
      <c r="C7882" s="10" t="s">
        <v>491</v>
      </c>
      <c r="D7882" s="4">
        <v>2881.16</v>
      </c>
      <c r="E7882" s="3">
        <v>1</v>
      </c>
      <c r="F7882" s="4">
        <v>2881.16</v>
      </c>
      <c r="G7882" s="5"/>
      <c r="H7882" s="6">
        <v>1</v>
      </c>
    </row>
    <row r="7883" spans="1:8" x14ac:dyDescent="0.2">
      <c r="A7883" s="10" t="s">
        <v>12250</v>
      </c>
      <c r="B7883" s="10" t="s">
        <v>12249</v>
      </c>
      <c r="C7883" s="10" t="s">
        <v>1385</v>
      </c>
      <c r="D7883" s="4">
        <v>3400.39</v>
      </c>
      <c r="E7883" s="3">
        <v>7</v>
      </c>
      <c r="F7883" s="4">
        <v>23802.73</v>
      </c>
      <c r="G7883" s="5"/>
      <c r="H7883" s="6">
        <v>7</v>
      </c>
    </row>
    <row r="7884" spans="1:8" x14ac:dyDescent="0.2">
      <c r="A7884" s="10" t="s">
        <v>12251</v>
      </c>
      <c r="B7884" s="10" t="s">
        <v>12249</v>
      </c>
      <c r="C7884" s="10" t="s">
        <v>493</v>
      </c>
      <c r="D7884" s="4">
        <v>2881.16</v>
      </c>
      <c r="E7884" s="3">
        <v>6</v>
      </c>
      <c r="F7884" s="4">
        <v>17286.96</v>
      </c>
      <c r="G7884" s="5"/>
      <c r="H7884" s="6">
        <v>6</v>
      </c>
    </row>
    <row r="7885" spans="1:8" x14ac:dyDescent="0.2">
      <c r="A7885" s="10" t="s">
        <v>12252</v>
      </c>
      <c r="B7885" s="10" t="s">
        <v>12249</v>
      </c>
      <c r="C7885" s="10" t="s">
        <v>2486</v>
      </c>
      <c r="D7885" s="4">
        <v>2872.65</v>
      </c>
      <c r="E7885" s="3">
        <v>2</v>
      </c>
      <c r="F7885" s="7">
        <v>5745.3</v>
      </c>
      <c r="G7885" s="5"/>
      <c r="H7885" s="6">
        <v>2</v>
      </c>
    </row>
    <row r="7886" spans="1:8" x14ac:dyDescent="0.2">
      <c r="A7886" s="10" t="s">
        <v>12253</v>
      </c>
      <c r="B7886" s="10" t="s">
        <v>12254</v>
      </c>
      <c r="C7886" s="10" t="s">
        <v>491</v>
      </c>
      <c r="D7886" s="4">
        <v>2760.81</v>
      </c>
      <c r="E7886" s="3">
        <v>2</v>
      </c>
      <c r="F7886" s="4">
        <v>5521.62</v>
      </c>
      <c r="G7886" s="5"/>
      <c r="H7886" s="6">
        <v>2</v>
      </c>
    </row>
    <row r="7887" spans="1:8" x14ac:dyDescent="0.2">
      <c r="A7887" s="10" t="s">
        <v>12255</v>
      </c>
      <c r="B7887" s="10" t="s">
        <v>12254</v>
      </c>
      <c r="C7887" s="10" t="s">
        <v>1385</v>
      </c>
      <c r="D7887" s="4">
        <v>2760.81</v>
      </c>
      <c r="E7887" s="3">
        <v>5</v>
      </c>
      <c r="F7887" s="4">
        <v>13804.05</v>
      </c>
      <c r="G7887" s="5"/>
      <c r="H7887" s="6">
        <v>5</v>
      </c>
    </row>
    <row r="7888" spans="1:8" x14ac:dyDescent="0.2">
      <c r="A7888" s="10" t="s">
        <v>12256</v>
      </c>
      <c r="B7888" s="10" t="s">
        <v>12254</v>
      </c>
      <c r="C7888" s="10" t="s">
        <v>493</v>
      </c>
      <c r="D7888" s="4">
        <v>2760.82</v>
      </c>
      <c r="E7888" s="3">
        <v>5</v>
      </c>
      <c r="F7888" s="7">
        <v>13804.1</v>
      </c>
      <c r="G7888" s="5"/>
      <c r="H7888" s="6">
        <v>5</v>
      </c>
    </row>
    <row r="7889" spans="1:8" x14ac:dyDescent="0.2">
      <c r="A7889" s="10" t="s">
        <v>12257</v>
      </c>
      <c r="B7889" s="10" t="s">
        <v>12254</v>
      </c>
      <c r="C7889" s="10" t="s">
        <v>2486</v>
      </c>
      <c r="D7889" s="4">
        <v>2760.82</v>
      </c>
      <c r="E7889" s="3">
        <v>1</v>
      </c>
      <c r="F7889" s="4">
        <v>2760.82</v>
      </c>
      <c r="G7889" s="5"/>
      <c r="H7889" s="6">
        <v>1</v>
      </c>
    </row>
    <row r="7890" spans="1:8" x14ac:dyDescent="0.2">
      <c r="A7890" s="10" t="s">
        <v>12258</v>
      </c>
      <c r="B7890" s="10" t="s">
        <v>12259</v>
      </c>
      <c r="C7890" s="10" t="s">
        <v>491</v>
      </c>
      <c r="D7890" s="4">
        <v>2700.23</v>
      </c>
      <c r="E7890" s="3">
        <v>3</v>
      </c>
      <c r="F7890" s="4">
        <v>8100.69</v>
      </c>
      <c r="G7890" s="5"/>
      <c r="H7890" s="6">
        <v>3</v>
      </c>
    </row>
    <row r="7891" spans="1:8" x14ac:dyDescent="0.2">
      <c r="A7891" s="10" t="s">
        <v>12260</v>
      </c>
      <c r="B7891" s="10" t="s">
        <v>12259</v>
      </c>
      <c r="C7891" s="10" t="s">
        <v>1385</v>
      </c>
      <c r="D7891" s="4">
        <v>2700.23</v>
      </c>
      <c r="E7891" s="3">
        <v>6</v>
      </c>
      <c r="F7891" s="4">
        <v>16201.38</v>
      </c>
      <c r="G7891" s="5"/>
      <c r="H7891" s="6">
        <v>6</v>
      </c>
    </row>
    <row r="7892" spans="1:8" x14ac:dyDescent="0.2">
      <c r="A7892" s="10" t="s">
        <v>12261</v>
      </c>
      <c r="B7892" s="10" t="s">
        <v>12259</v>
      </c>
      <c r="C7892" s="10" t="s">
        <v>493</v>
      </c>
      <c r="D7892" s="4">
        <v>2700.23</v>
      </c>
      <c r="E7892" s="3">
        <v>4</v>
      </c>
      <c r="F7892" s="4">
        <v>10800.92</v>
      </c>
      <c r="G7892" s="5"/>
      <c r="H7892" s="6">
        <v>4</v>
      </c>
    </row>
    <row r="7893" spans="1:8" x14ac:dyDescent="0.2">
      <c r="A7893" s="10" t="s">
        <v>12262</v>
      </c>
      <c r="B7893" s="10" t="s">
        <v>12259</v>
      </c>
      <c r="C7893" s="10" t="s">
        <v>2486</v>
      </c>
      <c r="D7893" s="4">
        <v>2700.23</v>
      </c>
      <c r="E7893" s="3">
        <v>2</v>
      </c>
      <c r="F7893" s="4">
        <v>5400.46</v>
      </c>
      <c r="G7893" s="5"/>
      <c r="H7893" s="6">
        <v>2</v>
      </c>
    </row>
    <row r="7894" spans="1:8" x14ac:dyDescent="0.2">
      <c r="A7894" s="10" t="s">
        <v>12263</v>
      </c>
      <c r="B7894" s="10" t="s">
        <v>12264</v>
      </c>
      <c r="C7894" s="10" t="s">
        <v>1385</v>
      </c>
      <c r="D7894" s="4">
        <v>3270.2</v>
      </c>
      <c r="E7894" s="3">
        <v>3</v>
      </c>
      <c r="F7894" s="7">
        <v>9810.6</v>
      </c>
      <c r="G7894" s="5"/>
      <c r="H7894" s="6">
        <v>3</v>
      </c>
    </row>
    <row r="7895" spans="1:8" x14ac:dyDescent="0.2">
      <c r="A7895" s="10" t="s">
        <v>12265</v>
      </c>
      <c r="B7895" s="10" t="s">
        <v>12264</v>
      </c>
      <c r="C7895" s="10" t="s">
        <v>493</v>
      </c>
      <c r="D7895" s="4">
        <v>3270.2</v>
      </c>
      <c r="E7895" s="3">
        <v>2</v>
      </c>
      <c r="F7895" s="7">
        <v>6540.4</v>
      </c>
      <c r="G7895" s="5"/>
      <c r="H7895" s="6">
        <v>2</v>
      </c>
    </row>
    <row r="7896" spans="1:8" x14ac:dyDescent="0.2">
      <c r="A7896" s="10" t="s">
        <v>12266</v>
      </c>
      <c r="B7896" s="10" t="s">
        <v>12267</v>
      </c>
      <c r="C7896" s="10" t="s">
        <v>491</v>
      </c>
      <c r="D7896" s="4">
        <v>2760.81</v>
      </c>
      <c r="E7896" s="3">
        <v>3</v>
      </c>
      <c r="F7896" s="4">
        <v>8282.43</v>
      </c>
      <c r="G7896" s="5"/>
      <c r="H7896" s="6">
        <v>3</v>
      </c>
    </row>
    <row r="7897" spans="1:8" x14ac:dyDescent="0.2">
      <c r="A7897" s="10" t="s">
        <v>12268</v>
      </c>
      <c r="B7897" s="10" t="s">
        <v>12267</v>
      </c>
      <c r="C7897" s="10" t="s">
        <v>1385</v>
      </c>
      <c r="D7897" s="4">
        <v>2760.81</v>
      </c>
      <c r="E7897" s="3">
        <v>6</v>
      </c>
      <c r="F7897" s="4">
        <v>16564.86</v>
      </c>
      <c r="G7897" s="5"/>
      <c r="H7897" s="6">
        <v>6</v>
      </c>
    </row>
    <row r="7898" spans="1:8" x14ac:dyDescent="0.2">
      <c r="A7898" s="10" t="s">
        <v>12269</v>
      </c>
      <c r="B7898" s="10" t="s">
        <v>12267</v>
      </c>
      <c r="C7898" s="10" t="s">
        <v>493</v>
      </c>
      <c r="D7898" s="4">
        <v>2760.81</v>
      </c>
      <c r="E7898" s="3">
        <v>3</v>
      </c>
      <c r="F7898" s="4">
        <v>8282.43</v>
      </c>
      <c r="G7898" s="5"/>
      <c r="H7898" s="6">
        <v>3</v>
      </c>
    </row>
    <row r="7899" spans="1:8" x14ac:dyDescent="0.2">
      <c r="A7899" s="10" t="s">
        <v>12270</v>
      </c>
      <c r="B7899" s="10" t="s">
        <v>12267</v>
      </c>
      <c r="C7899" s="10" t="s">
        <v>2486</v>
      </c>
      <c r="D7899" s="4">
        <v>2760.81</v>
      </c>
      <c r="E7899" s="3">
        <v>1</v>
      </c>
      <c r="F7899" s="4">
        <v>2760.81</v>
      </c>
      <c r="G7899" s="5"/>
      <c r="H7899" s="6">
        <v>1</v>
      </c>
    </row>
    <row r="7900" spans="1:8" x14ac:dyDescent="0.2">
      <c r="A7900" s="10" t="s">
        <v>12271</v>
      </c>
      <c r="B7900" s="10" t="s">
        <v>12272</v>
      </c>
      <c r="C7900" s="10" t="s">
        <v>491</v>
      </c>
      <c r="D7900" s="4">
        <v>3777.39</v>
      </c>
      <c r="E7900" s="3">
        <v>2</v>
      </c>
      <c r="F7900" s="4">
        <v>7554.78</v>
      </c>
      <c r="G7900" s="5"/>
      <c r="H7900" s="6">
        <v>2</v>
      </c>
    </row>
    <row r="7901" spans="1:8" x14ac:dyDescent="0.2">
      <c r="A7901" s="10" t="s">
        <v>12273</v>
      </c>
      <c r="B7901" s="10" t="s">
        <v>12272</v>
      </c>
      <c r="C7901" s="10" t="s">
        <v>1385</v>
      </c>
      <c r="D7901" s="4">
        <v>3777.38</v>
      </c>
      <c r="E7901" s="3">
        <v>3</v>
      </c>
      <c r="F7901" s="4">
        <v>11332.14</v>
      </c>
      <c r="G7901" s="5"/>
      <c r="H7901" s="6">
        <v>3</v>
      </c>
    </row>
    <row r="7902" spans="1:8" x14ac:dyDescent="0.2">
      <c r="A7902" s="10" t="s">
        <v>12274</v>
      </c>
      <c r="B7902" s="10" t="s">
        <v>12272</v>
      </c>
      <c r="C7902" s="10" t="s">
        <v>493</v>
      </c>
      <c r="D7902" s="4">
        <v>3777.39</v>
      </c>
      <c r="E7902" s="3">
        <v>2</v>
      </c>
      <c r="F7902" s="4">
        <v>7554.78</v>
      </c>
      <c r="G7902" s="5"/>
      <c r="H7902" s="6">
        <v>2</v>
      </c>
    </row>
    <row r="7903" spans="1:8" x14ac:dyDescent="0.2">
      <c r="A7903" s="10" t="s">
        <v>12275</v>
      </c>
      <c r="B7903" s="10" t="s">
        <v>12276</v>
      </c>
      <c r="C7903" s="10" t="s">
        <v>491</v>
      </c>
      <c r="D7903" s="4">
        <v>3777.38</v>
      </c>
      <c r="E7903" s="3">
        <v>3</v>
      </c>
      <c r="F7903" s="4">
        <v>11332.14</v>
      </c>
      <c r="G7903" s="5"/>
      <c r="H7903" s="6">
        <v>3</v>
      </c>
    </row>
    <row r="7904" spans="1:8" x14ac:dyDescent="0.2">
      <c r="A7904" s="10" t="s">
        <v>12277</v>
      </c>
      <c r="B7904" s="10" t="s">
        <v>12276</v>
      </c>
      <c r="C7904" s="10" t="s">
        <v>1385</v>
      </c>
      <c r="D7904" s="4">
        <v>3777.38</v>
      </c>
      <c r="E7904" s="3">
        <v>5</v>
      </c>
      <c r="F7904" s="7">
        <v>18886.900000000001</v>
      </c>
      <c r="G7904" s="5"/>
      <c r="H7904" s="6">
        <v>5</v>
      </c>
    </row>
    <row r="7905" spans="1:8" x14ac:dyDescent="0.2">
      <c r="A7905" s="10" t="s">
        <v>12278</v>
      </c>
      <c r="B7905" s="10" t="s">
        <v>12276</v>
      </c>
      <c r="C7905" s="10" t="s">
        <v>493</v>
      </c>
      <c r="D7905" s="4">
        <v>3777.38</v>
      </c>
      <c r="E7905" s="3">
        <v>2</v>
      </c>
      <c r="F7905" s="4">
        <v>7554.76</v>
      </c>
      <c r="G7905" s="5"/>
      <c r="H7905" s="6">
        <v>2</v>
      </c>
    </row>
    <row r="7906" spans="1:8" x14ac:dyDescent="0.2">
      <c r="A7906" s="10" t="s">
        <v>12279</v>
      </c>
      <c r="B7906" s="10" t="s">
        <v>12276</v>
      </c>
      <c r="C7906" s="10" t="s">
        <v>2486</v>
      </c>
      <c r="D7906" s="4">
        <v>3777.38</v>
      </c>
      <c r="E7906" s="3">
        <v>1</v>
      </c>
      <c r="F7906" s="4">
        <v>3777.38</v>
      </c>
      <c r="G7906" s="5"/>
      <c r="H7906" s="6">
        <v>1</v>
      </c>
    </row>
    <row r="7907" spans="1:8" x14ac:dyDescent="0.2">
      <c r="A7907" s="10" t="s">
        <v>12280</v>
      </c>
      <c r="B7907" s="10" t="s">
        <v>12281</v>
      </c>
      <c r="C7907" s="10" t="s">
        <v>491</v>
      </c>
      <c r="D7907" s="4">
        <v>3579.23</v>
      </c>
      <c r="E7907" s="3">
        <v>1</v>
      </c>
      <c r="F7907" s="4">
        <v>3579.23</v>
      </c>
      <c r="G7907" s="5"/>
      <c r="H7907" s="6">
        <v>1</v>
      </c>
    </row>
    <row r="7908" spans="1:8" x14ac:dyDescent="0.2">
      <c r="A7908" s="10" t="s">
        <v>12282</v>
      </c>
      <c r="B7908" s="10" t="s">
        <v>12281</v>
      </c>
      <c r="C7908" s="10" t="s">
        <v>1385</v>
      </c>
      <c r="D7908" s="4">
        <v>3579.23</v>
      </c>
      <c r="E7908" s="3">
        <v>1</v>
      </c>
      <c r="F7908" s="4">
        <v>3579.23</v>
      </c>
      <c r="G7908" s="5"/>
      <c r="H7908" s="6">
        <v>1</v>
      </c>
    </row>
    <row r="7909" spans="1:8" x14ac:dyDescent="0.2">
      <c r="A7909" s="10" t="s">
        <v>12283</v>
      </c>
      <c r="B7909" s="10" t="s">
        <v>12281</v>
      </c>
      <c r="C7909" s="10" t="s">
        <v>493</v>
      </c>
      <c r="D7909" s="4">
        <v>3579.23</v>
      </c>
      <c r="E7909" s="3">
        <v>3</v>
      </c>
      <c r="F7909" s="4">
        <v>10737.69</v>
      </c>
      <c r="G7909" s="5"/>
      <c r="H7909" s="6">
        <v>3</v>
      </c>
    </row>
    <row r="7910" spans="1:8" x14ac:dyDescent="0.2">
      <c r="A7910" s="10" t="s">
        <v>12284</v>
      </c>
      <c r="B7910" s="10" t="s">
        <v>12285</v>
      </c>
      <c r="C7910" s="10" t="s">
        <v>491</v>
      </c>
      <c r="D7910" s="4">
        <v>3782.2</v>
      </c>
      <c r="E7910" s="3">
        <v>1</v>
      </c>
      <c r="F7910" s="7">
        <v>3782.2</v>
      </c>
      <c r="G7910" s="5"/>
      <c r="H7910" s="6">
        <v>1</v>
      </c>
    </row>
    <row r="7911" spans="1:8" x14ac:dyDescent="0.2">
      <c r="A7911" s="10" t="s">
        <v>12286</v>
      </c>
      <c r="B7911" s="10" t="s">
        <v>12285</v>
      </c>
      <c r="C7911" s="10" t="s">
        <v>1385</v>
      </c>
      <c r="D7911" s="4">
        <v>3782.19</v>
      </c>
      <c r="E7911" s="3">
        <v>1</v>
      </c>
      <c r="F7911" s="4">
        <v>3782.19</v>
      </c>
      <c r="G7911" s="5"/>
      <c r="H7911" s="6">
        <v>1</v>
      </c>
    </row>
    <row r="7912" spans="1:8" x14ac:dyDescent="0.2">
      <c r="A7912" s="10" t="s">
        <v>12287</v>
      </c>
      <c r="B7912" s="10" t="s">
        <v>12285</v>
      </c>
      <c r="C7912" s="10" t="s">
        <v>493</v>
      </c>
      <c r="D7912" s="4">
        <v>3782.19</v>
      </c>
      <c r="E7912" s="3">
        <v>3</v>
      </c>
      <c r="F7912" s="4">
        <v>11346.57</v>
      </c>
      <c r="G7912" s="5"/>
      <c r="H7912" s="6">
        <v>3</v>
      </c>
    </row>
    <row r="7913" spans="1:8" x14ac:dyDescent="0.2">
      <c r="A7913" s="10" t="s">
        <v>12288</v>
      </c>
      <c r="B7913" s="10" t="s">
        <v>12285</v>
      </c>
      <c r="C7913" s="10" t="s">
        <v>2486</v>
      </c>
      <c r="D7913" s="4">
        <v>3782.19</v>
      </c>
      <c r="E7913" s="3">
        <v>1</v>
      </c>
      <c r="F7913" s="4">
        <v>3782.19</v>
      </c>
      <c r="G7913" s="5"/>
      <c r="H7913" s="6">
        <v>1</v>
      </c>
    </row>
    <row r="7914" spans="1:8" x14ac:dyDescent="0.2">
      <c r="A7914" s="10" t="s">
        <v>12289</v>
      </c>
      <c r="B7914" s="10" t="s">
        <v>12290</v>
      </c>
      <c r="C7914" s="10" t="s">
        <v>1385</v>
      </c>
      <c r="D7914" s="4">
        <v>4135.3100000000004</v>
      </c>
      <c r="E7914" s="3">
        <v>1</v>
      </c>
      <c r="F7914" s="4">
        <v>4135.3100000000004</v>
      </c>
      <c r="G7914" s="5"/>
      <c r="H7914" s="6">
        <v>1</v>
      </c>
    </row>
    <row r="7915" spans="1:8" x14ac:dyDescent="0.2">
      <c r="A7915" s="10" t="s">
        <v>12291</v>
      </c>
      <c r="B7915" s="10" t="s">
        <v>12292</v>
      </c>
      <c r="C7915" s="10" t="s">
        <v>491</v>
      </c>
      <c r="D7915" s="4">
        <v>3634.94</v>
      </c>
      <c r="E7915" s="3">
        <v>1</v>
      </c>
      <c r="F7915" s="4">
        <v>3634.94</v>
      </c>
      <c r="G7915" s="5"/>
      <c r="H7915" s="6">
        <v>1</v>
      </c>
    </row>
    <row r="7916" spans="1:8" x14ac:dyDescent="0.2">
      <c r="A7916" s="10" t="s">
        <v>12293</v>
      </c>
      <c r="B7916" s="10" t="s">
        <v>12292</v>
      </c>
      <c r="C7916" s="10" t="s">
        <v>1385</v>
      </c>
      <c r="D7916" s="4">
        <v>3634.94</v>
      </c>
      <c r="E7916" s="3">
        <v>4</v>
      </c>
      <c r="F7916" s="4">
        <v>14539.76</v>
      </c>
      <c r="G7916" s="5"/>
      <c r="H7916" s="6">
        <v>4</v>
      </c>
    </row>
    <row r="7917" spans="1:8" x14ac:dyDescent="0.2">
      <c r="A7917" s="10" t="s">
        <v>12294</v>
      </c>
      <c r="B7917" s="10" t="s">
        <v>12292</v>
      </c>
      <c r="C7917" s="10" t="s">
        <v>493</v>
      </c>
      <c r="D7917" s="4">
        <v>3634.94</v>
      </c>
      <c r="E7917" s="3">
        <v>3</v>
      </c>
      <c r="F7917" s="4">
        <v>10904.82</v>
      </c>
      <c r="G7917" s="5"/>
      <c r="H7917" s="6">
        <v>3</v>
      </c>
    </row>
    <row r="7918" spans="1:8" x14ac:dyDescent="0.2">
      <c r="A7918" s="10" t="s">
        <v>12295</v>
      </c>
      <c r="B7918" s="10" t="s">
        <v>12292</v>
      </c>
      <c r="C7918" s="10" t="s">
        <v>2486</v>
      </c>
      <c r="D7918" s="4">
        <v>3634.95</v>
      </c>
      <c r="E7918" s="3">
        <v>2</v>
      </c>
      <c r="F7918" s="7">
        <v>7269.9</v>
      </c>
      <c r="G7918" s="5"/>
      <c r="H7918" s="6">
        <v>2</v>
      </c>
    </row>
    <row r="7919" spans="1:8" x14ac:dyDescent="0.2">
      <c r="A7919" s="10" t="s">
        <v>12296</v>
      </c>
      <c r="B7919" s="10" t="s">
        <v>12297</v>
      </c>
      <c r="C7919" s="10" t="s">
        <v>491</v>
      </c>
      <c r="D7919" s="4">
        <v>3634.94</v>
      </c>
      <c r="E7919" s="3">
        <v>2</v>
      </c>
      <c r="F7919" s="4">
        <v>7269.88</v>
      </c>
      <c r="G7919" s="5"/>
      <c r="H7919" s="6">
        <v>2</v>
      </c>
    </row>
    <row r="7920" spans="1:8" x14ac:dyDescent="0.2">
      <c r="A7920" s="10" t="s">
        <v>12298</v>
      </c>
      <c r="B7920" s="10" t="s">
        <v>12297</v>
      </c>
      <c r="C7920" s="10" t="s">
        <v>1385</v>
      </c>
      <c r="D7920" s="4">
        <v>3634.94</v>
      </c>
      <c r="E7920" s="3">
        <v>5</v>
      </c>
      <c r="F7920" s="7">
        <v>18174.7</v>
      </c>
      <c r="G7920" s="5"/>
      <c r="H7920" s="6">
        <v>5</v>
      </c>
    </row>
    <row r="7921" spans="1:8" x14ac:dyDescent="0.2">
      <c r="A7921" s="10" t="s">
        <v>12299</v>
      </c>
      <c r="B7921" s="10" t="s">
        <v>12297</v>
      </c>
      <c r="C7921" s="10" t="s">
        <v>493</v>
      </c>
      <c r="D7921" s="4">
        <v>3634.94</v>
      </c>
      <c r="E7921" s="3">
        <v>4</v>
      </c>
      <c r="F7921" s="4">
        <v>14539.76</v>
      </c>
      <c r="G7921" s="5"/>
      <c r="H7921" s="6">
        <v>4</v>
      </c>
    </row>
    <row r="7922" spans="1:8" x14ac:dyDescent="0.2">
      <c r="A7922" s="10" t="s">
        <v>12300</v>
      </c>
      <c r="B7922" s="10" t="s">
        <v>12297</v>
      </c>
      <c r="C7922" s="10" t="s">
        <v>2486</v>
      </c>
      <c r="D7922" s="4">
        <v>3634.95</v>
      </c>
      <c r="E7922" s="3">
        <v>2</v>
      </c>
      <c r="F7922" s="7">
        <v>7269.9</v>
      </c>
      <c r="G7922" s="5"/>
      <c r="H7922" s="6">
        <v>2</v>
      </c>
    </row>
    <row r="7923" spans="1:8" x14ac:dyDescent="0.2">
      <c r="A7923" s="10" t="s">
        <v>12301</v>
      </c>
      <c r="B7923" s="10" t="s">
        <v>12302</v>
      </c>
      <c r="C7923" s="10" t="s">
        <v>1385</v>
      </c>
      <c r="D7923" s="4">
        <v>4135.3100000000004</v>
      </c>
      <c r="E7923" s="3">
        <v>1</v>
      </c>
      <c r="F7923" s="4">
        <v>4135.3100000000004</v>
      </c>
      <c r="G7923" s="5"/>
      <c r="H7923" s="6">
        <v>1</v>
      </c>
    </row>
    <row r="7924" spans="1:8" x14ac:dyDescent="0.2">
      <c r="A7924" s="10" t="s">
        <v>12303</v>
      </c>
      <c r="B7924" s="10" t="s">
        <v>12304</v>
      </c>
      <c r="C7924" s="10" t="s">
        <v>493</v>
      </c>
      <c r="D7924" s="4">
        <v>3687.12</v>
      </c>
      <c r="E7924" s="3">
        <v>1</v>
      </c>
      <c r="F7924" s="4">
        <v>3687.12</v>
      </c>
      <c r="G7924" s="5"/>
      <c r="H7924" s="6">
        <v>1</v>
      </c>
    </row>
    <row r="7925" spans="1:8" x14ac:dyDescent="0.2">
      <c r="A7925" s="10" t="s">
        <v>12305</v>
      </c>
      <c r="B7925" s="10" t="s">
        <v>12306</v>
      </c>
      <c r="C7925" s="10" t="s">
        <v>1385</v>
      </c>
      <c r="D7925" s="4">
        <v>2649.47</v>
      </c>
      <c r="E7925" s="3">
        <v>3</v>
      </c>
      <c r="F7925" s="4">
        <v>7948.41</v>
      </c>
      <c r="G7925" s="5"/>
      <c r="H7925" s="6">
        <v>3</v>
      </c>
    </row>
    <row r="7926" spans="1:8" x14ac:dyDescent="0.2">
      <c r="A7926" s="10" t="s">
        <v>12307</v>
      </c>
      <c r="B7926" s="10" t="s">
        <v>12308</v>
      </c>
      <c r="C7926" s="10" t="s">
        <v>1377</v>
      </c>
      <c r="D7926" s="4">
        <v>2042.1</v>
      </c>
      <c r="E7926" s="3">
        <v>1</v>
      </c>
      <c r="F7926" s="7">
        <v>2042.1</v>
      </c>
      <c r="G7926" s="5"/>
      <c r="H7926" s="6">
        <v>1</v>
      </c>
    </row>
    <row r="7927" spans="1:8" x14ac:dyDescent="0.2">
      <c r="A7927" s="10" t="s">
        <v>12309</v>
      </c>
      <c r="B7927" s="10" t="s">
        <v>12308</v>
      </c>
      <c r="C7927" s="10" t="s">
        <v>491</v>
      </c>
      <c r="D7927" s="4">
        <v>2042.1</v>
      </c>
      <c r="E7927" s="3">
        <v>4</v>
      </c>
      <c r="F7927" s="7">
        <v>8168.4</v>
      </c>
      <c r="G7927" s="5"/>
      <c r="H7927" s="6">
        <v>4</v>
      </c>
    </row>
    <row r="7928" spans="1:8" x14ac:dyDescent="0.2">
      <c r="A7928" s="10" t="s">
        <v>12310</v>
      </c>
      <c r="B7928" s="10" t="s">
        <v>12308</v>
      </c>
      <c r="C7928" s="10" t="s">
        <v>1385</v>
      </c>
      <c r="D7928" s="4">
        <v>2042.1</v>
      </c>
      <c r="E7928" s="3">
        <v>6</v>
      </c>
      <c r="F7928" s="7">
        <v>12252.6</v>
      </c>
      <c r="G7928" s="5"/>
      <c r="H7928" s="6">
        <v>6</v>
      </c>
    </row>
    <row r="7929" spans="1:8" x14ac:dyDescent="0.2">
      <c r="A7929" s="10" t="s">
        <v>12311</v>
      </c>
      <c r="B7929" s="10" t="s">
        <v>12308</v>
      </c>
      <c r="C7929" s="10" t="s">
        <v>493</v>
      </c>
      <c r="D7929" s="4">
        <v>2042.1</v>
      </c>
      <c r="E7929" s="3">
        <v>4</v>
      </c>
      <c r="F7929" s="7">
        <v>8168.4</v>
      </c>
      <c r="G7929" s="5"/>
      <c r="H7929" s="6">
        <v>4</v>
      </c>
    </row>
    <row r="7930" spans="1:8" x14ac:dyDescent="0.2">
      <c r="A7930" s="10" t="s">
        <v>12312</v>
      </c>
      <c r="B7930" s="10" t="s">
        <v>12308</v>
      </c>
      <c r="C7930" s="10" t="s">
        <v>2486</v>
      </c>
      <c r="D7930" s="4">
        <v>2042.11</v>
      </c>
      <c r="E7930" s="3">
        <v>2</v>
      </c>
      <c r="F7930" s="4">
        <v>4084.22</v>
      </c>
      <c r="G7930" s="5"/>
      <c r="H7930" s="6">
        <v>2</v>
      </c>
    </row>
    <row r="7931" spans="1:8" x14ac:dyDescent="0.2">
      <c r="A7931" s="10" t="s">
        <v>12313</v>
      </c>
      <c r="B7931" s="10" t="s">
        <v>12314</v>
      </c>
      <c r="C7931" s="10" t="s">
        <v>1377</v>
      </c>
      <c r="D7931" s="4">
        <v>1738.44</v>
      </c>
      <c r="E7931" s="3">
        <v>1</v>
      </c>
      <c r="F7931" s="4">
        <v>1738.44</v>
      </c>
      <c r="G7931" s="5"/>
      <c r="H7931" s="6">
        <v>1</v>
      </c>
    </row>
    <row r="7932" spans="1:8" x14ac:dyDescent="0.2">
      <c r="A7932" s="10" t="s">
        <v>12315</v>
      </c>
      <c r="B7932" s="10" t="s">
        <v>12314</v>
      </c>
      <c r="C7932" s="10" t="s">
        <v>491</v>
      </c>
      <c r="D7932" s="4">
        <v>1738.44</v>
      </c>
      <c r="E7932" s="3">
        <v>5</v>
      </c>
      <c r="F7932" s="7">
        <v>8692.2000000000007</v>
      </c>
      <c r="G7932" s="5"/>
      <c r="H7932" s="6">
        <v>5</v>
      </c>
    </row>
    <row r="7933" spans="1:8" x14ac:dyDescent="0.2">
      <c r="A7933" s="10" t="s">
        <v>12316</v>
      </c>
      <c r="B7933" s="10" t="s">
        <v>12314</v>
      </c>
      <c r="C7933" s="10" t="s">
        <v>1385</v>
      </c>
      <c r="D7933" s="4">
        <v>1738.44</v>
      </c>
      <c r="E7933" s="3">
        <v>10</v>
      </c>
      <c r="F7933" s="7">
        <v>17384.400000000001</v>
      </c>
      <c r="G7933" s="5"/>
      <c r="H7933" s="6">
        <v>10</v>
      </c>
    </row>
    <row r="7934" spans="1:8" x14ac:dyDescent="0.2">
      <c r="A7934" s="10" t="s">
        <v>12317</v>
      </c>
      <c r="B7934" s="10" t="s">
        <v>12314</v>
      </c>
      <c r="C7934" s="10" t="s">
        <v>493</v>
      </c>
      <c r="D7934" s="4">
        <v>1738.44</v>
      </c>
      <c r="E7934" s="3">
        <v>6</v>
      </c>
      <c r="F7934" s="4">
        <v>10430.64</v>
      </c>
      <c r="G7934" s="5"/>
      <c r="H7934" s="6">
        <v>6</v>
      </c>
    </row>
    <row r="7935" spans="1:8" x14ac:dyDescent="0.2">
      <c r="A7935" s="10" t="s">
        <v>12318</v>
      </c>
      <c r="B7935" s="10" t="s">
        <v>12319</v>
      </c>
      <c r="C7935" s="10" t="s">
        <v>491</v>
      </c>
      <c r="D7935" s="4">
        <v>2042.1</v>
      </c>
      <c r="E7935" s="3">
        <v>5</v>
      </c>
      <c r="F7935" s="7">
        <v>10210.5</v>
      </c>
      <c r="G7935" s="5"/>
      <c r="H7935" s="6">
        <v>5</v>
      </c>
    </row>
    <row r="7936" spans="1:8" x14ac:dyDescent="0.2">
      <c r="A7936" s="10" t="s">
        <v>12320</v>
      </c>
      <c r="B7936" s="10" t="s">
        <v>12319</v>
      </c>
      <c r="C7936" s="10" t="s">
        <v>1385</v>
      </c>
      <c r="D7936" s="4">
        <v>2413.4699999999998</v>
      </c>
      <c r="E7936" s="3">
        <v>7</v>
      </c>
      <c r="F7936" s="4">
        <v>16894.29</v>
      </c>
      <c r="G7936" s="5"/>
      <c r="H7936" s="6">
        <v>7</v>
      </c>
    </row>
    <row r="7937" spans="1:8" x14ac:dyDescent="0.2">
      <c r="A7937" s="10" t="s">
        <v>12321</v>
      </c>
      <c r="B7937" s="10" t="s">
        <v>12319</v>
      </c>
      <c r="C7937" s="10" t="s">
        <v>493</v>
      </c>
      <c r="D7937" s="4">
        <v>2042.1</v>
      </c>
      <c r="E7937" s="3">
        <v>4</v>
      </c>
      <c r="F7937" s="7">
        <v>8168.4</v>
      </c>
      <c r="G7937" s="5"/>
      <c r="H7937" s="6">
        <v>4</v>
      </c>
    </row>
    <row r="7938" spans="1:8" x14ac:dyDescent="0.2">
      <c r="A7938" s="10" t="s">
        <v>12322</v>
      </c>
      <c r="B7938" s="10" t="s">
        <v>12323</v>
      </c>
      <c r="C7938" s="10" t="s">
        <v>491</v>
      </c>
      <c r="D7938" s="4">
        <v>3171.79</v>
      </c>
      <c r="E7938" s="3">
        <v>6</v>
      </c>
      <c r="F7938" s="4">
        <v>19030.740000000002</v>
      </c>
      <c r="G7938" s="5"/>
      <c r="H7938" s="6">
        <v>6</v>
      </c>
    </row>
    <row r="7939" spans="1:8" x14ac:dyDescent="0.2">
      <c r="A7939" s="10" t="s">
        <v>12324</v>
      </c>
      <c r="B7939" s="10" t="s">
        <v>12323</v>
      </c>
      <c r="C7939" s="10" t="s">
        <v>1385</v>
      </c>
      <c r="D7939" s="4">
        <v>3175.83</v>
      </c>
      <c r="E7939" s="3">
        <v>3</v>
      </c>
      <c r="F7939" s="4">
        <v>9527.49</v>
      </c>
      <c r="G7939" s="5"/>
      <c r="H7939" s="6">
        <v>3</v>
      </c>
    </row>
    <row r="7940" spans="1:8" x14ac:dyDescent="0.2">
      <c r="A7940" s="10" t="s">
        <v>12325</v>
      </c>
      <c r="B7940" s="10" t="s">
        <v>12323</v>
      </c>
      <c r="C7940" s="10" t="s">
        <v>493</v>
      </c>
      <c r="D7940" s="4">
        <v>3175.83</v>
      </c>
      <c r="E7940" s="3">
        <v>3</v>
      </c>
      <c r="F7940" s="4">
        <v>9527.49</v>
      </c>
      <c r="G7940" s="5"/>
      <c r="H7940" s="6">
        <v>3</v>
      </c>
    </row>
    <row r="7941" spans="1:8" x14ac:dyDescent="0.2">
      <c r="A7941" s="10" t="s">
        <v>12326</v>
      </c>
      <c r="B7941" s="10" t="s">
        <v>12327</v>
      </c>
      <c r="C7941" s="10" t="s">
        <v>1377</v>
      </c>
      <c r="D7941" s="4">
        <v>3042.36</v>
      </c>
      <c r="E7941" s="3">
        <v>2</v>
      </c>
      <c r="F7941" s="4">
        <v>6084.72</v>
      </c>
      <c r="G7941" s="5"/>
      <c r="H7941" s="6">
        <v>2</v>
      </c>
    </row>
    <row r="7942" spans="1:8" x14ac:dyDescent="0.2">
      <c r="A7942" s="10" t="s">
        <v>12328</v>
      </c>
      <c r="B7942" s="10" t="s">
        <v>12327</v>
      </c>
      <c r="C7942" s="10" t="s">
        <v>491</v>
      </c>
      <c r="D7942" s="4">
        <v>3175.83</v>
      </c>
      <c r="E7942" s="3">
        <v>5</v>
      </c>
      <c r="F7942" s="4">
        <v>15879.15</v>
      </c>
      <c r="G7942" s="5"/>
      <c r="H7942" s="6">
        <v>5</v>
      </c>
    </row>
    <row r="7943" spans="1:8" x14ac:dyDescent="0.2">
      <c r="A7943" s="10" t="s">
        <v>12329</v>
      </c>
      <c r="B7943" s="10" t="s">
        <v>12327</v>
      </c>
      <c r="C7943" s="10" t="s">
        <v>1385</v>
      </c>
      <c r="D7943" s="4">
        <v>3175.83</v>
      </c>
      <c r="E7943" s="3">
        <v>7</v>
      </c>
      <c r="F7943" s="4">
        <v>22230.81</v>
      </c>
      <c r="G7943" s="5"/>
      <c r="H7943" s="6">
        <v>7</v>
      </c>
    </row>
    <row r="7944" spans="1:8" x14ac:dyDescent="0.2">
      <c r="A7944" s="10" t="s">
        <v>12330</v>
      </c>
      <c r="B7944" s="10" t="s">
        <v>12327</v>
      </c>
      <c r="C7944" s="10" t="s">
        <v>493</v>
      </c>
      <c r="D7944" s="4">
        <v>3175.83</v>
      </c>
      <c r="E7944" s="3">
        <v>2</v>
      </c>
      <c r="F7944" s="4">
        <v>6351.66</v>
      </c>
      <c r="G7944" s="5"/>
      <c r="H7944" s="6">
        <v>2</v>
      </c>
    </row>
    <row r="7945" spans="1:8" x14ac:dyDescent="0.2">
      <c r="A7945" s="10" t="s">
        <v>12331</v>
      </c>
      <c r="B7945" s="10" t="s">
        <v>12332</v>
      </c>
      <c r="C7945" s="10" t="s">
        <v>1377</v>
      </c>
      <c r="D7945" s="4">
        <v>2269.85</v>
      </c>
      <c r="E7945" s="3">
        <v>1</v>
      </c>
      <c r="F7945" s="4">
        <v>2269.85</v>
      </c>
      <c r="G7945" s="5"/>
      <c r="H7945" s="6">
        <v>1</v>
      </c>
    </row>
    <row r="7946" spans="1:8" x14ac:dyDescent="0.2">
      <c r="A7946" s="10" t="s">
        <v>12333</v>
      </c>
      <c r="B7946" s="10" t="s">
        <v>12332</v>
      </c>
      <c r="C7946" s="10" t="s">
        <v>491</v>
      </c>
      <c r="D7946" s="4">
        <v>2269.85</v>
      </c>
      <c r="E7946" s="3">
        <v>2</v>
      </c>
      <c r="F7946" s="7">
        <v>4539.7</v>
      </c>
      <c r="G7946" s="5"/>
      <c r="H7946" s="6">
        <v>2</v>
      </c>
    </row>
    <row r="7947" spans="1:8" x14ac:dyDescent="0.2">
      <c r="A7947" s="10" t="s">
        <v>12334</v>
      </c>
      <c r="B7947" s="10" t="s">
        <v>12332</v>
      </c>
      <c r="C7947" s="10" t="s">
        <v>1385</v>
      </c>
      <c r="D7947" s="4">
        <v>2269.85</v>
      </c>
      <c r="E7947" s="3">
        <v>2</v>
      </c>
      <c r="F7947" s="7">
        <v>4539.7</v>
      </c>
      <c r="G7947" s="5"/>
      <c r="H7947" s="6">
        <v>2</v>
      </c>
    </row>
    <row r="7948" spans="1:8" x14ac:dyDescent="0.2">
      <c r="A7948" s="10" t="s">
        <v>12335</v>
      </c>
      <c r="B7948" s="10" t="s">
        <v>12332</v>
      </c>
      <c r="C7948" s="10" t="s">
        <v>493</v>
      </c>
      <c r="D7948" s="4">
        <v>2269.85</v>
      </c>
      <c r="E7948" s="3">
        <v>3</v>
      </c>
      <c r="F7948" s="4">
        <v>6809.55</v>
      </c>
      <c r="G7948" s="5"/>
      <c r="H7948" s="6">
        <v>3</v>
      </c>
    </row>
    <row r="7949" spans="1:8" x14ac:dyDescent="0.2">
      <c r="A7949" s="10" t="s">
        <v>12336</v>
      </c>
      <c r="B7949" s="10" t="s">
        <v>12332</v>
      </c>
      <c r="C7949" s="10" t="s">
        <v>2486</v>
      </c>
      <c r="D7949" s="4">
        <v>2269.85</v>
      </c>
      <c r="E7949" s="3">
        <v>1</v>
      </c>
      <c r="F7949" s="4">
        <v>2269.85</v>
      </c>
      <c r="G7949" s="5"/>
      <c r="H7949" s="6">
        <v>1</v>
      </c>
    </row>
    <row r="7950" spans="1:8" x14ac:dyDescent="0.2">
      <c r="A7950" s="10" t="s">
        <v>12337</v>
      </c>
      <c r="B7950" s="10" t="s">
        <v>12338</v>
      </c>
      <c r="C7950" s="10" t="s">
        <v>1377</v>
      </c>
      <c r="D7950" s="4">
        <v>2422.8200000000002</v>
      </c>
      <c r="E7950" s="3">
        <v>1</v>
      </c>
      <c r="F7950" s="4">
        <v>2422.8200000000002</v>
      </c>
      <c r="G7950" s="5"/>
      <c r="H7950" s="6">
        <v>1</v>
      </c>
    </row>
    <row r="7951" spans="1:8" x14ac:dyDescent="0.2">
      <c r="A7951" s="10" t="s">
        <v>12339</v>
      </c>
      <c r="B7951" s="10" t="s">
        <v>12338</v>
      </c>
      <c r="C7951" s="10" t="s">
        <v>491</v>
      </c>
      <c r="D7951" s="4">
        <v>2422.85</v>
      </c>
      <c r="E7951" s="3">
        <v>1</v>
      </c>
      <c r="F7951" s="4">
        <v>2422.85</v>
      </c>
      <c r="G7951" s="5"/>
      <c r="H7951" s="6">
        <v>1</v>
      </c>
    </row>
    <row r="7952" spans="1:8" x14ac:dyDescent="0.2">
      <c r="A7952" s="10" t="s">
        <v>12340</v>
      </c>
      <c r="B7952" s="10" t="s">
        <v>12338</v>
      </c>
      <c r="C7952" s="10" t="s">
        <v>1385</v>
      </c>
      <c r="D7952" s="4">
        <v>2422.84</v>
      </c>
      <c r="E7952" s="3">
        <v>1</v>
      </c>
      <c r="F7952" s="4">
        <v>2422.84</v>
      </c>
      <c r="G7952" s="5"/>
      <c r="H7952" s="6">
        <v>1</v>
      </c>
    </row>
    <row r="7953" spans="1:8" x14ac:dyDescent="0.2">
      <c r="A7953" s="10" t="s">
        <v>12341</v>
      </c>
      <c r="B7953" s="10" t="s">
        <v>12338</v>
      </c>
      <c r="C7953" s="10" t="s">
        <v>493</v>
      </c>
      <c r="D7953" s="4">
        <v>2422.85</v>
      </c>
      <c r="E7953" s="3">
        <v>2</v>
      </c>
      <c r="F7953" s="7">
        <v>4845.7</v>
      </c>
      <c r="G7953" s="5"/>
      <c r="H7953" s="6">
        <v>2</v>
      </c>
    </row>
    <row r="7954" spans="1:8" x14ac:dyDescent="0.2">
      <c r="A7954" s="10" t="s">
        <v>12342</v>
      </c>
      <c r="B7954" s="10" t="s">
        <v>12343</v>
      </c>
      <c r="C7954" s="10" t="s">
        <v>491</v>
      </c>
      <c r="D7954" s="4">
        <v>1892.47</v>
      </c>
      <c r="E7954" s="3">
        <v>3</v>
      </c>
      <c r="F7954" s="4">
        <v>5677.41</v>
      </c>
      <c r="G7954" s="5"/>
      <c r="H7954" s="6">
        <v>3</v>
      </c>
    </row>
    <row r="7955" spans="1:8" x14ac:dyDescent="0.2">
      <c r="A7955" s="10" t="s">
        <v>12344</v>
      </c>
      <c r="B7955" s="10" t="s">
        <v>12343</v>
      </c>
      <c r="C7955" s="10" t="s">
        <v>1385</v>
      </c>
      <c r="D7955" s="4">
        <v>1892.47</v>
      </c>
      <c r="E7955" s="3">
        <v>2</v>
      </c>
      <c r="F7955" s="4">
        <v>3784.94</v>
      </c>
      <c r="G7955" s="5"/>
      <c r="H7955" s="6">
        <v>2</v>
      </c>
    </row>
    <row r="7956" spans="1:8" x14ac:dyDescent="0.2">
      <c r="A7956" s="10" t="s">
        <v>12345</v>
      </c>
      <c r="B7956" s="10" t="s">
        <v>12346</v>
      </c>
      <c r="C7956" s="10" t="s">
        <v>491</v>
      </c>
      <c r="D7956" s="4">
        <v>5627.88</v>
      </c>
      <c r="E7956" s="3">
        <v>2</v>
      </c>
      <c r="F7956" s="4">
        <v>11255.76</v>
      </c>
      <c r="G7956" s="5"/>
      <c r="H7956" s="6">
        <v>2</v>
      </c>
    </row>
    <row r="7957" spans="1:8" x14ac:dyDescent="0.2">
      <c r="A7957" s="10" t="s">
        <v>12347</v>
      </c>
      <c r="B7957" s="10" t="s">
        <v>12346</v>
      </c>
      <c r="C7957" s="10" t="s">
        <v>1385</v>
      </c>
      <c r="D7957" s="4">
        <v>5627.88</v>
      </c>
      <c r="E7957" s="3">
        <v>1</v>
      </c>
      <c r="F7957" s="4">
        <v>5627.88</v>
      </c>
      <c r="G7957" s="5"/>
      <c r="H7957" s="6">
        <v>1</v>
      </c>
    </row>
    <row r="7958" spans="1:8" x14ac:dyDescent="0.2">
      <c r="A7958" s="10" t="s">
        <v>12348</v>
      </c>
      <c r="B7958" s="10" t="s">
        <v>12349</v>
      </c>
      <c r="C7958" s="10" t="s">
        <v>491</v>
      </c>
      <c r="D7958" s="4">
        <v>4067.92</v>
      </c>
      <c r="E7958" s="3">
        <v>1</v>
      </c>
      <c r="F7958" s="4">
        <v>4067.92</v>
      </c>
      <c r="G7958" s="5"/>
      <c r="H7958" s="6">
        <v>1</v>
      </c>
    </row>
    <row r="7959" spans="1:8" x14ac:dyDescent="0.2">
      <c r="A7959" s="10" t="s">
        <v>12350</v>
      </c>
      <c r="B7959" s="10" t="s">
        <v>12349</v>
      </c>
      <c r="C7959" s="10" t="s">
        <v>1385</v>
      </c>
      <c r="D7959" s="4">
        <v>4067.92</v>
      </c>
      <c r="E7959" s="3">
        <v>2</v>
      </c>
      <c r="F7959" s="4">
        <v>8135.84</v>
      </c>
      <c r="G7959" s="5"/>
      <c r="H7959" s="6">
        <v>2</v>
      </c>
    </row>
    <row r="7960" spans="1:8" x14ac:dyDescent="0.2">
      <c r="A7960" s="10" t="s">
        <v>12351</v>
      </c>
      <c r="B7960" s="10" t="s">
        <v>12349</v>
      </c>
      <c r="C7960" s="10" t="s">
        <v>493</v>
      </c>
      <c r="D7960" s="4">
        <v>4067.92</v>
      </c>
      <c r="E7960" s="3">
        <v>1</v>
      </c>
      <c r="F7960" s="4">
        <v>4067.92</v>
      </c>
      <c r="G7960" s="5"/>
      <c r="H7960" s="6">
        <v>1</v>
      </c>
    </row>
    <row r="7961" spans="1:8" x14ac:dyDescent="0.2">
      <c r="A7961" s="10" t="s">
        <v>12352</v>
      </c>
      <c r="B7961" s="10" t="s">
        <v>12353</v>
      </c>
      <c r="C7961" s="10" t="s">
        <v>493</v>
      </c>
      <c r="D7961" s="4">
        <v>2527.4499999999998</v>
      </c>
      <c r="E7961" s="3">
        <v>1</v>
      </c>
      <c r="F7961" s="4">
        <v>2527.4499999999998</v>
      </c>
      <c r="G7961" s="5"/>
      <c r="H7961" s="6">
        <v>1</v>
      </c>
    </row>
    <row r="7962" spans="1:8" x14ac:dyDescent="0.2">
      <c r="A7962" s="10" t="s">
        <v>12354</v>
      </c>
      <c r="B7962" s="10" t="s">
        <v>12355</v>
      </c>
      <c r="C7962" s="10" t="s">
        <v>1385</v>
      </c>
      <c r="D7962" s="4">
        <v>4163.45</v>
      </c>
      <c r="E7962" s="3">
        <v>1</v>
      </c>
      <c r="F7962" s="4">
        <v>4163.45</v>
      </c>
      <c r="G7962" s="5"/>
      <c r="H7962" s="6">
        <v>1</v>
      </c>
    </row>
    <row r="7963" spans="1:8" x14ac:dyDescent="0.2">
      <c r="A7963" s="10" t="s">
        <v>12356</v>
      </c>
      <c r="B7963" s="10" t="s">
        <v>12357</v>
      </c>
      <c r="C7963" s="10" t="s">
        <v>1377</v>
      </c>
      <c r="D7963" s="4">
        <v>3343.57</v>
      </c>
      <c r="E7963" s="3">
        <v>1</v>
      </c>
      <c r="F7963" s="4">
        <v>3343.57</v>
      </c>
      <c r="G7963" s="5"/>
      <c r="H7963" s="6">
        <v>1</v>
      </c>
    </row>
    <row r="7964" spans="1:8" x14ac:dyDescent="0.2">
      <c r="A7964" s="10" t="s">
        <v>12358</v>
      </c>
      <c r="B7964" s="10" t="s">
        <v>12357</v>
      </c>
      <c r="C7964" s="10" t="s">
        <v>491</v>
      </c>
      <c r="D7964" s="4">
        <v>3479.01</v>
      </c>
      <c r="E7964" s="3">
        <v>1</v>
      </c>
      <c r="F7964" s="4">
        <v>3479.01</v>
      </c>
      <c r="G7964" s="5"/>
      <c r="H7964" s="6">
        <v>1</v>
      </c>
    </row>
    <row r="7965" spans="1:8" x14ac:dyDescent="0.2">
      <c r="A7965" s="10" t="s">
        <v>12359</v>
      </c>
      <c r="B7965" s="10" t="s">
        <v>12357</v>
      </c>
      <c r="C7965" s="10" t="s">
        <v>1385</v>
      </c>
      <c r="D7965" s="4">
        <v>3479.01</v>
      </c>
      <c r="E7965" s="3">
        <v>2</v>
      </c>
      <c r="F7965" s="4">
        <v>6958.02</v>
      </c>
      <c r="G7965" s="5"/>
      <c r="H7965" s="6">
        <v>2</v>
      </c>
    </row>
    <row r="7966" spans="1:8" x14ac:dyDescent="0.2">
      <c r="A7966" s="10" t="s">
        <v>12360</v>
      </c>
      <c r="B7966" s="10" t="s">
        <v>12357</v>
      </c>
      <c r="C7966" s="10" t="s">
        <v>493</v>
      </c>
      <c r="D7966" s="4">
        <v>3479.02</v>
      </c>
      <c r="E7966" s="3">
        <v>4</v>
      </c>
      <c r="F7966" s="4">
        <v>13916.08</v>
      </c>
      <c r="G7966" s="5"/>
      <c r="H7966" s="6">
        <v>4</v>
      </c>
    </row>
    <row r="7967" spans="1:8" x14ac:dyDescent="0.2">
      <c r="A7967" s="10" t="s">
        <v>12361</v>
      </c>
      <c r="B7967" s="10" t="s">
        <v>12362</v>
      </c>
      <c r="C7967" s="10" t="s">
        <v>1385</v>
      </c>
      <c r="D7967" s="4">
        <v>3479.01</v>
      </c>
      <c r="E7967" s="3">
        <v>4</v>
      </c>
      <c r="F7967" s="4">
        <v>13916.04</v>
      </c>
      <c r="G7967" s="5"/>
      <c r="H7967" s="6">
        <v>4</v>
      </c>
    </row>
    <row r="7968" spans="1:8" x14ac:dyDescent="0.2">
      <c r="A7968" s="10" t="s">
        <v>12363</v>
      </c>
      <c r="B7968" s="10" t="s">
        <v>12362</v>
      </c>
      <c r="C7968" s="10" t="s">
        <v>493</v>
      </c>
      <c r="D7968" s="4">
        <v>3479.01</v>
      </c>
      <c r="E7968" s="3">
        <v>3</v>
      </c>
      <c r="F7968" s="4">
        <v>10437.030000000001</v>
      </c>
      <c r="G7968" s="5"/>
      <c r="H7968" s="6">
        <v>3</v>
      </c>
    </row>
    <row r="7969" spans="1:8" x14ac:dyDescent="0.2">
      <c r="A7969" s="10" t="s">
        <v>12364</v>
      </c>
      <c r="B7969" s="10" t="s">
        <v>12365</v>
      </c>
      <c r="C7969" s="10" t="s">
        <v>491</v>
      </c>
      <c r="D7969" s="4">
        <v>2999.79</v>
      </c>
      <c r="E7969" s="3">
        <v>3</v>
      </c>
      <c r="F7969" s="4">
        <v>8999.3700000000008</v>
      </c>
      <c r="G7969" s="5"/>
      <c r="H7969" s="6">
        <v>3</v>
      </c>
    </row>
    <row r="7970" spans="1:8" x14ac:dyDescent="0.2">
      <c r="A7970" s="10" t="s">
        <v>12366</v>
      </c>
      <c r="B7970" s="10" t="s">
        <v>12365</v>
      </c>
      <c r="C7970" s="10" t="s">
        <v>1385</v>
      </c>
      <c r="D7970" s="4">
        <v>2999.79</v>
      </c>
      <c r="E7970" s="3">
        <v>5</v>
      </c>
      <c r="F7970" s="4">
        <v>14998.95</v>
      </c>
      <c r="G7970" s="5"/>
      <c r="H7970" s="6">
        <v>5</v>
      </c>
    </row>
    <row r="7971" spans="1:8" x14ac:dyDescent="0.2">
      <c r="A7971" s="10" t="s">
        <v>12367</v>
      </c>
      <c r="B7971" s="10" t="s">
        <v>12365</v>
      </c>
      <c r="C7971" s="10" t="s">
        <v>493</v>
      </c>
      <c r="D7971" s="4">
        <v>2999.79</v>
      </c>
      <c r="E7971" s="3">
        <v>3</v>
      </c>
      <c r="F7971" s="4">
        <v>8999.3700000000008</v>
      </c>
      <c r="G7971" s="5"/>
      <c r="H7971" s="6">
        <v>3</v>
      </c>
    </row>
    <row r="7972" spans="1:8" x14ac:dyDescent="0.2">
      <c r="A7972" s="10" t="s">
        <v>12368</v>
      </c>
      <c r="B7972" s="10" t="s">
        <v>12369</v>
      </c>
      <c r="C7972" s="10" t="s">
        <v>491</v>
      </c>
      <c r="D7972" s="4">
        <v>4029.71</v>
      </c>
      <c r="E7972" s="3">
        <v>1</v>
      </c>
      <c r="F7972" s="4">
        <v>4029.71</v>
      </c>
      <c r="G7972" s="5"/>
      <c r="H7972" s="6">
        <v>1</v>
      </c>
    </row>
    <row r="7973" spans="1:8" x14ac:dyDescent="0.2">
      <c r="A7973" s="10" t="s">
        <v>12370</v>
      </c>
      <c r="B7973" s="10" t="s">
        <v>12369</v>
      </c>
      <c r="C7973" s="10" t="s">
        <v>1385</v>
      </c>
      <c r="D7973" s="4">
        <v>4029.71</v>
      </c>
      <c r="E7973" s="3">
        <v>5</v>
      </c>
      <c r="F7973" s="4">
        <v>20148.55</v>
      </c>
      <c r="G7973" s="5"/>
      <c r="H7973" s="6">
        <v>5</v>
      </c>
    </row>
    <row r="7974" spans="1:8" x14ac:dyDescent="0.2">
      <c r="A7974" s="10" t="s">
        <v>12371</v>
      </c>
      <c r="B7974" s="10" t="s">
        <v>12369</v>
      </c>
      <c r="C7974" s="10" t="s">
        <v>493</v>
      </c>
      <c r="D7974" s="4">
        <v>4029.71</v>
      </c>
      <c r="E7974" s="3">
        <v>3</v>
      </c>
      <c r="F7974" s="4">
        <v>12089.13</v>
      </c>
      <c r="G7974" s="5"/>
      <c r="H7974" s="6">
        <v>3</v>
      </c>
    </row>
    <row r="7975" spans="1:8" x14ac:dyDescent="0.2">
      <c r="A7975" s="10" t="s">
        <v>12372</v>
      </c>
      <c r="B7975" s="10" t="s">
        <v>12373</v>
      </c>
      <c r="C7975" s="10" t="s">
        <v>1377</v>
      </c>
      <c r="D7975" s="4">
        <v>3623.01</v>
      </c>
      <c r="E7975" s="3">
        <v>1</v>
      </c>
      <c r="F7975" s="4">
        <v>3623.01</v>
      </c>
      <c r="G7975" s="5"/>
      <c r="H7975" s="6">
        <v>1</v>
      </c>
    </row>
    <row r="7976" spans="1:8" x14ac:dyDescent="0.2">
      <c r="A7976" s="10" t="s">
        <v>12374</v>
      </c>
      <c r="B7976" s="10" t="s">
        <v>12373</v>
      </c>
      <c r="C7976" s="10" t="s">
        <v>491</v>
      </c>
      <c r="D7976" s="4">
        <v>3623.01</v>
      </c>
      <c r="E7976" s="3">
        <v>5</v>
      </c>
      <c r="F7976" s="4">
        <v>18115.05</v>
      </c>
      <c r="G7976" s="5"/>
      <c r="H7976" s="6">
        <v>5</v>
      </c>
    </row>
    <row r="7977" spans="1:8" x14ac:dyDescent="0.2">
      <c r="A7977" s="10" t="s">
        <v>12375</v>
      </c>
      <c r="B7977" s="10" t="s">
        <v>12373</v>
      </c>
      <c r="C7977" s="10" t="s">
        <v>1385</v>
      </c>
      <c r="D7977" s="4">
        <v>3623.01</v>
      </c>
      <c r="E7977" s="3">
        <v>8</v>
      </c>
      <c r="F7977" s="4">
        <v>28984.080000000002</v>
      </c>
      <c r="G7977" s="5"/>
      <c r="H7977" s="6">
        <v>8</v>
      </c>
    </row>
    <row r="7978" spans="1:8" x14ac:dyDescent="0.2">
      <c r="A7978" s="10" t="s">
        <v>12376</v>
      </c>
      <c r="B7978" s="10" t="s">
        <v>12373</v>
      </c>
      <c r="C7978" s="10" t="s">
        <v>493</v>
      </c>
      <c r="D7978" s="4">
        <v>3623.01</v>
      </c>
      <c r="E7978" s="3">
        <v>5</v>
      </c>
      <c r="F7978" s="4">
        <v>18115.05</v>
      </c>
      <c r="G7978" s="5"/>
      <c r="H7978" s="6">
        <v>5</v>
      </c>
    </row>
    <row r="7979" spans="1:8" x14ac:dyDescent="0.2">
      <c r="A7979" s="10" t="s">
        <v>12377</v>
      </c>
      <c r="B7979" s="10" t="s">
        <v>12378</v>
      </c>
      <c r="C7979" s="10" t="s">
        <v>491</v>
      </c>
      <c r="D7979" s="4">
        <v>3108</v>
      </c>
      <c r="E7979" s="3">
        <v>4</v>
      </c>
      <c r="F7979" s="8">
        <v>12432</v>
      </c>
      <c r="G7979" s="5"/>
      <c r="H7979" s="6">
        <v>4</v>
      </c>
    </row>
    <row r="7980" spans="1:8" x14ac:dyDescent="0.2">
      <c r="A7980" s="10" t="s">
        <v>12379</v>
      </c>
      <c r="B7980" s="10" t="s">
        <v>12378</v>
      </c>
      <c r="C7980" s="10" t="s">
        <v>1385</v>
      </c>
      <c r="D7980" s="4">
        <v>3108</v>
      </c>
      <c r="E7980" s="3">
        <v>6</v>
      </c>
      <c r="F7980" s="8">
        <v>18648</v>
      </c>
      <c r="G7980" s="5"/>
      <c r="H7980" s="6">
        <v>6</v>
      </c>
    </row>
    <row r="7981" spans="1:8" x14ac:dyDescent="0.2">
      <c r="A7981" s="10" t="s">
        <v>12380</v>
      </c>
      <c r="B7981" s="10" t="s">
        <v>12378</v>
      </c>
      <c r="C7981" s="10" t="s">
        <v>493</v>
      </c>
      <c r="D7981" s="4">
        <v>3108</v>
      </c>
      <c r="E7981" s="3">
        <v>3</v>
      </c>
      <c r="F7981" s="8">
        <v>9324</v>
      </c>
      <c r="G7981" s="5"/>
      <c r="H7981" s="6">
        <v>3</v>
      </c>
    </row>
    <row r="7982" spans="1:8" x14ac:dyDescent="0.2">
      <c r="A7982" s="10" t="s">
        <v>12381</v>
      </c>
      <c r="B7982" s="10" t="s">
        <v>12382</v>
      </c>
      <c r="C7982" s="10" t="s">
        <v>491</v>
      </c>
      <c r="D7982" s="4">
        <v>2877.17</v>
      </c>
      <c r="E7982" s="3">
        <v>7</v>
      </c>
      <c r="F7982" s="4">
        <v>20140.189999999999</v>
      </c>
      <c r="G7982" s="5"/>
      <c r="H7982" s="6">
        <v>7</v>
      </c>
    </row>
    <row r="7983" spans="1:8" x14ac:dyDescent="0.2">
      <c r="A7983" s="10" t="s">
        <v>12383</v>
      </c>
      <c r="B7983" s="10" t="s">
        <v>12382</v>
      </c>
      <c r="C7983" s="10" t="s">
        <v>1385</v>
      </c>
      <c r="D7983" s="4">
        <v>2877.17</v>
      </c>
      <c r="E7983" s="3">
        <v>9</v>
      </c>
      <c r="F7983" s="4">
        <v>25894.53</v>
      </c>
      <c r="G7983" s="5"/>
      <c r="H7983" s="6">
        <v>9</v>
      </c>
    </row>
    <row r="7984" spans="1:8" x14ac:dyDescent="0.2">
      <c r="A7984" s="10" t="s">
        <v>12384</v>
      </c>
      <c r="B7984" s="10" t="s">
        <v>12382</v>
      </c>
      <c r="C7984" s="10" t="s">
        <v>493</v>
      </c>
      <c r="D7984" s="4">
        <v>2877.17</v>
      </c>
      <c r="E7984" s="3">
        <v>4</v>
      </c>
      <c r="F7984" s="4">
        <v>11508.68</v>
      </c>
      <c r="G7984" s="5"/>
      <c r="H7984" s="6">
        <v>4</v>
      </c>
    </row>
    <row r="7985" spans="1:8" x14ac:dyDescent="0.2">
      <c r="A7985" s="10" t="s">
        <v>12385</v>
      </c>
      <c r="B7985" s="10" t="s">
        <v>12382</v>
      </c>
      <c r="C7985" s="10" t="s">
        <v>2486</v>
      </c>
      <c r="D7985" s="4">
        <v>2877.17</v>
      </c>
      <c r="E7985" s="3">
        <v>3</v>
      </c>
      <c r="F7985" s="4">
        <v>8631.51</v>
      </c>
      <c r="G7985" s="5"/>
      <c r="H7985" s="6">
        <v>3</v>
      </c>
    </row>
    <row r="7986" spans="1:8" x14ac:dyDescent="0.2">
      <c r="A7986" s="10" t="s">
        <v>12386</v>
      </c>
      <c r="B7986" s="10" t="s">
        <v>12387</v>
      </c>
      <c r="C7986" s="10" t="s">
        <v>1385</v>
      </c>
      <c r="D7986" s="4">
        <v>2422.85</v>
      </c>
      <c r="E7986" s="3">
        <v>4</v>
      </c>
      <c r="F7986" s="7">
        <v>9691.4</v>
      </c>
      <c r="G7986" s="5"/>
      <c r="H7986" s="6">
        <v>4</v>
      </c>
    </row>
    <row r="7987" spans="1:8" x14ac:dyDescent="0.2">
      <c r="A7987" s="10" t="s">
        <v>12388</v>
      </c>
      <c r="B7987" s="10" t="s">
        <v>12389</v>
      </c>
      <c r="C7987" s="10" t="s">
        <v>491</v>
      </c>
      <c r="D7987" s="4">
        <v>2269.85</v>
      </c>
      <c r="E7987" s="3">
        <v>5</v>
      </c>
      <c r="F7987" s="4">
        <v>11349.25</v>
      </c>
      <c r="G7987" s="5"/>
      <c r="H7987" s="6">
        <v>5</v>
      </c>
    </row>
    <row r="7988" spans="1:8" x14ac:dyDescent="0.2">
      <c r="A7988" s="10" t="s">
        <v>12390</v>
      </c>
      <c r="B7988" s="10" t="s">
        <v>12389</v>
      </c>
      <c r="C7988" s="10" t="s">
        <v>1385</v>
      </c>
      <c r="D7988" s="4">
        <v>2269.85</v>
      </c>
      <c r="E7988" s="3">
        <v>5</v>
      </c>
      <c r="F7988" s="4">
        <v>11349.25</v>
      </c>
      <c r="G7988" s="5"/>
      <c r="H7988" s="6">
        <v>5</v>
      </c>
    </row>
    <row r="7989" spans="1:8" x14ac:dyDescent="0.2">
      <c r="A7989" s="10" t="s">
        <v>12391</v>
      </c>
      <c r="B7989" s="10" t="s">
        <v>12389</v>
      </c>
      <c r="C7989" s="10" t="s">
        <v>493</v>
      </c>
      <c r="D7989" s="4">
        <v>2269.85</v>
      </c>
      <c r="E7989" s="3">
        <v>3</v>
      </c>
      <c r="F7989" s="4">
        <v>6809.55</v>
      </c>
      <c r="G7989" s="5"/>
      <c r="H7989" s="6">
        <v>3</v>
      </c>
    </row>
    <row r="7990" spans="1:8" x14ac:dyDescent="0.2">
      <c r="A7990" s="10" t="s">
        <v>12392</v>
      </c>
      <c r="B7990" s="10" t="s">
        <v>12393</v>
      </c>
      <c r="C7990" s="10" t="s">
        <v>198</v>
      </c>
      <c r="D7990" s="2">
        <v>50.97</v>
      </c>
      <c r="E7990" s="3">
        <v>39</v>
      </c>
      <c r="F7990" s="4">
        <v>1987.83</v>
      </c>
      <c r="G7990" s="5"/>
      <c r="H7990" s="6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F066-FC21-41B1-85C4-B2C9E8734F9C}">
  <sheetPr>
    <tabColor theme="1" tint="0.499984740745262"/>
  </sheetPr>
  <dimension ref="A1:M10000"/>
  <sheetViews>
    <sheetView showGridLines="0" workbookViewId="0">
      <selection activeCell="G1" sqref="G1:G10000"/>
    </sheetView>
  </sheetViews>
  <sheetFormatPr defaultRowHeight="12.75" x14ac:dyDescent="0.2"/>
  <cols>
    <col min="1" max="1" width="14.75" style="14" bestFit="1" customWidth="1"/>
    <col min="2" max="2" width="8.875" style="14" bestFit="1" customWidth="1"/>
    <col min="3" max="3" width="8.75" style="14" bestFit="1" customWidth="1"/>
    <col min="4" max="4" width="16.5" style="15" bestFit="1" customWidth="1"/>
    <col min="5" max="5" width="20.25" style="14" bestFit="1" customWidth="1"/>
    <col min="6" max="6" width="10" style="25" bestFit="1" customWidth="1"/>
    <col min="7" max="7" width="40.25" bestFit="1" customWidth="1"/>
    <col min="10" max="10" width="20.25" bestFit="1" customWidth="1"/>
    <col min="13" max="13" width="15" style="1" bestFit="1" customWidth="1"/>
    <col min="14" max="14" width="14.5" bestFit="1" customWidth="1"/>
  </cols>
  <sheetData>
    <row r="1" spans="1:13" x14ac:dyDescent="0.2">
      <c r="A1" s="14" t="str" cm="1">
        <f t="array" ref="A1:A313">_xlfn._xlws.FILTER('Склад ВБ'!A:A,WbOnSale&gt;0)</f>
        <v>Артикул полный</v>
      </c>
      <c r="B1" s="14" t="str" cm="1">
        <f t="array" ref="B1:B313">_xlfn._xlws.FILTER('Склад ВБ'!C:C,WbOnSale&gt;0)</f>
        <v>Код WB</v>
      </c>
      <c r="C1" s="14" t="str" cm="1">
        <f t="array" ref="C1:C313">_xlfn._xlws.FILTER('Склад ВБ'!F:F,WbOnSale&gt;0)</f>
        <v>Размер</v>
      </c>
      <c r="D1" s="15" t="str" cm="1">
        <f t="array" ref="D1:D313">_xlfn._xlws.FILTER('Склад ВБ'!H:H,WbOnSale&gt;0)</f>
        <v>Кол-во в продаже</v>
      </c>
      <c r="E1" s="14" t="str" cm="1">
        <f t="array" ref="E1:E313">_xlfn._xlws.FILTER('Склад ВБ'!N:N,WbOnSale&gt;0)</f>
        <v>Группа</v>
      </c>
      <c r="F1" s="24" t="s">
        <v>12536</v>
      </c>
      <c r="G1" s="1" t="str">
        <f>IF(AND(D1&gt;1,ISNUMBER(D1)),"{SKU:"&amp;B1&amp;", required: "&amp;D1&amp;"}","")</f>
        <v/>
      </c>
      <c r="J1" t="str" cm="1">
        <f t="array" ref="J1:J3">_xlfn.UNIQUE('Склад ВБ'!N:N)</f>
        <v>Группа</v>
      </c>
      <c r="M1" s="1" t="str" cm="1">
        <f t="array" ref="M1:M27">_xlfn.UNIQUE(_xlfn._xlws.FILTER(Calc!B:B,D:D&gt;1),0,0)</f>
        <v>Код WB</v>
      </c>
    </row>
    <row r="2" spans="1:13" x14ac:dyDescent="0.2">
      <c r="A2" s="14" t="str">
        <v>02-072-06-59</v>
      </c>
      <c r="B2" s="14">
        <v>8451727</v>
      </c>
      <c r="C2" s="14" t="str">
        <v>L</v>
      </c>
      <c r="D2" s="15">
        <v>1</v>
      </c>
      <c r="E2" s="14" t="str">
        <v>Бейсболки</v>
      </c>
      <c r="F2" s="25">
        <f>_xlfn.XLOOKUP(A2,'Наш склад'!A:A,'Наш склад'!H:H,0,0)</f>
        <v>2</v>
      </c>
      <c r="G2" s="1" t="str">
        <f t="shared" ref="G2:G65" si="0">IF(AND(D2&gt;1,ISNUMBER(D2)),"{SKU:"&amp;B2&amp;", required: "&amp;D2&amp;"}","")</f>
        <v/>
      </c>
      <c r="J2" t="str">
        <v>Бейсболки</v>
      </c>
      <c r="M2" s="1">
        <v>61065467</v>
      </c>
    </row>
    <row r="3" spans="1:13" x14ac:dyDescent="0.2">
      <c r="A3" s="14" t="str">
        <v>02-072-06-61</v>
      </c>
      <c r="B3" s="14">
        <v>8451727</v>
      </c>
      <c r="C3" s="14" t="str">
        <v>XL</v>
      </c>
      <c r="D3" s="15">
        <v>1</v>
      </c>
      <c r="E3" s="14" t="str">
        <v>Бейсболки</v>
      </c>
      <c r="F3" s="25">
        <f>_xlfn.XLOOKUP(A3,'Наш склад'!A:A,'Наш склад'!H:H,0,0)</f>
        <v>0</v>
      </c>
      <c r="G3" s="1" t="str">
        <f t="shared" si="0"/>
        <v/>
      </c>
      <c r="J3">
        <v>0</v>
      </c>
      <c r="M3" s="1">
        <v>12314245</v>
      </c>
    </row>
    <row r="4" spans="1:13" x14ac:dyDescent="0.2">
      <c r="A4" s="14" t="str">
        <v>02-072-06-61</v>
      </c>
      <c r="B4" s="14">
        <v>8451727</v>
      </c>
      <c r="C4" s="14" t="str">
        <v>XL</v>
      </c>
      <c r="D4" s="15">
        <v>1</v>
      </c>
      <c r="E4" s="14" t="str">
        <v>Бейсболки</v>
      </c>
      <c r="F4" s="25">
        <f>_xlfn.XLOOKUP(A4,'Наш склад'!A:A,'Наш склад'!H:H,0,0)</f>
        <v>0</v>
      </c>
      <c r="G4" s="1" t="str">
        <f t="shared" si="0"/>
        <v/>
      </c>
      <c r="M4" s="1">
        <v>12314248</v>
      </c>
    </row>
    <row r="5" spans="1:13" x14ac:dyDescent="0.2">
      <c r="A5" s="14" t="str">
        <v>02-072-07-63</v>
      </c>
      <c r="B5" s="14">
        <v>61065475</v>
      </c>
      <c r="C5" s="14" t="str">
        <v>XXL</v>
      </c>
      <c r="D5" s="15">
        <v>1</v>
      </c>
      <c r="E5" s="14" t="str">
        <v>Бейсболки</v>
      </c>
      <c r="F5" s="25">
        <f>_xlfn.XLOOKUP(A5,'Наш склад'!A:A,'Наш склад'!H:H,0,0)</f>
        <v>0</v>
      </c>
      <c r="G5" s="1" t="str">
        <f t="shared" si="0"/>
        <v/>
      </c>
      <c r="M5" s="1">
        <v>20902879</v>
      </c>
    </row>
    <row r="6" spans="1:13" x14ac:dyDescent="0.2">
      <c r="A6" s="14" t="str">
        <v>02-072-08-57</v>
      </c>
      <c r="B6" s="14">
        <v>6995093</v>
      </c>
      <c r="C6" s="14" t="str">
        <v>M</v>
      </c>
      <c r="D6" s="15">
        <v>1</v>
      </c>
      <c r="E6" s="14" t="str">
        <v>Бейсболки</v>
      </c>
      <c r="F6" s="25">
        <f>_xlfn.XLOOKUP(A6,'Наш склад'!A:A,'Наш склад'!H:H,0,0)</f>
        <v>5</v>
      </c>
      <c r="G6" s="1" t="str">
        <f t="shared" si="0"/>
        <v/>
      </c>
      <c r="M6" s="1">
        <v>16942371</v>
      </c>
    </row>
    <row r="7" spans="1:13" x14ac:dyDescent="0.2">
      <c r="A7" s="14" t="str">
        <v>02-072-08-59</v>
      </c>
      <c r="B7" s="14">
        <v>6995093</v>
      </c>
      <c r="C7" s="14" t="str">
        <v>L</v>
      </c>
      <c r="D7" s="15">
        <v>1</v>
      </c>
      <c r="E7" s="14" t="str">
        <v>Бейсболки</v>
      </c>
      <c r="F7" s="25">
        <f>_xlfn.XLOOKUP(A7,'Наш склад'!A:A,'Наш склад'!H:H,0,0)</f>
        <v>11</v>
      </c>
      <c r="G7" s="1" t="str">
        <f t="shared" si="0"/>
        <v/>
      </c>
      <c r="M7" s="1">
        <v>27008553</v>
      </c>
    </row>
    <row r="8" spans="1:13" x14ac:dyDescent="0.2">
      <c r="A8" s="14" t="str">
        <v>02-072-08-63</v>
      </c>
      <c r="B8" s="14">
        <v>6995093</v>
      </c>
      <c r="C8" s="14" t="str">
        <v>XXL</v>
      </c>
      <c r="D8" s="15">
        <v>1</v>
      </c>
      <c r="E8" s="14" t="str">
        <v>Бейсболки</v>
      </c>
      <c r="F8" s="25">
        <f>_xlfn.XLOOKUP(A8,'Наш склад'!A:A,'Наш склад'!H:H,0,0)</f>
        <v>4</v>
      </c>
      <c r="G8" s="1" t="str">
        <f t="shared" si="0"/>
        <v/>
      </c>
      <c r="M8" s="1">
        <v>27008555</v>
      </c>
    </row>
    <row r="9" spans="1:13" x14ac:dyDescent="0.2">
      <c r="A9" s="14" t="str">
        <v>02-072-14-55</v>
      </c>
      <c r="B9" s="14">
        <v>8451728</v>
      </c>
      <c r="C9" s="14" t="str">
        <v>S</v>
      </c>
      <c r="D9" s="15">
        <v>1</v>
      </c>
      <c r="E9" s="14" t="str">
        <v>Бейсболки</v>
      </c>
      <c r="F9" s="25">
        <f>_xlfn.XLOOKUP(A9,'Наш склад'!A:A,'Наш склад'!H:H,0,0)</f>
        <v>1</v>
      </c>
      <c r="G9" s="1" t="str">
        <f t="shared" si="0"/>
        <v/>
      </c>
      <c r="M9" s="1">
        <v>27008571</v>
      </c>
    </row>
    <row r="10" spans="1:13" x14ac:dyDescent="0.2">
      <c r="A10" s="14" t="str">
        <v>02-072-14-61</v>
      </c>
      <c r="B10" s="14">
        <v>8451728</v>
      </c>
      <c r="C10" s="14" t="str">
        <v>XL</v>
      </c>
      <c r="D10" s="15">
        <v>1</v>
      </c>
      <c r="E10" s="14" t="str">
        <v>Бейсболки</v>
      </c>
      <c r="F10" s="25">
        <f>_xlfn.XLOOKUP(A10,'Наш склад'!A:A,'Наш склад'!H:H,0,0)</f>
        <v>0</v>
      </c>
      <c r="G10" s="1" t="str">
        <f t="shared" si="0"/>
        <v/>
      </c>
      <c r="M10" s="1">
        <v>27008594</v>
      </c>
    </row>
    <row r="11" spans="1:13" x14ac:dyDescent="0.2">
      <c r="A11" s="14" t="str">
        <v>02-072-14-63</v>
      </c>
      <c r="B11" s="14">
        <v>8451728</v>
      </c>
      <c r="C11" s="14" t="str">
        <v>XXL</v>
      </c>
      <c r="D11" s="15">
        <v>1</v>
      </c>
      <c r="E11" s="14" t="str">
        <v>Бейсболки</v>
      </c>
      <c r="F11" s="25">
        <f>_xlfn.XLOOKUP(A11,'Наш склад'!A:A,'Наш склад'!H:H,0,0)</f>
        <v>1</v>
      </c>
      <c r="G11" s="1" t="str">
        <f t="shared" si="0"/>
        <v/>
      </c>
      <c r="M11" s="1">
        <v>27008615</v>
      </c>
    </row>
    <row r="12" spans="1:13" x14ac:dyDescent="0.2">
      <c r="A12" s="14" t="str">
        <v>02-072-54-55</v>
      </c>
      <c r="B12" s="14">
        <v>15484281</v>
      </c>
      <c r="C12" s="14" t="str">
        <v>S</v>
      </c>
      <c r="D12" s="15">
        <v>1</v>
      </c>
      <c r="E12" s="14" t="str">
        <v>Бейсболки</v>
      </c>
      <c r="F12" s="25">
        <f>_xlfn.XLOOKUP(A12,'Наш склад'!A:A,'Наш склад'!H:H,0,0)</f>
        <v>1</v>
      </c>
      <c r="G12" s="1" t="str">
        <f t="shared" si="0"/>
        <v/>
      </c>
      <c r="M12" s="1">
        <v>54809108</v>
      </c>
    </row>
    <row r="13" spans="1:13" x14ac:dyDescent="0.2">
      <c r="A13" s="14" t="str">
        <v>02-072-54-59</v>
      </c>
      <c r="B13" s="14">
        <v>9806087</v>
      </c>
      <c r="C13" s="14" t="str">
        <v>L</v>
      </c>
      <c r="D13" s="15">
        <v>1</v>
      </c>
      <c r="E13" s="14" t="str">
        <v>Бейсболки</v>
      </c>
      <c r="F13" s="25">
        <f>_xlfn.XLOOKUP(A13,'Наш склад'!A:A,'Наш склад'!H:H,0,0)</f>
        <v>0</v>
      </c>
      <c r="G13" s="1" t="str">
        <f t="shared" si="0"/>
        <v/>
      </c>
      <c r="M13" s="1">
        <v>37424801</v>
      </c>
    </row>
    <row r="14" spans="1:13" x14ac:dyDescent="0.2">
      <c r="A14" s="14" t="str">
        <v>02-072-54-61</v>
      </c>
      <c r="B14" s="14">
        <v>9806087</v>
      </c>
      <c r="C14" s="14" t="str">
        <v>XL</v>
      </c>
      <c r="D14" s="15">
        <v>1</v>
      </c>
      <c r="E14" s="14" t="str">
        <v>Бейсболки</v>
      </c>
      <c r="F14" s="25">
        <f>_xlfn.XLOOKUP(A14,'Наш склад'!A:A,'Наш склад'!H:H,0,0)</f>
        <v>0</v>
      </c>
      <c r="G14" s="1" t="str">
        <f t="shared" si="0"/>
        <v/>
      </c>
      <c r="M14" s="1">
        <v>12514987</v>
      </c>
    </row>
    <row r="15" spans="1:13" x14ac:dyDescent="0.2">
      <c r="A15" s="14" t="str">
        <v>02-072-54-63</v>
      </c>
      <c r="B15" s="14">
        <v>9806087</v>
      </c>
      <c r="C15" s="14" t="str">
        <v>XXL</v>
      </c>
      <c r="D15" s="15">
        <v>1</v>
      </c>
      <c r="E15" s="14" t="str">
        <v>Бейсболки</v>
      </c>
      <c r="F15" s="25">
        <f>_xlfn.XLOOKUP(A15,'Наш склад'!A:A,'Наш склад'!H:H,0,0)</f>
        <v>0</v>
      </c>
      <c r="G15" s="1" t="str">
        <f t="shared" si="0"/>
        <v/>
      </c>
      <c r="M15" s="1">
        <v>12514981</v>
      </c>
    </row>
    <row r="16" spans="1:13" x14ac:dyDescent="0.2">
      <c r="A16" s="14" t="str">
        <v>02-099-14-00</v>
      </c>
      <c r="B16" s="14">
        <v>6995090</v>
      </c>
      <c r="C16" s="14" t="str">
        <v>55-61</v>
      </c>
      <c r="D16" s="15">
        <v>1</v>
      </c>
      <c r="E16" s="14" t="str">
        <v>Бейсболки</v>
      </c>
      <c r="F16" s="25">
        <f>_xlfn.XLOOKUP(A16,'Наш склад'!A:A,'Наш склад'!H:H,0,0)</f>
        <v>11</v>
      </c>
      <c r="G16" s="1" t="str">
        <f t="shared" si="0"/>
        <v/>
      </c>
      <c r="M16" s="1">
        <v>12514989</v>
      </c>
    </row>
    <row r="17" spans="1:13" x14ac:dyDescent="0.2">
      <c r="A17" s="14" t="str">
        <v>02-101-05-55</v>
      </c>
      <c r="B17" s="14">
        <v>7027803</v>
      </c>
      <c r="C17" s="14" t="str">
        <v>S</v>
      </c>
      <c r="D17" s="15">
        <v>1</v>
      </c>
      <c r="E17" s="14" t="str">
        <v>Бейсболки</v>
      </c>
      <c r="F17" s="25">
        <f>_xlfn.XLOOKUP(A17,'Наш склад'!A:A,'Наш склад'!H:H,0,0)</f>
        <v>1</v>
      </c>
      <c r="G17" s="1" t="str">
        <f t="shared" si="0"/>
        <v/>
      </c>
      <c r="M17" s="1">
        <v>12515013</v>
      </c>
    </row>
    <row r="18" spans="1:13" x14ac:dyDescent="0.2">
      <c r="A18" s="14" t="str">
        <v>02-101-05-57</v>
      </c>
      <c r="B18" s="14">
        <v>7027803</v>
      </c>
      <c r="C18" s="14" t="str">
        <v>M</v>
      </c>
      <c r="D18" s="15">
        <v>1</v>
      </c>
      <c r="E18" s="14" t="str">
        <v>Бейсболки</v>
      </c>
      <c r="F18" s="25">
        <f>_xlfn.XLOOKUP(A18,'Наш склад'!A:A,'Наш склад'!H:H,0,0)</f>
        <v>8</v>
      </c>
      <c r="G18" s="1" t="str">
        <f t="shared" si="0"/>
        <v/>
      </c>
      <c r="M18" s="1">
        <v>12515012</v>
      </c>
    </row>
    <row r="19" spans="1:13" x14ac:dyDescent="0.2">
      <c r="A19" s="14" t="str">
        <v>02-101-05-59</v>
      </c>
      <c r="B19" s="14">
        <v>7027803</v>
      </c>
      <c r="C19" s="14" t="str">
        <v>L</v>
      </c>
      <c r="D19" s="15">
        <v>1</v>
      </c>
      <c r="E19" s="14" t="str">
        <v>Бейсболки</v>
      </c>
      <c r="F19" s="25">
        <f>_xlfn.XLOOKUP(A19,'Наш склад'!A:A,'Наш склад'!H:H,0,0)</f>
        <v>15</v>
      </c>
      <c r="G19" s="1" t="str">
        <f t="shared" si="0"/>
        <v/>
      </c>
      <c r="M19" s="1">
        <v>12515006</v>
      </c>
    </row>
    <row r="20" spans="1:13" x14ac:dyDescent="0.2">
      <c r="A20" s="14" t="str">
        <v>02-101-05-61</v>
      </c>
      <c r="B20" s="14">
        <v>7027803</v>
      </c>
      <c r="C20" s="14" t="str">
        <v>XL</v>
      </c>
      <c r="D20" s="15">
        <v>1</v>
      </c>
      <c r="E20" s="14" t="str">
        <v>Бейсболки</v>
      </c>
      <c r="F20" s="25">
        <f>_xlfn.XLOOKUP(A20,'Наш склад'!A:A,'Наш склад'!H:H,0,0)</f>
        <v>7</v>
      </c>
      <c r="G20" s="1" t="str">
        <f t="shared" si="0"/>
        <v/>
      </c>
      <c r="M20" s="1">
        <v>34461390</v>
      </c>
    </row>
    <row r="21" spans="1:13" x14ac:dyDescent="0.2">
      <c r="A21" s="14" t="str">
        <v>02-101-05-63</v>
      </c>
      <c r="B21" s="14">
        <v>7027803</v>
      </c>
      <c r="C21" s="14" t="str">
        <v>XXL</v>
      </c>
      <c r="D21" s="15">
        <v>1</v>
      </c>
      <c r="E21" s="14" t="str">
        <v>Бейсболки</v>
      </c>
      <c r="F21" s="25">
        <f>_xlfn.XLOOKUP(A21,'Наш склад'!A:A,'Наш склад'!H:H,0,0)</f>
        <v>2</v>
      </c>
      <c r="G21" s="1" t="str">
        <f t="shared" si="0"/>
        <v/>
      </c>
      <c r="M21" s="1">
        <v>4970444</v>
      </c>
    </row>
    <row r="22" spans="1:13" x14ac:dyDescent="0.2">
      <c r="A22" s="14" t="str">
        <v>02-101-06-57</v>
      </c>
      <c r="B22" s="14">
        <v>54809244</v>
      </c>
      <c r="C22" s="14" t="str">
        <v>M</v>
      </c>
      <c r="D22" s="15">
        <v>1</v>
      </c>
      <c r="E22" s="14" t="str">
        <v>Бейсболки</v>
      </c>
      <c r="F22" s="25">
        <f>_xlfn.XLOOKUP(A22,'Наш склад'!A:A,'Наш склад'!H:H,0,0)</f>
        <v>6</v>
      </c>
      <c r="G22" s="1" t="str">
        <f t="shared" si="0"/>
        <v/>
      </c>
      <c r="M22" s="1">
        <v>8045939</v>
      </c>
    </row>
    <row r="23" spans="1:13" x14ac:dyDescent="0.2">
      <c r="A23" s="14" t="str">
        <v>02-101-06-61</v>
      </c>
      <c r="B23" s="14">
        <v>54809244</v>
      </c>
      <c r="C23" s="14" t="str">
        <v>XL</v>
      </c>
      <c r="D23" s="15">
        <v>1</v>
      </c>
      <c r="E23" s="14" t="str">
        <v>Бейсболки</v>
      </c>
      <c r="F23" s="25">
        <f>_xlfn.XLOOKUP(A23,'Наш склад'!A:A,'Наш склад'!H:H,0,0)</f>
        <v>5</v>
      </c>
      <c r="G23" s="1" t="str">
        <f t="shared" si="0"/>
        <v/>
      </c>
      <c r="M23" s="1">
        <v>8045950</v>
      </c>
    </row>
    <row r="24" spans="1:13" x14ac:dyDescent="0.2">
      <c r="A24" s="14" t="str">
        <v>02-101-06-63</v>
      </c>
      <c r="B24" s="14">
        <v>54809244</v>
      </c>
      <c r="C24" s="14" t="str">
        <v>XXL</v>
      </c>
      <c r="D24" s="15">
        <v>1</v>
      </c>
      <c r="E24" s="14" t="str">
        <v>Бейсболки</v>
      </c>
      <c r="F24" s="25">
        <f>_xlfn.XLOOKUP(A24,'Наш склад'!A:A,'Наш склад'!H:H,0,0)</f>
        <v>1</v>
      </c>
      <c r="G24" s="1" t="str">
        <f t="shared" si="0"/>
        <v/>
      </c>
      <c r="M24" s="1">
        <v>10041659</v>
      </c>
    </row>
    <row r="25" spans="1:13" x14ac:dyDescent="0.2">
      <c r="A25" s="14" t="str">
        <v>02-214-14-00</v>
      </c>
      <c r="B25" s="14">
        <v>8109401</v>
      </c>
      <c r="C25" s="14" t="str">
        <v>55-61</v>
      </c>
      <c r="D25" s="15">
        <v>1</v>
      </c>
      <c r="E25" s="14" t="str">
        <v>Бейсболки</v>
      </c>
      <c r="F25" s="25">
        <f>_xlfn.XLOOKUP(A25,'Наш склад'!A:A,'Наш склад'!H:H,0,0)</f>
        <v>4</v>
      </c>
      <c r="G25" s="1" t="str">
        <f t="shared" si="0"/>
        <v/>
      </c>
      <c r="M25" s="1">
        <v>10041660</v>
      </c>
    </row>
    <row r="26" spans="1:13" x14ac:dyDescent="0.2">
      <c r="A26" s="14" t="str">
        <v>02-214-17-00</v>
      </c>
      <c r="B26" s="14">
        <v>8109396</v>
      </c>
      <c r="C26" s="14" t="str">
        <v>55-61</v>
      </c>
      <c r="D26" s="15">
        <v>1</v>
      </c>
      <c r="E26" s="14" t="str">
        <v>Бейсболки</v>
      </c>
      <c r="F26" s="25">
        <f>_xlfn.XLOOKUP(A26,'Наш склад'!A:A,'Наш склад'!H:H,0,0)</f>
        <v>3</v>
      </c>
      <c r="G26" s="1" t="str">
        <f t="shared" si="0"/>
        <v/>
      </c>
      <c r="M26" s="1">
        <v>3897190</v>
      </c>
    </row>
    <row r="27" spans="1:13" x14ac:dyDescent="0.2">
      <c r="A27" s="14" t="str">
        <v>02-214-20-00</v>
      </c>
      <c r="B27" s="14">
        <v>12301479</v>
      </c>
      <c r="C27" s="14" t="str">
        <v>55-61</v>
      </c>
      <c r="D27" s="15">
        <v>1</v>
      </c>
      <c r="E27" s="14" t="str">
        <v>Бейсболки</v>
      </c>
      <c r="F27" s="25">
        <f>_xlfn.XLOOKUP(A27,'Наш склад'!A:A,'Наш склад'!H:H,0,0)</f>
        <v>1</v>
      </c>
      <c r="G27" s="1" t="str">
        <f t="shared" si="0"/>
        <v/>
      </c>
      <c r="M27" s="1">
        <v>61065402</v>
      </c>
    </row>
    <row r="28" spans="1:13" x14ac:dyDescent="0.2">
      <c r="A28" s="14" t="str">
        <v>02-215-03-57</v>
      </c>
      <c r="B28" s="14">
        <v>12301480</v>
      </c>
      <c r="C28" s="14" t="str">
        <v>M</v>
      </c>
      <c r="D28" s="15">
        <v>1</v>
      </c>
      <c r="E28" s="14" t="str">
        <v>Бейсболки</v>
      </c>
      <c r="F28" s="25">
        <f>_xlfn.XLOOKUP(A28,'Наш склад'!A:A,'Наш склад'!H:H,0,0)</f>
        <v>0</v>
      </c>
      <c r="G28" s="1" t="str">
        <f t="shared" si="0"/>
        <v/>
      </c>
    </row>
    <row r="29" spans="1:13" x14ac:dyDescent="0.2">
      <c r="A29" s="14" t="str">
        <v>02-215-06-57</v>
      </c>
      <c r="B29" s="14">
        <v>8109404</v>
      </c>
      <c r="C29" s="14" t="str">
        <v>M</v>
      </c>
      <c r="D29" s="15">
        <v>1</v>
      </c>
      <c r="E29" s="14" t="str">
        <v>Бейсболки</v>
      </c>
      <c r="F29" s="25">
        <f>_xlfn.XLOOKUP(A29,'Наш склад'!A:A,'Наш склад'!H:H,0,0)</f>
        <v>9</v>
      </c>
      <c r="G29" s="1" t="str">
        <f t="shared" si="0"/>
        <v/>
      </c>
    </row>
    <row r="30" spans="1:13" x14ac:dyDescent="0.2">
      <c r="A30" s="14" t="str">
        <v>02-215-06-57</v>
      </c>
      <c r="B30" s="14">
        <v>8109404</v>
      </c>
      <c r="C30" s="14" t="str">
        <v>M</v>
      </c>
      <c r="D30" s="15">
        <v>1</v>
      </c>
      <c r="E30" s="14" t="str">
        <v>Бейсболки</v>
      </c>
      <c r="F30" s="25">
        <f>_xlfn.XLOOKUP(A30,'Наш склад'!A:A,'Наш склад'!H:H,0,0)</f>
        <v>9</v>
      </c>
      <c r="G30" s="1" t="str">
        <f t="shared" si="0"/>
        <v/>
      </c>
    </row>
    <row r="31" spans="1:13" x14ac:dyDescent="0.2">
      <c r="A31" s="14" t="str">
        <v>02-215-06-61</v>
      </c>
      <c r="B31" s="14">
        <v>8109404</v>
      </c>
      <c r="C31" s="14" t="str">
        <v>XL</v>
      </c>
      <c r="D31" s="15">
        <v>1</v>
      </c>
      <c r="E31" s="14" t="str">
        <v>Бейсболки</v>
      </c>
      <c r="F31" s="25">
        <f>_xlfn.XLOOKUP(A31,'Наш склад'!A:A,'Наш склад'!H:H,0,0)</f>
        <v>1</v>
      </c>
      <c r="G31" s="1" t="str">
        <f t="shared" si="0"/>
        <v/>
      </c>
    </row>
    <row r="32" spans="1:13" x14ac:dyDescent="0.2">
      <c r="A32" s="14" t="str">
        <v>02-215-09-57</v>
      </c>
      <c r="B32" s="14">
        <v>8109403</v>
      </c>
      <c r="C32" s="14" t="str">
        <v>M</v>
      </c>
      <c r="D32" s="15">
        <v>1</v>
      </c>
      <c r="E32" s="14" t="str">
        <v>Бейсболки</v>
      </c>
      <c r="F32" s="25">
        <f>_xlfn.XLOOKUP(A32,'Наш склад'!A:A,'Наш склад'!H:H,0,0)</f>
        <v>3</v>
      </c>
      <c r="G32" s="1" t="str">
        <f t="shared" si="0"/>
        <v/>
      </c>
    </row>
    <row r="33" spans="1:7" x14ac:dyDescent="0.2">
      <c r="A33" s="14" t="str">
        <v>02-215-12-63</v>
      </c>
      <c r="B33" s="14">
        <v>12301481</v>
      </c>
      <c r="C33" s="14" t="str">
        <v>XXL</v>
      </c>
      <c r="D33" s="15">
        <v>1</v>
      </c>
      <c r="E33" s="14" t="str">
        <v>Бейсболки</v>
      </c>
      <c r="F33" s="25">
        <f>_xlfn.XLOOKUP(A33,'Наш склад'!A:A,'Наш склад'!H:H,0,0)</f>
        <v>0</v>
      </c>
      <c r="G33" s="1" t="str">
        <f t="shared" si="0"/>
        <v/>
      </c>
    </row>
    <row r="34" spans="1:7" x14ac:dyDescent="0.2">
      <c r="A34" s="14" t="str">
        <v>02-230-06-59</v>
      </c>
      <c r="B34" s="14">
        <v>8109422</v>
      </c>
      <c r="C34" s="14" t="str">
        <v>L</v>
      </c>
      <c r="D34" s="15">
        <v>1</v>
      </c>
      <c r="E34" s="14" t="str">
        <v>Бейсболки</v>
      </c>
      <c r="F34" s="25">
        <f>_xlfn.XLOOKUP(A34,'Наш склад'!A:A,'Наш склад'!H:H,0,0)</f>
        <v>0</v>
      </c>
      <c r="G34" s="1" t="str">
        <f t="shared" si="0"/>
        <v/>
      </c>
    </row>
    <row r="35" spans="1:7" x14ac:dyDescent="0.2">
      <c r="A35" s="14" t="str">
        <v>02-246-05-59</v>
      </c>
      <c r="B35" s="14">
        <v>10615086</v>
      </c>
      <c r="C35" s="14" t="str">
        <v>L</v>
      </c>
      <c r="D35" s="15">
        <v>1</v>
      </c>
      <c r="E35" s="14" t="str">
        <v>Бейсболки</v>
      </c>
      <c r="F35" s="25">
        <f>_xlfn.XLOOKUP(A35,'Наш склад'!A:A,'Наш склад'!H:H,0,0)</f>
        <v>11</v>
      </c>
      <c r="G35" s="1" t="str">
        <f t="shared" si="0"/>
        <v/>
      </c>
    </row>
    <row r="36" spans="1:7" x14ac:dyDescent="0.2">
      <c r="A36" s="14" t="str">
        <v>02-246-05-63</v>
      </c>
      <c r="B36" s="14">
        <v>10615086</v>
      </c>
      <c r="C36" s="14" t="str">
        <v>XXL</v>
      </c>
      <c r="D36" s="15">
        <v>1</v>
      </c>
      <c r="E36" s="14" t="str">
        <v>Бейсболки</v>
      </c>
      <c r="F36" s="25">
        <f>_xlfn.XLOOKUP(A36,'Наш склад'!A:A,'Наш склад'!H:H,0,0)</f>
        <v>0</v>
      </c>
      <c r="G36" s="1" t="str">
        <f t="shared" si="0"/>
        <v/>
      </c>
    </row>
    <row r="37" spans="1:7" x14ac:dyDescent="0.2">
      <c r="A37" s="14" t="str">
        <v>02-246-05-63</v>
      </c>
      <c r="B37" s="14">
        <v>10615086</v>
      </c>
      <c r="C37" s="14" t="str">
        <v>XXL</v>
      </c>
      <c r="D37" s="15">
        <v>1</v>
      </c>
      <c r="E37" s="14" t="str">
        <v>Бейсболки</v>
      </c>
      <c r="F37" s="25">
        <f>_xlfn.XLOOKUP(A37,'Наш склад'!A:A,'Наш склад'!H:H,0,0)</f>
        <v>0</v>
      </c>
      <c r="G37" s="1" t="str">
        <f t="shared" si="0"/>
        <v/>
      </c>
    </row>
    <row r="38" spans="1:7" x14ac:dyDescent="0.2">
      <c r="A38" s="14" t="str">
        <v>02-246-09-55</v>
      </c>
      <c r="B38" s="14">
        <v>9808264</v>
      </c>
      <c r="C38" s="14" t="str">
        <v>S</v>
      </c>
      <c r="D38" s="15">
        <v>1</v>
      </c>
      <c r="E38" s="14" t="str">
        <v>Бейсболки</v>
      </c>
      <c r="F38" s="25">
        <f>_xlfn.XLOOKUP(A38,'Наш склад'!A:A,'Наш склад'!H:H,0,0)</f>
        <v>0</v>
      </c>
      <c r="G38" s="1" t="str">
        <f t="shared" si="0"/>
        <v/>
      </c>
    </row>
    <row r="39" spans="1:7" x14ac:dyDescent="0.2">
      <c r="A39" s="14" t="str">
        <v>02-246-09-57</v>
      </c>
      <c r="B39" s="14">
        <v>9808264</v>
      </c>
      <c r="C39" s="14" t="str">
        <v>M</v>
      </c>
      <c r="D39" s="15">
        <v>1</v>
      </c>
      <c r="E39" s="14" t="str">
        <v>Бейсболки</v>
      </c>
      <c r="F39" s="25">
        <f>_xlfn.XLOOKUP(A39,'Наш склад'!A:A,'Наш склад'!H:H,0,0)</f>
        <v>6</v>
      </c>
      <c r="G39" s="1" t="str">
        <f t="shared" si="0"/>
        <v/>
      </c>
    </row>
    <row r="40" spans="1:7" x14ac:dyDescent="0.2">
      <c r="A40" s="14" t="str">
        <v>02-246-09-61</v>
      </c>
      <c r="B40" s="14">
        <v>9808264</v>
      </c>
      <c r="C40" s="14" t="str">
        <v>XL</v>
      </c>
      <c r="D40" s="15">
        <v>1</v>
      </c>
      <c r="E40" s="14" t="str">
        <v>Бейсболки</v>
      </c>
      <c r="F40" s="25">
        <f>_xlfn.XLOOKUP(A40,'Наш склад'!A:A,'Наш склад'!H:H,0,0)</f>
        <v>6</v>
      </c>
      <c r="G40" s="1" t="str">
        <f t="shared" si="0"/>
        <v/>
      </c>
    </row>
    <row r="41" spans="1:7" x14ac:dyDescent="0.2">
      <c r="A41" s="14" t="str">
        <v>02-246-14-59</v>
      </c>
      <c r="B41" s="14">
        <v>61065468</v>
      </c>
      <c r="C41" s="14" t="str">
        <v>L</v>
      </c>
      <c r="D41" s="15">
        <v>1</v>
      </c>
      <c r="E41" s="14" t="str">
        <v>Бейсболки</v>
      </c>
      <c r="F41" s="25">
        <f>_xlfn.XLOOKUP(A41,'Наш склад'!A:A,'Наш склад'!H:H,0,0)</f>
        <v>5</v>
      </c>
      <c r="G41" s="1" t="str">
        <f t="shared" si="0"/>
        <v/>
      </c>
    </row>
    <row r="42" spans="1:7" x14ac:dyDescent="0.2">
      <c r="A42" s="14" t="str">
        <v>02-246-14-61</v>
      </c>
      <c r="B42" s="14">
        <v>61065468</v>
      </c>
      <c r="C42" s="14" t="str">
        <v>XL</v>
      </c>
      <c r="D42" s="15">
        <v>1</v>
      </c>
      <c r="E42" s="14" t="str">
        <v>Бейсболки</v>
      </c>
      <c r="F42" s="25">
        <f>_xlfn.XLOOKUP(A42,'Наш склад'!A:A,'Наш склад'!H:H,0,0)</f>
        <v>3</v>
      </c>
      <c r="G42" s="1" t="str">
        <f t="shared" si="0"/>
        <v/>
      </c>
    </row>
    <row r="43" spans="1:7" x14ac:dyDescent="0.2">
      <c r="A43" s="14" t="str">
        <v>02-246-16-59</v>
      </c>
      <c r="B43" s="14">
        <v>61065467</v>
      </c>
      <c r="C43" s="14" t="str">
        <v>L</v>
      </c>
      <c r="D43" s="15">
        <v>2</v>
      </c>
      <c r="E43" s="14" t="str">
        <v>Бейсболки</v>
      </c>
      <c r="F43" s="25">
        <f>_xlfn.XLOOKUP(A43,'Наш склад'!A:A,'Наш склад'!H:H,0,0)</f>
        <v>8</v>
      </c>
      <c r="G43" s="1" t="str">
        <f t="shared" si="0"/>
        <v>{SKU:61065467, required: 2}</v>
      </c>
    </row>
    <row r="44" spans="1:7" x14ac:dyDescent="0.2">
      <c r="A44" s="14" t="str">
        <v>02-292-14-57</v>
      </c>
      <c r="B44" s="14">
        <v>12314231</v>
      </c>
      <c r="C44" s="14" t="str">
        <v>M</v>
      </c>
      <c r="D44" s="15">
        <v>1</v>
      </c>
      <c r="E44" s="14" t="str">
        <v>Бейсболки</v>
      </c>
      <c r="F44" s="25">
        <f>_xlfn.XLOOKUP(A44,'Наш склад'!A:A,'Наш склад'!H:H,0,0)</f>
        <v>0</v>
      </c>
      <c r="G44" s="1" t="str">
        <f t="shared" si="0"/>
        <v/>
      </c>
    </row>
    <row r="45" spans="1:7" x14ac:dyDescent="0.2">
      <c r="A45" s="14" t="str">
        <v>02-296-35-00</v>
      </c>
      <c r="B45" s="14">
        <v>12314235</v>
      </c>
      <c r="C45" s="14" t="str">
        <v>55-61</v>
      </c>
      <c r="D45" s="15">
        <v>1</v>
      </c>
      <c r="E45" s="14" t="str">
        <v>Бейсболки</v>
      </c>
      <c r="F45" s="25">
        <f>_xlfn.XLOOKUP(A45,'Наш склад'!A:A,'Наш склад'!H:H,0,0)</f>
        <v>4</v>
      </c>
      <c r="G45" s="1" t="str">
        <f t="shared" si="0"/>
        <v/>
      </c>
    </row>
    <row r="46" spans="1:7" x14ac:dyDescent="0.2">
      <c r="A46" s="14" t="str">
        <v>02-307-18-00</v>
      </c>
      <c r="B46" s="14">
        <v>12314245</v>
      </c>
      <c r="C46" s="14" t="str">
        <v>55-61</v>
      </c>
      <c r="D46" s="15">
        <v>2</v>
      </c>
      <c r="E46" s="14" t="str">
        <v>Бейсболки</v>
      </c>
      <c r="F46" s="25">
        <f>_xlfn.XLOOKUP(A46,'Наш склад'!A:A,'Наш склад'!H:H,0,0)</f>
        <v>7</v>
      </c>
      <c r="G46" s="1" t="str">
        <f t="shared" si="0"/>
        <v>{SKU:12314245, required: 2}</v>
      </c>
    </row>
    <row r="47" spans="1:7" x14ac:dyDescent="0.2">
      <c r="A47" s="14" t="str">
        <v>02-310-89-00</v>
      </c>
      <c r="B47" s="14">
        <v>12314248</v>
      </c>
      <c r="C47" s="14" t="str">
        <v>55-61</v>
      </c>
      <c r="D47" s="15">
        <v>2</v>
      </c>
      <c r="E47" s="14" t="str">
        <v>Бейсболки</v>
      </c>
      <c r="F47" s="25">
        <f>_xlfn.XLOOKUP(A47,'Наш склад'!A:A,'Наш склад'!H:H,0,0)</f>
        <v>14</v>
      </c>
      <c r="G47" s="1" t="str">
        <f t="shared" si="0"/>
        <v>{SKU:12314248, required: 2}</v>
      </c>
    </row>
    <row r="48" spans="1:7" x14ac:dyDescent="0.2">
      <c r="A48" s="14" t="str">
        <v>02-318-08-55</v>
      </c>
      <c r="B48" s="14">
        <v>15074406</v>
      </c>
      <c r="C48" s="14" t="str">
        <v>S</v>
      </c>
      <c r="D48" s="15">
        <v>1</v>
      </c>
      <c r="E48" s="14" t="str">
        <v>Бейсболки</v>
      </c>
      <c r="F48" s="25">
        <f>_xlfn.XLOOKUP(A48,'Наш склад'!A:A,'Наш склад'!H:H,0,0)</f>
        <v>0</v>
      </c>
      <c r="G48" s="1" t="str">
        <f t="shared" si="0"/>
        <v/>
      </c>
    </row>
    <row r="49" spans="1:7" x14ac:dyDescent="0.2">
      <c r="A49" s="14" t="str">
        <v>02-391-14-61</v>
      </c>
      <c r="B49" s="14">
        <v>20902879</v>
      </c>
      <c r="C49" s="14" t="str">
        <v>XL</v>
      </c>
      <c r="D49" s="15">
        <v>2</v>
      </c>
      <c r="E49" s="14" t="str">
        <v>Бейсболки</v>
      </c>
      <c r="F49" s="25">
        <f>_xlfn.XLOOKUP(A49,'Наш склад'!A:A,'Наш склад'!H:H,0,0)</f>
        <v>0</v>
      </c>
      <c r="G49" s="1" t="str">
        <f t="shared" si="0"/>
        <v>{SKU:20902879, required: 2}</v>
      </c>
    </row>
    <row r="50" spans="1:7" x14ac:dyDescent="0.2">
      <c r="A50" s="14" t="str">
        <v>02-391-78-59</v>
      </c>
      <c r="B50" s="14">
        <v>16942361</v>
      </c>
      <c r="C50" s="14" t="str">
        <v>L</v>
      </c>
      <c r="D50" s="15">
        <v>1</v>
      </c>
      <c r="E50" s="14" t="str">
        <v>Бейсболки</v>
      </c>
      <c r="F50" s="25">
        <f>_xlfn.XLOOKUP(A50,'Наш склад'!A:A,'Наш склад'!H:H,0,0)</f>
        <v>0</v>
      </c>
      <c r="G50" s="1" t="str">
        <f t="shared" si="0"/>
        <v/>
      </c>
    </row>
    <row r="51" spans="1:7" x14ac:dyDescent="0.2">
      <c r="A51" s="14" t="str">
        <v>02-392-02-57</v>
      </c>
      <c r="B51" s="14">
        <v>16942363</v>
      </c>
      <c r="C51" s="14" t="str">
        <v>M</v>
      </c>
      <c r="D51" s="15">
        <v>1</v>
      </c>
      <c r="E51" s="14" t="str">
        <v>Бейсболки</v>
      </c>
      <c r="F51" s="25">
        <f>_xlfn.XLOOKUP(A51,'Наш склад'!A:A,'Наш склад'!H:H,0,0)</f>
        <v>1</v>
      </c>
      <c r="G51" s="1" t="str">
        <f t="shared" si="0"/>
        <v/>
      </c>
    </row>
    <row r="52" spans="1:7" x14ac:dyDescent="0.2">
      <c r="A52" s="14" t="str">
        <v>02-392-02-61</v>
      </c>
      <c r="B52" s="14">
        <v>16942363</v>
      </c>
      <c r="C52" s="14" t="str">
        <v>XL</v>
      </c>
      <c r="D52" s="15">
        <v>1</v>
      </c>
      <c r="E52" s="14" t="str">
        <v>Бейсболки</v>
      </c>
      <c r="F52" s="25">
        <f>_xlfn.XLOOKUP(A52,'Наш склад'!A:A,'Наш склад'!H:H,0,0)</f>
        <v>2</v>
      </c>
      <c r="G52" s="1" t="str">
        <f t="shared" si="0"/>
        <v/>
      </c>
    </row>
    <row r="53" spans="1:7" x14ac:dyDescent="0.2">
      <c r="A53" s="14" t="str">
        <v>02-394-14-00</v>
      </c>
      <c r="B53" s="14">
        <v>16942366</v>
      </c>
      <c r="C53" s="14" t="str">
        <v>55-61</v>
      </c>
      <c r="D53" s="15">
        <v>1</v>
      </c>
      <c r="E53" s="14" t="str">
        <v>Бейсболки</v>
      </c>
      <c r="F53" s="25">
        <f>_xlfn.XLOOKUP(A53,'Наш склад'!A:A,'Наш склад'!H:H,0,0)</f>
        <v>0</v>
      </c>
      <c r="G53" s="1" t="str">
        <f t="shared" si="0"/>
        <v/>
      </c>
    </row>
    <row r="54" spans="1:7" x14ac:dyDescent="0.2">
      <c r="A54" s="14" t="str">
        <v>02-397-13-00</v>
      </c>
      <c r="B54" s="14">
        <v>16942369</v>
      </c>
      <c r="C54" s="14" t="str">
        <v>55-61</v>
      </c>
      <c r="D54" s="15">
        <v>1</v>
      </c>
      <c r="E54" s="14" t="str">
        <v>Бейсболки</v>
      </c>
      <c r="F54" s="25">
        <f>_xlfn.XLOOKUP(A54,'Наш склад'!A:A,'Наш склад'!H:H,0,0)</f>
        <v>16</v>
      </c>
      <c r="G54" s="1" t="str">
        <f t="shared" si="0"/>
        <v/>
      </c>
    </row>
    <row r="55" spans="1:7" x14ac:dyDescent="0.2">
      <c r="A55" s="14" t="str">
        <v>02-399-14-00</v>
      </c>
      <c r="B55" s="14">
        <v>16942371</v>
      </c>
      <c r="C55" s="14" t="str">
        <v>55-61</v>
      </c>
      <c r="D55" s="15">
        <v>2</v>
      </c>
      <c r="E55" s="14" t="str">
        <v>Бейсболки</v>
      </c>
      <c r="F55" s="25">
        <f>_xlfn.XLOOKUP(A55,'Наш склад'!A:A,'Наш склад'!H:H,0,0)</f>
        <v>10</v>
      </c>
      <c r="G55" s="1" t="str">
        <f t="shared" si="0"/>
        <v>{SKU:16942371, required: 2}</v>
      </c>
    </row>
    <row r="56" spans="1:7" x14ac:dyDescent="0.2">
      <c r="A56" s="14" t="str">
        <v>02-399-14-00</v>
      </c>
      <c r="B56" s="14">
        <v>16942371</v>
      </c>
      <c r="C56" s="14" t="str">
        <v>55-61</v>
      </c>
      <c r="D56" s="15">
        <v>1</v>
      </c>
      <c r="E56" s="14" t="str">
        <v>Бейсболки</v>
      </c>
      <c r="F56" s="25">
        <f>_xlfn.XLOOKUP(A56,'Наш склад'!A:A,'Наш склад'!H:H,0,0)</f>
        <v>10</v>
      </c>
      <c r="G56" s="1" t="str">
        <f t="shared" si="0"/>
        <v/>
      </c>
    </row>
    <row r="57" spans="1:7" x14ac:dyDescent="0.2">
      <c r="A57" s="14" t="str">
        <v>02-427-09-00</v>
      </c>
      <c r="B57" s="14">
        <v>20902881</v>
      </c>
      <c r="C57" s="14" t="str">
        <v>55-61</v>
      </c>
      <c r="D57" s="15">
        <v>1</v>
      </c>
      <c r="E57" s="14" t="str">
        <v>Бейсболки</v>
      </c>
      <c r="F57" s="25">
        <f>_xlfn.XLOOKUP(A57,'Наш склад'!A:A,'Наш склад'!H:H,0,0)</f>
        <v>0</v>
      </c>
      <c r="G57" s="1" t="str">
        <f t="shared" si="0"/>
        <v/>
      </c>
    </row>
    <row r="58" spans="1:7" x14ac:dyDescent="0.2">
      <c r="A58" s="14" t="str">
        <v>02-441-13-00</v>
      </c>
      <c r="B58" s="14">
        <v>20902883</v>
      </c>
      <c r="C58" s="14" t="str">
        <v>55-61</v>
      </c>
      <c r="D58" s="15">
        <v>1</v>
      </c>
      <c r="E58" s="14" t="str">
        <v>Бейсболки</v>
      </c>
      <c r="F58" s="25">
        <f>_xlfn.XLOOKUP(A58,'Наш склад'!A:A,'Наш склад'!H:H,0,0)</f>
        <v>10</v>
      </c>
      <c r="G58" s="1" t="str">
        <f t="shared" si="0"/>
        <v/>
      </c>
    </row>
    <row r="59" spans="1:7" x14ac:dyDescent="0.2">
      <c r="A59" s="14" t="str">
        <v>02-485-06-00</v>
      </c>
      <c r="B59" s="14">
        <v>28429367</v>
      </c>
      <c r="C59" s="14" t="str">
        <v>55-61</v>
      </c>
      <c r="D59" s="15">
        <v>1</v>
      </c>
      <c r="E59" s="14" t="str">
        <v>Бейсболки</v>
      </c>
      <c r="F59" s="25">
        <f>_xlfn.XLOOKUP(A59,'Наш склад'!A:A,'Наш склад'!H:H,0,0)</f>
        <v>27</v>
      </c>
      <c r="G59" s="1" t="str">
        <f t="shared" si="0"/>
        <v/>
      </c>
    </row>
    <row r="60" spans="1:7" x14ac:dyDescent="0.2">
      <c r="A60" s="14" t="str">
        <v>02-485-06-00</v>
      </c>
      <c r="B60" s="14">
        <v>28429367</v>
      </c>
      <c r="C60" s="14" t="str">
        <v>55-61</v>
      </c>
      <c r="D60" s="15">
        <v>1</v>
      </c>
      <c r="E60" s="14" t="str">
        <v>Бейсболки</v>
      </c>
      <c r="F60" s="25">
        <f>_xlfn.XLOOKUP(A60,'Наш склад'!A:A,'Наш склад'!H:H,0,0)</f>
        <v>27</v>
      </c>
      <c r="G60" s="1" t="str">
        <f t="shared" si="0"/>
        <v/>
      </c>
    </row>
    <row r="61" spans="1:7" x14ac:dyDescent="0.2">
      <c r="A61" s="14" t="str">
        <v>02-508-16-00</v>
      </c>
      <c r="B61" s="14">
        <v>37918171</v>
      </c>
      <c r="C61" s="14" t="str">
        <v>55-61</v>
      </c>
      <c r="D61" s="15">
        <v>1</v>
      </c>
      <c r="E61" s="14" t="str">
        <v>Бейсболки</v>
      </c>
      <c r="F61" s="25">
        <f>_xlfn.XLOOKUP(A61,'Наш склад'!A:A,'Наш склад'!H:H,0,0)</f>
        <v>41</v>
      </c>
      <c r="G61" s="1" t="str">
        <f t="shared" si="0"/>
        <v/>
      </c>
    </row>
    <row r="62" spans="1:7" x14ac:dyDescent="0.2">
      <c r="A62" s="14" t="str">
        <v>02-510-09-00</v>
      </c>
      <c r="B62" s="14">
        <v>37918173</v>
      </c>
      <c r="C62" s="14" t="str">
        <v>55-61</v>
      </c>
      <c r="D62" s="15">
        <v>1</v>
      </c>
      <c r="E62" s="14" t="str">
        <v>Бейсболки</v>
      </c>
      <c r="F62" s="25">
        <f>_xlfn.XLOOKUP(A62,'Наш склад'!A:A,'Наш склад'!H:H,0,0)</f>
        <v>0</v>
      </c>
      <c r="G62" s="1" t="str">
        <f t="shared" si="0"/>
        <v/>
      </c>
    </row>
    <row r="63" spans="1:7" x14ac:dyDescent="0.2">
      <c r="A63" s="14" t="str">
        <v>02-642-08-63</v>
      </c>
      <c r="B63" s="14">
        <v>61065403</v>
      </c>
      <c r="C63" s="14" t="str">
        <v>XXL</v>
      </c>
      <c r="D63" s="15">
        <v>1</v>
      </c>
      <c r="E63" s="14" t="str">
        <v>Бейсболки</v>
      </c>
      <c r="F63" s="25">
        <f>_xlfn.XLOOKUP(A63,'Наш склад'!A:A,'Наш склад'!H:H,0,0)</f>
        <v>0</v>
      </c>
      <c r="G63" s="1" t="str">
        <f t="shared" si="0"/>
        <v/>
      </c>
    </row>
    <row r="64" spans="1:7" x14ac:dyDescent="0.2">
      <c r="A64" s="14" t="str">
        <v>04-022-05-57</v>
      </c>
      <c r="B64" s="14">
        <v>30864815</v>
      </c>
      <c r="C64" s="14" t="str">
        <v>M</v>
      </c>
      <c r="D64" s="15">
        <v>1</v>
      </c>
      <c r="E64" s="14" t="str">
        <v>Бейсболки</v>
      </c>
      <c r="F64" s="25">
        <f>_xlfn.XLOOKUP(A64,'Наш склад'!A:A,'Наш склад'!H:H,0,0)</f>
        <v>3</v>
      </c>
      <c r="G64" s="1" t="str">
        <f t="shared" si="0"/>
        <v/>
      </c>
    </row>
    <row r="65" spans="1:7" x14ac:dyDescent="0.2">
      <c r="A65" s="14" t="str">
        <v>04-022-05-59</v>
      </c>
      <c r="B65" s="14">
        <v>30864815</v>
      </c>
      <c r="C65" s="14" t="str">
        <v>L</v>
      </c>
      <c r="D65" s="15">
        <v>1</v>
      </c>
      <c r="E65" s="14" t="str">
        <v>Бейсболки</v>
      </c>
      <c r="F65" s="25">
        <f>_xlfn.XLOOKUP(A65,'Наш склад'!A:A,'Наш склад'!H:H,0,0)</f>
        <v>1</v>
      </c>
      <c r="G65" s="1" t="str">
        <f t="shared" si="0"/>
        <v/>
      </c>
    </row>
    <row r="66" spans="1:7" x14ac:dyDescent="0.2">
      <c r="A66" s="14" t="str">
        <v>04-022-05-59</v>
      </c>
      <c r="B66" s="14">
        <v>30864815</v>
      </c>
      <c r="C66" s="14" t="str">
        <v>L</v>
      </c>
      <c r="D66" s="15">
        <v>1</v>
      </c>
      <c r="E66" s="14" t="str">
        <v>Бейсболки</v>
      </c>
      <c r="F66" s="25">
        <f>_xlfn.XLOOKUP(A66,'Наш склад'!A:A,'Наш склад'!H:H,0,0)</f>
        <v>1</v>
      </c>
      <c r="G66" s="1" t="str">
        <f t="shared" ref="G66:G129" si="1">IF(AND(D66&gt;1,ISNUMBER(D66)),"{SKU:"&amp;B66&amp;", required: "&amp;D66&amp;"}","")</f>
        <v/>
      </c>
    </row>
    <row r="67" spans="1:7" x14ac:dyDescent="0.2">
      <c r="A67" s="14" t="str">
        <v>04-022-09-57</v>
      </c>
      <c r="B67" s="14">
        <v>31257884</v>
      </c>
      <c r="C67" s="14" t="str">
        <v>M</v>
      </c>
      <c r="D67" s="15">
        <v>1</v>
      </c>
      <c r="E67" s="14" t="str">
        <v>Бейсболки</v>
      </c>
      <c r="F67" s="25">
        <f>_xlfn.XLOOKUP(A67,'Наш склад'!A:A,'Наш склад'!H:H,0,0)</f>
        <v>5</v>
      </c>
      <c r="G67" s="1" t="str">
        <f t="shared" si="1"/>
        <v/>
      </c>
    </row>
    <row r="68" spans="1:7" x14ac:dyDescent="0.2">
      <c r="A68" s="14" t="str">
        <v>04-022-09-59</v>
      </c>
      <c r="B68" s="14">
        <v>31257884</v>
      </c>
      <c r="C68" s="14" t="str">
        <v>L</v>
      </c>
      <c r="D68" s="15">
        <v>1</v>
      </c>
      <c r="E68" s="14" t="str">
        <v>Бейсболки</v>
      </c>
      <c r="F68" s="25">
        <f>_xlfn.XLOOKUP(A68,'Наш склад'!A:A,'Наш склад'!H:H,0,0)</f>
        <v>1</v>
      </c>
      <c r="G68" s="1" t="str">
        <f t="shared" si="1"/>
        <v/>
      </c>
    </row>
    <row r="69" spans="1:7" x14ac:dyDescent="0.2">
      <c r="A69" s="14" t="str">
        <v>04-022-16-57</v>
      </c>
      <c r="B69" s="14">
        <v>30864816</v>
      </c>
      <c r="C69" s="14" t="str">
        <v>M</v>
      </c>
      <c r="D69" s="15">
        <v>1</v>
      </c>
      <c r="E69" s="14" t="str">
        <v>Бейсболки</v>
      </c>
      <c r="F69" s="25">
        <f>_xlfn.XLOOKUP(A69,'Наш склад'!A:A,'Наш склад'!H:H,0,0)</f>
        <v>2</v>
      </c>
      <c r="G69" s="1" t="str">
        <f t="shared" si="1"/>
        <v/>
      </c>
    </row>
    <row r="70" spans="1:7" x14ac:dyDescent="0.2">
      <c r="A70" s="14" t="str">
        <v>04-022-16-59</v>
      </c>
      <c r="B70" s="14">
        <v>30864816</v>
      </c>
      <c r="C70" s="14" t="str">
        <v>L</v>
      </c>
      <c r="D70" s="15">
        <v>1</v>
      </c>
      <c r="E70" s="14" t="str">
        <v>Бейсболки</v>
      </c>
      <c r="F70" s="25">
        <f>_xlfn.XLOOKUP(A70,'Наш склад'!A:A,'Наш склад'!H:H,0,0)</f>
        <v>2</v>
      </c>
      <c r="G70" s="1" t="str">
        <f t="shared" si="1"/>
        <v/>
      </c>
    </row>
    <row r="71" spans="1:7" x14ac:dyDescent="0.2">
      <c r="A71" s="14" t="str">
        <v>04-022-16-59</v>
      </c>
      <c r="B71" s="14">
        <v>30864816</v>
      </c>
      <c r="C71" s="14" t="str">
        <v>L</v>
      </c>
      <c r="D71" s="15">
        <v>1</v>
      </c>
      <c r="E71" s="14" t="str">
        <v>Бейсболки</v>
      </c>
      <c r="F71" s="25">
        <f>_xlfn.XLOOKUP(A71,'Наш склад'!A:A,'Наш склад'!H:H,0,0)</f>
        <v>2</v>
      </c>
      <c r="G71" s="1" t="str">
        <f t="shared" si="1"/>
        <v/>
      </c>
    </row>
    <row r="72" spans="1:7" x14ac:dyDescent="0.2">
      <c r="A72" s="14" t="str">
        <v>06-004-06-00</v>
      </c>
      <c r="B72" s="14">
        <v>27008551</v>
      </c>
      <c r="C72" s="14" t="str">
        <v>55-61</v>
      </c>
      <c r="D72" s="15">
        <v>1</v>
      </c>
      <c r="E72" s="14" t="str">
        <v>Бейсболки</v>
      </c>
      <c r="F72" s="25">
        <f>_xlfn.XLOOKUP(A72,'Наш склад'!A:A,'Наш склад'!H:H,0,0)</f>
        <v>9</v>
      </c>
      <c r="G72" s="1" t="str">
        <f t="shared" si="1"/>
        <v/>
      </c>
    </row>
    <row r="73" spans="1:7" x14ac:dyDescent="0.2">
      <c r="A73" s="14" t="str">
        <v>06-005-16-00</v>
      </c>
      <c r="B73" s="14">
        <v>28937664</v>
      </c>
      <c r="C73" s="14" t="str">
        <v>55-61</v>
      </c>
      <c r="D73" s="15">
        <v>1</v>
      </c>
      <c r="E73" s="14" t="str">
        <v>Бейсболки</v>
      </c>
      <c r="F73" s="25">
        <f>_xlfn.XLOOKUP(A73,'Наш склад'!A:A,'Наш склад'!H:H,0,0)</f>
        <v>5</v>
      </c>
      <c r="G73" s="1" t="str">
        <f t="shared" si="1"/>
        <v/>
      </c>
    </row>
    <row r="74" spans="1:7" x14ac:dyDescent="0.2">
      <c r="A74" s="14" t="str">
        <v>06-006-72-00</v>
      </c>
      <c r="B74" s="14">
        <v>27008552</v>
      </c>
      <c r="C74" s="14" t="str">
        <v>55-61</v>
      </c>
      <c r="D74" s="15">
        <v>1</v>
      </c>
      <c r="E74" s="14" t="str">
        <v>Бейсболки</v>
      </c>
      <c r="F74" s="25">
        <f>_xlfn.XLOOKUP(A74,'Наш склад'!A:A,'Наш склад'!H:H,0,0)</f>
        <v>9</v>
      </c>
      <c r="G74" s="1" t="str">
        <f t="shared" si="1"/>
        <v/>
      </c>
    </row>
    <row r="75" spans="1:7" x14ac:dyDescent="0.2">
      <c r="A75" s="14" t="str">
        <v>06-007-76-00</v>
      </c>
      <c r="B75" s="14">
        <v>27008553</v>
      </c>
      <c r="C75" s="14" t="str">
        <v>55-61</v>
      </c>
      <c r="D75" s="15">
        <v>2</v>
      </c>
      <c r="E75" s="14" t="str">
        <v>Бейсболки</v>
      </c>
      <c r="F75" s="25">
        <f>_xlfn.XLOOKUP(A75,'Наш склад'!A:A,'Наш склад'!H:H,0,0)</f>
        <v>3</v>
      </c>
      <c r="G75" s="1" t="str">
        <f t="shared" si="1"/>
        <v>{SKU:27008553, required: 2}</v>
      </c>
    </row>
    <row r="76" spans="1:7" x14ac:dyDescent="0.2">
      <c r="A76" s="14" t="str">
        <v>06-008-09-00</v>
      </c>
      <c r="B76" s="14">
        <v>27008554</v>
      </c>
      <c r="C76" s="14" t="str">
        <v>55-61</v>
      </c>
      <c r="D76" s="15">
        <v>1</v>
      </c>
      <c r="E76" s="14" t="str">
        <v>Бейсболки</v>
      </c>
      <c r="F76" s="25">
        <f>_xlfn.XLOOKUP(A76,'Наш склад'!A:A,'Наш склад'!H:H,0,0)</f>
        <v>2</v>
      </c>
      <c r="G76" s="1" t="str">
        <f t="shared" si="1"/>
        <v/>
      </c>
    </row>
    <row r="77" spans="1:7" x14ac:dyDescent="0.2">
      <c r="A77" s="14" t="str">
        <v>06-009-18-00</v>
      </c>
      <c r="B77" s="14">
        <v>27008555</v>
      </c>
      <c r="C77" s="14" t="str">
        <v>55-61</v>
      </c>
      <c r="D77" s="15">
        <v>2</v>
      </c>
      <c r="E77" s="14" t="str">
        <v>Бейсболки</v>
      </c>
      <c r="F77" s="25">
        <f>_xlfn.XLOOKUP(A77,'Наш склад'!A:A,'Наш склад'!H:H,0,0)</f>
        <v>3</v>
      </c>
      <c r="G77" s="1" t="str">
        <f t="shared" si="1"/>
        <v>{SKU:27008555, required: 2}</v>
      </c>
    </row>
    <row r="78" spans="1:7" x14ac:dyDescent="0.2">
      <c r="A78" s="14" t="str">
        <v>06-011-08-00</v>
      </c>
      <c r="B78" s="14">
        <v>27008556</v>
      </c>
      <c r="C78" s="14" t="str">
        <v>55-61</v>
      </c>
      <c r="D78" s="15">
        <v>1</v>
      </c>
      <c r="E78" s="14" t="str">
        <v>Бейсболки</v>
      </c>
      <c r="F78" s="25">
        <f>_xlfn.XLOOKUP(A78,'Наш склад'!A:A,'Наш склад'!H:H,0,0)</f>
        <v>1</v>
      </c>
      <c r="G78" s="1" t="str">
        <f t="shared" si="1"/>
        <v/>
      </c>
    </row>
    <row r="79" spans="1:7" x14ac:dyDescent="0.2">
      <c r="A79" s="14" t="str">
        <v>06-011-08-00</v>
      </c>
      <c r="B79" s="14">
        <v>27008556</v>
      </c>
      <c r="C79" s="14" t="str">
        <v>55-61</v>
      </c>
      <c r="D79" s="15">
        <v>1</v>
      </c>
      <c r="E79" s="14" t="str">
        <v>Бейсболки</v>
      </c>
      <c r="F79" s="25">
        <f>_xlfn.XLOOKUP(A79,'Наш склад'!A:A,'Наш склад'!H:H,0,0)</f>
        <v>1</v>
      </c>
      <c r="G79" s="1" t="str">
        <f t="shared" si="1"/>
        <v/>
      </c>
    </row>
    <row r="80" spans="1:7" x14ac:dyDescent="0.2">
      <c r="A80" s="14" t="str">
        <v>06-013-06-00</v>
      </c>
      <c r="B80" s="14">
        <v>27008558</v>
      </c>
      <c r="C80" s="14" t="str">
        <v>55-61</v>
      </c>
      <c r="D80" s="15">
        <v>1</v>
      </c>
      <c r="E80" s="14" t="str">
        <v>Бейсболки</v>
      </c>
      <c r="F80" s="25">
        <f>_xlfn.XLOOKUP(A80,'Наш склад'!A:A,'Наш склад'!H:H,0,0)</f>
        <v>6</v>
      </c>
      <c r="G80" s="1" t="str">
        <f t="shared" si="1"/>
        <v/>
      </c>
    </row>
    <row r="81" spans="1:7" x14ac:dyDescent="0.2">
      <c r="A81" s="14" t="str">
        <v>06-015-06-00</v>
      </c>
      <c r="B81" s="14">
        <v>27008560</v>
      </c>
      <c r="C81" s="14" t="str">
        <v>55-61</v>
      </c>
      <c r="D81" s="15">
        <v>1</v>
      </c>
      <c r="E81" s="14" t="str">
        <v>Бейсболки</v>
      </c>
      <c r="F81" s="25">
        <f>_xlfn.XLOOKUP(A81,'Наш склад'!A:A,'Наш склад'!H:H,0,0)</f>
        <v>19</v>
      </c>
      <c r="G81" s="1" t="str">
        <f t="shared" si="1"/>
        <v/>
      </c>
    </row>
    <row r="82" spans="1:7" x14ac:dyDescent="0.2">
      <c r="A82" s="14" t="str">
        <v>06-017-09-00</v>
      </c>
      <c r="B82" s="14">
        <v>27008562</v>
      </c>
      <c r="C82" s="14" t="str">
        <v>55-61</v>
      </c>
      <c r="D82" s="15">
        <v>1</v>
      </c>
      <c r="E82" s="14" t="str">
        <v>Бейсболки</v>
      </c>
      <c r="F82" s="25">
        <f>_xlfn.XLOOKUP(A82,'Наш склад'!A:A,'Наш склад'!H:H,0,0)</f>
        <v>6</v>
      </c>
      <c r="G82" s="1" t="str">
        <f t="shared" si="1"/>
        <v/>
      </c>
    </row>
    <row r="83" spans="1:7" x14ac:dyDescent="0.2">
      <c r="A83" s="14" t="str">
        <v>06-018-06-00</v>
      </c>
      <c r="B83" s="14">
        <v>27008563</v>
      </c>
      <c r="C83" s="14" t="str">
        <v>55-61</v>
      </c>
      <c r="D83" s="15">
        <v>1</v>
      </c>
      <c r="E83" s="14" t="str">
        <v>Бейсболки</v>
      </c>
      <c r="F83" s="25">
        <f>_xlfn.XLOOKUP(A83,'Наш склад'!A:A,'Наш склад'!H:H,0,0)</f>
        <v>12</v>
      </c>
      <c r="G83" s="1" t="str">
        <f t="shared" si="1"/>
        <v/>
      </c>
    </row>
    <row r="84" spans="1:7" x14ac:dyDescent="0.2">
      <c r="A84" s="14" t="str">
        <v>06-019-18-00</v>
      </c>
      <c r="B84" s="14">
        <v>27008564</v>
      </c>
      <c r="C84" s="14" t="str">
        <v>55-61</v>
      </c>
      <c r="D84" s="15">
        <v>1</v>
      </c>
      <c r="E84" s="14" t="str">
        <v>Бейсболки</v>
      </c>
      <c r="F84" s="25">
        <f>_xlfn.XLOOKUP(A84,'Наш склад'!A:A,'Наш склад'!H:H,0,0)</f>
        <v>0</v>
      </c>
      <c r="G84" s="1" t="str">
        <f t="shared" si="1"/>
        <v/>
      </c>
    </row>
    <row r="85" spans="1:7" x14ac:dyDescent="0.2">
      <c r="A85" s="14" t="str">
        <v>06-021-09-00</v>
      </c>
      <c r="B85" s="14">
        <v>27008565</v>
      </c>
      <c r="C85" s="14" t="str">
        <v>55-61</v>
      </c>
      <c r="D85" s="15">
        <v>1</v>
      </c>
      <c r="E85" s="14" t="str">
        <v>Бейсболки</v>
      </c>
      <c r="F85" s="25">
        <f>_xlfn.XLOOKUP(A85,'Наш склад'!A:A,'Наш склад'!H:H,0,0)</f>
        <v>0</v>
      </c>
      <c r="G85" s="1" t="str">
        <f t="shared" si="1"/>
        <v/>
      </c>
    </row>
    <row r="86" spans="1:7" x14ac:dyDescent="0.2">
      <c r="A86" s="14" t="str">
        <v>06-023-21-00</v>
      </c>
      <c r="B86" s="14">
        <v>27008566</v>
      </c>
      <c r="C86" s="14" t="str">
        <v>55-61</v>
      </c>
      <c r="D86" s="15">
        <v>1</v>
      </c>
      <c r="E86" s="14" t="str">
        <v>Бейсболки</v>
      </c>
      <c r="F86" s="25">
        <f>_xlfn.XLOOKUP(A86,'Наш склад'!A:A,'Наш склад'!H:H,0,0)</f>
        <v>14</v>
      </c>
      <c r="G86" s="1" t="str">
        <f t="shared" si="1"/>
        <v/>
      </c>
    </row>
    <row r="87" spans="1:7" x14ac:dyDescent="0.2">
      <c r="A87" s="14" t="str">
        <v>06-024-19-00</v>
      </c>
      <c r="B87" s="14">
        <v>27008567</v>
      </c>
      <c r="C87" s="14" t="str">
        <v>55-61</v>
      </c>
      <c r="D87" s="15">
        <v>1</v>
      </c>
      <c r="E87" s="14" t="str">
        <v>Бейсболки</v>
      </c>
      <c r="F87" s="25">
        <f>_xlfn.XLOOKUP(A87,'Наш склад'!A:A,'Наш склад'!H:H,0,0)</f>
        <v>19</v>
      </c>
      <c r="G87" s="1" t="str">
        <f t="shared" si="1"/>
        <v/>
      </c>
    </row>
    <row r="88" spans="1:7" x14ac:dyDescent="0.2">
      <c r="A88" s="14" t="str">
        <v>06-024-19-00</v>
      </c>
      <c r="B88" s="14">
        <v>27008567</v>
      </c>
      <c r="C88" s="14" t="str">
        <v>55-61</v>
      </c>
      <c r="D88" s="15">
        <v>1</v>
      </c>
      <c r="E88" s="14" t="str">
        <v>Бейсболки</v>
      </c>
      <c r="F88" s="25">
        <f>_xlfn.XLOOKUP(A88,'Наш склад'!A:A,'Наш склад'!H:H,0,0)</f>
        <v>19</v>
      </c>
      <c r="G88" s="1" t="str">
        <f t="shared" si="1"/>
        <v/>
      </c>
    </row>
    <row r="89" spans="1:7" x14ac:dyDescent="0.2">
      <c r="A89" s="14" t="str">
        <v>06-029-16-00</v>
      </c>
      <c r="B89" s="14">
        <v>27008570</v>
      </c>
      <c r="C89" s="14" t="str">
        <v>55-61</v>
      </c>
      <c r="D89" s="15">
        <v>1</v>
      </c>
      <c r="E89" s="14" t="str">
        <v>Бейсболки</v>
      </c>
      <c r="F89" s="25">
        <f>_xlfn.XLOOKUP(A89,'Наш склад'!A:A,'Наш склад'!H:H,0,0)</f>
        <v>12</v>
      </c>
      <c r="G89" s="1" t="str">
        <f t="shared" si="1"/>
        <v/>
      </c>
    </row>
    <row r="90" spans="1:7" x14ac:dyDescent="0.2">
      <c r="A90" s="14" t="str">
        <v>06-030-16-00</v>
      </c>
      <c r="B90" s="14">
        <v>27008571</v>
      </c>
      <c r="C90" s="14" t="str">
        <v>55-61</v>
      </c>
      <c r="D90" s="15">
        <v>2</v>
      </c>
      <c r="E90" s="14" t="str">
        <v>Бейсболки</v>
      </c>
      <c r="F90" s="25">
        <f>_xlfn.XLOOKUP(A90,'Наш склад'!A:A,'Наш склад'!H:H,0,0)</f>
        <v>20</v>
      </c>
      <c r="G90" s="1" t="str">
        <f t="shared" si="1"/>
        <v>{SKU:27008571, required: 2}</v>
      </c>
    </row>
    <row r="91" spans="1:7" x14ac:dyDescent="0.2">
      <c r="A91" s="14" t="str">
        <v>06-035-06-00</v>
      </c>
      <c r="B91" s="14">
        <v>27008573</v>
      </c>
      <c r="C91" s="14" t="str">
        <v>55-61</v>
      </c>
      <c r="D91" s="15">
        <v>1</v>
      </c>
      <c r="E91" s="14" t="str">
        <v>Бейсболки</v>
      </c>
      <c r="F91" s="25">
        <f>_xlfn.XLOOKUP(A91,'Наш склад'!A:A,'Наш склад'!H:H,0,0)</f>
        <v>18</v>
      </c>
      <c r="G91" s="1" t="str">
        <f t="shared" si="1"/>
        <v/>
      </c>
    </row>
    <row r="92" spans="1:7" x14ac:dyDescent="0.2">
      <c r="A92" s="14" t="str">
        <v>06-037-18-00</v>
      </c>
      <c r="B92" s="14">
        <v>27008575</v>
      </c>
      <c r="C92" s="14" t="str">
        <v>55-61</v>
      </c>
      <c r="D92" s="15">
        <v>1</v>
      </c>
      <c r="E92" s="14" t="str">
        <v>Бейсболки</v>
      </c>
      <c r="F92" s="25">
        <f>_xlfn.XLOOKUP(A92,'Наш склад'!A:A,'Наш склад'!H:H,0,0)</f>
        <v>4</v>
      </c>
      <c r="G92" s="1" t="str">
        <f t="shared" si="1"/>
        <v/>
      </c>
    </row>
    <row r="93" spans="1:7" x14ac:dyDescent="0.2">
      <c r="A93" s="14" t="str">
        <v>06-040-16-00</v>
      </c>
      <c r="B93" s="14">
        <v>27008576</v>
      </c>
      <c r="C93" s="14" t="str">
        <v>55-61</v>
      </c>
      <c r="D93" s="15">
        <v>1</v>
      </c>
      <c r="E93" s="14" t="str">
        <v>Бейсболки</v>
      </c>
      <c r="F93" s="25">
        <f>_xlfn.XLOOKUP(A93,'Наш склад'!A:A,'Наш склад'!H:H,0,0)</f>
        <v>23</v>
      </c>
      <c r="G93" s="1" t="str">
        <f t="shared" si="1"/>
        <v/>
      </c>
    </row>
    <row r="94" spans="1:7" x14ac:dyDescent="0.2">
      <c r="A94" s="14" t="str">
        <v>06-042-09-00</v>
      </c>
      <c r="B94" s="14">
        <v>27008577</v>
      </c>
      <c r="C94" s="14" t="str">
        <v>55-61</v>
      </c>
      <c r="D94" s="15">
        <v>1</v>
      </c>
      <c r="E94" s="14" t="str">
        <v>Бейсболки</v>
      </c>
      <c r="F94" s="25">
        <f>_xlfn.XLOOKUP(A94,'Наш склад'!A:A,'Наш склад'!H:H,0,0)</f>
        <v>4</v>
      </c>
      <c r="G94" s="1" t="str">
        <f t="shared" si="1"/>
        <v/>
      </c>
    </row>
    <row r="95" spans="1:7" x14ac:dyDescent="0.2">
      <c r="A95" s="14" t="str">
        <v>06-048-16-00</v>
      </c>
      <c r="B95" s="14">
        <v>27008580</v>
      </c>
      <c r="C95" s="14" t="str">
        <v>55-61</v>
      </c>
      <c r="D95" s="15">
        <v>1</v>
      </c>
      <c r="E95" s="14" t="str">
        <v>Бейсболки</v>
      </c>
      <c r="F95" s="25">
        <f>_xlfn.XLOOKUP(A95,'Наш склад'!A:A,'Наш склад'!H:H,0,0)</f>
        <v>0</v>
      </c>
      <c r="G95" s="1" t="str">
        <f t="shared" si="1"/>
        <v/>
      </c>
    </row>
    <row r="96" spans="1:7" x14ac:dyDescent="0.2">
      <c r="A96" s="14" t="str">
        <v>06-059-09-00</v>
      </c>
      <c r="B96" s="14">
        <v>27008588</v>
      </c>
      <c r="C96" s="14" t="str">
        <v>55-61</v>
      </c>
      <c r="D96" s="15">
        <v>1</v>
      </c>
      <c r="E96" s="14" t="str">
        <v>Бейсболки</v>
      </c>
      <c r="F96" s="25">
        <f>_xlfn.XLOOKUP(A96,'Наш склад'!A:A,'Наш склад'!H:H,0,0)</f>
        <v>6</v>
      </c>
      <c r="G96" s="1" t="str">
        <f t="shared" si="1"/>
        <v/>
      </c>
    </row>
    <row r="97" spans="1:7" x14ac:dyDescent="0.2">
      <c r="A97" s="14" t="str">
        <v>06-061-08-00</v>
      </c>
      <c r="B97" s="14">
        <v>27008589</v>
      </c>
      <c r="C97" s="14" t="str">
        <v>55-61</v>
      </c>
      <c r="D97" s="15">
        <v>1</v>
      </c>
      <c r="E97" s="14" t="str">
        <v>Бейсболки</v>
      </c>
      <c r="F97" s="25">
        <f>_xlfn.XLOOKUP(A97,'Наш склад'!A:A,'Наш склад'!H:H,0,0)</f>
        <v>10</v>
      </c>
      <c r="G97" s="1" t="str">
        <f t="shared" si="1"/>
        <v/>
      </c>
    </row>
    <row r="98" spans="1:7" x14ac:dyDescent="0.2">
      <c r="A98" s="14" t="str">
        <v>06-062-16-00</v>
      </c>
      <c r="B98" s="14">
        <v>27008590</v>
      </c>
      <c r="C98" s="14" t="str">
        <v>55-61</v>
      </c>
      <c r="D98" s="15">
        <v>1</v>
      </c>
      <c r="E98" s="14" t="str">
        <v>Бейсболки</v>
      </c>
      <c r="F98" s="25">
        <f>_xlfn.XLOOKUP(A98,'Наш склад'!A:A,'Наш склад'!H:H,0,0)</f>
        <v>22</v>
      </c>
      <c r="G98" s="1" t="str">
        <f t="shared" si="1"/>
        <v/>
      </c>
    </row>
    <row r="99" spans="1:7" x14ac:dyDescent="0.2">
      <c r="A99" s="14" t="str">
        <v>06-063-18-00</v>
      </c>
      <c r="B99" s="14">
        <v>27008591</v>
      </c>
      <c r="C99" s="14" t="str">
        <v>55-61</v>
      </c>
      <c r="D99" s="15">
        <v>1</v>
      </c>
      <c r="E99" s="14" t="str">
        <v>Бейсболки</v>
      </c>
      <c r="F99" s="25">
        <f>_xlfn.XLOOKUP(A99,'Наш склад'!A:A,'Наш склад'!H:H,0,0)</f>
        <v>12</v>
      </c>
      <c r="G99" s="1" t="str">
        <f t="shared" si="1"/>
        <v/>
      </c>
    </row>
    <row r="100" spans="1:7" x14ac:dyDescent="0.2">
      <c r="A100" s="14" t="str">
        <v>06-071-17-00</v>
      </c>
      <c r="B100" s="14">
        <v>30466156</v>
      </c>
      <c r="C100" s="14" t="str">
        <v>55-61</v>
      </c>
      <c r="D100" s="15">
        <v>1</v>
      </c>
      <c r="E100" s="14" t="str">
        <v>Бейсболки</v>
      </c>
      <c r="F100" s="25">
        <f>_xlfn.XLOOKUP(A100,'Наш склад'!A:A,'Наш склад'!H:H,0,0)</f>
        <v>1</v>
      </c>
      <c r="G100" s="1" t="str">
        <f t="shared" si="1"/>
        <v/>
      </c>
    </row>
    <row r="101" spans="1:7" x14ac:dyDescent="0.2">
      <c r="A101" s="14" t="str">
        <v>06-072-17-00</v>
      </c>
      <c r="B101" s="14">
        <v>27008594</v>
      </c>
      <c r="C101" s="14" t="str">
        <v>55-61</v>
      </c>
      <c r="D101" s="15">
        <v>2</v>
      </c>
      <c r="E101" s="14" t="str">
        <v>Бейсболки</v>
      </c>
      <c r="F101" s="25">
        <f>_xlfn.XLOOKUP(A101,'Наш склад'!A:A,'Наш склад'!H:H,0,0)</f>
        <v>5</v>
      </c>
      <c r="G101" s="1" t="str">
        <f t="shared" si="1"/>
        <v>{SKU:27008594, required: 2}</v>
      </c>
    </row>
    <row r="102" spans="1:7" x14ac:dyDescent="0.2">
      <c r="A102" s="14" t="str">
        <v>06-083-78-00</v>
      </c>
      <c r="B102" s="14">
        <v>30466170</v>
      </c>
      <c r="C102" s="14" t="str">
        <v>55-61</v>
      </c>
      <c r="D102" s="15">
        <v>1</v>
      </c>
      <c r="E102" s="14" t="str">
        <v>Бейсболки</v>
      </c>
      <c r="F102" s="25">
        <f>_xlfn.XLOOKUP(A102,'Наш склад'!A:A,'Наш склад'!H:H,0,0)</f>
        <v>11</v>
      </c>
      <c r="G102" s="1" t="str">
        <f t="shared" si="1"/>
        <v/>
      </c>
    </row>
    <row r="103" spans="1:7" x14ac:dyDescent="0.2">
      <c r="A103" s="14" t="str">
        <v>06-090-09-00</v>
      </c>
      <c r="B103" s="14">
        <v>27008603</v>
      </c>
      <c r="C103" s="14" t="str">
        <v>55-61</v>
      </c>
      <c r="D103" s="15">
        <v>1</v>
      </c>
      <c r="E103" s="14" t="str">
        <v>Бейсболки</v>
      </c>
      <c r="F103" s="25">
        <f>_xlfn.XLOOKUP(A103,'Наш склад'!A:A,'Наш склад'!H:H,0,0)</f>
        <v>11</v>
      </c>
      <c r="G103" s="1" t="str">
        <f t="shared" si="1"/>
        <v/>
      </c>
    </row>
    <row r="104" spans="1:7" x14ac:dyDescent="0.2">
      <c r="A104" s="14" t="str">
        <v>06-090-09-00</v>
      </c>
      <c r="B104" s="14">
        <v>27008603</v>
      </c>
      <c r="C104" s="14" t="str">
        <v>55-61</v>
      </c>
      <c r="D104" s="15">
        <v>1</v>
      </c>
      <c r="E104" s="14" t="str">
        <v>Бейсболки</v>
      </c>
      <c r="F104" s="25">
        <f>_xlfn.XLOOKUP(A104,'Наш склад'!A:A,'Наш склад'!H:H,0,0)</f>
        <v>11</v>
      </c>
      <c r="G104" s="1" t="str">
        <f t="shared" si="1"/>
        <v/>
      </c>
    </row>
    <row r="105" spans="1:7" x14ac:dyDescent="0.2">
      <c r="A105" s="14" t="str">
        <v>06-094-09-00</v>
      </c>
      <c r="B105" s="14">
        <v>27008606</v>
      </c>
      <c r="C105" s="14" t="str">
        <v>55-61</v>
      </c>
      <c r="D105" s="15">
        <v>1</v>
      </c>
      <c r="E105" s="14" t="str">
        <v>Бейсболки</v>
      </c>
      <c r="F105" s="25">
        <f>_xlfn.XLOOKUP(A105,'Наш склад'!A:A,'Наш склад'!H:H,0,0)</f>
        <v>0</v>
      </c>
      <c r="G105" s="1" t="str">
        <f t="shared" si="1"/>
        <v/>
      </c>
    </row>
    <row r="106" spans="1:7" x14ac:dyDescent="0.2">
      <c r="A106" s="14" t="str">
        <v>06-095-16-00</v>
      </c>
      <c r="B106" s="14">
        <v>27008607</v>
      </c>
      <c r="C106" s="14" t="str">
        <v>55-61</v>
      </c>
      <c r="D106" s="15">
        <v>1</v>
      </c>
      <c r="E106" s="14" t="str">
        <v>Бейсболки</v>
      </c>
      <c r="F106" s="25">
        <f>_xlfn.XLOOKUP(A106,'Наш склад'!A:A,'Наш склад'!H:H,0,0)</f>
        <v>15</v>
      </c>
      <c r="G106" s="1" t="str">
        <f t="shared" si="1"/>
        <v/>
      </c>
    </row>
    <row r="107" spans="1:7" x14ac:dyDescent="0.2">
      <c r="A107" s="14" t="str">
        <v>06-095-16-00</v>
      </c>
      <c r="B107" s="14">
        <v>27008607</v>
      </c>
      <c r="C107" s="14" t="str">
        <v>55-61</v>
      </c>
      <c r="D107" s="15">
        <v>1</v>
      </c>
      <c r="E107" s="14" t="str">
        <v>Бейсболки</v>
      </c>
      <c r="F107" s="25">
        <f>_xlfn.XLOOKUP(A107,'Наш склад'!A:A,'Наш склад'!H:H,0,0)</f>
        <v>15</v>
      </c>
      <c r="G107" s="1" t="str">
        <f t="shared" si="1"/>
        <v/>
      </c>
    </row>
    <row r="108" spans="1:7" x14ac:dyDescent="0.2">
      <c r="A108" s="14" t="str">
        <v>06-096-05-00</v>
      </c>
      <c r="B108" s="14">
        <v>27008608</v>
      </c>
      <c r="C108" s="14" t="str">
        <v>55-61</v>
      </c>
      <c r="D108" s="15">
        <v>1</v>
      </c>
      <c r="E108" s="14" t="str">
        <v>Бейсболки</v>
      </c>
      <c r="F108" s="25">
        <f>_xlfn.XLOOKUP(A108,'Наш склад'!A:A,'Наш склад'!H:H,0,0)</f>
        <v>0</v>
      </c>
      <c r="G108" s="1" t="str">
        <f t="shared" si="1"/>
        <v/>
      </c>
    </row>
    <row r="109" spans="1:7" x14ac:dyDescent="0.2">
      <c r="A109" s="14" t="str">
        <v>06-097-16-00</v>
      </c>
      <c r="B109" s="14">
        <v>27008609</v>
      </c>
      <c r="C109" s="14" t="str">
        <v>55-61</v>
      </c>
      <c r="D109" s="15">
        <v>1</v>
      </c>
      <c r="E109" s="14" t="str">
        <v>Бейсболки</v>
      </c>
      <c r="F109" s="25">
        <f>_xlfn.XLOOKUP(A109,'Наш склад'!A:A,'Наш склад'!H:H,0,0)</f>
        <v>0</v>
      </c>
      <c r="G109" s="1" t="str">
        <f t="shared" si="1"/>
        <v/>
      </c>
    </row>
    <row r="110" spans="1:7" x14ac:dyDescent="0.2">
      <c r="A110" s="14" t="str">
        <v>06-106-17-00</v>
      </c>
      <c r="B110" s="14">
        <v>34807379</v>
      </c>
      <c r="C110" s="14" t="str">
        <v>55-61</v>
      </c>
      <c r="D110" s="15">
        <v>1</v>
      </c>
      <c r="E110" s="14" t="str">
        <v>Бейсболки</v>
      </c>
      <c r="F110" s="25">
        <f>_xlfn.XLOOKUP(A110,'Наш склад'!A:A,'Наш склад'!H:H,0,0)</f>
        <v>27</v>
      </c>
      <c r="G110" s="1" t="str">
        <f t="shared" si="1"/>
        <v/>
      </c>
    </row>
    <row r="111" spans="1:7" x14ac:dyDescent="0.2">
      <c r="A111" s="14" t="str">
        <v>06-107-08-00</v>
      </c>
      <c r="B111" s="14">
        <v>27008613</v>
      </c>
      <c r="C111" s="14" t="str">
        <v>55-61</v>
      </c>
      <c r="D111" s="15">
        <v>1</v>
      </c>
      <c r="E111" s="14" t="str">
        <v>Бейсболки</v>
      </c>
      <c r="F111" s="25">
        <f>_xlfn.XLOOKUP(A111,'Наш склад'!A:A,'Наш склад'!H:H,0,0)</f>
        <v>3</v>
      </c>
      <c r="G111" s="1" t="str">
        <f t="shared" si="1"/>
        <v/>
      </c>
    </row>
    <row r="112" spans="1:7" x14ac:dyDescent="0.2">
      <c r="A112" s="14" t="str">
        <v>06-113-09-00</v>
      </c>
      <c r="B112" s="14">
        <v>27008615</v>
      </c>
      <c r="C112" s="14" t="str">
        <v>55-61</v>
      </c>
      <c r="D112" s="15">
        <v>2</v>
      </c>
      <c r="E112" s="14" t="str">
        <v>Бейсболки</v>
      </c>
      <c r="F112" s="25">
        <f>_xlfn.XLOOKUP(A112,'Наш склад'!A:A,'Наш склад'!H:H,0,0)</f>
        <v>19</v>
      </c>
      <c r="G112" s="1" t="str">
        <f t="shared" si="1"/>
        <v>{SKU:27008615, required: 2}</v>
      </c>
    </row>
    <row r="113" spans="1:7" x14ac:dyDescent="0.2">
      <c r="A113" s="14" t="str">
        <v>06-119-09-00</v>
      </c>
      <c r="B113" s="14">
        <v>27008619</v>
      </c>
      <c r="C113" s="14" t="str">
        <v>55-61</v>
      </c>
      <c r="D113" s="15">
        <v>1</v>
      </c>
      <c r="E113" s="14" t="str">
        <v>Бейсболки</v>
      </c>
      <c r="F113" s="25">
        <f>_xlfn.XLOOKUP(A113,'Наш склад'!A:A,'Наш склад'!H:H,0,0)</f>
        <v>4</v>
      </c>
      <c r="G113" s="1" t="str">
        <f t="shared" si="1"/>
        <v/>
      </c>
    </row>
    <row r="114" spans="1:7" x14ac:dyDescent="0.2">
      <c r="A114" s="14" t="str">
        <v>06-127-09-00</v>
      </c>
      <c r="B114" s="14">
        <v>27008622</v>
      </c>
      <c r="C114" s="14" t="str">
        <v>55-61</v>
      </c>
      <c r="D114" s="15">
        <v>1</v>
      </c>
      <c r="E114" s="14" t="str">
        <v>Бейсболки</v>
      </c>
      <c r="F114" s="25">
        <f>_xlfn.XLOOKUP(A114,'Наш склад'!A:A,'Наш склад'!H:H,0,0)</f>
        <v>0</v>
      </c>
      <c r="G114" s="1" t="str">
        <f t="shared" si="1"/>
        <v/>
      </c>
    </row>
    <row r="115" spans="1:7" x14ac:dyDescent="0.2">
      <c r="A115" s="14" t="str">
        <v>06-127-09-00</v>
      </c>
      <c r="B115" s="14">
        <v>27008622</v>
      </c>
      <c r="C115" s="14" t="str">
        <v>55-61</v>
      </c>
      <c r="D115" s="15">
        <v>1</v>
      </c>
      <c r="E115" s="14" t="str">
        <v>Бейсболки</v>
      </c>
      <c r="F115" s="25">
        <f>_xlfn.XLOOKUP(A115,'Наш склад'!A:A,'Наш склад'!H:H,0,0)</f>
        <v>0</v>
      </c>
      <c r="G115" s="1" t="str">
        <f t="shared" si="1"/>
        <v/>
      </c>
    </row>
    <row r="116" spans="1:7" x14ac:dyDescent="0.2">
      <c r="A116" s="14" t="str">
        <v>06-138-07-00</v>
      </c>
      <c r="B116" s="14">
        <v>37424636</v>
      </c>
      <c r="C116" s="14" t="str">
        <v>55-61</v>
      </c>
      <c r="D116" s="15">
        <v>1</v>
      </c>
      <c r="E116" s="14" t="str">
        <v>Бейсболки</v>
      </c>
      <c r="F116" s="25">
        <f>_xlfn.XLOOKUP(A116,'Наш склад'!A:A,'Наш склад'!H:H,0,0)</f>
        <v>10</v>
      </c>
      <c r="G116" s="1" t="str">
        <f t="shared" si="1"/>
        <v/>
      </c>
    </row>
    <row r="117" spans="1:7" x14ac:dyDescent="0.2">
      <c r="A117" s="14" t="str">
        <v>06-163-16-00</v>
      </c>
      <c r="B117" s="14">
        <v>54809108</v>
      </c>
      <c r="C117" s="14" t="str">
        <v>55-61</v>
      </c>
      <c r="D117" s="15">
        <v>2</v>
      </c>
      <c r="E117" s="14" t="str">
        <v>Бейсболки</v>
      </c>
      <c r="F117" s="25">
        <f>_xlfn.XLOOKUP(A117,'Наш склад'!A:A,'Наш склад'!H:H,0,0)</f>
        <v>0</v>
      </c>
      <c r="G117" s="1" t="str">
        <f t="shared" si="1"/>
        <v>{SKU:54809108, required: 2}</v>
      </c>
    </row>
    <row r="118" spans="1:7" x14ac:dyDescent="0.2">
      <c r="A118" s="14" t="str">
        <v>06-186-18-00</v>
      </c>
      <c r="B118" s="14">
        <v>37424677</v>
      </c>
      <c r="C118" s="14" t="str">
        <v>55-61</v>
      </c>
      <c r="D118" s="15">
        <v>1</v>
      </c>
      <c r="E118" s="14" t="str">
        <v>Бейсболки</v>
      </c>
      <c r="F118" s="25">
        <f>_xlfn.XLOOKUP(A118,'Наш склад'!A:A,'Наш склад'!H:H,0,0)</f>
        <v>18</v>
      </c>
      <c r="G118" s="1" t="str">
        <f t="shared" si="1"/>
        <v/>
      </c>
    </row>
    <row r="119" spans="1:7" x14ac:dyDescent="0.2">
      <c r="A119" s="14" t="str">
        <v>06-256-69-00</v>
      </c>
      <c r="B119" s="14">
        <v>37424751</v>
      </c>
      <c r="C119" s="14" t="str">
        <v>55-61</v>
      </c>
      <c r="D119" s="15">
        <v>1</v>
      </c>
      <c r="E119" s="14" t="str">
        <v>Бейсболки</v>
      </c>
      <c r="F119" s="25">
        <f>_xlfn.XLOOKUP(A119,'Наш склад'!A:A,'Наш склад'!H:H,0,0)</f>
        <v>28</v>
      </c>
      <c r="G119" s="1" t="str">
        <f t="shared" si="1"/>
        <v/>
      </c>
    </row>
    <row r="120" spans="1:7" x14ac:dyDescent="0.2">
      <c r="A120" s="14" t="str">
        <v>06-287-19-00</v>
      </c>
      <c r="B120" s="14">
        <v>37424782</v>
      </c>
      <c r="C120" s="14" t="str">
        <v>55-61</v>
      </c>
      <c r="D120" s="15">
        <v>1</v>
      </c>
      <c r="E120" s="14" t="str">
        <v>Бейсболки</v>
      </c>
      <c r="F120" s="25">
        <f>_xlfn.XLOOKUP(A120,'Наш склад'!A:A,'Наш склад'!H:H,0,0)</f>
        <v>2</v>
      </c>
      <c r="G120" s="1" t="str">
        <f t="shared" si="1"/>
        <v/>
      </c>
    </row>
    <row r="121" spans="1:7" x14ac:dyDescent="0.2">
      <c r="A121" s="14" t="str">
        <v>06-294-06-00</v>
      </c>
      <c r="B121" s="14">
        <v>37424788</v>
      </c>
      <c r="C121" s="14" t="str">
        <v>55-61</v>
      </c>
      <c r="D121" s="15">
        <v>1</v>
      </c>
      <c r="E121" s="14" t="str">
        <v>Бейсболки</v>
      </c>
      <c r="F121" s="25">
        <f>_xlfn.XLOOKUP(A121,'Наш склад'!A:A,'Наш склад'!H:H,0,0)</f>
        <v>32</v>
      </c>
      <c r="G121" s="1" t="str">
        <f t="shared" si="1"/>
        <v/>
      </c>
    </row>
    <row r="122" spans="1:7" x14ac:dyDescent="0.2">
      <c r="A122" s="14" t="str">
        <v>06-304-39-00</v>
      </c>
      <c r="B122" s="14">
        <v>37424801</v>
      </c>
      <c r="C122" s="14" t="str">
        <v>55-61</v>
      </c>
      <c r="D122" s="15">
        <v>2</v>
      </c>
      <c r="E122" s="14" t="str">
        <v>Бейсболки</v>
      </c>
      <c r="F122" s="25">
        <f>_xlfn.XLOOKUP(A122,'Наш склад'!A:A,'Наш склад'!H:H,0,0)</f>
        <v>4</v>
      </c>
      <c r="G122" s="1" t="str">
        <f t="shared" si="1"/>
        <v>{SKU:37424801, required: 2}</v>
      </c>
    </row>
    <row r="123" spans="1:7" x14ac:dyDescent="0.2">
      <c r="A123" s="14" t="str">
        <v>21-651-02-59</v>
      </c>
      <c r="B123" s="14">
        <v>17948702</v>
      </c>
      <c r="C123" s="14" t="str">
        <v>L</v>
      </c>
      <c r="D123" s="15">
        <v>1</v>
      </c>
      <c r="E123" s="14" t="str">
        <v>Бейсболки</v>
      </c>
      <c r="F123" s="25">
        <f>_xlfn.XLOOKUP(A123,'Наш склад'!A:A,'Наш склад'!H:H,0,0)</f>
        <v>0</v>
      </c>
      <c r="G123" s="1" t="str">
        <f t="shared" si="1"/>
        <v/>
      </c>
    </row>
    <row r="124" spans="1:7" x14ac:dyDescent="0.2">
      <c r="A124" s="14" t="str">
        <v>21-760-17-00</v>
      </c>
      <c r="B124" s="14">
        <v>64860833</v>
      </c>
      <c r="C124" s="14" t="str">
        <v>55-61</v>
      </c>
      <c r="D124" s="15">
        <v>1</v>
      </c>
      <c r="E124" s="14" t="str">
        <v>Бейсболки</v>
      </c>
      <c r="F124" s="25">
        <f>_xlfn.XLOOKUP(A124,'Наш склад'!A:A,'Наш склад'!H:H,0,0)</f>
        <v>0</v>
      </c>
      <c r="G124" s="1" t="str">
        <f t="shared" si="1"/>
        <v/>
      </c>
    </row>
    <row r="125" spans="1:7" x14ac:dyDescent="0.2">
      <c r="A125" s="14" t="str">
        <v>31-219-13-00</v>
      </c>
      <c r="B125" s="14">
        <v>9808278</v>
      </c>
      <c r="C125" s="14" t="str">
        <v>55-61</v>
      </c>
      <c r="D125" s="15">
        <v>1</v>
      </c>
      <c r="E125" s="14" t="str">
        <v>Бейсболки</v>
      </c>
      <c r="F125" s="25">
        <f>_xlfn.XLOOKUP(A125,'Наш склад'!A:A,'Наш склад'!H:H,0,0)</f>
        <v>1</v>
      </c>
      <c r="G125" s="1" t="str">
        <f t="shared" si="1"/>
        <v/>
      </c>
    </row>
    <row r="126" spans="1:7" x14ac:dyDescent="0.2">
      <c r="A126" s="14" t="str">
        <v>31-219-19-00</v>
      </c>
      <c r="B126" s="14">
        <v>31257858</v>
      </c>
      <c r="C126" s="14" t="str">
        <v>55-61</v>
      </c>
      <c r="D126" s="15">
        <v>1</v>
      </c>
      <c r="E126" s="14" t="str">
        <v>Бейсболки</v>
      </c>
      <c r="F126" s="25">
        <f>_xlfn.XLOOKUP(A126,'Наш склад'!A:A,'Наш склад'!H:H,0,0)</f>
        <v>0</v>
      </c>
      <c r="G126" s="1" t="str">
        <f t="shared" si="1"/>
        <v/>
      </c>
    </row>
    <row r="127" spans="1:7" x14ac:dyDescent="0.2">
      <c r="A127" s="14" t="str">
        <v>31-245-38-00</v>
      </c>
      <c r="B127" s="14">
        <v>8045927</v>
      </c>
      <c r="C127" s="14" t="str">
        <v>55-61</v>
      </c>
      <c r="D127" s="15">
        <v>1</v>
      </c>
      <c r="E127" s="14" t="str">
        <v>Бейсболки</v>
      </c>
      <c r="F127" s="25">
        <f>_xlfn.XLOOKUP(A127,'Наш склад'!A:A,'Наш склад'!H:H,0,0)</f>
        <v>0</v>
      </c>
      <c r="G127" s="1" t="str">
        <f t="shared" si="1"/>
        <v/>
      </c>
    </row>
    <row r="128" spans="1:7" x14ac:dyDescent="0.2">
      <c r="A128" s="14" t="str">
        <v>31-245-38-00</v>
      </c>
      <c r="B128" s="14">
        <v>8045927</v>
      </c>
      <c r="C128" s="14" t="str">
        <v>55-61</v>
      </c>
      <c r="D128" s="15">
        <v>1</v>
      </c>
      <c r="E128" s="14" t="str">
        <v>Бейсболки</v>
      </c>
      <c r="F128" s="25">
        <f>_xlfn.XLOOKUP(A128,'Наш склад'!A:A,'Наш склад'!H:H,0,0)</f>
        <v>0</v>
      </c>
      <c r="G128" s="1" t="str">
        <f t="shared" si="1"/>
        <v/>
      </c>
    </row>
    <row r="129" spans="1:7" x14ac:dyDescent="0.2">
      <c r="A129" s="14" t="str">
        <v>31-248-16-00</v>
      </c>
      <c r="B129" s="14">
        <v>31895874</v>
      </c>
      <c r="C129" s="14" t="str">
        <v>55-61</v>
      </c>
      <c r="D129" s="15">
        <v>1</v>
      </c>
      <c r="E129" s="14" t="str">
        <v>Бейсболки</v>
      </c>
      <c r="F129" s="25">
        <f>_xlfn.XLOOKUP(A129,'Наш склад'!A:A,'Наш склад'!H:H,0,0)</f>
        <v>0</v>
      </c>
      <c r="G129" s="1" t="str">
        <f t="shared" si="1"/>
        <v/>
      </c>
    </row>
    <row r="130" spans="1:7" x14ac:dyDescent="0.2">
      <c r="A130" s="14" t="str">
        <v>31-248-72-00</v>
      </c>
      <c r="B130" s="14">
        <v>31895883</v>
      </c>
      <c r="C130" s="14" t="str">
        <v>55-61</v>
      </c>
      <c r="D130" s="15">
        <v>1</v>
      </c>
      <c r="E130" s="14" t="str">
        <v>Бейсболки</v>
      </c>
      <c r="F130" s="25">
        <f>_xlfn.XLOOKUP(A130,'Наш склад'!A:A,'Наш склад'!H:H,0,0)</f>
        <v>0</v>
      </c>
      <c r="G130" s="1" t="str">
        <f t="shared" ref="G130:G193" si="2">IF(AND(D130&gt;1,ISNUMBER(D130)),"{SKU:"&amp;B130&amp;", required: "&amp;D130&amp;"}","")</f>
        <v/>
      </c>
    </row>
    <row r="131" spans="1:7" x14ac:dyDescent="0.2">
      <c r="A131" s="14" t="str">
        <v>36-002-03-00</v>
      </c>
      <c r="B131" s="14">
        <v>64846919</v>
      </c>
      <c r="C131" s="14" t="str">
        <v>55-61</v>
      </c>
      <c r="D131" s="15">
        <v>1</v>
      </c>
      <c r="E131" s="14" t="str">
        <v>Бейсболки</v>
      </c>
      <c r="F131" s="25">
        <f>_xlfn.XLOOKUP(A131,'Наш склад'!A:A,'Наш склад'!H:H,0,0)</f>
        <v>0</v>
      </c>
      <c r="G131" s="1" t="str">
        <f t="shared" si="2"/>
        <v/>
      </c>
    </row>
    <row r="132" spans="1:7" x14ac:dyDescent="0.2">
      <c r="A132" s="14" t="str">
        <v>36-002-12-00</v>
      </c>
      <c r="B132" s="14">
        <v>64846917</v>
      </c>
      <c r="C132" s="14" t="str">
        <v>55-61</v>
      </c>
      <c r="D132" s="15">
        <v>1</v>
      </c>
      <c r="E132" s="14" t="str">
        <v>Бейсболки</v>
      </c>
      <c r="F132" s="25">
        <f>_xlfn.XLOOKUP(A132,'Наш склад'!A:A,'Наш склад'!H:H,0,0)</f>
        <v>1</v>
      </c>
      <c r="G132" s="1" t="str">
        <f t="shared" si="2"/>
        <v/>
      </c>
    </row>
    <row r="133" spans="1:7" x14ac:dyDescent="0.2">
      <c r="A133" s="14" t="str">
        <v>36-005-12-00</v>
      </c>
      <c r="B133" s="14">
        <v>64846928</v>
      </c>
      <c r="C133" s="14" t="str">
        <v>55-61</v>
      </c>
      <c r="D133" s="15">
        <v>1</v>
      </c>
      <c r="E133" s="14" t="str">
        <v>Бейсболки</v>
      </c>
      <c r="F133" s="25">
        <f>_xlfn.XLOOKUP(A133,'Наш склад'!A:A,'Наш склад'!H:H,0,0)</f>
        <v>4</v>
      </c>
      <c r="G133" s="1" t="str">
        <f t="shared" si="2"/>
        <v/>
      </c>
    </row>
    <row r="134" spans="1:7" x14ac:dyDescent="0.2">
      <c r="A134" s="14" t="str">
        <v>36-010-52-00</v>
      </c>
      <c r="B134" s="14">
        <v>64846941</v>
      </c>
      <c r="C134" s="14" t="str">
        <v>55-61</v>
      </c>
      <c r="D134" s="15">
        <v>1</v>
      </c>
      <c r="E134" s="14" t="str">
        <v>Бейсболки</v>
      </c>
      <c r="F134" s="25">
        <f>_xlfn.XLOOKUP(A134,'Наш склад'!A:A,'Наш склад'!H:H,0,0)</f>
        <v>0</v>
      </c>
      <c r="G134" s="1" t="str">
        <f t="shared" si="2"/>
        <v/>
      </c>
    </row>
    <row r="135" spans="1:7" x14ac:dyDescent="0.2">
      <c r="A135" s="14" t="str">
        <v>36-010-52-00</v>
      </c>
      <c r="B135" s="14">
        <v>64846941</v>
      </c>
      <c r="C135" s="14" t="str">
        <v>55-61</v>
      </c>
      <c r="D135" s="15">
        <v>1</v>
      </c>
      <c r="E135" s="14" t="str">
        <v>Бейсболки</v>
      </c>
      <c r="F135" s="25">
        <f>_xlfn.XLOOKUP(A135,'Наш склад'!A:A,'Наш склад'!H:H,0,0)</f>
        <v>0</v>
      </c>
      <c r="G135" s="1" t="str">
        <f t="shared" si="2"/>
        <v/>
      </c>
    </row>
    <row r="136" spans="1:7" x14ac:dyDescent="0.2">
      <c r="A136" s="14" t="str">
        <v>36-011-09-00</v>
      </c>
      <c r="B136" s="14">
        <v>64846949</v>
      </c>
      <c r="C136" s="14" t="str">
        <v>55-61</v>
      </c>
      <c r="D136" s="15">
        <v>1</v>
      </c>
      <c r="E136" s="14" t="str">
        <v>Бейсболки</v>
      </c>
      <c r="F136" s="25">
        <f>_xlfn.XLOOKUP(A136,'Наш склад'!A:A,'Наш склад'!H:H,0,0)</f>
        <v>2</v>
      </c>
      <c r="G136" s="1" t="str">
        <f t="shared" si="2"/>
        <v/>
      </c>
    </row>
    <row r="137" spans="1:7" x14ac:dyDescent="0.2">
      <c r="A137" s="14" t="str">
        <v>36-011-16-00</v>
      </c>
      <c r="B137" s="14">
        <v>64846956</v>
      </c>
      <c r="C137" s="14" t="str">
        <v>55-61</v>
      </c>
      <c r="D137" s="15">
        <v>1</v>
      </c>
      <c r="E137" s="14" t="str">
        <v>Бейсболки</v>
      </c>
      <c r="F137" s="25">
        <f>_xlfn.XLOOKUP(A137,'Наш склад'!A:A,'Наш склад'!H:H,0,0)</f>
        <v>4</v>
      </c>
      <c r="G137" s="1" t="str">
        <f t="shared" si="2"/>
        <v/>
      </c>
    </row>
    <row r="138" spans="1:7" x14ac:dyDescent="0.2">
      <c r="A138" s="14" t="str">
        <v>36-011-52-00</v>
      </c>
      <c r="B138" s="14">
        <v>64846950</v>
      </c>
      <c r="C138" s="14" t="str">
        <v>55-61</v>
      </c>
      <c r="D138" s="15">
        <v>1</v>
      </c>
      <c r="E138" s="14" t="str">
        <v>Бейсболки</v>
      </c>
      <c r="F138" s="25">
        <f>_xlfn.XLOOKUP(A138,'Наш склад'!A:A,'Наш склад'!H:H,0,0)</f>
        <v>1</v>
      </c>
      <c r="G138" s="1" t="str">
        <f t="shared" si="2"/>
        <v/>
      </c>
    </row>
    <row r="139" spans="1:7" x14ac:dyDescent="0.2">
      <c r="A139" s="14" t="str">
        <v>36-011-53-00</v>
      </c>
      <c r="B139" s="14">
        <v>64846952</v>
      </c>
      <c r="C139" s="14" t="str">
        <v>55-61</v>
      </c>
      <c r="D139" s="15">
        <v>1</v>
      </c>
      <c r="E139" s="14" t="str">
        <v>Бейсболки</v>
      </c>
      <c r="F139" s="25">
        <f>_xlfn.XLOOKUP(A139,'Наш склад'!A:A,'Наш склад'!H:H,0,0)</f>
        <v>3</v>
      </c>
      <c r="G139" s="1" t="str">
        <f t="shared" si="2"/>
        <v/>
      </c>
    </row>
    <row r="140" spans="1:7" x14ac:dyDescent="0.2">
      <c r="A140" s="14" t="str">
        <v>36-020-16-00</v>
      </c>
      <c r="B140" s="14">
        <v>64847066</v>
      </c>
      <c r="C140" s="14" t="str">
        <v>55-61</v>
      </c>
      <c r="D140" s="15">
        <v>1</v>
      </c>
      <c r="E140" s="14" t="str">
        <v>Бейсболки</v>
      </c>
      <c r="F140" s="25">
        <f>_xlfn.XLOOKUP(A140,'Наш склад'!A:A,'Наш склад'!H:H,0,0)</f>
        <v>8</v>
      </c>
      <c r="G140" s="1" t="str">
        <f t="shared" si="2"/>
        <v/>
      </c>
    </row>
    <row r="141" spans="1:7" x14ac:dyDescent="0.2">
      <c r="A141" s="14" t="str">
        <v>36-022-09-00</v>
      </c>
      <c r="B141" s="14">
        <v>64847661</v>
      </c>
      <c r="C141" s="14" t="str">
        <v>55-61</v>
      </c>
      <c r="D141" s="15">
        <v>1</v>
      </c>
      <c r="E141" s="14" t="str">
        <v>Бейсболки</v>
      </c>
      <c r="F141" s="25">
        <f>_xlfn.XLOOKUP(A141,'Наш склад'!A:A,'Наш склад'!H:H,0,0)</f>
        <v>2</v>
      </c>
      <c r="G141" s="1" t="str">
        <f t="shared" si="2"/>
        <v/>
      </c>
    </row>
    <row r="142" spans="1:7" x14ac:dyDescent="0.2">
      <c r="A142" s="14" t="str">
        <v>36-024-00-00</v>
      </c>
      <c r="B142" s="14">
        <v>64846946</v>
      </c>
      <c r="C142" s="14" t="str">
        <v>55-61</v>
      </c>
      <c r="D142" s="15">
        <v>1</v>
      </c>
      <c r="E142" s="14" t="str">
        <v>Бейсболки</v>
      </c>
      <c r="F142" s="25">
        <f>_xlfn.XLOOKUP(A142,'Наш склад'!A:A,'Наш склад'!H:H,0,0)</f>
        <v>5</v>
      </c>
      <c r="G142" s="1" t="str">
        <f t="shared" si="2"/>
        <v/>
      </c>
    </row>
    <row r="143" spans="1:7" x14ac:dyDescent="0.2">
      <c r="A143" s="14" t="str">
        <v>36-025-00-00</v>
      </c>
      <c r="B143" s="14">
        <v>64846961</v>
      </c>
      <c r="C143" s="14" t="str">
        <v>55-61</v>
      </c>
      <c r="D143" s="15">
        <v>1</v>
      </c>
      <c r="E143" s="14" t="str">
        <v>Бейсболки</v>
      </c>
      <c r="F143" s="25">
        <f>_xlfn.XLOOKUP(A143,'Наш склад'!A:A,'Наш склад'!H:H,0,0)</f>
        <v>0</v>
      </c>
      <c r="G143" s="1" t="str">
        <f t="shared" si="2"/>
        <v/>
      </c>
    </row>
    <row r="144" spans="1:7" x14ac:dyDescent="0.2">
      <c r="A144" s="14" t="str">
        <v>36-027-08-00</v>
      </c>
      <c r="B144" s="14">
        <v>64846958</v>
      </c>
      <c r="C144" s="14" t="str">
        <v>55-61</v>
      </c>
      <c r="D144" s="15">
        <v>1</v>
      </c>
      <c r="E144" s="14" t="str">
        <v>Бейсболки</v>
      </c>
      <c r="F144" s="25">
        <f>_xlfn.XLOOKUP(A144,'Наш склад'!A:A,'Наш склад'!H:H,0,0)</f>
        <v>5</v>
      </c>
      <c r="G144" s="1" t="str">
        <f t="shared" si="2"/>
        <v/>
      </c>
    </row>
    <row r="145" spans="1:7" x14ac:dyDescent="0.2">
      <c r="A145" s="14" t="str">
        <v>36-028-08-00</v>
      </c>
      <c r="B145" s="14">
        <v>64846962</v>
      </c>
      <c r="C145" s="14" t="str">
        <v>55-61</v>
      </c>
      <c r="D145" s="15">
        <v>1</v>
      </c>
      <c r="E145" s="14" t="str">
        <v>Бейсболки</v>
      </c>
      <c r="F145" s="25">
        <f>_xlfn.XLOOKUP(A145,'Наш склад'!A:A,'Наш склад'!H:H,0,0)</f>
        <v>4</v>
      </c>
      <c r="G145" s="1" t="str">
        <f t="shared" si="2"/>
        <v/>
      </c>
    </row>
    <row r="146" spans="1:7" x14ac:dyDescent="0.2">
      <c r="A146" s="14" t="str">
        <v>36-030-52-00</v>
      </c>
      <c r="B146" s="14">
        <v>64847597</v>
      </c>
      <c r="C146" s="14" t="str">
        <v>55-61</v>
      </c>
      <c r="D146" s="15">
        <v>1</v>
      </c>
      <c r="E146" s="14" t="str">
        <v>Бейсболки</v>
      </c>
      <c r="F146" s="25">
        <f>_xlfn.XLOOKUP(A146,'Наш склад'!A:A,'Наш склад'!H:H,0,0)</f>
        <v>1</v>
      </c>
      <c r="G146" s="1" t="str">
        <f t="shared" si="2"/>
        <v/>
      </c>
    </row>
    <row r="147" spans="1:7" x14ac:dyDescent="0.2">
      <c r="A147" s="14" t="str">
        <v>36-030-52-00</v>
      </c>
      <c r="B147" s="14">
        <v>64847597</v>
      </c>
      <c r="C147" s="14" t="str">
        <v>55-61</v>
      </c>
      <c r="D147" s="15">
        <v>1</v>
      </c>
      <c r="E147" s="14" t="str">
        <v>Бейсболки</v>
      </c>
      <c r="F147" s="25">
        <f>_xlfn.XLOOKUP(A147,'Наш склад'!A:A,'Наш склад'!H:H,0,0)</f>
        <v>1</v>
      </c>
      <c r="G147" s="1" t="str">
        <f t="shared" si="2"/>
        <v/>
      </c>
    </row>
    <row r="148" spans="1:7" x14ac:dyDescent="0.2">
      <c r="A148" s="14" t="str">
        <v>36-032-55-00</v>
      </c>
      <c r="B148" s="14">
        <v>64846985</v>
      </c>
      <c r="C148" s="14" t="str">
        <v>55-61</v>
      </c>
      <c r="D148" s="15">
        <v>1</v>
      </c>
      <c r="E148" s="14" t="str">
        <v>Бейсболки</v>
      </c>
      <c r="F148" s="25">
        <f>_xlfn.XLOOKUP(A148,'Наш склад'!A:A,'Наш склад'!H:H,0,0)</f>
        <v>5</v>
      </c>
      <c r="G148" s="1" t="str">
        <f t="shared" si="2"/>
        <v/>
      </c>
    </row>
    <row r="149" spans="1:7" x14ac:dyDescent="0.2">
      <c r="A149" s="14" t="str">
        <v>36-043-12-00</v>
      </c>
      <c r="B149" s="14">
        <v>64847002</v>
      </c>
      <c r="C149" s="14" t="str">
        <v>55-61</v>
      </c>
      <c r="D149" s="15">
        <v>1</v>
      </c>
      <c r="E149" s="14" t="str">
        <v>Бейсболки</v>
      </c>
      <c r="F149" s="25">
        <f>_xlfn.XLOOKUP(A149,'Наш склад'!A:A,'Наш склад'!H:H,0,0)</f>
        <v>10</v>
      </c>
      <c r="G149" s="1" t="str">
        <f t="shared" si="2"/>
        <v/>
      </c>
    </row>
    <row r="150" spans="1:7" x14ac:dyDescent="0.2">
      <c r="A150" s="14" t="str">
        <v>36-050-52-00</v>
      </c>
      <c r="B150" s="14">
        <v>64847007</v>
      </c>
      <c r="C150" s="14" t="str">
        <v>55-61</v>
      </c>
      <c r="D150" s="15">
        <v>1</v>
      </c>
      <c r="E150" s="14" t="str">
        <v>Бейсболки</v>
      </c>
      <c r="F150" s="25">
        <f>_xlfn.XLOOKUP(A150,'Наш склад'!A:A,'Наш склад'!H:H,0,0)</f>
        <v>3</v>
      </c>
      <c r="G150" s="1" t="str">
        <f t="shared" si="2"/>
        <v/>
      </c>
    </row>
    <row r="151" spans="1:7" x14ac:dyDescent="0.2">
      <c r="A151" s="14" t="str">
        <v>36-051-48-00</v>
      </c>
      <c r="B151" s="14">
        <v>64847031</v>
      </c>
      <c r="C151" s="14" t="str">
        <v>55-61</v>
      </c>
      <c r="D151" s="15">
        <v>1</v>
      </c>
      <c r="E151" s="14" t="str">
        <v>Бейсболки</v>
      </c>
      <c r="F151" s="25">
        <f>_xlfn.XLOOKUP(A151,'Наш склад'!A:A,'Наш склад'!H:H,0,0)</f>
        <v>1</v>
      </c>
      <c r="G151" s="1" t="str">
        <f t="shared" si="2"/>
        <v/>
      </c>
    </row>
    <row r="152" spans="1:7" x14ac:dyDescent="0.2">
      <c r="A152" s="14" t="str">
        <v>36-051-48-00</v>
      </c>
      <c r="B152" s="14">
        <v>64847031</v>
      </c>
      <c r="C152" s="14" t="str">
        <v>55-61</v>
      </c>
      <c r="D152" s="15">
        <v>1</v>
      </c>
      <c r="E152" s="14" t="str">
        <v>Бейсболки</v>
      </c>
      <c r="F152" s="25">
        <f>_xlfn.XLOOKUP(A152,'Наш склад'!A:A,'Наш склад'!H:H,0,0)</f>
        <v>1</v>
      </c>
      <c r="G152" s="1" t="str">
        <f t="shared" si="2"/>
        <v/>
      </c>
    </row>
    <row r="153" spans="1:7" x14ac:dyDescent="0.2">
      <c r="A153" s="14" t="str">
        <v>36-052-10-00</v>
      </c>
      <c r="B153" s="14">
        <v>64847019</v>
      </c>
      <c r="C153" s="14" t="str">
        <v>55-61</v>
      </c>
      <c r="D153" s="15">
        <v>1</v>
      </c>
      <c r="E153" s="14" t="str">
        <v>Бейсболки</v>
      </c>
      <c r="F153" s="25">
        <f>_xlfn.XLOOKUP(A153,'Наш склад'!A:A,'Наш склад'!H:H,0,0)</f>
        <v>2</v>
      </c>
      <c r="G153" s="1" t="str">
        <f t="shared" si="2"/>
        <v/>
      </c>
    </row>
    <row r="154" spans="1:7" x14ac:dyDescent="0.2">
      <c r="A154" s="14" t="str">
        <v>36-052-52-00</v>
      </c>
      <c r="B154" s="14">
        <v>64847017</v>
      </c>
      <c r="C154" s="14" t="str">
        <v>55-61</v>
      </c>
      <c r="D154" s="15">
        <v>1</v>
      </c>
      <c r="E154" s="14" t="str">
        <v>Бейсболки</v>
      </c>
      <c r="F154" s="25">
        <f>_xlfn.XLOOKUP(A154,'Наш склад'!A:A,'Наш склад'!H:H,0,0)</f>
        <v>0</v>
      </c>
      <c r="G154" s="1" t="str">
        <f t="shared" si="2"/>
        <v/>
      </c>
    </row>
    <row r="155" spans="1:7" x14ac:dyDescent="0.2">
      <c r="A155" s="14" t="str">
        <v>36-052-61-00</v>
      </c>
      <c r="B155" s="14">
        <v>64847020</v>
      </c>
      <c r="C155" s="14" t="str">
        <v>55-61</v>
      </c>
      <c r="D155" s="15">
        <v>1</v>
      </c>
      <c r="E155" s="14" t="str">
        <v>Бейсболки</v>
      </c>
      <c r="F155" s="25">
        <f>_xlfn.XLOOKUP(A155,'Наш склад'!A:A,'Наш склад'!H:H,0,0)</f>
        <v>6</v>
      </c>
      <c r="G155" s="1" t="str">
        <f t="shared" si="2"/>
        <v/>
      </c>
    </row>
    <row r="156" spans="1:7" x14ac:dyDescent="0.2">
      <c r="A156" s="14" t="str">
        <v>36-054-09-00</v>
      </c>
      <c r="B156" s="14">
        <v>64847034</v>
      </c>
      <c r="C156" s="14" t="str">
        <v>55-61</v>
      </c>
      <c r="D156" s="15">
        <v>1</v>
      </c>
      <c r="E156" s="14" t="str">
        <v>Бейсболки</v>
      </c>
      <c r="F156" s="25">
        <f>_xlfn.XLOOKUP(A156,'Наш склад'!A:A,'Наш склад'!H:H,0,0)</f>
        <v>1</v>
      </c>
      <c r="G156" s="1" t="str">
        <f t="shared" si="2"/>
        <v/>
      </c>
    </row>
    <row r="157" spans="1:7" x14ac:dyDescent="0.2">
      <c r="A157" s="14" t="str">
        <v>36-056-03-00</v>
      </c>
      <c r="B157" s="14">
        <v>64847058</v>
      </c>
      <c r="C157" s="14" t="str">
        <v>55-61</v>
      </c>
      <c r="D157" s="15">
        <v>1</v>
      </c>
      <c r="E157" s="14" t="str">
        <v>Бейсболки</v>
      </c>
      <c r="F157" s="25">
        <f>_xlfn.XLOOKUP(A157,'Наш склад'!A:A,'Наш склад'!H:H,0,0)</f>
        <v>3</v>
      </c>
      <c r="G157" s="1" t="str">
        <f t="shared" si="2"/>
        <v/>
      </c>
    </row>
    <row r="158" spans="1:7" x14ac:dyDescent="0.2">
      <c r="A158" s="14" t="str">
        <v>36-058-03-00</v>
      </c>
      <c r="B158" s="14">
        <v>64847050</v>
      </c>
      <c r="C158" s="14" t="str">
        <v>55-61</v>
      </c>
      <c r="D158" s="15">
        <v>1</v>
      </c>
      <c r="E158" s="14" t="str">
        <v>Бейсболки</v>
      </c>
      <c r="F158" s="25">
        <f>_xlfn.XLOOKUP(A158,'Наш склад'!A:A,'Наш склад'!H:H,0,0)</f>
        <v>0</v>
      </c>
      <c r="G158" s="1" t="str">
        <f t="shared" si="2"/>
        <v/>
      </c>
    </row>
    <row r="159" spans="1:7" x14ac:dyDescent="0.2">
      <c r="A159" s="14" t="str">
        <v>36-063-16-00</v>
      </c>
      <c r="B159" s="14">
        <v>64847059</v>
      </c>
      <c r="C159" s="14" t="str">
        <v>55-61</v>
      </c>
      <c r="D159" s="15">
        <v>1</v>
      </c>
      <c r="E159" s="14" t="str">
        <v>Бейсболки</v>
      </c>
      <c r="F159" s="25">
        <f>_xlfn.XLOOKUP(A159,'Наш склад'!A:A,'Наш склад'!H:H,0,0)</f>
        <v>6</v>
      </c>
      <c r="G159" s="1" t="str">
        <f t="shared" si="2"/>
        <v/>
      </c>
    </row>
    <row r="160" spans="1:7" x14ac:dyDescent="0.2">
      <c r="A160" s="14" t="str">
        <v>36-063-16-00</v>
      </c>
      <c r="B160" s="14">
        <v>64847059</v>
      </c>
      <c r="C160" s="14" t="str">
        <v>55-61</v>
      </c>
      <c r="D160" s="15">
        <v>1</v>
      </c>
      <c r="E160" s="14" t="str">
        <v>Бейсболки</v>
      </c>
      <c r="F160" s="25">
        <f>_xlfn.XLOOKUP(A160,'Наш склад'!A:A,'Наш склад'!H:H,0,0)</f>
        <v>6</v>
      </c>
      <c r="G160" s="1" t="str">
        <f t="shared" si="2"/>
        <v/>
      </c>
    </row>
    <row r="161" spans="1:7" x14ac:dyDescent="0.2">
      <c r="A161" s="14" t="str">
        <v>36-069-09-00</v>
      </c>
      <c r="B161" s="14">
        <v>64847094</v>
      </c>
      <c r="C161" s="14" t="str">
        <v>55-61</v>
      </c>
      <c r="D161" s="15">
        <v>1</v>
      </c>
      <c r="E161" s="14" t="str">
        <v>Бейсболки</v>
      </c>
      <c r="F161" s="25">
        <f>_xlfn.XLOOKUP(A161,'Наш склад'!A:A,'Наш склад'!H:H,0,0)</f>
        <v>2</v>
      </c>
      <c r="G161" s="1" t="str">
        <f t="shared" si="2"/>
        <v/>
      </c>
    </row>
    <row r="162" spans="1:7" x14ac:dyDescent="0.2">
      <c r="A162" s="14" t="str">
        <v>36-076-09-00</v>
      </c>
      <c r="B162" s="14">
        <v>64847101</v>
      </c>
      <c r="C162" s="14" t="str">
        <v>55-61</v>
      </c>
      <c r="D162" s="15">
        <v>1</v>
      </c>
      <c r="E162" s="14" t="str">
        <v>Бейсболки</v>
      </c>
      <c r="F162" s="25">
        <f>_xlfn.XLOOKUP(A162,'Наш склад'!A:A,'Наш склад'!H:H,0,0)</f>
        <v>3</v>
      </c>
      <c r="G162" s="1" t="str">
        <f t="shared" si="2"/>
        <v/>
      </c>
    </row>
    <row r="163" spans="1:7" x14ac:dyDescent="0.2">
      <c r="A163" s="14" t="str">
        <v>36-077-09-00</v>
      </c>
      <c r="B163" s="14">
        <v>64847080</v>
      </c>
      <c r="C163" s="14" t="str">
        <v>55-61</v>
      </c>
      <c r="D163" s="15">
        <v>1</v>
      </c>
      <c r="E163" s="14" t="str">
        <v>Бейсболки</v>
      </c>
      <c r="F163" s="25">
        <f>_xlfn.XLOOKUP(A163,'Наш склад'!A:A,'Наш склад'!H:H,0,0)</f>
        <v>2</v>
      </c>
      <c r="G163" s="1" t="str">
        <f t="shared" si="2"/>
        <v/>
      </c>
    </row>
    <row r="164" spans="1:7" x14ac:dyDescent="0.2">
      <c r="A164" s="14" t="str">
        <v>36-089-70-00</v>
      </c>
      <c r="B164" s="14">
        <v>64847091</v>
      </c>
      <c r="C164" s="14" t="str">
        <v>55-61</v>
      </c>
      <c r="D164" s="15">
        <v>1</v>
      </c>
      <c r="E164" s="14" t="str">
        <v>Бейсболки</v>
      </c>
      <c r="F164" s="25">
        <f>_xlfn.XLOOKUP(A164,'Наш склад'!A:A,'Наш склад'!H:H,0,0)</f>
        <v>3</v>
      </c>
      <c r="G164" s="1" t="str">
        <f t="shared" si="2"/>
        <v/>
      </c>
    </row>
    <row r="165" spans="1:7" x14ac:dyDescent="0.2">
      <c r="A165" s="14" t="str">
        <v>36-098-09-00</v>
      </c>
      <c r="B165" s="14">
        <v>64847120</v>
      </c>
      <c r="C165" s="14" t="str">
        <v>55-61</v>
      </c>
      <c r="D165" s="15">
        <v>1</v>
      </c>
      <c r="E165" s="14" t="str">
        <v>Бейсболки</v>
      </c>
      <c r="F165" s="25">
        <f>_xlfn.XLOOKUP(A165,'Наш склад'!A:A,'Наш склад'!H:H,0,0)</f>
        <v>2</v>
      </c>
      <c r="G165" s="1" t="str">
        <f t="shared" si="2"/>
        <v/>
      </c>
    </row>
    <row r="166" spans="1:7" x14ac:dyDescent="0.2">
      <c r="A166" s="14" t="str">
        <v>36-101-41-00</v>
      </c>
      <c r="B166" s="14">
        <v>64847137</v>
      </c>
      <c r="C166" s="14" t="str">
        <v>55-61</v>
      </c>
      <c r="D166" s="15">
        <v>1</v>
      </c>
      <c r="E166" s="14" t="str">
        <v>Бейсболки</v>
      </c>
      <c r="F166" s="25">
        <f>_xlfn.XLOOKUP(A166,'Наш склад'!A:A,'Наш склад'!H:H,0,0)</f>
        <v>1</v>
      </c>
      <c r="G166" s="1" t="str">
        <f t="shared" si="2"/>
        <v/>
      </c>
    </row>
    <row r="167" spans="1:7" x14ac:dyDescent="0.2">
      <c r="A167" s="14" t="str">
        <v>36-103-09-00</v>
      </c>
      <c r="B167" s="14">
        <v>64847131</v>
      </c>
      <c r="C167" s="14" t="str">
        <v>55-61</v>
      </c>
      <c r="D167" s="15">
        <v>1</v>
      </c>
      <c r="E167" s="14" t="str">
        <v>Бейсболки</v>
      </c>
      <c r="F167" s="25">
        <f>_xlfn.XLOOKUP(A167,'Наш склад'!A:A,'Наш склад'!H:H,0,0)</f>
        <v>1</v>
      </c>
      <c r="G167" s="1" t="str">
        <f t="shared" si="2"/>
        <v/>
      </c>
    </row>
    <row r="168" spans="1:7" x14ac:dyDescent="0.2">
      <c r="A168" s="14" t="str">
        <v>36-104-09-00</v>
      </c>
      <c r="B168" s="14">
        <v>64847133</v>
      </c>
      <c r="C168" s="14" t="str">
        <v>55-61</v>
      </c>
      <c r="D168" s="15">
        <v>1</v>
      </c>
      <c r="E168" s="14" t="str">
        <v>Бейсболки</v>
      </c>
      <c r="F168" s="25">
        <f>_xlfn.XLOOKUP(A168,'Наш склад'!A:A,'Наш склад'!H:H,0,0)</f>
        <v>2</v>
      </c>
      <c r="G168" s="1" t="str">
        <f t="shared" si="2"/>
        <v/>
      </c>
    </row>
    <row r="169" spans="1:7" x14ac:dyDescent="0.2">
      <c r="A169" s="14" t="str">
        <v>50-003-53-00</v>
      </c>
      <c r="B169" s="14">
        <v>12514949</v>
      </c>
      <c r="C169" s="14" t="str">
        <v>55-61</v>
      </c>
      <c r="D169" s="15">
        <v>1</v>
      </c>
      <c r="E169" s="14" t="str">
        <v>Бейсболки</v>
      </c>
      <c r="F169" s="25">
        <f>_xlfn.XLOOKUP(A169,'Наш склад'!A:A,'Наш склад'!H:H,0,0)</f>
        <v>3</v>
      </c>
      <c r="G169" s="1" t="str">
        <f t="shared" si="2"/>
        <v/>
      </c>
    </row>
    <row r="170" spans="1:7" x14ac:dyDescent="0.2">
      <c r="A170" s="14" t="str">
        <v>50-005-09-00</v>
      </c>
      <c r="B170" s="14">
        <v>12514987</v>
      </c>
      <c r="C170" s="14" t="str">
        <v>55-61</v>
      </c>
      <c r="D170" s="15">
        <v>2</v>
      </c>
      <c r="E170" s="14" t="str">
        <v>Бейсболки</v>
      </c>
      <c r="F170" s="25">
        <f>_xlfn.XLOOKUP(A170,'Наш склад'!A:A,'Наш склад'!H:H,0,0)</f>
        <v>11</v>
      </c>
      <c r="G170" s="1" t="str">
        <f t="shared" si="2"/>
        <v>{SKU:12514987, required: 2}</v>
      </c>
    </row>
    <row r="171" spans="1:7" x14ac:dyDescent="0.2">
      <c r="A171" s="14" t="str">
        <v>50-006-19-00</v>
      </c>
      <c r="B171" s="14">
        <v>12514980</v>
      </c>
      <c r="C171" s="14" t="str">
        <v>55-61</v>
      </c>
      <c r="D171" s="15">
        <v>1</v>
      </c>
      <c r="E171" s="14" t="str">
        <v>Бейсболки</v>
      </c>
      <c r="F171" s="25">
        <f>_xlfn.XLOOKUP(A171,'Наш склад'!A:A,'Наш склад'!H:H,0,0)</f>
        <v>6</v>
      </c>
      <c r="G171" s="1" t="str">
        <f t="shared" si="2"/>
        <v/>
      </c>
    </row>
    <row r="172" spans="1:7" x14ac:dyDescent="0.2">
      <c r="A172" s="14" t="str">
        <v>50-007-09-00</v>
      </c>
      <c r="B172" s="14">
        <v>12514979</v>
      </c>
      <c r="C172" s="14" t="str">
        <v>55-61</v>
      </c>
      <c r="D172" s="15">
        <v>1</v>
      </c>
      <c r="E172" s="14" t="str">
        <v>Бейсболки</v>
      </c>
      <c r="F172" s="25">
        <f>_xlfn.XLOOKUP(A172,'Наш склад'!A:A,'Наш склад'!H:H,0,0)</f>
        <v>4</v>
      </c>
      <c r="G172" s="1" t="str">
        <f t="shared" si="2"/>
        <v/>
      </c>
    </row>
    <row r="173" spans="1:7" x14ac:dyDescent="0.2">
      <c r="A173" s="14" t="str">
        <v>50-008-09-00</v>
      </c>
      <c r="B173" s="14">
        <v>12514982</v>
      </c>
      <c r="C173" s="14" t="str">
        <v>55-61</v>
      </c>
      <c r="D173" s="15">
        <v>1</v>
      </c>
      <c r="E173" s="14" t="str">
        <v>Бейсболки</v>
      </c>
      <c r="F173" s="25">
        <f>_xlfn.XLOOKUP(A173,'Наш склад'!A:A,'Наш склад'!H:H,0,0)</f>
        <v>4</v>
      </c>
      <c r="G173" s="1" t="str">
        <f t="shared" si="2"/>
        <v/>
      </c>
    </row>
    <row r="174" spans="1:7" x14ac:dyDescent="0.2">
      <c r="A174" s="14" t="str">
        <v>50-011-16-00</v>
      </c>
      <c r="B174" s="14">
        <v>12514976</v>
      </c>
      <c r="C174" s="14" t="str">
        <v>55-61</v>
      </c>
      <c r="D174" s="15">
        <v>1</v>
      </c>
      <c r="E174" s="14" t="str">
        <v>Бейсболки</v>
      </c>
      <c r="F174" s="25">
        <f>_xlfn.XLOOKUP(A174,'Наш склад'!A:A,'Наш склад'!H:H,0,0)</f>
        <v>11</v>
      </c>
      <c r="G174" s="1" t="str">
        <f t="shared" si="2"/>
        <v/>
      </c>
    </row>
    <row r="175" spans="1:7" x14ac:dyDescent="0.2">
      <c r="A175" s="14" t="str">
        <v>50-012-09-00</v>
      </c>
      <c r="B175" s="14">
        <v>12514981</v>
      </c>
      <c r="C175" s="14" t="str">
        <v>55-61</v>
      </c>
      <c r="D175" s="15">
        <v>5</v>
      </c>
      <c r="E175" s="14" t="str">
        <v>Бейсболки</v>
      </c>
      <c r="F175" s="25">
        <f>_xlfn.XLOOKUP(A175,'Наш склад'!A:A,'Наш склад'!H:H,0,0)</f>
        <v>20</v>
      </c>
      <c r="G175" s="1" t="str">
        <f t="shared" si="2"/>
        <v>{SKU:12514981, required: 5}</v>
      </c>
    </row>
    <row r="176" spans="1:7" x14ac:dyDescent="0.2">
      <c r="A176" s="14" t="str">
        <v>50-015-02-00</v>
      </c>
      <c r="B176" s="14">
        <v>12514975</v>
      </c>
      <c r="C176" s="14" t="str">
        <v>55-61</v>
      </c>
      <c r="D176" s="15">
        <v>1</v>
      </c>
      <c r="E176" s="14" t="str">
        <v>Бейсболки</v>
      </c>
      <c r="F176" s="25">
        <f>_xlfn.XLOOKUP(A176,'Наш склад'!A:A,'Наш склад'!H:H,0,0)</f>
        <v>0</v>
      </c>
      <c r="G176" s="1" t="str">
        <f t="shared" si="2"/>
        <v/>
      </c>
    </row>
    <row r="177" spans="1:7" x14ac:dyDescent="0.2">
      <c r="A177" s="14" t="str">
        <v>50-022-01-00</v>
      </c>
      <c r="B177" s="14">
        <v>12515001</v>
      </c>
      <c r="C177" s="14" t="str">
        <v>55-61</v>
      </c>
      <c r="D177" s="15">
        <v>1</v>
      </c>
      <c r="E177" s="14" t="str">
        <v>Бейсболки</v>
      </c>
      <c r="F177" s="25">
        <f>_xlfn.XLOOKUP(A177,'Наш склад'!A:A,'Наш склад'!H:H,0,0)</f>
        <v>5</v>
      </c>
      <c r="G177" s="1" t="str">
        <f t="shared" si="2"/>
        <v/>
      </c>
    </row>
    <row r="178" spans="1:7" x14ac:dyDescent="0.2">
      <c r="A178" s="14" t="str">
        <v>50-022-16-00</v>
      </c>
      <c r="B178" s="14">
        <v>12515002</v>
      </c>
      <c r="C178" s="14" t="str">
        <v>55-61</v>
      </c>
      <c r="D178" s="15">
        <v>1</v>
      </c>
      <c r="E178" s="14" t="str">
        <v>Бейсболки</v>
      </c>
      <c r="F178" s="25">
        <f>_xlfn.XLOOKUP(A178,'Наш склад'!A:A,'Наш склад'!H:H,0,0)</f>
        <v>3</v>
      </c>
      <c r="G178" s="1" t="str">
        <f t="shared" si="2"/>
        <v/>
      </c>
    </row>
    <row r="179" spans="1:7" x14ac:dyDescent="0.2">
      <c r="A179" s="14" t="str">
        <v>50-023-05-00</v>
      </c>
      <c r="B179" s="14">
        <v>12514991</v>
      </c>
      <c r="C179" s="14" t="str">
        <v>55-61</v>
      </c>
      <c r="D179" s="15">
        <v>1</v>
      </c>
      <c r="E179" s="14" t="str">
        <v>Бейсболки</v>
      </c>
      <c r="F179" s="25">
        <f>_xlfn.XLOOKUP(A179,'Наш склад'!A:A,'Наш склад'!H:H,0,0)</f>
        <v>8</v>
      </c>
      <c r="G179" s="1" t="str">
        <f t="shared" si="2"/>
        <v/>
      </c>
    </row>
    <row r="180" spans="1:7" x14ac:dyDescent="0.2">
      <c r="A180" s="14" t="str">
        <v>50-024-16-00</v>
      </c>
      <c r="B180" s="14">
        <v>12514998</v>
      </c>
      <c r="C180" s="14" t="str">
        <v>55-61</v>
      </c>
      <c r="D180" s="15">
        <v>1</v>
      </c>
      <c r="E180" s="14" t="str">
        <v>Бейсболки</v>
      </c>
      <c r="F180" s="25">
        <f>_xlfn.XLOOKUP(A180,'Наш склад'!A:A,'Наш склад'!H:H,0,0)</f>
        <v>5</v>
      </c>
      <c r="G180" s="1" t="str">
        <f t="shared" si="2"/>
        <v/>
      </c>
    </row>
    <row r="181" spans="1:7" x14ac:dyDescent="0.2">
      <c r="A181" s="14" t="str">
        <v>50-024-16-00</v>
      </c>
      <c r="B181" s="14">
        <v>12514998</v>
      </c>
      <c r="C181" s="14" t="str">
        <v>55-61</v>
      </c>
      <c r="D181" s="15">
        <v>1</v>
      </c>
      <c r="E181" s="14" t="str">
        <v>Бейсболки</v>
      </c>
      <c r="F181" s="25">
        <f>_xlfn.XLOOKUP(A181,'Наш склад'!A:A,'Наш склад'!H:H,0,0)</f>
        <v>5</v>
      </c>
      <c r="G181" s="1" t="str">
        <f t="shared" si="2"/>
        <v/>
      </c>
    </row>
    <row r="182" spans="1:7" x14ac:dyDescent="0.2">
      <c r="A182" s="14" t="str">
        <v>50-025-14-00</v>
      </c>
      <c r="B182" s="14">
        <v>12514958</v>
      </c>
      <c r="C182" s="14" t="str">
        <v>55-61</v>
      </c>
      <c r="D182" s="15">
        <v>1</v>
      </c>
      <c r="E182" s="14" t="str">
        <v>Бейсболки</v>
      </c>
      <c r="F182" s="25">
        <f>_xlfn.XLOOKUP(A182,'Наш склад'!A:A,'Наш склад'!H:H,0,0)</f>
        <v>1</v>
      </c>
      <c r="G182" s="1" t="str">
        <f t="shared" si="2"/>
        <v/>
      </c>
    </row>
    <row r="183" spans="1:7" x14ac:dyDescent="0.2">
      <c r="A183" s="14" t="str">
        <v>50-025-16-00</v>
      </c>
      <c r="B183" s="14">
        <v>12514960</v>
      </c>
      <c r="C183" s="14" t="str">
        <v>55-61</v>
      </c>
      <c r="D183" s="15">
        <v>1</v>
      </c>
      <c r="E183" s="14" t="str">
        <v>Бейсболки</v>
      </c>
      <c r="F183" s="25">
        <f>_xlfn.XLOOKUP(A183,'Наш склад'!A:A,'Наш склад'!H:H,0,0)</f>
        <v>6</v>
      </c>
      <c r="G183" s="1" t="str">
        <f t="shared" si="2"/>
        <v/>
      </c>
    </row>
    <row r="184" spans="1:7" x14ac:dyDescent="0.2">
      <c r="A184" s="14" t="str">
        <v>50-025-16-00</v>
      </c>
      <c r="B184" s="14">
        <v>12514960</v>
      </c>
      <c r="C184" s="14" t="str">
        <v>55-61</v>
      </c>
      <c r="D184" s="15">
        <v>1</v>
      </c>
      <c r="E184" s="14" t="str">
        <v>Бейсболки</v>
      </c>
      <c r="F184" s="25">
        <f>_xlfn.XLOOKUP(A184,'Наш склад'!A:A,'Наш склад'!H:H,0,0)</f>
        <v>6</v>
      </c>
      <c r="G184" s="1" t="str">
        <f t="shared" si="2"/>
        <v/>
      </c>
    </row>
    <row r="185" spans="1:7" x14ac:dyDescent="0.2">
      <c r="A185" s="14" t="str">
        <v>50-026-72-00</v>
      </c>
      <c r="B185" s="14">
        <v>12514964</v>
      </c>
      <c r="C185" s="14" t="str">
        <v>55-61</v>
      </c>
      <c r="D185" s="15">
        <v>1</v>
      </c>
      <c r="E185" s="14" t="str">
        <v>Бейсболки</v>
      </c>
      <c r="F185" s="25">
        <f>_xlfn.XLOOKUP(A185,'Наш склад'!A:A,'Наш склад'!H:H,0,0)</f>
        <v>7</v>
      </c>
      <c r="G185" s="1" t="str">
        <f t="shared" si="2"/>
        <v/>
      </c>
    </row>
    <row r="186" spans="1:7" x14ac:dyDescent="0.2">
      <c r="A186" s="14" t="str">
        <v>50-028-09-00</v>
      </c>
      <c r="B186" s="14">
        <v>12515014</v>
      </c>
      <c r="C186" s="14" t="str">
        <v>55-61</v>
      </c>
      <c r="D186" s="15">
        <v>1</v>
      </c>
      <c r="E186" s="14" t="str">
        <v>Бейсболки</v>
      </c>
      <c r="F186" s="25">
        <f>_xlfn.XLOOKUP(A186,'Наш склад'!A:A,'Наш склад'!H:H,0,0)</f>
        <v>9</v>
      </c>
      <c r="G186" s="1" t="str">
        <f t="shared" si="2"/>
        <v/>
      </c>
    </row>
    <row r="187" spans="1:7" x14ac:dyDescent="0.2">
      <c r="A187" s="14" t="str">
        <v>50-031-19-00</v>
      </c>
      <c r="B187" s="14">
        <v>12514994</v>
      </c>
      <c r="C187" s="14" t="str">
        <v>55-61</v>
      </c>
      <c r="D187" s="15">
        <v>1</v>
      </c>
      <c r="E187" s="14" t="str">
        <v>Бейсболки</v>
      </c>
      <c r="F187" s="25">
        <f>_xlfn.XLOOKUP(A187,'Наш склад'!A:A,'Наш склад'!H:H,0,0)</f>
        <v>0</v>
      </c>
      <c r="G187" s="1" t="str">
        <f t="shared" si="2"/>
        <v/>
      </c>
    </row>
    <row r="188" spans="1:7" x14ac:dyDescent="0.2">
      <c r="A188" s="14" t="str">
        <v>50-032-09-00</v>
      </c>
      <c r="B188" s="14">
        <v>12514989</v>
      </c>
      <c r="C188" s="14" t="str">
        <v>55-61</v>
      </c>
      <c r="D188" s="15">
        <v>2</v>
      </c>
      <c r="E188" s="14" t="str">
        <v>Бейсболки</v>
      </c>
      <c r="F188" s="25">
        <f>_xlfn.XLOOKUP(A188,'Наш склад'!A:A,'Наш склад'!H:H,0,0)</f>
        <v>11</v>
      </c>
      <c r="G188" s="1" t="str">
        <f t="shared" si="2"/>
        <v>{SKU:12514989, required: 2}</v>
      </c>
    </row>
    <row r="189" spans="1:7" x14ac:dyDescent="0.2">
      <c r="A189" s="14" t="str">
        <v>50-033-08-00</v>
      </c>
      <c r="B189" s="14">
        <v>12514995</v>
      </c>
      <c r="C189" s="14" t="str">
        <v>55-61</v>
      </c>
      <c r="D189" s="15">
        <v>1</v>
      </c>
      <c r="E189" s="14" t="str">
        <v>Бейсболки</v>
      </c>
      <c r="F189" s="25">
        <f>_xlfn.XLOOKUP(A189,'Наш склад'!A:A,'Наш склад'!H:H,0,0)</f>
        <v>6</v>
      </c>
      <c r="G189" s="1" t="str">
        <f t="shared" si="2"/>
        <v/>
      </c>
    </row>
    <row r="190" spans="1:7" x14ac:dyDescent="0.2">
      <c r="A190" s="14" t="str">
        <v>50-035-08-00</v>
      </c>
      <c r="B190" s="14">
        <v>12515000</v>
      </c>
      <c r="C190" s="14" t="str">
        <v>55-61</v>
      </c>
      <c r="D190" s="15">
        <v>1</v>
      </c>
      <c r="E190" s="14" t="str">
        <v>Бейсболки</v>
      </c>
      <c r="F190" s="25">
        <f>_xlfn.XLOOKUP(A190,'Наш склад'!A:A,'Наш склад'!H:H,0,0)</f>
        <v>10</v>
      </c>
      <c r="G190" s="1" t="str">
        <f t="shared" si="2"/>
        <v/>
      </c>
    </row>
    <row r="191" spans="1:7" x14ac:dyDescent="0.2">
      <c r="A191" s="14" t="str">
        <v>50-036-09-00</v>
      </c>
      <c r="B191" s="14">
        <v>12514971</v>
      </c>
      <c r="C191" s="14" t="str">
        <v>55-61</v>
      </c>
      <c r="D191" s="15">
        <v>1</v>
      </c>
      <c r="E191" s="14" t="str">
        <v>Бейсболки</v>
      </c>
      <c r="F191" s="25">
        <f>_xlfn.XLOOKUP(A191,'Наш склад'!A:A,'Наш склад'!H:H,0,0)</f>
        <v>16</v>
      </c>
      <c r="G191" s="1" t="str">
        <f t="shared" si="2"/>
        <v/>
      </c>
    </row>
    <row r="192" spans="1:7" x14ac:dyDescent="0.2">
      <c r="A192" s="14" t="str">
        <v>50-036-09-00</v>
      </c>
      <c r="B192" s="14">
        <v>12514971</v>
      </c>
      <c r="C192" s="14" t="str">
        <v>55-61</v>
      </c>
      <c r="D192" s="15">
        <v>1</v>
      </c>
      <c r="E192" s="14" t="str">
        <v>Бейсболки</v>
      </c>
      <c r="F192" s="25">
        <f>_xlfn.XLOOKUP(A192,'Наш склад'!A:A,'Наш склад'!H:H,0,0)</f>
        <v>16</v>
      </c>
      <c r="G192" s="1" t="str">
        <f t="shared" si="2"/>
        <v/>
      </c>
    </row>
    <row r="193" spans="1:7" x14ac:dyDescent="0.2">
      <c r="A193" s="14" t="str">
        <v>50-037-00-00</v>
      </c>
      <c r="B193" s="14">
        <v>12515013</v>
      </c>
      <c r="C193" s="14" t="str">
        <v>55-61</v>
      </c>
      <c r="D193" s="15">
        <v>2</v>
      </c>
      <c r="E193" s="14" t="str">
        <v>Бейсболки</v>
      </c>
      <c r="F193" s="25">
        <f>_xlfn.XLOOKUP(A193,'Наш склад'!A:A,'Наш склад'!H:H,0,0)</f>
        <v>7</v>
      </c>
      <c r="G193" s="1" t="str">
        <f t="shared" si="2"/>
        <v>{SKU:12515013, required: 2}</v>
      </c>
    </row>
    <row r="194" spans="1:7" x14ac:dyDescent="0.2">
      <c r="A194" s="14" t="str">
        <v>50-037-48-00</v>
      </c>
      <c r="B194" s="14">
        <v>12515012</v>
      </c>
      <c r="C194" s="14" t="str">
        <v>55-61</v>
      </c>
      <c r="D194" s="15">
        <v>3</v>
      </c>
      <c r="E194" s="14" t="str">
        <v>Бейсболки</v>
      </c>
      <c r="F194" s="25">
        <f>_xlfn.XLOOKUP(A194,'Наш склад'!A:A,'Наш склад'!H:H,0,0)</f>
        <v>9</v>
      </c>
      <c r="G194" s="1" t="str">
        <f t="shared" ref="G194:G257" si="3">IF(AND(D194&gt;1,ISNUMBER(D194)),"{SKU:"&amp;B194&amp;", required: "&amp;D194&amp;"}","")</f>
        <v>{SKU:12515012, required: 3}</v>
      </c>
    </row>
    <row r="195" spans="1:7" x14ac:dyDescent="0.2">
      <c r="A195" s="14" t="str">
        <v>50-038-08-00</v>
      </c>
      <c r="B195" s="14">
        <v>12515011</v>
      </c>
      <c r="C195" s="14" t="str">
        <v>55-61</v>
      </c>
      <c r="D195" s="15">
        <v>1</v>
      </c>
      <c r="E195" s="14" t="str">
        <v>Бейсболки</v>
      </c>
      <c r="F195" s="25">
        <f>_xlfn.XLOOKUP(A195,'Наш склад'!A:A,'Наш склад'!H:H,0,0)</f>
        <v>6</v>
      </c>
      <c r="G195" s="1" t="str">
        <f t="shared" si="3"/>
        <v/>
      </c>
    </row>
    <row r="196" spans="1:7" x14ac:dyDescent="0.2">
      <c r="A196" s="14" t="str">
        <v>50-039-14-00</v>
      </c>
      <c r="B196" s="14">
        <v>12515008</v>
      </c>
      <c r="C196" s="14" t="str">
        <v>55-61</v>
      </c>
      <c r="D196" s="15">
        <v>1</v>
      </c>
      <c r="E196" s="14" t="str">
        <v>Бейсболки</v>
      </c>
      <c r="F196" s="25">
        <f>_xlfn.XLOOKUP(A196,'Наш склад'!A:A,'Наш склад'!H:H,0,0)</f>
        <v>12</v>
      </c>
      <c r="G196" s="1" t="str">
        <f t="shared" si="3"/>
        <v/>
      </c>
    </row>
    <row r="197" spans="1:7" x14ac:dyDescent="0.2">
      <c r="A197" s="14" t="str">
        <v>50-041-00-00</v>
      </c>
      <c r="B197" s="14">
        <v>12515015</v>
      </c>
      <c r="C197" s="14" t="str">
        <v>55-61</v>
      </c>
      <c r="D197" s="15">
        <v>1</v>
      </c>
      <c r="E197" s="14" t="str">
        <v>Бейсболки</v>
      </c>
      <c r="F197" s="25">
        <f>_xlfn.XLOOKUP(A197,'Наш склад'!A:A,'Наш склад'!H:H,0,0)</f>
        <v>11</v>
      </c>
      <c r="G197" s="1" t="str">
        <f t="shared" si="3"/>
        <v/>
      </c>
    </row>
    <row r="198" spans="1:7" x14ac:dyDescent="0.2">
      <c r="A198" s="14" t="str">
        <v>50-041-00-00</v>
      </c>
      <c r="B198" s="14">
        <v>12515015</v>
      </c>
      <c r="C198" s="14" t="str">
        <v>55-61</v>
      </c>
      <c r="D198" s="15">
        <v>1</v>
      </c>
      <c r="E198" s="14" t="str">
        <v>Бейсболки</v>
      </c>
      <c r="F198" s="25">
        <f>_xlfn.XLOOKUP(A198,'Наш склад'!A:A,'Наш склад'!H:H,0,0)</f>
        <v>11</v>
      </c>
      <c r="G198" s="1" t="str">
        <f t="shared" si="3"/>
        <v/>
      </c>
    </row>
    <row r="199" spans="1:7" x14ac:dyDescent="0.2">
      <c r="A199" s="14" t="str">
        <v>50-042-02-00</v>
      </c>
      <c r="B199" s="14">
        <v>12514997</v>
      </c>
      <c r="C199" s="14" t="str">
        <v>55-61</v>
      </c>
      <c r="D199" s="15">
        <v>1</v>
      </c>
      <c r="E199" s="14" t="str">
        <v>Бейсболки</v>
      </c>
      <c r="F199" s="25">
        <f>_xlfn.XLOOKUP(A199,'Наш склад'!A:A,'Наш склад'!H:H,0,0)</f>
        <v>3</v>
      </c>
      <c r="G199" s="1" t="str">
        <f t="shared" si="3"/>
        <v/>
      </c>
    </row>
    <row r="200" spans="1:7" x14ac:dyDescent="0.2">
      <c r="A200" s="14" t="str">
        <v>50-042-08-00</v>
      </c>
      <c r="B200" s="14">
        <v>12514996</v>
      </c>
      <c r="C200" s="14" t="str">
        <v>55-61</v>
      </c>
      <c r="D200" s="15">
        <v>1</v>
      </c>
      <c r="E200" s="14" t="str">
        <v>Бейсболки</v>
      </c>
      <c r="F200" s="25">
        <f>_xlfn.XLOOKUP(A200,'Наш склад'!A:A,'Наш склад'!H:H,0,0)</f>
        <v>11</v>
      </c>
      <c r="G200" s="1" t="str">
        <f t="shared" si="3"/>
        <v/>
      </c>
    </row>
    <row r="201" spans="1:7" x14ac:dyDescent="0.2">
      <c r="A201" s="14" t="str">
        <v>50-042-08-00</v>
      </c>
      <c r="B201" s="14">
        <v>12514996</v>
      </c>
      <c r="C201" s="14" t="str">
        <v>55-61</v>
      </c>
      <c r="D201" s="15">
        <v>1</v>
      </c>
      <c r="E201" s="14" t="str">
        <v>Бейсболки</v>
      </c>
      <c r="F201" s="25">
        <f>_xlfn.XLOOKUP(A201,'Наш склад'!A:A,'Наш склад'!H:H,0,0)</f>
        <v>11</v>
      </c>
      <c r="G201" s="1" t="str">
        <f t="shared" si="3"/>
        <v/>
      </c>
    </row>
    <row r="202" spans="1:7" x14ac:dyDescent="0.2">
      <c r="A202" s="14" t="str">
        <v>50-043-05-00</v>
      </c>
      <c r="B202" s="14">
        <v>12515010</v>
      </c>
      <c r="C202" s="14" t="str">
        <v>55-61</v>
      </c>
      <c r="D202" s="15">
        <v>1</v>
      </c>
      <c r="E202" s="14" t="str">
        <v>Бейсболки</v>
      </c>
      <c r="F202" s="25">
        <f>_xlfn.XLOOKUP(A202,'Наш склад'!A:A,'Наш склад'!H:H,0,0)</f>
        <v>13</v>
      </c>
      <c r="G202" s="1" t="str">
        <f t="shared" si="3"/>
        <v/>
      </c>
    </row>
    <row r="203" spans="1:7" x14ac:dyDescent="0.2">
      <c r="A203" s="14" t="str">
        <v>50-044-09-00</v>
      </c>
      <c r="B203" s="14">
        <v>12515006</v>
      </c>
      <c r="C203" s="14" t="str">
        <v>55-61</v>
      </c>
      <c r="D203" s="15">
        <v>1</v>
      </c>
      <c r="E203" s="14" t="str">
        <v>Бейсболки</v>
      </c>
      <c r="F203" s="25">
        <f>_xlfn.XLOOKUP(A203,'Наш склад'!A:A,'Наш склад'!H:H,0,0)</f>
        <v>12</v>
      </c>
      <c r="G203" s="1" t="str">
        <f t="shared" si="3"/>
        <v/>
      </c>
    </row>
    <row r="204" spans="1:7" x14ac:dyDescent="0.2">
      <c r="A204" s="14" t="str">
        <v>50-044-09-00</v>
      </c>
      <c r="B204" s="14">
        <v>12515006</v>
      </c>
      <c r="C204" s="14" t="str">
        <v>55-61</v>
      </c>
      <c r="D204" s="15">
        <v>2</v>
      </c>
      <c r="E204" s="14" t="str">
        <v>Бейсболки</v>
      </c>
      <c r="F204" s="25">
        <f>_xlfn.XLOOKUP(A204,'Наш склад'!A:A,'Наш склад'!H:H,0,0)</f>
        <v>12</v>
      </c>
      <c r="G204" s="1" t="str">
        <f t="shared" si="3"/>
        <v>{SKU:12515006, required: 2}</v>
      </c>
    </row>
    <row r="205" spans="1:7" x14ac:dyDescent="0.2">
      <c r="A205" s="14" t="str">
        <v>50-045-09-00</v>
      </c>
      <c r="B205" s="14">
        <v>12515007</v>
      </c>
      <c r="C205" s="14" t="str">
        <v>55-61</v>
      </c>
      <c r="D205" s="15">
        <v>1</v>
      </c>
      <c r="E205" s="14" t="str">
        <v>Бейсболки</v>
      </c>
      <c r="F205" s="25">
        <f>_xlfn.XLOOKUP(A205,'Наш склад'!A:A,'Наш склад'!H:H,0,0)</f>
        <v>15</v>
      </c>
      <c r="G205" s="1" t="str">
        <f t="shared" si="3"/>
        <v/>
      </c>
    </row>
    <row r="206" spans="1:7" x14ac:dyDescent="0.2">
      <c r="A206" s="14" t="str">
        <v>50-045-09-00</v>
      </c>
      <c r="B206" s="14">
        <v>12515007</v>
      </c>
      <c r="C206" s="14" t="str">
        <v>55-61</v>
      </c>
      <c r="D206" s="15">
        <v>1</v>
      </c>
      <c r="E206" s="14" t="str">
        <v>Бейсболки</v>
      </c>
      <c r="F206" s="25">
        <f>_xlfn.XLOOKUP(A206,'Наш склад'!A:A,'Наш склад'!H:H,0,0)</f>
        <v>15</v>
      </c>
      <c r="G206" s="1" t="str">
        <f t="shared" si="3"/>
        <v/>
      </c>
    </row>
    <row r="207" spans="1:7" x14ac:dyDescent="0.2">
      <c r="A207" s="14" t="str">
        <v>50-046-09-00</v>
      </c>
      <c r="B207" s="14">
        <v>12514973</v>
      </c>
      <c r="C207" s="14" t="str">
        <v>55-61</v>
      </c>
      <c r="D207" s="15">
        <v>1</v>
      </c>
      <c r="E207" s="14" t="str">
        <v>Бейсболки</v>
      </c>
      <c r="F207" s="25">
        <f>_xlfn.XLOOKUP(A207,'Наш склад'!A:A,'Наш склад'!H:H,0,0)</f>
        <v>8</v>
      </c>
      <c r="G207" s="1" t="str">
        <f t="shared" si="3"/>
        <v/>
      </c>
    </row>
    <row r="208" spans="1:7" x14ac:dyDescent="0.2">
      <c r="A208" s="14" t="str">
        <v>50-047-17-00</v>
      </c>
      <c r="B208" s="14">
        <v>12515020</v>
      </c>
      <c r="C208" s="14" t="str">
        <v>55-61</v>
      </c>
      <c r="D208" s="15">
        <v>1</v>
      </c>
      <c r="E208" s="14" t="str">
        <v>Бейсболки</v>
      </c>
      <c r="F208" s="25">
        <f>_xlfn.XLOOKUP(A208,'Наш склад'!A:A,'Наш склад'!H:H,0,0)</f>
        <v>4</v>
      </c>
      <c r="G208" s="1" t="str">
        <f t="shared" si="3"/>
        <v/>
      </c>
    </row>
    <row r="209" spans="1:7" x14ac:dyDescent="0.2">
      <c r="A209" s="14" t="str">
        <v>50-049-12-00</v>
      </c>
      <c r="B209" s="14">
        <v>12514978</v>
      </c>
      <c r="C209" s="14" t="str">
        <v>55-61</v>
      </c>
      <c r="D209" s="15">
        <v>1</v>
      </c>
      <c r="E209" s="14" t="str">
        <v>Бейсболки</v>
      </c>
      <c r="F209" s="25">
        <f>_xlfn.XLOOKUP(A209,'Наш склад'!A:A,'Наш склад'!H:H,0,0)</f>
        <v>6</v>
      </c>
      <c r="G209" s="1" t="str">
        <f t="shared" si="3"/>
        <v/>
      </c>
    </row>
    <row r="210" spans="1:7" x14ac:dyDescent="0.2">
      <c r="A210" s="14" t="str">
        <v>50-050-16-00</v>
      </c>
      <c r="B210" s="14">
        <v>12514946</v>
      </c>
      <c r="C210" s="14" t="str">
        <v>55-61</v>
      </c>
      <c r="D210" s="15">
        <v>1</v>
      </c>
      <c r="E210" s="14" t="str">
        <v>Бейсболки</v>
      </c>
      <c r="F210" s="25">
        <f>_xlfn.XLOOKUP(A210,'Наш склад'!A:A,'Наш склад'!H:H,0,0)</f>
        <v>6</v>
      </c>
      <c r="G210" s="1" t="str">
        <f t="shared" si="3"/>
        <v/>
      </c>
    </row>
    <row r="211" spans="1:7" x14ac:dyDescent="0.2">
      <c r="A211" s="14" t="str">
        <v>50-053-01-00</v>
      </c>
      <c r="B211" s="14">
        <v>12515017</v>
      </c>
      <c r="C211" s="14" t="str">
        <v>55-61</v>
      </c>
      <c r="D211" s="15">
        <v>1</v>
      </c>
      <c r="E211" s="14" t="str">
        <v>Бейсболки</v>
      </c>
      <c r="F211" s="25">
        <f>_xlfn.XLOOKUP(A211,'Наш склад'!A:A,'Наш склад'!H:H,0,0)</f>
        <v>5</v>
      </c>
      <c r="G211" s="1" t="str">
        <f t="shared" si="3"/>
        <v/>
      </c>
    </row>
    <row r="212" spans="1:7" x14ac:dyDescent="0.2">
      <c r="A212" s="14" t="str">
        <v>50-054-02-00</v>
      </c>
      <c r="B212" s="14">
        <v>12515018</v>
      </c>
      <c r="C212" s="14" t="str">
        <v>55-61</v>
      </c>
      <c r="D212" s="15">
        <v>1</v>
      </c>
      <c r="E212" s="14" t="str">
        <v>Бейсболки</v>
      </c>
      <c r="F212" s="25">
        <f>_xlfn.XLOOKUP(A212,'Наш склад'!A:A,'Наш склад'!H:H,0,0)</f>
        <v>5</v>
      </c>
      <c r="G212" s="1" t="str">
        <f t="shared" si="3"/>
        <v/>
      </c>
    </row>
    <row r="213" spans="1:7" x14ac:dyDescent="0.2">
      <c r="A213" s="14" t="str">
        <v>50-054-02-00</v>
      </c>
      <c r="B213" s="14">
        <v>12515018</v>
      </c>
      <c r="C213" s="14" t="str">
        <v>55-61</v>
      </c>
      <c r="D213" s="15">
        <v>1</v>
      </c>
      <c r="E213" s="14" t="str">
        <v>Бейсболки</v>
      </c>
      <c r="F213" s="25">
        <f>_xlfn.XLOOKUP(A213,'Наш склад'!A:A,'Наш склад'!H:H,0,0)</f>
        <v>5</v>
      </c>
      <c r="G213" s="1" t="str">
        <f t="shared" si="3"/>
        <v/>
      </c>
    </row>
    <row r="214" spans="1:7" x14ac:dyDescent="0.2">
      <c r="A214" s="14" t="str">
        <v>50-055-01-00</v>
      </c>
      <c r="B214" s="14">
        <v>12515009</v>
      </c>
      <c r="C214" s="14" t="str">
        <v>55-61</v>
      </c>
      <c r="D214" s="15">
        <v>1</v>
      </c>
      <c r="E214" s="14" t="str">
        <v>Бейсболки</v>
      </c>
      <c r="F214" s="25">
        <f>_xlfn.XLOOKUP(A214,'Наш склад'!A:A,'Наш склад'!H:H,0,0)</f>
        <v>8</v>
      </c>
      <c r="G214" s="1" t="str">
        <f t="shared" si="3"/>
        <v/>
      </c>
    </row>
    <row r="215" spans="1:7" x14ac:dyDescent="0.2">
      <c r="A215" s="14" t="str">
        <v>50-076-09-00</v>
      </c>
      <c r="B215" s="14">
        <v>54809186</v>
      </c>
      <c r="C215" s="14" t="str">
        <v>55-61</v>
      </c>
      <c r="D215" s="15">
        <v>1</v>
      </c>
      <c r="E215" s="14" t="str">
        <v>Бейсболки</v>
      </c>
      <c r="F215" s="25">
        <f>_xlfn.XLOOKUP(A215,'Наш склад'!A:A,'Наш склад'!H:H,0,0)</f>
        <v>0</v>
      </c>
      <c r="G215" s="1" t="str">
        <f t="shared" si="3"/>
        <v/>
      </c>
    </row>
    <row r="216" spans="1:7" x14ac:dyDescent="0.2">
      <c r="A216" s="14" t="str">
        <v>50-076-16-00</v>
      </c>
      <c r="B216" s="14">
        <v>54809187</v>
      </c>
      <c r="C216" s="14" t="str">
        <v>55-61</v>
      </c>
      <c r="D216" s="15">
        <v>1</v>
      </c>
      <c r="E216" s="14" t="str">
        <v>Бейсболки</v>
      </c>
      <c r="F216" s="25">
        <f>_xlfn.XLOOKUP(A216,'Наш склад'!A:A,'Наш склад'!H:H,0,0)</f>
        <v>0</v>
      </c>
      <c r="G216" s="1" t="str">
        <f t="shared" si="3"/>
        <v/>
      </c>
    </row>
    <row r="217" spans="1:7" x14ac:dyDescent="0.2">
      <c r="A217" s="14" t="str">
        <v>50-078-03-00</v>
      </c>
      <c r="B217" s="14">
        <v>34461380</v>
      </c>
      <c r="C217" s="14" t="str">
        <v>55-61</v>
      </c>
      <c r="D217" s="15">
        <v>1</v>
      </c>
      <c r="E217" s="14" t="str">
        <v>Бейсболки</v>
      </c>
      <c r="F217" s="25">
        <f>_xlfn.XLOOKUP(A217,'Наш склад'!A:A,'Наш склад'!H:H,0,0)</f>
        <v>0</v>
      </c>
      <c r="G217" s="1" t="str">
        <f t="shared" si="3"/>
        <v/>
      </c>
    </row>
    <row r="218" spans="1:7" x14ac:dyDescent="0.2">
      <c r="A218" s="14" t="str">
        <v>50-083-09-00</v>
      </c>
      <c r="B218" s="14">
        <v>34461381</v>
      </c>
      <c r="C218" s="14" t="str">
        <v>55-61</v>
      </c>
      <c r="D218" s="15">
        <v>1</v>
      </c>
      <c r="E218" s="14" t="str">
        <v>Бейсболки</v>
      </c>
      <c r="F218" s="25">
        <f>_xlfn.XLOOKUP(A218,'Наш склад'!A:A,'Наш склад'!H:H,0,0)</f>
        <v>0</v>
      </c>
      <c r="G218" s="1" t="str">
        <f t="shared" si="3"/>
        <v/>
      </c>
    </row>
    <row r="219" spans="1:7" x14ac:dyDescent="0.2">
      <c r="A219" s="14" t="str">
        <v>50-090-48-00</v>
      </c>
      <c r="B219" s="14">
        <v>34461390</v>
      </c>
      <c r="C219" s="14" t="str">
        <v>55-61</v>
      </c>
      <c r="D219" s="15">
        <v>2</v>
      </c>
      <c r="E219" s="14" t="str">
        <v>Бейсболки</v>
      </c>
      <c r="F219" s="25">
        <f>_xlfn.XLOOKUP(A219,'Наш склад'!A:A,'Наш склад'!H:H,0,0)</f>
        <v>4</v>
      </c>
      <c r="G219" s="1" t="str">
        <f t="shared" si="3"/>
        <v>{SKU:34461390, required: 2}</v>
      </c>
    </row>
    <row r="220" spans="1:7" x14ac:dyDescent="0.2">
      <c r="A220" s="14" t="str">
        <v>50-091-09-00</v>
      </c>
      <c r="B220" s="14">
        <v>34461391</v>
      </c>
      <c r="C220" s="14" t="str">
        <v>55-61</v>
      </c>
      <c r="D220" s="15">
        <v>1</v>
      </c>
      <c r="E220" s="14" t="str">
        <v>Бейсболки</v>
      </c>
      <c r="F220" s="25">
        <f>_xlfn.XLOOKUP(A220,'Наш склад'!A:A,'Наш склад'!H:H,0,0)</f>
        <v>12</v>
      </c>
      <c r="G220" s="1" t="str">
        <f t="shared" si="3"/>
        <v/>
      </c>
    </row>
    <row r="221" spans="1:7" x14ac:dyDescent="0.2">
      <c r="A221" s="14" t="str">
        <v>50-098-18-00</v>
      </c>
      <c r="B221" s="14">
        <v>34461400</v>
      </c>
      <c r="C221" s="14" t="str">
        <v>55-61</v>
      </c>
      <c r="D221" s="15">
        <v>1</v>
      </c>
      <c r="E221" s="14" t="str">
        <v>Бейсболки</v>
      </c>
      <c r="F221" s="25">
        <f>_xlfn.XLOOKUP(A221,'Наш склад'!A:A,'Наш склад'!H:H,0,0)</f>
        <v>1</v>
      </c>
      <c r="G221" s="1" t="str">
        <f t="shared" si="3"/>
        <v/>
      </c>
    </row>
    <row r="222" spans="1:7" x14ac:dyDescent="0.2">
      <c r="A222" s="14" t="str">
        <v>60-161-08-57</v>
      </c>
      <c r="B222" s="14">
        <v>4970422</v>
      </c>
      <c r="C222" s="14" t="str">
        <v>M</v>
      </c>
      <c r="D222" s="15">
        <v>1</v>
      </c>
      <c r="E222" s="14" t="str">
        <v>Бейсболки</v>
      </c>
      <c r="F222" s="25">
        <f>_xlfn.XLOOKUP(A222,'Наш склад'!A:A,'Наш склад'!H:H,0,0)</f>
        <v>0</v>
      </c>
      <c r="G222" s="1" t="str">
        <f t="shared" si="3"/>
        <v/>
      </c>
    </row>
    <row r="223" spans="1:7" x14ac:dyDescent="0.2">
      <c r="A223" s="14" t="str">
        <v>60-161-09-55</v>
      </c>
      <c r="B223" s="14">
        <v>4970372</v>
      </c>
      <c r="C223" s="14" t="str">
        <v>S</v>
      </c>
      <c r="D223" s="15">
        <v>1</v>
      </c>
      <c r="E223" s="14" t="str">
        <v>Бейсболки</v>
      </c>
      <c r="F223" s="25">
        <f>_xlfn.XLOOKUP(A223,'Наш склад'!A:A,'Наш склад'!H:H,0,0)</f>
        <v>0</v>
      </c>
      <c r="G223" s="1" t="str">
        <f t="shared" si="3"/>
        <v/>
      </c>
    </row>
    <row r="224" spans="1:7" x14ac:dyDescent="0.2">
      <c r="A224" s="14" t="str">
        <v>60-162-16-55</v>
      </c>
      <c r="B224" s="14">
        <v>4970444</v>
      </c>
      <c r="C224" s="14" t="str">
        <v>S</v>
      </c>
      <c r="D224" s="15">
        <v>2</v>
      </c>
      <c r="E224" s="14" t="str">
        <v>Бейсболки</v>
      </c>
      <c r="F224" s="25">
        <f>_xlfn.XLOOKUP(A224,'Наш склад'!A:A,'Наш склад'!H:H,0,0)</f>
        <v>1</v>
      </c>
      <c r="G224" s="1" t="str">
        <f t="shared" si="3"/>
        <v>{SKU:4970444, required: 2}</v>
      </c>
    </row>
    <row r="225" spans="1:7" x14ac:dyDescent="0.2">
      <c r="A225" s="14" t="str">
        <v>60-162-16-57</v>
      </c>
      <c r="B225" s="14">
        <v>4970444</v>
      </c>
      <c r="C225" s="14" t="str">
        <v>M</v>
      </c>
      <c r="D225" s="15">
        <v>2</v>
      </c>
      <c r="E225" s="14" t="str">
        <v>Бейсболки</v>
      </c>
      <c r="F225" s="25">
        <f>_xlfn.XLOOKUP(A225,'Наш склад'!A:A,'Наш склад'!H:H,0,0)</f>
        <v>0</v>
      </c>
      <c r="G225" s="1" t="str">
        <f t="shared" si="3"/>
        <v>{SKU:4970444, required: 2}</v>
      </c>
    </row>
    <row r="226" spans="1:7" x14ac:dyDescent="0.2">
      <c r="A226" s="14" t="str">
        <v>60-162-75-55</v>
      </c>
      <c r="B226" s="14">
        <v>10030006</v>
      </c>
      <c r="C226" s="14" t="str">
        <v>S</v>
      </c>
      <c r="D226" s="15">
        <v>1</v>
      </c>
      <c r="E226" s="14" t="str">
        <v>Бейсболки</v>
      </c>
      <c r="F226" s="25">
        <f>_xlfn.XLOOKUP(A226,'Наш склад'!A:A,'Наш склад'!H:H,0,0)</f>
        <v>1</v>
      </c>
      <c r="G226" s="1" t="str">
        <f t="shared" si="3"/>
        <v/>
      </c>
    </row>
    <row r="227" spans="1:7" x14ac:dyDescent="0.2">
      <c r="A227" s="14" t="str">
        <v>60-162-75-57</v>
      </c>
      <c r="B227" s="14">
        <v>10030006</v>
      </c>
      <c r="C227" s="14" t="str">
        <v>M</v>
      </c>
      <c r="D227" s="15">
        <v>1</v>
      </c>
      <c r="E227" s="14" t="str">
        <v>Бейсболки</v>
      </c>
      <c r="F227" s="25">
        <f>_xlfn.XLOOKUP(A227,'Наш склад'!A:A,'Наш склад'!H:H,0,0)</f>
        <v>3</v>
      </c>
      <c r="G227" s="1" t="str">
        <f t="shared" si="3"/>
        <v/>
      </c>
    </row>
    <row r="228" spans="1:7" x14ac:dyDescent="0.2">
      <c r="A228" s="14" t="str">
        <v>60-162-75-59</v>
      </c>
      <c r="B228" s="14">
        <v>10030006</v>
      </c>
      <c r="C228" s="14" t="str">
        <v>L</v>
      </c>
      <c r="D228" s="15">
        <v>1</v>
      </c>
      <c r="E228" s="14" t="str">
        <v>Бейсболки</v>
      </c>
      <c r="F228" s="25">
        <f>_xlfn.XLOOKUP(A228,'Наш склад'!A:A,'Наш склад'!H:H,0,0)</f>
        <v>0</v>
      </c>
      <c r="G228" s="1" t="str">
        <f t="shared" si="3"/>
        <v/>
      </c>
    </row>
    <row r="229" spans="1:7" x14ac:dyDescent="0.2">
      <c r="A229" s="14" t="str">
        <v>60-162-75-59</v>
      </c>
      <c r="B229" s="14">
        <v>10030006</v>
      </c>
      <c r="C229" s="14" t="str">
        <v>L</v>
      </c>
      <c r="D229" s="15">
        <v>1</v>
      </c>
      <c r="E229" s="14" t="str">
        <v>Бейсболки</v>
      </c>
      <c r="F229" s="25">
        <f>_xlfn.XLOOKUP(A229,'Наш склад'!A:A,'Наш склад'!H:H,0,0)</f>
        <v>0</v>
      </c>
      <c r="G229" s="1" t="str">
        <f t="shared" si="3"/>
        <v/>
      </c>
    </row>
    <row r="230" spans="1:7" x14ac:dyDescent="0.2">
      <c r="A230" s="14" t="str">
        <v>60-162-75-61</v>
      </c>
      <c r="B230" s="14">
        <v>10030006</v>
      </c>
      <c r="C230" s="14" t="str">
        <v>XL</v>
      </c>
      <c r="D230" s="15">
        <v>1</v>
      </c>
      <c r="E230" s="14" t="str">
        <v>Бейсболки</v>
      </c>
      <c r="F230" s="25">
        <f>_xlfn.XLOOKUP(A230,'Наш склад'!A:A,'Наш склад'!H:H,0,0)</f>
        <v>1</v>
      </c>
      <c r="G230" s="1" t="str">
        <f t="shared" si="3"/>
        <v/>
      </c>
    </row>
    <row r="231" spans="1:7" x14ac:dyDescent="0.2">
      <c r="A231" s="14" t="str">
        <v>60-162-83-55</v>
      </c>
      <c r="B231" s="14">
        <v>10030005</v>
      </c>
      <c r="C231" s="14" t="str">
        <v>S</v>
      </c>
      <c r="D231" s="15">
        <v>1</v>
      </c>
      <c r="E231" s="14" t="str">
        <v>Бейсболки</v>
      </c>
      <c r="F231" s="25">
        <f>_xlfn.XLOOKUP(A231,'Наш склад'!A:A,'Наш склад'!H:H,0,0)</f>
        <v>0</v>
      </c>
      <c r="G231" s="1" t="str">
        <f t="shared" si="3"/>
        <v/>
      </c>
    </row>
    <row r="232" spans="1:7" x14ac:dyDescent="0.2">
      <c r="A232" s="14" t="str">
        <v>60-162-83-57</v>
      </c>
      <c r="B232" s="14">
        <v>10030005</v>
      </c>
      <c r="C232" s="14" t="str">
        <v>M</v>
      </c>
      <c r="D232" s="15">
        <v>1</v>
      </c>
      <c r="E232" s="14" t="str">
        <v>Бейсболки</v>
      </c>
      <c r="F232" s="25">
        <f>_xlfn.XLOOKUP(A232,'Наш склад'!A:A,'Наш склад'!H:H,0,0)</f>
        <v>0</v>
      </c>
      <c r="G232" s="1" t="str">
        <f t="shared" si="3"/>
        <v/>
      </c>
    </row>
    <row r="233" spans="1:7" x14ac:dyDescent="0.2">
      <c r="A233" s="14" t="str">
        <v>60-162-83-59</v>
      </c>
      <c r="B233" s="14">
        <v>10030005</v>
      </c>
      <c r="C233" s="14" t="str">
        <v>L</v>
      </c>
      <c r="D233" s="15">
        <v>1</v>
      </c>
      <c r="E233" s="14" t="str">
        <v>Бейсболки</v>
      </c>
      <c r="F233" s="25">
        <f>_xlfn.XLOOKUP(A233,'Наш склад'!A:A,'Наш склад'!H:H,0,0)</f>
        <v>0</v>
      </c>
      <c r="G233" s="1" t="str">
        <f t="shared" si="3"/>
        <v/>
      </c>
    </row>
    <row r="234" spans="1:7" x14ac:dyDescent="0.2">
      <c r="A234" s="14" t="str">
        <v>60-162-83-59</v>
      </c>
      <c r="B234" s="14">
        <v>10030005</v>
      </c>
      <c r="C234" s="14" t="str">
        <v>L</v>
      </c>
      <c r="D234" s="15">
        <v>1</v>
      </c>
      <c r="E234" s="14" t="str">
        <v>Бейсболки</v>
      </c>
      <c r="F234" s="25">
        <f>_xlfn.XLOOKUP(A234,'Наш склад'!A:A,'Наш склад'!H:H,0,0)</f>
        <v>0</v>
      </c>
      <c r="G234" s="1" t="str">
        <f t="shared" si="3"/>
        <v/>
      </c>
    </row>
    <row r="235" spans="1:7" x14ac:dyDescent="0.2">
      <c r="A235" s="14" t="str">
        <v>60-162-83-61</v>
      </c>
      <c r="B235" s="14">
        <v>10030005</v>
      </c>
      <c r="C235" s="14" t="str">
        <v>XL</v>
      </c>
      <c r="D235" s="15">
        <v>1</v>
      </c>
      <c r="E235" s="14" t="str">
        <v>Бейсболки</v>
      </c>
      <c r="F235" s="25">
        <f>_xlfn.XLOOKUP(A235,'Наш склад'!A:A,'Наш склад'!H:H,0,0)</f>
        <v>0</v>
      </c>
      <c r="G235" s="1" t="str">
        <f t="shared" si="3"/>
        <v/>
      </c>
    </row>
    <row r="236" spans="1:7" x14ac:dyDescent="0.2">
      <c r="A236" s="14" t="str">
        <v>60-220-34-55</v>
      </c>
      <c r="B236" s="14">
        <v>8045930</v>
      </c>
      <c r="C236" s="14" t="str">
        <v>S</v>
      </c>
      <c r="D236" s="15">
        <v>1</v>
      </c>
      <c r="E236" s="14" t="str">
        <v>Бейсболки</v>
      </c>
      <c r="F236" s="25">
        <f>_xlfn.XLOOKUP(A236,'Наш склад'!A:A,'Наш склад'!H:H,0,0)</f>
        <v>1</v>
      </c>
      <c r="G236" s="1" t="str">
        <f t="shared" si="3"/>
        <v/>
      </c>
    </row>
    <row r="237" spans="1:7" x14ac:dyDescent="0.2">
      <c r="A237" s="14" t="str">
        <v>60-220-34-57</v>
      </c>
      <c r="B237" s="14">
        <v>8045930</v>
      </c>
      <c r="C237" s="14" t="str">
        <v>M</v>
      </c>
      <c r="D237" s="15">
        <v>1</v>
      </c>
      <c r="E237" s="14" t="str">
        <v>Бейсболки</v>
      </c>
      <c r="F237" s="25">
        <f>_xlfn.XLOOKUP(A237,'Наш склад'!A:A,'Наш склад'!H:H,0,0)</f>
        <v>3</v>
      </c>
      <c r="G237" s="1" t="str">
        <f t="shared" si="3"/>
        <v/>
      </c>
    </row>
    <row r="238" spans="1:7" x14ac:dyDescent="0.2">
      <c r="A238" s="14" t="str">
        <v>60-220-34-57</v>
      </c>
      <c r="B238" s="14">
        <v>8045930</v>
      </c>
      <c r="C238" s="14" t="str">
        <v>M</v>
      </c>
      <c r="D238" s="15">
        <v>1</v>
      </c>
      <c r="E238" s="14" t="str">
        <v>Бейсболки</v>
      </c>
      <c r="F238" s="25">
        <f>_xlfn.XLOOKUP(A238,'Наш склад'!A:A,'Наш склад'!H:H,0,0)</f>
        <v>3</v>
      </c>
      <c r="G238" s="1" t="str">
        <f t="shared" si="3"/>
        <v/>
      </c>
    </row>
    <row r="239" spans="1:7" x14ac:dyDescent="0.2">
      <c r="A239" s="14" t="str">
        <v>60-220-34-59</v>
      </c>
      <c r="B239" s="14">
        <v>8045930</v>
      </c>
      <c r="C239" s="14" t="str">
        <v>L</v>
      </c>
      <c r="D239" s="15">
        <v>1</v>
      </c>
      <c r="E239" s="14" t="str">
        <v>Бейсболки</v>
      </c>
      <c r="F239" s="25">
        <f>_xlfn.XLOOKUP(A239,'Наш склад'!A:A,'Наш склад'!H:H,0,0)</f>
        <v>0</v>
      </c>
      <c r="G239" s="1" t="str">
        <f t="shared" si="3"/>
        <v/>
      </c>
    </row>
    <row r="240" spans="1:7" x14ac:dyDescent="0.2">
      <c r="A240" s="14" t="str">
        <v>60-221-08-55</v>
      </c>
      <c r="B240" s="14">
        <v>8045939</v>
      </c>
      <c r="C240" s="14" t="str">
        <v>S</v>
      </c>
      <c r="D240" s="15">
        <v>1</v>
      </c>
      <c r="E240" s="14" t="str">
        <v>Бейсболки</v>
      </c>
      <c r="F240" s="25">
        <f>_xlfn.XLOOKUP(A240,'Наш склад'!A:A,'Наш склад'!H:H,0,0)</f>
        <v>1</v>
      </c>
      <c r="G240" s="1" t="str">
        <f t="shared" si="3"/>
        <v/>
      </c>
    </row>
    <row r="241" spans="1:7" x14ac:dyDescent="0.2">
      <c r="A241" s="14" t="str">
        <v>60-221-08-57</v>
      </c>
      <c r="B241" s="14">
        <v>8045939</v>
      </c>
      <c r="C241" s="14" t="str">
        <v>M</v>
      </c>
      <c r="D241" s="15">
        <v>2</v>
      </c>
      <c r="E241" s="14" t="str">
        <v>Бейсболки</v>
      </c>
      <c r="F241" s="25">
        <f>_xlfn.XLOOKUP(A241,'Наш склад'!A:A,'Наш склад'!H:H,0,0)</f>
        <v>1</v>
      </c>
      <c r="G241" s="1" t="str">
        <f t="shared" si="3"/>
        <v>{SKU:8045939, required: 2}</v>
      </c>
    </row>
    <row r="242" spans="1:7" x14ac:dyDescent="0.2">
      <c r="A242" s="14" t="str">
        <v>60-221-08-59</v>
      </c>
      <c r="B242" s="14">
        <v>8045939</v>
      </c>
      <c r="C242" s="14" t="str">
        <v>L</v>
      </c>
      <c r="D242" s="15">
        <v>2</v>
      </c>
      <c r="E242" s="14" t="str">
        <v>Бейсболки</v>
      </c>
      <c r="F242" s="25">
        <f>_xlfn.XLOOKUP(A242,'Наш склад'!A:A,'Наш склад'!H:H,0,0)</f>
        <v>2</v>
      </c>
      <c r="G242" s="1" t="str">
        <f t="shared" si="3"/>
        <v>{SKU:8045939, required: 2}</v>
      </c>
    </row>
    <row r="243" spans="1:7" x14ac:dyDescent="0.2">
      <c r="A243" s="14" t="str">
        <v>60-221-09-59</v>
      </c>
      <c r="B243" s="14">
        <v>8045938</v>
      </c>
      <c r="C243" s="14" t="str">
        <v>L</v>
      </c>
      <c r="D243" s="15">
        <v>1</v>
      </c>
      <c r="E243" s="14" t="str">
        <v>Бейсболки</v>
      </c>
      <c r="F243" s="25">
        <f>_xlfn.XLOOKUP(A243,'Наш склад'!A:A,'Наш склад'!H:H,0,0)</f>
        <v>0</v>
      </c>
      <c r="G243" s="1" t="str">
        <f t="shared" si="3"/>
        <v/>
      </c>
    </row>
    <row r="244" spans="1:7" x14ac:dyDescent="0.2">
      <c r="A244" s="14" t="str">
        <v>60-221-09-61</v>
      </c>
      <c r="B244" s="14">
        <v>8045938</v>
      </c>
      <c r="C244" s="14" t="str">
        <v>XL</v>
      </c>
      <c r="D244" s="15">
        <v>1</v>
      </c>
      <c r="E244" s="14" t="str">
        <v>Бейсболки</v>
      </c>
      <c r="F244" s="25">
        <f>_xlfn.XLOOKUP(A244,'Наш склад'!A:A,'Наш склад'!H:H,0,0)</f>
        <v>0</v>
      </c>
      <c r="G244" s="1" t="str">
        <f t="shared" si="3"/>
        <v/>
      </c>
    </row>
    <row r="245" spans="1:7" x14ac:dyDescent="0.2">
      <c r="A245" s="14" t="str">
        <v>60-222-02-57</v>
      </c>
      <c r="B245" s="14">
        <v>8045944</v>
      </c>
      <c r="C245" s="14" t="str">
        <v>M</v>
      </c>
      <c r="D245" s="15">
        <v>1</v>
      </c>
      <c r="E245" s="14" t="str">
        <v>Бейсболки</v>
      </c>
      <c r="F245" s="25">
        <f>_xlfn.XLOOKUP(A245,'Наш склад'!A:A,'Наш склад'!H:H,0,0)</f>
        <v>1</v>
      </c>
      <c r="G245" s="1" t="str">
        <f t="shared" si="3"/>
        <v/>
      </c>
    </row>
    <row r="246" spans="1:7" x14ac:dyDescent="0.2">
      <c r="A246" s="14" t="str">
        <v>60-222-02-57</v>
      </c>
      <c r="B246" s="14">
        <v>8045944</v>
      </c>
      <c r="C246" s="14" t="str">
        <v>M</v>
      </c>
      <c r="D246" s="15">
        <v>1</v>
      </c>
      <c r="E246" s="14" t="str">
        <v>Бейсболки</v>
      </c>
      <c r="F246" s="25">
        <f>_xlfn.XLOOKUP(A246,'Наш склад'!A:A,'Наш склад'!H:H,0,0)</f>
        <v>1</v>
      </c>
      <c r="G246" s="1" t="str">
        <f t="shared" si="3"/>
        <v/>
      </c>
    </row>
    <row r="247" spans="1:7" x14ac:dyDescent="0.2">
      <c r="A247" s="14" t="str">
        <v>60-223-02-55</v>
      </c>
      <c r="B247" s="14">
        <v>8045950</v>
      </c>
      <c r="C247" s="14" t="str">
        <v>S</v>
      </c>
      <c r="D247" s="15">
        <v>1</v>
      </c>
      <c r="E247" s="14" t="str">
        <v>Бейсболки</v>
      </c>
      <c r="F247" s="25">
        <f>_xlfn.XLOOKUP(A247,'Наш склад'!A:A,'Наш склад'!H:H,0,0)</f>
        <v>1</v>
      </c>
      <c r="G247" s="1" t="str">
        <f t="shared" si="3"/>
        <v/>
      </c>
    </row>
    <row r="248" spans="1:7" x14ac:dyDescent="0.2">
      <c r="A248" s="14" t="str">
        <v>60-223-02-57</v>
      </c>
      <c r="B248" s="14">
        <v>8045950</v>
      </c>
      <c r="C248" s="14" t="str">
        <v>M</v>
      </c>
      <c r="D248" s="15">
        <v>1</v>
      </c>
      <c r="E248" s="14" t="str">
        <v>Бейсболки</v>
      </c>
      <c r="F248" s="25">
        <f>_xlfn.XLOOKUP(A248,'Наш склад'!A:A,'Наш склад'!H:H,0,0)</f>
        <v>1</v>
      </c>
      <c r="G248" s="1" t="str">
        <f t="shared" si="3"/>
        <v/>
      </c>
    </row>
    <row r="249" spans="1:7" x14ac:dyDescent="0.2">
      <c r="A249" s="14" t="str">
        <v>60-223-02-59</v>
      </c>
      <c r="B249" s="14">
        <v>8045950</v>
      </c>
      <c r="C249" s="14" t="str">
        <v>L</v>
      </c>
      <c r="D249" s="15">
        <v>2</v>
      </c>
      <c r="E249" s="14" t="str">
        <v>Бейсболки</v>
      </c>
      <c r="F249" s="25">
        <f>_xlfn.XLOOKUP(A249,'Наш склад'!A:A,'Наш склад'!H:H,0,0)</f>
        <v>0</v>
      </c>
      <c r="G249" s="1" t="str">
        <f t="shared" si="3"/>
        <v>{SKU:8045950, required: 2}</v>
      </c>
    </row>
    <row r="250" spans="1:7" x14ac:dyDescent="0.2">
      <c r="A250" s="14" t="str">
        <v>60-223-08-55</v>
      </c>
      <c r="B250" s="14">
        <v>8045951</v>
      </c>
      <c r="C250" s="14" t="str">
        <v>S</v>
      </c>
      <c r="D250" s="15">
        <v>1</v>
      </c>
      <c r="E250" s="14" t="str">
        <v>Бейсболки</v>
      </c>
      <c r="F250" s="25">
        <f>_xlfn.XLOOKUP(A250,'Наш склад'!A:A,'Наш склад'!H:H,0,0)</f>
        <v>0</v>
      </c>
      <c r="G250" s="1" t="str">
        <f t="shared" si="3"/>
        <v/>
      </c>
    </row>
    <row r="251" spans="1:7" x14ac:dyDescent="0.2">
      <c r="A251" s="14" t="str">
        <v>60-223-08-55</v>
      </c>
      <c r="B251" s="14">
        <v>8045951</v>
      </c>
      <c r="C251" s="14" t="str">
        <v>S</v>
      </c>
      <c r="D251" s="15">
        <v>1</v>
      </c>
      <c r="E251" s="14" t="str">
        <v>Бейсболки</v>
      </c>
      <c r="F251" s="25">
        <f>_xlfn.XLOOKUP(A251,'Наш склад'!A:A,'Наш склад'!H:H,0,0)</f>
        <v>0</v>
      </c>
      <c r="G251" s="1" t="str">
        <f t="shared" si="3"/>
        <v/>
      </c>
    </row>
    <row r="252" spans="1:7" x14ac:dyDescent="0.2">
      <c r="A252" s="14" t="str">
        <v>60-223-08-57</v>
      </c>
      <c r="B252" s="14">
        <v>8045951</v>
      </c>
      <c r="C252" s="14" t="str">
        <v>M</v>
      </c>
      <c r="D252" s="15">
        <v>1</v>
      </c>
      <c r="E252" s="14" t="str">
        <v>Бейсболки</v>
      </c>
      <c r="F252" s="25">
        <f>_xlfn.XLOOKUP(A252,'Наш склад'!A:A,'Наш склад'!H:H,0,0)</f>
        <v>0</v>
      </c>
      <c r="G252" s="1" t="str">
        <f t="shared" si="3"/>
        <v/>
      </c>
    </row>
    <row r="253" spans="1:7" x14ac:dyDescent="0.2">
      <c r="A253" s="14" t="str">
        <v>60-223-08-57</v>
      </c>
      <c r="B253" s="14">
        <v>8045951</v>
      </c>
      <c r="C253" s="14" t="str">
        <v>M</v>
      </c>
      <c r="D253" s="15">
        <v>1</v>
      </c>
      <c r="E253" s="14" t="str">
        <v>Бейсболки</v>
      </c>
      <c r="F253" s="25">
        <f>_xlfn.XLOOKUP(A253,'Наш склад'!A:A,'Наш склад'!H:H,0,0)</f>
        <v>0</v>
      </c>
      <c r="G253" s="1" t="str">
        <f t="shared" si="3"/>
        <v/>
      </c>
    </row>
    <row r="254" spans="1:7" x14ac:dyDescent="0.2">
      <c r="A254" s="14" t="str">
        <v>60-223-08-59</v>
      </c>
      <c r="B254" s="14">
        <v>8045951</v>
      </c>
      <c r="C254" s="14" t="str">
        <v>L</v>
      </c>
      <c r="D254" s="15">
        <v>1</v>
      </c>
      <c r="E254" s="14" t="str">
        <v>Бейсболки</v>
      </c>
      <c r="F254" s="25">
        <f>_xlfn.XLOOKUP(A254,'Наш склад'!A:A,'Наш склад'!H:H,0,0)</f>
        <v>0</v>
      </c>
      <c r="G254" s="1" t="str">
        <f t="shared" si="3"/>
        <v/>
      </c>
    </row>
    <row r="255" spans="1:7" x14ac:dyDescent="0.2">
      <c r="A255" s="14" t="str">
        <v>60-223-08-59</v>
      </c>
      <c r="B255" s="14">
        <v>8045951</v>
      </c>
      <c r="C255" s="14" t="str">
        <v>L</v>
      </c>
      <c r="D255" s="15">
        <v>1</v>
      </c>
      <c r="E255" s="14" t="str">
        <v>Бейсболки</v>
      </c>
      <c r="F255" s="25">
        <f>_xlfn.XLOOKUP(A255,'Наш склад'!A:A,'Наш склад'!H:H,0,0)</f>
        <v>0</v>
      </c>
      <c r="G255" s="1" t="str">
        <f t="shared" si="3"/>
        <v/>
      </c>
    </row>
    <row r="256" spans="1:7" x14ac:dyDescent="0.2">
      <c r="A256" s="14" t="str">
        <v>60-223-08-61</v>
      </c>
      <c r="B256" s="14">
        <v>8045951</v>
      </c>
      <c r="C256" s="14" t="str">
        <v>XL</v>
      </c>
      <c r="D256" s="15">
        <v>1</v>
      </c>
      <c r="E256" s="14" t="str">
        <v>Бейсболки</v>
      </c>
      <c r="F256" s="25">
        <f>_xlfn.XLOOKUP(A256,'Наш склад'!A:A,'Наш склад'!H:H,0,0)</f>
        <v>1</v>
      </c>
      <c r="G256" s="1" t="str">
        <f t="shared" si="3"/>
        <v/>
      </c>
    </row>
    <row r="257" spans="1:7" x14ac:dyDescent="0.2">
      <c r="A257" s="14" t="str">
        <v>60-223-34-55</v>
      </c>
      <c r="B257" s="14">
        <v>8045949</v>
      </c>
      <c r="C257" s="14" t="str">
        <v>S</v>
      </c>
      <c r="D257" s="15">
        <v>1</v>
      </c>
      <c r="E257" s="14" t="str">
        <v>Бейсболки</v>
      </c>
      <c r="F257" s="25">
        <f>_xlfn.XLOOKUP(A257,'Наш склад'!A:A,'Наш склад'!H:H,0,0)</f>
        <v>1</v>
      </c>
      <c r="G257" s="1" t="str">
        <f t="shared" si="3"/>
        <v/>
      </c>
    </row>
    <row r="258" spans="1:7" x14ac:dyDescent="0.2">
      <c r="A258" s="14" t="str">
        <v>60-223-34-57</v>
      </c>
      <c r="B258" s="14">
        <v>8045949</v>
      </c>
      <c r="C258" s="14" t="str">
        <v>M</v>
      </c>
      <c r="D258" s="15">
        <v>1</v>
      </c>
      <c r="E258" s="14" t="str">
        <v>Бейсболки</v>
      </c>
      <c r="F258" s="25">
        <f>_xlfn.XLOOKUP(A258,'Наш склад'!A:A,'Наш склад'!H:H,0,0)</f>
        <v>2</v>
      </c>
      <c r="G258" s="1" t="str">
        <f t="shared" ref="G258:G321" si="4">IF(AND(D258&gt;1,ISNUMBER(D258)),"{SKU:"&amp;B258&amp;", required: "&amp;D258&amp;"}","")</f>
        <v/>
      </c>
    </row>
    <row r="259" spans="1:7" x14ac:dyDescent="0.2">
      <c r="A259" s="14" t="str">
        <v>60-223-34-57</v>
      </c>
      <c r="B259" s="14">
        <v>8045949</v>
      </c>
      <c r="C259" s="14" t="str">
        <v>M</v>
      </c>
      <c r="D259" s="15">
        <v>1</v>
      </c>
      <c r="E259" s="14" t="str">
        <v>Бейсболки</v>
      </c>
      <c r="F259" s="25">
        <f>_xlfn.XLOOKUP(A259,'Наш склад'!A:A,'Наш склад'!H:H,0,0)</f>
        <v>2</v>
      </c>
      <c r="G259" s="1" t="str">
        <f t="shared" si="4"/>
        <v/>
      </c>
    </row>
    <row r="260" spans="1:7" x14ac:dyDescent="0.2">
      <c r="A260" s="14" t="str">
        <v>60-223-34-59</v>
      </c>
      <c r="B260" s="14">
        <v>8045949</v>
      </c>
      <c r="C260" s="14" t="str">
        <v>L</v>
      </c>
      <c r="D260" s="15">
        <v>1</v>
      </c>
      <c r="E260" s="14" t="str">
        <v>Бейсболки</v>
      </c>
      <c r="F260" s="25">
        <f>_xlfn.XLOOKUP(A260,'Наш склад'!A:A,'Наш склад'!H:H,0,0)</f>
        <v>1</v>
      </c>
      <c r="G260" s="1" t="str">
        <f t="shared" si="4"/>
        <v/>
      </c>
    </row>
    <row r="261" spans="1:7" x14ac:dyDescent="0.2">
      <c r="A261" s="14" t="str">
        <v>60-224-09-57</v>
      </c>
      <c r="B261" s="14">
        <v>8045958</v>
      </c>
      <c r="C261" s="14" t="str">
        <v>M</v>
      </c>
      <c r="D261" s="15">
        <v>1</v>
      </c>
      <c r="E261" s="14" t="str">
        <v>Бейсболки</v>
      </c>
      <c r="F261" s="25">
        <f>_xlfn.XLOOKUP(A261,'Наш склад'!A:A,'Наш склад'!H:H,0,0)</f>
        <v>0</v>
      </c>
      <c r="G261" s="1" t="str">
        <f t="shared" si="4"/>
        <v/>
      </c>
    </row>
    <row r="262" spans="1:7" x14ac:dyDescent="0.2">
      <c r="A262" s="14" t="str">
        <v>60-224-09-59</v>
      </c>
      <c r="B262" s="14">
        <v>8045958</v>
      </c>
      <c r="C262" s="14" t="str">
        <v>L</v>
      </c>
      <c r="D262" s="15">
        <v>1</v>
      </c>
      <c r="E262" s="14" t="str">
        <v>Бейсболки</v>
      </c>
      <c r="F262" s="25">
        <f>_xlfn.XLOOKUP(A262,'Наш склад'!A:A,'Наш склад'!H:H,0,0)</f>
        <v>0</v>
      </c>
      <c r="G262" s="1" t="str">
        <f t="shared" si="4"/>
        <v/>
      </c>
    </row>
    <row r="263" spans="1:7" x14ac:dyDescent="0.2">
      <c r="A263" s="14" t="str">
        <v>60-224-16-57</v>
      </c>
      <c r="B263" s="14">
        <v>11813116</v>
      </c>
      <c r="C263" s="14" t="str">
        <v>M</v>
      </c>
      <c r="D263" s="15">
        <v>1</v>
      </c>
      <c r="E263" s="14" t="str">
        <v>Бейсболки</v>
      </c>
      <c r="F263" s="25">
        <f>_xlfn.XLOOKUP(A263,'Наш склад'!A:A,'Наш склад'!H:H,0,0)</f>
        <v>1</v>
      </c>
      <c r="G263" s="1" t="str">
        <f t="shared" si="4"/>
        <v/>
      </c>
    </row>
    <row r="264" spans="1:7" x14ac:dyDescent="0.2">
      <c r="A264" s="14" t="str">
        <v>60-236-12-57</v>
      </c>
      <c r="B264" s="14">
        <v>34462652</v>
      </c>
      <c r="C264" s="14" t="str">
        <v>M</v>
      </c>
      <c r="D264" s="15">
        <v>1</v>
      </c>
      <c r="E264" s="14" t="str">
        <v>Бейсболки</v>
      </c>
      <c r="F264" s="25">
        <f>_xlfn.XLOOKUP(A264,'Наш склад'!A:A,'Наш склад'!H:H,0,0)</f>
        <v>0</v>
      </c>
      <c r="G264" s="1" t="str">
        <f t="shared" si="4"/>
        <v/>
      </c>
    </row>
    <row r="265" spans="1:7" x14ac:dyDescent="0.2">
      <c r="A265" s="14" t="str">
        <v>60-237-14-59</v>
      </c>
      <c r="B265" s="14">
        <v>10041618</v>
      </c>
      <c r="C265" s="14" t="str">
        <v>L</v>
      </c>
      <c r="D265" s="15">
        <v>1</v>
      </c>
      <c r="E265" s="14" t="str">
        <v>Бейсболки</v>
      </c>
      <c r="F265" s="25">
        <f>_xlfn.XLOOKUP(A265,'Наш склад'!A:A,'Наш склад'!H:H,0,0)</f>
        <v>0</v>
      </c>
      <c r="G265" s="1" t="str">
        <f t="shared" si="4"/>
        <v/>
      </c>
    </row>
    <row r="266" spans="1:7" x14ac:dyDescent="0.2">
      <c r="A266" s="14" t="str">
        <v>60-237-16-57</v>
      </c>
      <c r="B266" s="14">
        <v>10041620</v>
      </c>
      <c r="C266" s="14" t="str">
        <v>M</v>
      </c>
      <c r="D266" s="15">
        <v>1</v>
      </c>
      <c r="E266" s="14" t="str">
        <v>Бейсболки</v>
      </c>
      <c r="F266" s="25">
        <f>_xlfn.XLOOKUP(A266,'Наш склад'!A:A,'Наш склад'!H:H,0,0)</f>
        <v>0</v>
      </c>
      <c r="G266" s="1" t="str">
        <f t="shared" si="4"/>
        <v/>
      </c>
    </row>
    <row r="267" spans="1:7" x14ac:dyDescent="0.2">
      <c r="A267" s="14" t="str">
        <v>60-278-05-55</v>
      </c>
      <c r="B267" s="14">
        <v>10041655</v>
      </c>
      <c r="C267" s="14" t="str">
        <v>S</v>
      </c>
      <c r="D267" s="15">
        <v>1</v>
      </c>
      <c r="E267" s="14" t="str">
        <v>Бейсболки</v>
      </c>
      <c r="F267" s="25">
        <f>_xlfn.XLOOKUP(A267,'Наш склад'!A:A,'Наш склад'!H:H,0,0)</f>
        <v>2</v>
      </c>
      <c r="G267" s="1" t="str">
        <f t="shared" si="4"/>
        <v/>
      </c>
    </row>
    <row r="268" spans="1:7" x14ac:dyDescent="0.2">
      <c r="A268" s="14" t="str">
        <v>60-279-09-55</v>
      </c>
      <c r="B268" s="14">
        <v>10041656</v>
      </c>
      <c r="C268" s="14" t="str">
        <v>S</v>
      </c>
      <c r="D268" s="15">
        <v>1</v>
      </c>
      <c r="E268" s="14" t="str">
        <v>Бейсболки</v>
      </c>
      <c r="F268" s="25">
        <f>_xlfn.XLOOKUP(A268,'Наш склад'!A:A,'Наш склад'!H:H,0,0)</f>
        <v>0</v>
      </c>
      <c r="G268" s="1" t="str">
        <f t="shared" si="4"/>
        <v/>
      </c>
    </row>
    <row r="269" spans="1:7" x14ac:dyDescent="0.2">
      <c r="A269" s="14" t="str">
        <v>60-279-09-57</v>
      </c>
      <c r="B269" s="14">
        <v>10041656</v>
      </c>
      <c r="C269" s="14" t="str">
        <v>M</v>
      </c>
      <c r="D269" s="15">
        <v>1</v>
      </c>
      <c r="E269" s="14" t="str">
        <v>Бейсболки</v>
      </c>
      <c r="F269" s="25">
        <f>_xlfn.XLOOKUP(A269,'Наш склад'!A:A,'Наш склад'!H:H,0,0)</f>
        <v>0</v>
      </c>
      <c r="G269" s="1" t="str">
        <f t="shared" si="4"/>
        <v/>
      </c>
    </row>
    <row r="270" spans="1:7" x14ac:dyDescent="0.2">
      <c r="A270" s="14" t="str">
        <v>60-280-72-55</v>
      </c>
      <c r="B270" s="14">
        <v>10041657</v>
      </c>
      <c r="C270" s="14" t="str">
        <v>S</v>
      </c>
      <c r="D270" s="15">
        <v>1</v>
      </c>
      <c r="E270" s="14" t="str">
        <v>Бейсболки</v>
      </c>
      <c r="F270" s="25">
        <f>_xlfn.XLOOKUP(A270,'Наш склад'!A:A,'Наш склад'!H:H,0,0)</f>
        <v>1</v>
      </c>
      <c r="G270" s="1" t="str">
        <f t="shared" si="4"/>
        <v/>
      </c>
    </row>
    <row r="271" spans="1:7" x14ac:dyDescent="0.2">
      <c r="A271" s="14" t="str">
        <v>60-280-72-59</v>
      </c>
      <c r="B271" s="14">
        <v>10041657</v>
      </c>
      <c r="C271" s="14" t="str">
        <v>L</v>
      </c>
      <c r="D271" s="15">
        <v>1</v>
      </c>
      <c r="E271" s="14" t="str">
        <v>Бейсболки</v>
      </c>
      <c r="F271" s="25">
        <f>_xlfn.XLOOKUP(A271,'Наш склад'!A:A,'Наш склад'!H:H,0,0)</f>
        <v>1</v>
      </c>
      <c r="G271" s="1" t="str">
        <f t="shared" si="4"/>
        <v/>
      </c>
    </row>
    <row r="272" spans="1:7" x14ac:dyDescent="0.2">
      <c r="A272" s="14" t="str">
        <v>60-281-03-57</v>
      </c>
      <c r="B272" s="14">
        <v>10041658</v>
      </c>
      <c r="C272" s="14" t="str">
        <v>M</v>
      </c>
      <c r="D272" s="15">
        <v>1</v>
      </c>
      <c r="E272" s="14" t="str">
        <v>Бейсболки</v>
      </c>
      <c r="F272" s="25">
        <f>_xlfn.XLOOKUP(A272,'Наш склад'!A:A,'Наш склад'!H:H,0,0)</f>
        <v>6</v>
      </c>
      <c r="G272" s="1" t="str">
        <f t="shared" si="4"/>
        <v/>
      </c>
    </row>
    <row r="273" spans="1:7" x14ac:dyDescent="0.2">
      <c r="A273" s="14" t="str">
        <v>60-281-16-55</v>
      </c>
      <c r="B273" s="14">
        <v>10041659</v>
      </c>
      <c r="C273" s="14" t="str">
        <v>S</v>
      </c>
      <c r="D273" s="15">
        <v>1</v>
      </c>
      <c r="E273" s="14" t="str">
        <v>Бейсболки</v>
      </c>
      <c r="F273" s="25">
        <f>_xlfn.XLOOKUP(A273,'Наш склад'!A:A,'Наш склад'!H:H,0,0)</f>
        <v>2</v>
      </c>
      <c r="G273" s="1" t="str">
        <f t="shared" si="4"/>
        <v/>
      </c>
    </row>
    <row r="274" spans="1:7" x14ac:dyDescent="0.2">
      <c r="A274" s="14" t="str">
        <v>60-281-16-57</v>
      </c>
      <c r="B274" s="14">
        <v>10041659</v>
      </c>
      <c r="C274" s="14" t="str">
        <v>M</v>
      </c>
      <c r="D274" s="15">
        <v>3</v>
      </c>
      <c r="E274" s="14" t="str">
        <v>Бейсболки</v>
      </c>
      <c r="F274" s="25">
        <f>_xlfn.XLOOKUP(A274,'Наш склад'!A:A,'Наш склад'!H:H,0,0)</f>
        <v>2</v>
      </c>
      <c r="G274" s="1" t="str">
        <f t="shared" si="4"/>
        <v>{SKU:10041659, required: 3}</v>
      </c>
    </row>
    <row r="275" spans="1:7" x14ac:dyDescent="0.2">
      <c r="A275" s="14" t="str">
        <v>60-281-16-61</v>
      </c>
      <c r="B275" s="14">
        <v>10041659</v>
      </c>
      <c r="C275" s="14" t="str">
        <v>XL</v>
      </c>
      <c r="D275" s="15">
        <v>1</v>
      </c>
      <c r="E275" s="14" t="str">
        <v>Бейсболки</v>
      </c>
      <c r="F275" s="25">
        <f>_xlfn.XLOOKUP(A275,'Наш склад'!A:A,'Наш склад'!H:H,0,0)</f>
        <v>1</v>
      </c>
      <c r="G275" s="1" t="str">
        <f t="shared" si="4"/>
        <v/>
      </c>
    </row>
    <row r="276" spans="1:7" x14ac:dyDescent="0.2">
      <c r="A276" s="14" t="str">
        <v>60-282-08-57</v>
      </c>
      <c r="B276" s="14">
        <v>10041661</v>
      </c>
      <c r="C276" s="14" t="str">
        <v>M</v>
      </c>
      <c r="D276" s="15">
        <v>1</v>
      </c>
      <c r="E276" s="14" t="str">
        <v>Бейсболки</v>
      </c>
      <c r="F276" s="25">
        <f>_xlfn.XLOOKUP(A276,'Наш склад'!A:A,'Наш склад'!H:H,0,0)</f>
        <v>5</v>
      </c>
      <c r="G276" s="1" t="str">
        <f t="shared" si="4"/>
        <v/>
      </c>
    </row>
    <row r="277" spans="1:7" x14ac:dyDescent="0.2">
      <c r="A277" s="14" t="str">
        <v>60-282-08-57</v>
      </c>
      <c r="B277" s="14">
        <v>10041661</v>
      </c>
      <c r="C277" s="14" t="str">
        <v>M</v>
      </c>
      <c r="D277" s="15">
        <v>1</v>
      </c>
      <c r="E277" s="14" t="str">
        <v>Бейсболки</v>
      </c>
      <c r="F277" s="25">
        <f>_xlfn.XLOOKUP(A277,'Наш склад'!A:A,'Наш склад'!H:H,0,0)</f>
        <v>5</v>
      </c>
      <c r="G277" s="1" t="str">
        <f t="shared" si="4"/>
        <v/>
      </c>
    </row>
    <row r="278" spans="1:7" x14ac:dyDescent="0.2">
      <c r="A278" s="14" t="str">
        <v>60-282-08-61</v>
      </c>
      <c r="B278" s="14">
        <v>10041661</v>
      </c>
      <c r="C278" s="14" t="str">
        <v>XL</v>
      </c>
      <c r="D278" s="15">
        <v>1</v>
      </c>
      <c r="E278" s="14" t="str">
        <v>Бейсболки</v>
      </c>
      <c r="F278" s="25">
        <f>_xlfn.XLOOKUP(A278,'Наш склад'!A:A,'Наш склад'!H:H,0,0)</f>
        <v>0</v>
      </c>
      <c r="G278" s="1" t="str">
        <f t="shared" si="4"/>
        <v/>
      </c>
    </row>
    <row r="279" spans="1:7" x14ac:dyDescent="0.2">
      <c r="A279" s="14" t="str">
        <v>60-282-09-55</v>
      </c>
      <c r="B279" s="14">
        <v>10041660</v>
      </c>
      <c r="C279" s="14" t="str">
        <v>S</v>
      </c>
      <c r="D279" s="15">
        <v>2</v>
      </c>
      <c r="E279" s="14" t="str">
        <v>Бейсболки</v>
      </c>
      <c r="F279" s="25">
        <f>_xlfn.XLOOKUP(A279,'Наш склад'!A:A,'Наш склад'!H:H,0,0)</f>
        <v>2</v>
      </c>
      <c r="G279" s="1" t="str">
        <f t="shared" si="4"/>
        <v>{SKU:10041660, required: 2}</v>
      </c>
    </row>
    <row r="280" spans="1:7" x14ac:dyDescent="0.2">
      <c r="A280" s="14" t="str">
        <v>60-282-09-59</v>
      </c>
      <c r="B280" s="14">
        <v>10041660</v>
      </c>
      <c r="C280" s="14" t="str">
        <v>L</v>
      </c>
      <c r="D280" s="15">
        <v>1</v>
      </c>
      <c r="E280" s="14" t="str">
        <v>Бейсболки</v>
      </c>
      <c r="F280" s="25">
        <f>_xlfn.XLOOKUP(A280,'Наш склад'!A:A,'Наш склад'!H:H,0,0)</f>
        <v>0</v>
      </c>
      <c r="G280" s="1" t="str">
        <f t="shared" si="4"/>
        <v/>
      </c>
    </row>
    <row r="281" spans="1:7" x14ac:dyDescent="0.2">
      <c r="A281" s="14" t="str">
        <v>60-284-06-00</v>
      </c>
      <c r="B281" s="14">
        <v>12314256</v>
      </c>
      <c r="C281" s="14" t="str">
        <v>55-61</v>
      </c>
      <c r="D281" s="15">
        <v>1</v>
      </c>
      <c r="E281" s="14" t="str">
        <v>Бейсболки</v>
      </c>
      <c r="F281" s="25">
        <f>_xlfn.XLOOKUP(A281,'Наш склад'!A:A,'Наш склад'!H:H,0,0)</f>
        <v>1</v>
      </c>
      <c r="G281" s="1" t="str">
        <f t="shared" si="4"/>
        <v/>
      </c>
    </row>
    <row r="282" spans="1:7" x14ac:dyDescent="0.2">
      <c r="A282" s="14" t="str">
        <v>60-284-15-00</v>
      </c>
      <c r="B282" s="14">
        <v>12314257</v>
      </c>
      <c r="C282" s="14" t="str">
        <v>55-61</v>
      </c>
      <c r="D282" s="15">
        <v>1</v>
      </c>
      <c r="E282" s="14" t="str">
        <v>Бейсболки</v>
      </c>
      <c r="F282" s="25">
        <f>_xlfn.XLOOKUP(A282,'Наш склад'!A:A,'Наш склад'!H:H,0,0)</f>
        <v>6</v>
      </c>
      <c r="G282" s="1" t="str">
        <f t="shared" si="4"/>
        <v/>
      </c>
    </row>
    <row r="283" spans="1:7" x14ac:dyDescent="0.2">
      <c r="A283" s="14" t="str">
        <v>60-308-14-57</v>
      </c>
      <c r="B283" s="14">
        <v>31257862</v>
      </c>
      <c r="C283" s="14" t="str">
        <v>M</v>
      </c>
      <c r="D283" s="15">
        <v>1</v>
      </c>
      <c r="E283" s="14" t="str">
        <v>Бейсболки</v>
      </c>
      <c r="F283" s="25">
        <f>_xlfn.XLOOKUP(A283,'Наш склад'!A:A,'Наш склад'!H:H,0,0)</f>
        <v>0</v>
      </c>
      <c r="G283" s="1" t="str">
        <f t="shared" si="4"/>
        <v/>
      </c>
    </row>
    <row r="284" spans="1:7" x14ac:dyDescent="0.2">
      <c r="A284" s="14" t="str">
        <v>60-309-06-57</v>
      </c>
      <c r="B284" s="14">
        <v>34462656</v>
      </c>
      <c r="C284" s="14" t="str">
        <v>M</v>
      </c>
      <c r="D284" s="15">
        <v>1</v>
      </c>
      <c r="E284" s="14" t="str">
        <v>Бейсболки</v>
      </c>
      <c r="F284" s="25">
        <f>_xlfn.XLOOKUP(A284,'Наш склад'!A:A,'Наш склад'!H:H,0,0)</f>
        <v>0</v>
      </c>
      <c r="G284" s="1" t="str">
        <f t="shared" si="4"/>
        <v/>
      </c>
    </row>
    <row r="285" spans="1:7" x14ac:dyDescent="0.2">
      <c r="A285" s="14" t="str">
        <v>77-283-11-00</v>
      </c>
      <c r="B285" s="14">
        <v>3897190</v>
      </c>
      <c r="C285" s="14">
        <v>0</v>
      </c>
      <c r="D285" s="15">
        <v>2</v>
      </c>
      <c r="E285" s="14" t="str">
        <v>Бейсболки</v>
      </c>
      <c r="F285" s="25">
        <f>_xlfn.XLOOKUP(A285,'Наш склад'!A:A,'Наш склад'!H:H,0,0)</f>
        <v>1</v>
      </c>
      <c r="G285" s="1" t="str">
        <f t="shared" si="4"/>
        <v>{SKU:3897190, required: 2}</v>
      </c>
    </row>
    <row r="286" spans="1:7" x14ac:dyDescent="0.2">
      <c r="A286" s="14" t="str">
        <v>77-283-11-00</v>
      </c>
      <c r="B286" s="14">
        <v>3897190</v>
      </c>
      <c r="C286" s="14">
        <v>0</v>
      </c>
      <c r="D286" s="15">
        <v>2</v>
      </c>
      <c r="E286" s="14" t="str">
        <v>Бейсболки</v>
      </c>
      <c r="F286" s="25">
        <f>_xlfn.XLOOKUP(A286,'Наш склад'!A:A,'Наш склад'!H:H,0,0)</f>
        <v>1</v>
      </c>
      <c r="G286" s="1" t="str">
        <f t="shared" si="4"/>
        <v>{SKU:3897190, required: 2}</v>
      </c>
    </row>
    <row r="287" spans="1:7" x14ac:dyDescent="0.2">
      <c r="A287" s="14" t="str">
        <v>77-283-19-00</v>
      </c>
      <c r="B287" s="14">
        <v>3897192</v>
      </c>
      <c r="C287" s="14">
        <v>0</v>
      </c>
      <c r="D287" s="15">
        <v>1</v>
      </c>
      <c r="E287" s="14" t="str">
        <v>Бейсболки</v>
      </c>
      <c r="F287" s="25">
        <f>_xlfn.XLOOKUP(A287,'Наш склад'!A:A,'Наш склад'!H:H,0,0)</f>
        <v>0</v>
      </c>
      <c r="G287" s="1" t="str">
        <f t="shared" si="4"/>
        <v/>
      </c>
    </row>
    <row r="288" spans="1:7" x14ac:dyDescent="0.2">
      <c r="A288" s="14" t="str">
        <v>77-284-36-00</v>
      </c>
      <c r="B288" s="14">
        <v>3897194</v>
      </c>
      <c r="C288" s="14">
        <v>0</v>
      </c>
      <c r="D288" s="15">
        <v>1</v>
      </c>
      <c r="E288" s="14" t="str">
        <v>Бейсболки</v>
      </c>
      <c r="F288" s="25">
        <f>_xlfn.XLOOKUP(A288,'Наш склад'!A:A,'Наш склад'!H:H,0,0)</f>
        <v>0</v>
      </c>
      <c r="G288" s="1" t="str">
        <f t="shared" si="4"/>
        <v/>
      </c>
    </row>
    <row r="289" spans="1:7" x14ac:dyDescent="0.2">
      <c r="A289" s="14" t="str">
        <v>77-355-06-00</v>
      </c>
      <c r="B289" s="14">
        <v>20902847</v>
      </c>
      <c r="C289" s="14" t="str">
        <v>55-61</v>
      </c>
      <c r="D289" s="15">
        <v>1</v>
      </c>
      <c r="E289" s="14" t="str">
        <v>Бейсболки</v>
      </c>
      <c r="F289" s="25">
        <f>_xlfn.XLOOKUP(A289,'Наш склад'!A:A,'Наш склад'!H:H,0,0)</f>
        <v>5</v>
      </c>
      <c r="G289" s="1" t="str">
        <f t="shared" si="4"/>
        <v/>
      </c>
    </row>
    <row r="290" spans="1:7" x14ac:dyDescent="0.2">
      <c r="A290" s="14" t="str">
        <v>77-355-06-00</v>
      </c>
      <c r="B290" s="14">
        <v>20902847</v>
      </c>
      <c r="C290" s="14" t="str">
        <v>55-61</v>
      </c>
      <c r="D290" s="15">
        <v>1</v>
      </c>
      <c r="E290" s="14" t="str">
        <v>Бейсболки</v>
      </c>
      <c r="F290" s="25">
        <f>_xlfn.XLOOKUP(A290,'Наш склад'!A:A,'Наш склад'!H:H,0,0)</f>
        <v>5</v>
      </c>
      <c r="G290" s="1" t="str">
        <f t="shared" si="4"/>
        <v/>
      </c>
    </row>
    <row r="291" spans="1:7" x14ac:dyDescent="0.2">
      <c r="A291" s="14" t="str">
        <v>80-044-00-57</v>
      </c>
      <c r="B291" s="14">
        <v>5702506</v>
      </c>
      <c r="C291" s="14" t="str">
        <v>M</v>
      </c>
      <c r="D291" s="15">
        <v>1</v>
      </c>
      <c r="E291" s="14" t="str">
        <v>Бейсболки</v>
      </c>
      <c r="F291" s="25">
        <f>_xlfn.XLOOKUP(A291,'Наш склад'!A:A,'Наш склад'!H:H,0,0)</f>
        <v>0</v>
      </c>
      <c r="G291" s="1" t="str">
        <f t="shared" si="4"/>
        <v/>
      </c>
    </row>
    <row r="292" spans="1:7" x14ac:dyDescent="0.2">
      <c r="A292" s="14" t="str">
        <v>80-095-13-59</v>
      </c>
      <c r="B292" s="14">
        <v>4033224</v>
      </c>
      <c r="C292" s="14" t="str">
        <v>L</v>
      </c>
      <c r="D292" s="15">
        <v>1</v>
      </c>
      <c r="E292" s="14" t="str">
        <v>Бейсболки</v>
      </c>
      <c r="F292" s="25">
        <f>_xlfn.XLOOKUP(A292,'Наш склад'!A:A,'Наш склад'!H:H,0,0)</f>
        <v>3</v>
      </c>
      <c r="G292" s="1" t="str">
        <f t="shared" si="4"/>
        <v/>
      </c>
    </row>
    <row r="293" spans="1:7" x14ac:dyDescent="0.2">
      <c r="A293" s="14" t="str">
        <v>80-095-13-60</v>
      </c>
      <c r="B293" s="14">
        <v>4033224</v>
      </c>
      <c r="C293" s="14" t="str">
        <v>L/XL</v>
      </c>
      <c r="D293" s="15">
        <v>1</v>
      </c>
      <c r="E293" s="14" t="str">
        <v>Бейсболки</v>
      </c>
      <c r="F293" s="25">
        <f>_xlfn.XLOOKUP(A293,'Наш склад'!A:A,'Наш склад'!H:H,0,0)</f>
        <v>3</v>
      </c>
      <c r="G293" s="1" t="str">
        <f t="shared" si="4"/>
        <v/>
      </c>
    </row>
    <row r="294" spans="1:7" x14ac:dyDescent="0.2">
      <c r="A294" s="14" t="str">
        <v>80-095-13-61</v>
      </c>
      <c r="B294" s="14">
        <v>4033224</v>
      </c>
      <c r="C294" s="14" t="str">
        <v>XL</v>
      </c>
      <c r="D294" s="15">
        <v>1</v>
      </c>
      <c r="E294" s="14" t="str">
        <v>Бейсболки</v>
      </c>
      <c r="F294" s="25">
        <f>_xlfn.XLOOKUP(A294,'Наш склад'!A:A,'Наш склад'!H:H,0,0)</f>
        <v>2</v>
      </c>
      <c r="G294" s="1" t="str">
        <f t="shared" si="4"/>
        <v/>
      </c>
    </row>
    <row r="295" spans="1:7" x14ac:dyDescent="0.2">
      <c r="A295" s="14" t="str">
        <v>80-095-15-55</v>
      </c>
      <c r="B295" s="14">
        <v>4033223</v>
      </c>
      <c r="C295" s="14" t="str">
        <v>S</v>
      </c>
      <c r="D295" s="15">
        <v>1</v>
      </c>
      <c r="E295" s="14" t="str">
        <v>Бейсболки</v>
      </c>
      <c r="F295" s="25">
        <f>_xlfn.XLOOKUP(A295,'Наш склад'!A:A,'Наш склад'!H:H,0,0)</f>
        <v>0</v>
      </c>
      <c r="G295" s="1" t="str">
        <f t="shared" si="4"/>
        <v/>
      </c>
    </row>
    <row r="296" spans="1:7" x14ac:dyDescent="0.2">
      <c r="A296" s="14" t="str">
        <v>80-161-09-59</v>
      </c>
      <c r="B296" s="14">
        <v>3897292</v>
      </c>
      <c r="C296" s="14" t="str">
        <v>L</v>
      </c>
      <c r="D296" s="15">
        <v>1</v>
      </c>
      <c r="E296" s="14" t="str">
        <v>Бейсболки</v>
      </c>
      <c r="F296" s="25">
        <f>_xlfn.XLOOKUP(A296,'Наш склад'!A:A,'Наш склад'!H:H,0,0)</f>
        <v>0</v>
      </c>
      <c r="G296" s="1" t="str">
        <f t="shared" si="4"/>
        <v/>
      </c>
    </row>
    <row r="297" spans="1:7" x14ac:dyDescent="0.2">
      <c r="A297" s="14" t="str">
        <v>80-163-11-00</v>
      </c>
      <c r="B297" s="14">
        <v>3897304</v>
      </c>
      <c r="C297" s="14" t="str">
        <v>55-61</v>
      </c>
      <c r="D297" s="15">
        <v>1</v>
      </c>
      <c r="E297" s="14" t="str">
        <v>Бейсболки</v>
      </c>
      <c r="F297" s="25">
        <f>_xlfn.XLOOKUP(A297,'Наш склад'!A:A,'Наш склад'!H:H,0,0)</f>
        <v>17</v>
      </c>
      <c r="G297" s="1" t="str">
        <f t="shared" si="4"/>
        <v/>
      </c>
    </row>
    <row r="298" spans="1:7" x14ac:dyDescent="0.2">
      <c r="A298" s="14" t="str">
        <v>80-651-05-57</v>
      </c>
      <c r="B298" s="14">
        <v>7951385</v>
      </c>
      <c r="C298" s="14" t="str">
        <v>M</v>
      </c>
      <c r="D298" s="15">
        <v>1</v>
      </c>
      <c r="E298" s="14" t="str">
        <v>Бейсболки</v>
      </c>
      <c r="F298" s="25">
        <f>_xlfn.XLOOKUP(A298,'Наш склад'!A:A,'Наш склад'!H:H,0,0)</f>
        <v>0</v>
      </c>
      <c r="G298" s="1" t="str">
        <f t="shared" si="4"/>
        <v/>
      </c>
    </row>
    <row r="299" spans="1:7" x14ac:dyDescent="0.2">
      <c r="A299" s="14" t="str">
        <v>80-651-08-55</v>
      </c>
      <c r="B299" s="14">
        <v>7951386</v>
      </c>
      <c r="C299" s="14" t="str">
        <v>S</v>
      </c>
      <c r="D299" s="15">
        <v>1</v>
      </c>
      <c r="E299" s="14" t="str">
        <v>Бейсболки</v>
      </c>
      <c r="F299" s="25">
        <f>_xlfn.XLOOKUP(A299,'Наш склад'!A:A,'Наш склад'!H:H,0,0)</f>
        <v>0</v>
      </c>
      <c r="G299" s="1" t="str">
        <f t="shared" si="4"/>
        <v/>
      </c>
    </row>
    <row r="300" spans="1:7" x14ac:dyDescent="0.2">
      <c r="A300" s="14" t="str">
        <v>80-651-08-57</v>
      </c>
      <c r="B300" s="14">
        <v>7951386</v>
      </c>
      <c r="C300" s="14" t="str">
        <v>M</v>
      </c>
      <c r="D300" s="15">
        <v>1</v>
      </c>
      <c r="E300" s="14" t="str">
        <v>Бейсболки</v>
      </c>
      <c r="F300" s="25">
        <f>_xlfn.XLOOKUP(A300,'Наш склад'!A:A,'Наш склад'!H:H,0,0)</f>
        <v>0</v>
      </c>
      <c r="G300" s="1" t="str">
        <f t="shared" si="4"/>
        <v/>
      </c>
    </row>
    <row r="301" spans="1:7" x14ac:dyDescent="0.2">
      <c r="A301" s="14" t="str">
        <v>80-651-08-58</v>
      </c>
      <c r="B301" s="14">
        <v>7951386</v>
      </c>
      <c r="C301" s="14" t="str">
        <v>M/L</v>
      </c>
      <c r="D301" s="15">
        <v>1</v>
      </c>
      <c r="E301" s="14" t="str">
        <v>Бейсболки</v>
      </c>
      <c r="F301" s="25">
        <f>_xlfn.XLOOKUP(A301,'Наш склад'!A:A,'Наш склад'!H:H,0,0)</f>
        <v>0</v>
      </c>
      <c r="G301" s="1" t="str">
        <f t="shared" si="4"/>
        <v/>
      </c>
    </row>
    <row r="302" spans="1:7" x14ac:dyDescent="0.2">
      <c r="A302" s="14" t="str">
        <v>80-651-08-59</v>
      </c>
      <c r="B302" s="14">
        <v>7951386</v>
      </c>
      <c r="C302" s="14" t="str">
        <v>L</v>
      </c>
      <c r="D302" s="15">
        <v>1</v>
      </c>
      <c r="E302" s="14" t="str">
        <v>Бейсболки</v>
      </c>
      <c r="F302" s="25">
        <f>_xlfn.XLOOKUP(A302,'Наш склад'!A:A,'Наш склад'!H:H,0,0)</f>
        <v>0</v>
      </c>
      <c r="G302" s="1" t="str">
        <f t="shared" si="4"/>
        <v/>
      </c>
    </row>
    <row r="303" spans="1:7" x14ac:dyDescent="0.2">
      <c r="A303" s="14" t="str">
        <v>80-661-17-51</v>
      </c>
      <c r="B303" s="14">
        <v>8257026</v>
      </c>
      <c r="C303" s="14">
        <v>51</v>
      </c>
      <c r="D303" s="15">
        <v>1</v>
      </c>
      <c r="E303" s="14" t="str">
        <v>Бейсболки</v>
      </c>
      <c r="F303" s="25">
        <f>_xlfn.XLOOKUP(A303,'Наш склад'!A:A,'Наш склад'!H:H,0,0)</f>
        <v>0</v>
      </c>
      <c r="G303" s="1" t="str">
        <f t="shared" si="4"/>
        <v/>
      </c>
    </row>
    <row r="304" spans="1:7" x14ac:dyDescent="0.2">
      <c r="A304" s="14" t="str">
        <v>80-662-17-51</v>
      </c>
      <c r="B304" s="14">
        <v>8257027</v>
      </c>
      <c r="C304" s="14">
        <v>51</v>
      </c>
      <c r="D304" s="15">
        <v>1</v>
      </c>
      <c r="E304" s="14" t="str">
        <v>Бейсболки</v>
      </c>
      <c r="F304" s="25">
        <f>_xlfn.XLOOKUP(A304,'Наш склад'!A:A,'Наш склад'!H:H,0,0)</f>
        <v>0</v>
      </c>
      <c r="G304" s="1" t="str">
        <f t="shared" si="4"/>
        <v/>
      </c>
    </row>
    <row r="305" spans="1:7" x14ac:dyDescent="0.2">
      <c r="A305" s="14" t="str">
        <v>80-794-06-59</v>
      </c>
      <c r="B305" s="14">
        <v>10614443</v>
      </c>
      <c r="C305" s="14" t="str">
        <v>L</v>
      </c>
      <c r="D305" s="15">
        <v>1</v>
      </c>
      <c r="E305" s="14" t="str">
        <v>Бейсболки</v>
      </c>
      <c r="F305" s="25">
        <f>_xlfn.XLOOKUP(A305,'Наш склад'!A:A,'Наш склад'!H:H,0,0)</f>
        <v>26</v>
      </c>
      <c r="G305" s="1" t="str">
        <f t="shared" si="4"/>
        <v/>
      </c>
    </row>
    <row r="306" spans="1:7" x14ac:dyDescent="0.2">
      <c r="A306" s="14" t="str">
        <v>80-794-11-57</v>
      </c>
      <c r="B306" s="14">
        <v>10614444</v>
      </c>
      <c r="C306" s="14" t="str">
        <v>M</v>
      </c>
      <c r="D306" s="15">
        <v>1</v>
      </c>
      <c r="E306" s="14" t="str">
        <v>Бейсболки</v>
      </c>
      <c r="F306" s="25">
        <f>_xlfn.XLOOKUP(A306,'Наш склад'!A:A,'Наш склад'!H:H,0,0)</f>
        <v>9</v>
      </c>
      <c r="G306" s="1" t="str">
        <f t="shared" si="4"/>
        <v/>
      </c>
    </row>
    <row r="307" spans="1:7" x14ac:dyDescent="0.2">
      <c r="A307" s="14" t="str">
        <v>80-794-13-59</v>
      </c>
      <c r="B307" s="14">
        <v>10614446</v>
      </c>
      <c r="C307" s="14" t="str">
        <v>L</v>
      </c>
      <c r="D307" s="15">
        <v>1</v>
      </c>
      <c r="E307" s="14" t="str">
        <v>Бейсболки</v>
      </c>
      <c r="F307" s="25">
        <f>_xlfn.XLOOKUP(A307,'Наш склад'!A:A,'Наш склад'!H:H,0,0)</f>
        <v>10</v>
      </c>
      <c r="G307" s="1" t="str">
        <f t="shared" si="4"/>
        <v/>
      </c>
    </row>
    <row r="308" spans="1:7" x14ac:dyDescent="0.2">
      <c r="A308" s="14" t="str">
        <v>80-794-13-59</v>
      </c>
      <c r="B308" s="14">
        <v>10614446</v>
      </c>
      <c r="C308" s="14" t="str">
        <v>L</v>
      </c>
      <c r="D308" s="15">
        <v>1</v>
      </c>
      <c r="E308" s="14" t="str">
        <v>Бейсболки</v>
      </c>
      <c r="F308" s="25">
        <f>_xlfn.XLOOKUP(A308,'Наш склад'!A:A,'Наш склад'!H:H,0,0)</f>
        <v>10</v>
      </c>
      <c r="G308" s="1" t="str">
        <f t="shared" si="4"/>
        <v/>
      </c>
    </row>
    <row r="309" spans="1:7" x14ac:dyDescent="0.2">
      <c r="A309" s="14" t="str">
        <v>80-794-13-59</v>
      </c>
      <c r="B309" s="14">
        <v>10614446</v>
      </c>
      <c r="C309" s="14" t="str">
        <v>L</v>
      </c>
      <c r="D309" s="15">
        <v>1</v>
      </c>
      <c r="E309" s="14" t="str">
        <v>Бейсболки</v>
      </c>
      <c r="F309" s="25">
        <f>_xlfn.XLOOKUP(A309,'Наш склад'!A:A,'Наш склад'!H:H,0,0)</f>
        <v>10</v>
      </c>
      <c r="G309" s="1" t="str">
        <f t="shared" si="4"/>
        <v/>
      </c>
    </row>
    <row r="310" spans="1:7" x14ac:dyDescent="0.2">
      <c r="A310" s="14" t="str">
        <v>80-795-16-58</v>
      </c>
      <c r="B310" s="14">
        <v>15484300</v>
      </c>
      <c r="C310" s="14" t="str">
        <v>M/L</v>
      </c>
      <c r="D310" s="15">
        <v>1</v>
      </c>
      <c r="E310" s="14" t="str">
        <v>Бейсболки</v>
      </c>
      <c r="F310" s="25">
        <f>_xlfn.XLOOKUP(A310,'Наш склад'!A:A,'Наш склад'!H:H,0,0)</f>
        <v>0</v>
      </c>
      <c r="G310" s="1" t="str">
        <f t="shared" si="4"/>
        <v/>
      </c>
    </row>
    <row r="311" spans="1:7" x14ac:dyDescent="0.2">
      <c r="A311" s="14" t="str">
        <v>81-055-03-00</v>
      </c>
      <c r="B311" s="14">
        <v>61065402</v>
      </c>
      <c r="C311" s="14" t="str">
        <v>55-61</v>
      </c>
      <c r="D311" s="15">
        <v>2</v>
      </c>
      <c r="E311" s="14" t="str">
        <v>Бейсболки</v>
      </c>
      <c r="F311" s="25">
        <f>_xlfn.XLOOKUP(A311,'Наш склад'!A:A,'Наш склад'!H:H,0,0)</f>
        <v>28</v>
      </c>
      <c r="G311" s="1" t="str">
        <f t="shared" si="4"/>
        <v>{SKU:61065402, required: 2}</v>
      </c>
    </row>
    <row r="312" spans="1:7" x14ac:dyDescent="0.2">
      <c r="A312" s="14" t="str">
        <v>81-056-09-61</v>
      </c>
      <c r="B312" s="14">
        <v>61065404</v>
      </c>
      <c r="C312" s="14" t="str">
        <v>XL</v>
      </c>
      <c r="D312" s="15">
        <v>1</v>
      </c>
      <c r="E312" s="14" t="str">
        <v>Бейсболки</v>
      </c>
      <c r="F312" s="25">
        <f>_xlfn.XLOOKUP(A312,'Наш склад'!A:A,'Наш склад'!H:H,0,0)</f>
        <v>3</v>
      </c>
      <c r="G312" s="1" t="str">
        <f t="shared" si="4"/>
        <v/>
      </c>
    </row>
    <row r="313" spans="1:7" x14ac:dyDescent="0.2">
      <c r="A313" s="14" t="str">
        <v>95-051-80-62</v>
      </c>
      <c r="B313" s="14">
        <v>74344754</v>
      </c>
      <c r="C313" s="14" t="str">
        <v>XL/XXL</v>
      </c>
      <c r="D313" s="15">
        <v>1</v>
      </c>
      <c r="E313" s="14" t="str">
        <v>Бейсболки</v>
      </c>
      <c r="F313" s="25">
        <f>_xlfn.XLOOKUP(A313,'Наш склад'!A:A,'Наш склад'!H:H,0,0)</f>
        <v>1</v>
      </c>
      <c r="G313" s="1" t="str">
        <f t="shared" si="4"/>
        <v/>
      </c>
    </row>
    <row r="314" spans="1:7" x14ac:dyDescent="0.2">
      <c r="F314" s="25">
        <f>_xlfn.XLOOKUP(A314,'Наш склад'!A:A,'Наш склад'!H:H,0,0)</f>
        <v>0</v>
      </c>
      <c r="G314" s="1" t="str">
        <f t="shared" si="4"/>
        <v/>
      </c>
    </row>
    <row r="315" spans="1:7" x14ac:dyDescent="0.2">
      <c r="F315" s="25">
        <f>_xlfn.XLOOKUP(A315,'Наш склад'!A:A,'Наш склад'!H:H,0,0)</f>
        <v>0</v>
      </c>
      <c r="G315" s="1" t="str">
        <f t="shared" si="4"/>
        <v/>
      </c>
    </row>
    <row r="316" spans="1:7" x14ac:dyDescent="0.2">
      <c r="F316" s="25">
        <f>_xlfn.XLOOKUP(A316,'Наш склад'!A:A,'Наш склад'!H:H,0,0)</f>
        <v>0</v>
      </c>
      <c r="G316" s="1" t="str">
        <f t="shared" si="4"/>
        <v/>
      </c>
    </row>
    <row r="317" spans="1:7" x14ac:dyDescent="0.2">
      <c r="F317" s="25">
        <f>_xlfn.XLOOKUP(A317,'Наш склад'!A:A,'Наш склад'!H:H,0,0)</f>
        <v>0</v>
      </c>
      <c r="G317" s="1" t="str">
        <f t="shared" si="4"/>
        <v/>
      </c>
    </row>
    <row r="318" spans="1:7" x14ac:dyDescent="0.2">
      <c r="F318" s="25">
        <f>_xlfn.XLOOKUP(A318,'Наш склад'!A:A,'Наш склад'!H:H,0,0)</f>
        <v>0</v>
      </c>
      <c r="G318" s="1" t="str">
        <f t="shared" si="4"/>
        <v/>
      </c>
    </row>
    <row r="319" spans="1:7" x14ac:dyDescent="0.2">
      <c r="F319" s="25">
        <f>_xlfn.XLOOKUP(A319,'Наш склад'!A:A,'Наш склад'!H:H,0,0)</f>
        <v>0</v>
      </c>
      <c r="G319" s="1" t="str">
        <f t="shared" si="4"/>
        <v/>
      </c>
    </row>
    <row r="320" spans="1:7" x14ac:dyDescent="0.2">
      <c r="F320" s="25">
        <f>_xlfn.XLOOKUP(A320,'Наш склад'!A:A,'Наш склад'!H:H,0,0)</f>
        <v>0</v>
      </c>
      <c r="G320" s="1" t="str">
        <f t="shared" si="4"/>
        <v/>
      </c>
    </row>
    <row r="321" spans="6:7" x14ac:dyDescent="0.2">
      <c r="F321" s="25">
        <f>_xlfn.XLOOKUP(A321,'Наш склад'!A:A,'Наш склад'!H:H,0,0)</f>
        <v>0</v>
      </c>
      <c r="G321" s="1" t="str">
        <f t="shared" si="4"/>
        <v/>
      </c>
    </row>
    <row r="322" spans="6:7" x14ac:dyDescent="0.2">
      <c r="F322" s="25">
        <f>_xlfn.XLOOKUP(A322,'Наш склад'!A:A,'Наш склад'!H:H,0,0)</f>
        <v>0</v>
      </c>
      <c r="G322" s="1" t="str">
        <f t="shared" ref="G322:G385" si="5">IF(AND(D322&gt;1,ISNUMBER(D322)),"{SKU:"&amp;B322&amp;", required: "&amp;D322&amp;"}","")</f>
        <v/>
      </c>
    </row>
    <row r="323" spans="6:7" x14ac:dyDescent="0.2">
      <c r="F323" s="25">
        <f>_xlfn.XLOOKUP(A323,'Наш склад'!A:A,'Наш склад'!H:H,0,0)</f>
        <v>0</v>
      </c>
      <c r="G323" s="1" t="str">
        <f t="shared" si="5"/>
        <v/>
      </c>
    </row>
    <row r="324" spans="6:7" x14ac:dyDescent="0.2">
      <c r="F324" s="25">
        <f>_xlfn.XLOOKUP(A324,'Наш склад'!A:A,'Наш склад'!H:H,0,0)</f>
        <v>0</v>
      </c>
      <c r="G324" s="1" t="str">
        <f t="shared" si="5"/>
        <v/>
      </c>
    </row>
    <row r="325" spans="6:7" x14ac:dyDescent="0.2">
      <c r="F325" s="25">
        <f>_xlfn.XLOOKUP(A325,'Наш склад'!A:A,'Наш склад'!H:H,0,0)</f>
        <v>0</v>
      </c>
      <c r="G325" s="1" t="str">
        <f t="shared" si="5"/>
        <v/>
      </c>
    </row>
    <row r="326" spans="6:7" x14ac:dyDescent="0.2">
      <c r="F326" s="25">
        <f>_xlfn.XLOOKUP(A326,'Наш склад'!A:A,'Наш склад'!H:H,0,0)</f>
        <v>0</v>
      </c>
      <c r="G326" s="1" t="str">
        <f t="shared" si="5"/>
        <v/>
      </c>
    </row>
    <row r="327" spans="6:7" x14ac:dyDescent="0.2">
      <c r="F327" s="25">
        <f>_xlfn.XLOOKUP(A327,'Наш склад'!A:A,'Наш склад'!H:H,0,0)</f>
        <v>0</v>
      </c>
      <c r="G327" s="1" t="str">
        <f t="shared" si="5"/>
        <v/>
      </c>
    </row>
    <row r="328" spans="6:7" x14ac:dyDescent="0.2">
      <c r="F328" s="25">
        <f>_xlfn.XLOOKUP(A328,'Наш склад'!A:A,'Наш склад'!H:H,0,0)</f>
        <v>0</v>
      </c>
      <c r="G328" s="1" t="str">
        <f t="shared" si="5"/>
        <v/>
      </c>
    </row>
    <row r="329" spans="6:7" x14ac:dyDescent="0.2">
      <c r="F329" s="25">
        <f>_xlfn.XLOOKUP(A329,'Наш склад'!A:A,'Наш склад'!H:H,0,0)</f>
        <v>0</v>
      </c>
      <c r="G329" s="1" t="str">
        <f t="shared" si="5"/>
        <v/>
      </c>
    </row>
    <row r="330" spans="6:7" x14ac:dyDescent="0.2">
      <c r="F330" s="25">
        <f>_xlfn.XLOOKUP(A330,'Наш склад'!A:A,'Наш склад'!H:H,0,0)</f>
        <v>0</v>
      </c>
      <c r="G330" s="1" t="str">
        <f t="shared" si="5"/>
        <v/>
      </c>
    </row>
    <row r="331" spans="6:7" x14ac:dyDescent="0.2">
      <c r="F331" s="25">
        <f>_xlfn.XLOOKUP(A331,'Наш склад'!A:A,'Наш склад'!H:H,0,0)</f>
        <v>0</v>
      </c>
      <c r="G331" s="1" t="str">
        <f t="shared" si="5"/>
        <v/>
      </c>
    </row>
    <row r="332" spans="6:7" x14ac:dyDescent="0.2">
      <c r="F332" s="25">
        <f>_xlfn.XLOOKUP(A332,'Наш склад'!A:A,'Наш склад'!H:H,0,0)</f>
        <v>0</v>
      </c>
      <c r="G332" s="1" t="str">
        <f t="shared" si="5"/>
        <v/>
      </c>
    </row>
    <row r="333" spans="6:7" x14ac:dyDescent="0.2">
      <c r="F333" s="25">
        <f>_xlfn.XLOOKUP(A333,'Наш склад'!A:A,'Наш склад'!H:H,0,0)</f>
        <v>0</v>
      </c>
      <c r="G333" s="1" t="str">
        <f t="shared" si="5"/>
        <v/>
      </c>
    </row>
    <row r="334" spans="6:7" x14ac:dyDescent="0.2">
      <c r="F334" s="25">
        <f>_xlfn.XLOOKUP(A334,'Наш склад'!A:A,'Наш склад'!H:H,0,0)</f>
        <v>0</v>
      </c>
      <c r="G334" s="1" t="str">
        <f t="shared" si="5"/>
        <v/>
      </c>
    </row>
    <row r="335" spans="6:7" x14ac:dyDescent="0.2">
      <c r="F335" s="25">
        <f>_xlfn.XLOOKUP(A335,'Наш склад'!A:A,'Наш склад'!H:H,0,0)</f>
        <v>0</v>
      </c>
      <c r="G335" s="1" t="str">
        <f t="shared" si="5"/>
        <v/>
      </c>
    </row>
    <row r="336" spans="6:7" x14ac:dyDescent="0.2">
      <c r="F336" s="25">
        <f>_xlfn.XLOOKUP(A336,'Наш склад'!A:A,'Наш склад'!H:H,0,0)</f>
        <v>0</v>
      </c>
      <c r="G336" s="1" t="str">
        <f t="shared" si="5"/>
        <v/>
      </c>
    </row>
    <row r="337" spans="6:7" x14ac:dyDescent="0.2">
      <c r="F337" s="25">
        <f>_xlfn.XLOOKUP(A337,'Наш склад'!A:A,'Наш склад'!H:H,0,0)</f>
        <v>0</v>
      </c>
      <c r="G337" s="1" t="str">
        <f t="shared" si="5"/>
        <v/>
      </c>
    </row>
    <row r="338" spans="6:7" x14ac:dyDescent="0.2">
      <c r="F338" s="25">
        <f>_xlfn.XLOOKUP(A338,'Наш склад'!A:A,'Наш склад'!H:H,0,0)</f>
        <v>0</v>
      </c>
      <c r="G338" s="1" t="str">
        <f t="shared" si="5"/>
        <v/>
      </c>
    </row>
    <row r="339" spans="6:7" x14ac:dyDescent="0.2">
      <c r="F339" s="25">
        <f>_xlfn.XLOOKUP(A339,'Наш склад'!A:A,'Наш склад'!H:H,0,0)</f>
        <v>0</v>
      </c>
      <c r="G339" s="1" t="str">
        <f t="shared" si="5"/>
        <v/>
      </c>
    </row>
    <row r="340" spans="6:7" x14ac:dyDescent="0.2">
      <c r="F340" s="25">
        <f>_xlfn.XLOOKUP(A340,'Наш склад'!A:A,'Наш склад'!H:H,0,0)</f>
        <v>0</v>
      </c>
      <c r="G340" s="1" t="str">
        <f t="shared" si="5"/>
        <v/>
      </c>
    </row>
    <row r="341" spans="6:7" x14ac:dyDescent="0.2">
      <c r="F341" s="25">
        <f>_xlfn.XLOOKUP(A341,'Наш склад'!A:A,'Наш склад'!H:H,0,0)</f>
        <v>0</v>
      </c>
      <c r="G341" s="1" t="str">
        <f t="shared" si="5"/>
        <v/>
      </c>
    </row>
    <row r="342" spans="6:7" x14ac:dyDescent="0.2">
      <c r="F342" s="25">
        <f>_xlfn.XLOOKUP(A342,'Наш склад'!A:A,'Наш склад'!H:H,0,0)</f>
        <v>0</v>
      </c>
      <c r="G342" s="1" t="str">
        <f t="shared" si="5"/>
        <v/>
      </c>
    </row>
    <row r="343" spans="6:7" x14ac:dyDescent="0.2">
      <c r="F343" s="25">
        <f>_xlfn.XLOOKUP(A343,'Наш склад'!A:A,'Наш склад'!H:H,0,0)</f>
        <v>0</v>
      </c>
      <c r="G343" s="1" t="str">
        <f t="shared" si="5"/>
        <v/>
      </c>
    </row>
    <row r="344" spans="6:7" x14ac:dyDescent="0.2">
      <c r="F344" s="25">
        <f>_xlfn.XLOOKUP(A344,'Наш склад'!A:A,'Наш склад'!H:H,0,0)</f>
        <v>0</v>
      </c>
      <c r="G344" s="1" t="str">
        <f t="shared" si="5"/>
        <v/>
      </c>
    </row>
    <row r="345" spans="6:7" x14ac:dyDescent="0.2">
      <c r="F345" s="25">
        <f>_xlfn.XLOOKUP(A345,'Наш склад'!A:A,'Наш склад'!H:H,0,0)</f>
        <v>0</v>
      </c>
      <c r="G345" s="1" t="str">
        <f t="shared" si="5"/>
        <v/>
      </c>
    </row>
    <row r="346" spans="6:7" x14ac:dyDescent="0.2">
      <c r="F346" s="25">
        <f>_xlfn.XLOOKUP(A346,'Наш склад'!A:A,'Наш склад'!H:H,0,0)</f>
        <v>0</v>
      </c>
      <c r="G346" s="1" t="str">
        <f t="shared" si="5"/>
        <v/>
      </c>
    </row>
    <row r="347" spans="6:7" x14ac:dyDescent="0.2">
      <c r="F347" s="25">
        <f>_xlfn.XLOOKUP(A347,'Наш склад'!A:A,'Наш склад'!H:H,0,0)</f>
        <v>0</v>
      </c>
      <c r="G347" s="1" t="str">
        <f t="shared" si="5"/>
        <v/>
      </c>
    </row>
    <row r="348" spans="6:7" x14ac:dyDescent="0.2">
      <c r="F348" s="25">
        <f>_xlfn.XLOOKUP(A348,'Наш склад'!A:A,'Наш склад'!H:H,0,0)</f>
        <v>0</v>
      </c>
      <c r="G348" s="1" t="str">
        <f t="shared" si="5"/>
        <v/>
      </c>
    </row>
    <row r="349" spans="6:7" x14ac:dyDescent="0.2">
      <c r="F349" s="25">
        <f>_xlfn.XLOOKUP(A349,'Наш склад'!A:A,'Наш склад'!H:H,0,0)</f>
        <v>0</v>
      </c>
      <c r="G349" s="1" t="str">
        <f t="shared" si="5"/>
        <v/>
      </c>
    </row>
    <row r="350" spans="6:7" x14ac:dyDescent="0.2">
      <c r="F350" s="25">
        <f>_xlfn.XLOOKUP(A350,'Наш склад'!A:A,'Наш склад'!H:H,0,0)</f>
        <v>0</v>
      </c>
      <c r="G350" s="1" t="str">
        <f t="shared" si="5"/>
        <v/>
      </c>
    </row>
    <row r="351" spans="6:7" x14ac:dyDescent="0.2">
      <c r="F351" s="25">
        <f>_xlfn.XLOOKUP(A351,'Наш склад'!A:A,'Наш склад'!H:H,0,0)</f>
        <v>0</v>
      </c>
      <c r="G351" s="1" t="str">
        <f t="shared" si="5"/>
        <v/>
      </c>
    </row>
    <row r="352" spans="6:7" x14ac:dyDescent="0.2">
      <c r="F352" s="25">
        <f>_xlfn.XLOOKUP(A352,'Наш склад'!A:A,'Наш склад'!H:H,0,0)</f>
        <v>0</v>
      </c>
      <c r="G352" s="1" t="str">
        <f t="shared" si="5"/>
        <v/>
      </c>
    </row>
    <row r="353" spans="6:7" x14ac:dyDescent="0.2">
      <c r="F353" s="25">
        <f>_xlfn.XLOOKUP(A353,'Наш склад'!A:A,'Наш склад'!H:H,0,0)</f>
        <v>0</v>
      </c>
      <c r="G353" s="1" t="str">
        <f t="shared" si="5"/>
        <v/>
      </c>
    </row>
    <row r="354" spans="6:7" x14ac:dyDescent="0.2">
      <c r="F354" s="25">
        <f>_xlfn.XLOOKUP(A354,'Наш склад'!A:A,'Наш склад'!H:H,0,0)</f>
        <v>0</v>
      </c>
      <c r="G354" s="1" t="str">
        <f t="shared" si="5"/>
        <v/>
      </c>
    </row>
    <row r="355" spans="6:7" x14ac:dyDescent="0.2">
      <c r="F355" s="25">
        <f>_xlfn.XLOOKUP(A355,'Наш склад'!A:A,'Наш склад'!H:H,0,0)</f>
        <v>0</v>
      </c>
      <c r="G355" s="1" t="str">
        <f t="shared" si="5"/>
        <v/>
      </c>
    </row>
    <row r="356" spans="6:7" x14ac:dyDescent="0.2">
      <c r="F356" s="25">
        <f>_xlfn.XLOOKUP(A356,'Наш склад'!A:A,'Наш склад'!H:H,0,0)</f>
        <v>0</v>
      </c>
      <c r="G356" s="1" t="str">
        <f t="shared" si="5"/>
        <v/>
      </c>
    </row>
    <row r="357" spans="6:7" x14ac:dyDescent="0.2">
      <c r="F357" s="25">
        <f>_xlfn.XLOOKUP(A357,'Наш склад'!A:A,'Наш склад'!H:H,0,0)</f>
        <v>0</v>
      </c>
      <c r="G357" s="1" t="str">
        <f t="shared" si="5"/>
        <v/>
      </c>
    </row>
    <row r="358" spans="6:7" x14ac:dyDescent="0.2">
      <c r="F358" s="25">
        <f>_xlfn.XLOOKUP(A358,'Наш склад'!A:A,'Наш склад'!H:H,0,0)</f>
        <v>0</v>
      </c>
      <c r="G358" s="1" t="str">
        <f t="shared" si="5"/>
        <v/>
      </c>
    </row>
    <row r="359" spans="6:7" x14ac:dyDescent="0.2">
      <c r="F359" s="25">
        <f>_xlfn.XLOOKUP(A359,'Наш склад'!A:A,'Наш склад'!H:H,0,0)</f>
        <v>0</v>
      </c>
      <c r="G359" s="1" t="str">
        <f t="shared" si="5"/>
        <v/>
      </c>
    </row>
    <row r="360" spans="6:7" x14ac:dyDescent="0.2">
      <c r="F360" s="25">
        <f>_xlfn.XLOOKUP(A360,'Наш склад'!A:A,'Наш склад'!H:H,0,0)</f>
        <v>0</v>
      </c>
      <c r="G360" s="1" t="str">
        <f t="shared" si="5"/>
        <v/>
      </c>
    </row>
    <row r="361" spans="6:7" x14ac:dyDescent="0.2">
      <c r="F361" s="25">
        <f>_xlfn.XLOOKUP(A361,'Наш склад'!A:A,'Наш склад'!H:H,0,0)</f>
        <v>0</v>
      </c>
      <c r="G361" s="1" t="str">
        <f t="shared" si="5"/>
        <v/>
      </c>
    </row>
    <row r="362" spans="6:7" x14ac:dyDescent="0.2">
      <c r="F362" s="25">
        <f>_xlfn.XLOOKUP(A362,'Наш склад'!A:A,'Наш склад'!H:H,0,0)</f>
        <v>0</v>
      </c>
      <c r="G362" s="1" t="str">
        <f t="shared" si="5"/>
        <v/>
      </c>
    </row>
    <row r="363" spans="6:7" x14ac:dyDescent="0.2">
      <c r="F363" s="25">
        <f>_xlfn.XLOOKUP(A363,'Наш склад'!A:A,'Наш склад'!H:H,0,0)</f>
        <v>0</v>
      </c>
      <c r="G363" s="1" t="str">
        <f t="shared" si="5"/>
        <v/>
      </c>
    </row>
    <row r="364" spans="6:7" x14ac:dyDescent="0.2">
      <c r="F364" s="25">
        <f>_xlfn.XLOOKUP(A364,'Наш склад'!A:A,'Наш склад'!H:H,0,0)</f>
        <v>0</v>
      </c>
      <c r="G364" s="1" t="str">
        <f t="shared" si="5"/>
        <v/>
      </c>
    </row>
    <row r="365" spans="6:7" x14ac:dyDescent="0.2">
      <c r="F365" s="25">
        <f>_xlfn.XLOOKUP(A365,'Наш склад'!A:A,'Наш склад'!H:H,0,0)</f>
        <v>0</v>
      </c>
      <c r="G365" s="1" t="str">
        <f t="shared" si="5"/>
        <v/>
      </c>
    </row>
    <row r="366" spans="6:7" x14ac:dyDescent="0.2">
      <c r="F366" s="25">
        <f>_xlfn.XLOOKUP(A366,'Наш склад'!A:A,'Наш склад'!H:H,0,0)</f>
        <v>0</v>
      </c>
      <c r="G366" s="1" t="str">
        <f t="shared" si="5"/>
        <v/>
      </c>
    </row>
    <row r="367" spans="6:7" x14ac:dyDescent="0.2">
      <c r="F367" s="25">
        <f>_xlfn.XLOOKUP(A367,'Наш склад'!A:A,'Наш склад'!H:H,0,0)</f>
        <v>0</v>
      </c>
      <c r="G367" s="1" t="str">
        <f t="shared" si="5"/>
        <v/>
      </c>
    </row>
    <row r="368" spans="6:7" x14ac:dyDescent="0.2">
      <c r="F368" s="25">
        <f>_xlfn.XLOOKUP(A368,'Наш склад'!A:A,'Наш склад'!H:H,0,0)</f>
        <v>0</v>
      </c>
      <c r="G368" s="1" t="str">
        <f t="shared" si="5"/>
        <v/>
      </c>
    </row>
    <row r="369" spans="6:7" x14ac:dyDescent="0.2">
      <c r="F369" s="25">
        <f>_xlfn.XLOOKUP(A369,'Наш склад'!A:A,'Наш склад'!H:H,0,0)</f>
        <v>0</v>
      </c>
      <c r="G369" s="1" t="str">
        <f t="shared" si="5"/>
        <v/>
      </c>
    </row>
    <row r="370" spans="6:7" x14ac:dyDescent="0.2">
      <c r="F370" s="25">
        <f>_xlfn.XLOOKUP(A370,'Наш склад'!A:A,'Наш склад'!H:H,0,0)</f>
        <v>0</v>
      </c>
      <c r="G370" s="1" t="str">
        <f t="shared" si="5"/>
        <v/>
      </c>
    </row>
    <row r="371" spans="6:7" x14ac:dyDescent="0.2">
      <c r="F371" s="25">
        <f>_xlfn.XLOOKUP(A371,'Наш склад'!A:A,'Наш склад'!H:H,0,0)</f>
        <v>0</v>
      </c>
      <c r="G371" s="1" t="str">
        <f t="shared" si="5"/>
        <v/>
      </c>
    </row>
    <row r="372" spans="6:7" x14ac:dyDescent="0.2">
      <c r="F372" s="25">
        <f>_xlfn.XLOOKUP(A372,'Наш склад'!A:A,'Наш склад'!H:H,0,0)</f>
        <v>0</v>
      </c>
      <c r="G372" s="1" t="str">
        <f t="shared" si="5"/>
        <v/>
      </c>
    </row>
    <row r="373" spans="6:7" x14ac:dyDescent="0.2">
      <c r="F373" s="25">
        <f>_xlfn.XLOOKUP(A373,'Наш склад'!A:A,'Наш склад'!H:H,0,0)</f>
        <v>0</v>
      </c>
      <c r="G373" s="1" t="str">
        <f t="shared" si="5"/>
        <v/>
      </c>
    </row>
    <row r="374" spans="6:7" x14ac:dyDescent="0.2">
      <c r="F374" s="25">
        <f>_xlfn.XLOOKUP(A374,'Наш склад'!A:A,'Наш склад'!H:H,0,0)</f>
        <v>0</v>
      </c>
      <c r="G374" s="1" t="str">
        <f t="shared" si="5"/>
        <v/>
      </c>
    </row>
    <row r="375" spans="6:7" x14ac:dyDescent="0.2">
      <c r="F375" s="25">
        <f>_xlfn.XLOOKUP(A375,'Наш склад'!A:A,'Наш склад'!H:H,0,0)</f>
        <v>0</v>
      </c>
      <c r="G375" s="1" t="str">
        <f t="shared" si="5"/>
        <v/>
      </c>
    </row>
    <row r="376" spans="6:7" x14ac:dyDescent="0.2">
      <c r="F376" s="25">
        <f>_xlfn.XLOOKUP(A376,'Наш склад'!A:A,'Наш склад'!H:H,0,0)</f>
        <v>0</v>
      </c>
      <c r="G376" s="1" t="str">
        <f t="shared" si="5"/>
        <v/>
      </c>
    </row>
    <row r="377" spans="6:7" x14ac:dyDescent="0.2">
      <c r="F377" s="25">
        <f>_xlfn.XLOOKUP(A377,'Наш склад'!A:A,'Наш склад'!H:H,0,0)</f>
        <v>0</v>
      </c>
      <c r="G377" s="1" t="str">
        <f t="shared" si="5"/>
        <v/>
      </c>
    </row>
    <row r="378" spans="6:7" x14ac:dyDescent="0.2">
      <c r="F378" s="25">
        <f>_xlfn.XLOOKUP(A378,'Наш склад'!A:A,'Наш склад'!H:H,0,0)</f>
        <v>0</v>
      </c>
      <c r="G378" s="1" t="str">
        <f t="shared" si="5"/>
        <v/>
      </c>
    </row>
    <row r="379" spans="6:7" x14ac:dyDescent="0.2">
      <c r="F379" s="25">
        <f>_xlfn.XLOOKUP(A379,'Наш склад'!A:A,'Наш склад'!H:H,0,0)</f>
        <v>0</v>
      </c>
      <c r="G379" s="1" t="str">
        <f t="shared" si="5"/>
        <v/>
      </c>
    </row>
    <row r="380" spans="6:7" x14ac:dyDescent="0.2">
      <c r="F380" s="25">
        <f>_xlfn.XLOOKUP(A380,'Наш склад'!A:A,'Наш склад'!H:H,0,0)</f>
        <v>0</v>
      </c>
      <c r="G380" s="1" t="str">
        <f t="shared" si="5"/>
        <v/>
      </c>
    </row>
    <row r="381" spans="6:7" x14ac:dyDescent="0.2">
      <c r="F381" s="25">
        <f>_xlfn.XLOOKUP(A381,'Наш склад'!A:A,'Наш склад'!H:H,0,0)</f>
        <v>0</v>
      </c>
      <c r="G381" s="1" t="str">
        <f t="shared" si="5"/>
        <v/>
      </c>
    </row>
    <row r="382" spans="6:7" x14ac:dyDescent="0.2">
      <c r="F382" s="25">
        <f>_xlfn.XLOOKUP(A382,'Наш склад'!A:A,'Наш склад'!H:H,0,0)</f>
        <v>0</v>
      </c>
      <c r="G382" s="1" t="str">
        <f t="shared" si="5"/>
        <v/>
      </c>
    </row>
    <row r="383" spans="6:7" x14ac:dyDescent="0.2">
      <c r="F383" s="25">
        <f>_xlfn.XLOOKUP(A383,'Наш склад'!A:A,'Наш склад'!H:H,0,0)</f>
        <v>0</v>
      </c>
      <c r="G383" s="1" t="str">
        <f t="shared" si="5"/>
        <v/>
      </c>
    </row>
    <row r="384" spans="6:7" x14ac:dyDescent="0.2">
      <c r="F384" s="25">
        <f>_xlfn.XLOOKUP(A384,'Наш склад'!A:A,'Наш склад'!H:H,0,0)</f>
        <v>0</v>
      </c>
      <c r="G384" s="1" t="str">
        <f t="shared" si="5"/>
        <v/>
      </c>
    </row>
    <row r="385" spans="6:7" x14ac:dyDescent="0.2">
      <c r="F385" s="25">
        <f>_xlfn.XLOOKUP(A385,'Наш склад'!A:A,'Наш склад'!H:H,0,0)</f>
        <v>0</v>
      </c>
      <c r="G385" s="1" t="str">
        <f t="shared" si="5"/>
        <v/>
      </c>
    </row>
    <row r="386" spans="6:7" x14ac:dyDescent="0.2">
      <c r="F386" s="25">
        <f>_xlfn.XLOOKUP(A386,'Наш склад'!A:A,'Наш склад'!H:H,0,0)</f>
        <v>0</v>
      </c>
      <c r="G386" s="1" t="str">
        <f t="shared" ref="G386:G449" si="6">IF(AND(D386&gt;1,ISNUMBER(D386)),"{SKU:"&amp;B386&amp;", required: "&amp;D386&amp;"}","")</f>
        <v/>
      </c>
    </row>
    <row r="387" spans="6:7" x14ac:dyDescent="0.2">
      <c r="F387" s="25">
        <f>_xlfn.XLOOKUP(A387,'Наш склад'!A:A,'Наш склад'!H:H,0,0)</f>
        <v>0</v>
      </c>
      <c r="G387" s="1" t="str">
        <f t="shared" si="6"/>
        <v/>
      </c>
    </row>
    <row r="388" spans="6:7" x14ac:dyDescent="0.2">
      <c r="F388" s="25">
        <f>_xlfn.XLOOKUP(A388,'Наш склад'!A:A,'Наш склад'!H:H,0,0)</f>
        <v>0</v>
      </c>
      <c r="G388" s="1" t="str">
        <f t="shared" si="6"/>
        <v/>
      </c>
    </row>
    <row r="389" spans="6:7" x14ac:dyDescent="0.2">
      <c r="F389" s="25">
        <f>_xlfn.XLOOKUP(A389,'Наш склад'!A:A,'Наш склад'!H:H,0,0)</f>
        <v>0</v>
      </c>
      <c r="G389" s="1" t="str">
        <f t="shared" si="6"/>
        <v/>
      </c>
    </row>
    <row r="390" spans="6:7" x14ac:dyDescent="0.2">
      <c r="F390" s="25">
        <f>_xlfn.XLOOKUP(A390,'Наш склад'!A:A,'Наш склад'!H:H,0,0)</f>
        <v>0</v>
      </c>
      <c r="G390" s="1" t="str">
        <f t="shared" si="6"/>
        <v/>
      </c>
    </row>
    <row r="391" spans="6:7" x14ac:dyDescent="0.2">
      <c r="F391" s="25">
        <f>_xlfn.XLOOKUP(A391,'Наш склад'!A:A,'Наш склад'!H:H,0,0)</f>
        <v>0</v>
      </c>
      <c r="G391" s="1" t="str">
        <f t="shared" si="6"/>
        <v/>
      </c>
    </row>
    <row r="392" spans="6:7" x14ac:dyDescent="0.2">
      <c r="F392" s="25">
        <f>_xlfn.XLOOKUP(A392,'Наш склад'!A:A,'Наш склад'!H:H,0,0)</f>
        <v>0</v>
      </c>
      <c r="G392" s="1" t="str">
        <f t="shared" si="6"/>
        <v/>
      </c>
    </row>
    <row r="393" spans="6:7" x14ac:dyDescent="0.2">
      <c r="F393" s="25">
        <f>_xlfn.XLOOKUP(A393,'Наш склад'!A:A,'Наш склад'!H:H,0,0)</f>
        <v>0</v>
      </c>
      <c r="G393" s="1" t="str">
        <f t="shared" si="6"/>
        <v/>
      </c>
    </row>
    <row r="394" spans="6:7" x14ac:dyDescent="0.2">
      <c r="F394" s="25">
        <f>_xlfn.XLOOKUP(A394,'Наш склад'!A:A,'Наш склад'!H:H,0,0)</f>
        <v>0</v>
      </c>
      <c r="G394" s="1" t="str">
        <f t="shared" si="6"/>
        <v/>
      </c>
    </row>
    <row r="395" spans="6:7" x14ac:dyDescent="0.2">
      <c r="F395" s="25">
        <f>_xlfn.XLOOKUP(A395,'Наш склад'!A:A,'Наш склад'!H:H,0,0)</f>
        <v>0</v>
      </c>
      <c r="G395" s="1" t="str">
        <f t="shared" si="6"/>
        <v/>
      </c>
    </row>
    <row r="396" spans="6:7" x14ac:dyDescent="0.2">
      <c r="F396" s="25">
        <f>_xlfn.XLOOKUP(A396,'Наш склад'!A:A,'Наш склад'!H:H,0,0)</f>
        <v>0</v>
      </c>
      <c r="G396" s="1" t="str">
        <f t="shared" si="6"/>
        <v/>
      </c>
    </row>
    <row r="397" spans="6:7" x14ac:dyDescent="0.2">
      <c r="F397" s="25">
        <f>_xlfn.XLOOKUP(A397,'Наш склад'!A:A,'Наш склад'!H:H,0,0)</f>
        <v>0</v>
      </c>
      <c r="G397" s="1" t="str">
        <f t="shared" si="6"/>
        <v/>
      </c>
    </row>
    <row r="398" spans="6:7" x14ac:dyDescent="0.2">
      <c r="F398" s="25">
        <f>_xlfn.XLOOKUP(A398,'Наш склад'!A:A,'Наш склад'!H:H,0,0)</f>
        <v>0</v>
      </c>
      <c r="G398" s="1" t="str">
        <f t="shared" si="6"/>
        <v/>
      </c>
    </row>
    <row r="399" spans="6:7" x14ac:dyDescent="0.2">
      <c r="F399" s="25">
        <f>_xlfn.XLOOKUP(A399,'Наш склад'!A:A,'Наш склад'!H:H,0,0)</f>
        <v>0</v>
      </c>
      <c r="G399" s="1" t="str">
        <f t="shared" si="6"/>
        <v/>
      </c>
    </row>
    <row r="400" spans="6:7" x14ac:dyDescent="0.2">
      <c r="F400" s="25">
        <f>_xlfn.XLOOKUP(A400,'Наш склад'!A:A,'Наш склад'!H:H,0,0)</f>
        <v>0</v>
      </c>
      <c r="G400" s="1" t="str">
        <f t="shared" si="6"/>
        <v/>
      </c>
    </row>
    <row r="401" spans="6:7" x14ac:dyDescent="0.2">
      <c r="F401" s="25">
        <f>_xlfn.XLOOKUP(A401,'Наш склад'!A:A,'Наш склад'!H:H,0,0)</f>
        <v>0</v>
      </c>
      <c r="G401" s="1" t="str">
        <f t="shared" si="6"/>
        <v/>
      </c>
    </row>
    <row r="402" spans="6:7" x14ac:dyDescent="0.2">
      <c r="F402" s="25">
        <f>_xlfn.XLOOKUP(A402,'Наш склад'!A:A,'Наш склад'!H:H,0,0)</f>
        <v>0</v>
      </c>
      <c r="G402" s="1" t="str">
        <f t="shared" si="6"/>
        <v/>
      </c>
    </row>
    <row r="403" spans="6:7" x14ac:dyDescent="0.2">
      <c r="F403" s="25">
        <f>_xlfn.XLOOKUP(A403,'Наш склад'!A:A,'Наш склад'!H:H,0,0)</f>
        <v>0</v>
      </c>
      <c r="G403" s="1" t="str">
        <f t="shared" si="6"/>
        <v/>
      </c>
    </row>
    <row r="404" spans="6:7" x14ac:dyDescent="0.2">
      <c r="F404" s="25">
        <f>_xlfn.XLOOKUP(A404,'Наш склад'!A:A,'Наш склад'!H:H,0,0)</f>
        <v>0</v>
      </c>
      <c r="G404" s="1" t="str">
        <f t="shared" si="6"/>
        <v/>
      </c>
    </row>
    <row r="405" spans="6:7" x14ac:dyDescent="0.2">
      <c r="F405" s="25">
        <f>_xlfn.XLOOKUP(A405,'Наш склад'!A:A,'Наш склад'!H:H,0,0)</f>
        <v>0</v>
      </c>
      <c r="G405" s="1" t="str">
        <f t="shared" si="6"/>
        <v/>
      </c>
    </row>
    <row r="406" spans="6:7" x14ac:dyDescent="0.2">
      <c r="F406" s="25">
        <f>_xlfn.XLOOKUP(A406,'Наш склад'!A:A,'Наш склад'!H:H,0,0)</f>
        <v>0</v>
      </c>
      <c r="G406" s="1" t="str">
        <f t="shared" si="6"/>
        <v/>
      </c>
    </row>
    <row r="407" spans="6:7" x14ac:dyDescent="0.2">
      <c r="F407" s="25">
        <f>_xlfn.XLOOKUP(A407,'Наш склад'!A:A,'Наш склад'!H:H,0,0)</f>
        <v>0</v>
      </c>
      <c r="G407" s="1" t="str">
        <f t="shared" si="6"/>
        <v/>
      </c>
    </row>
    <row r="408" spans="6:7" x14ac:dyDescent="0.2">
      <c r="F408" s="25">
        <f>_xlfn.XLOOKUP(A408,'Наш склад'!A:A,'Наш склад'!H:H,0,0)</f>
        <v>0</v>
      </c>
      <c r="G408" s="1" t="str">
        <f t="shared" si="6"/>
        <v/>
      </c>
    </row>
    <row r="409" spans="6:7" x14ac:dyDescent="0.2">
      <c r="F409" s="25">
        <f>_xlfn.XLOOKUP(A409,'Наш склад'!A:A,'Наш склад'!H:H,0,0)</f>
        <v>0</v>
      </c>
      <c r="G409" s="1" t="str">
        <f t="shared" si="6"/>
        <v/>
      </c>
    </row>
    <row r="410" spans="6:7" x14ac:dyDescent="0.2">
      <c r="F410" s="25">
        <f>_xlfn.XLOOKUP(A410,'Наш склад'!A:A,'Наш склад'!H:H,0,0)</f>
        <v>0</v>
      </c>
      <c r="G410" s="1" t="str">
        <f t="shared" si="6"/>
        <v/>
      </c>
    </row>
    <row r="411" spans="6:7" x14ac:dyDescent="0.2">
      <c r="F411" s="25">
        <f>_xlfn.XLOOKUP(A411,'Наш склад'!A:A,'Наш склад'!H:H,0,0)</f>
        <v>0</v>
      </c>
      <c r="G411" s="1" t="str">
        <f t="shared" si="6"/>
        <v/>
      </c>
    </row>
    <row r="412" spans="6:7" x14ac:dyDescent="0.2">
      <c r="F412" s="25">
        <f>_xlfn.XLOOKUP(A412,'Наш склад'!A:A,'Наш склад'!H:H,0,0)</f>
        <v>0</v>
      </c>
      <c r="G412" s="1" t="str">
        <f t="shared" si="6"/>
        <v/>
      </c>
    </row>
    <row r="413" spans="6:7" x14ac:dyDescent="0.2">
      <c r="F413" s="25">
        <f>_xlfn.XLOOKUP(A413,'Наш склад'!A:A,'Наш склад'!H:H,0,0)</f>
        <v>0</v>
      </c>
      <c r="G413" s="1" t="str">
        <f t="shared" si="6"/>
        <v/>
      </c>
    </row>
    <row r="414" spans="6:7" x14ac:dyDescent="0.2">
      <c r="F414" s="25">
        <f>_xlfn.XLOOKUP(A414,'Наш склад'!A:A,'Наш склад'!H:H,0,0)</f>
        <v>0</v>
      </c>
      <c r="G414" s="1" t="str">
        <f t="shared" si="6"/>
        <v/>
      </c>
    </row>
    <row r="415" spans="6:7" x14ac:dyDescent="0.2">
      <c r="F415" s="25">
        <f>_xlfn.XLOOKUP(A415,'Наш склад'!A:A,'Наш склад'!H:H,0,0)</f>
        <v>0</v>
      </c>
      <c r="G415" s="1" t="str">
        <f t="shared" si="6"/>
        <v/>
      </c>
    </row>
    <row r="416" spans="6:7" x14ac:dyDescent="0.2">
      <c r="F416" s="25">
        <f>_xlfn.XLOOKUP(A416,'Наш склад'!A:A,'Наш склад'!H:H,0,0)</f>
        <v>0</v>
      </c>
      <c r="G416" s="1" t="str">
        <f t="shared" si="6"/>
        <v/>
      </c>
    </row>
    <row r="417" spans="6:7" x14ac:dyDescent="0.2">
      <c r="F417" s="25">
        <f>_xlfn.XLOOKUP(A417,'Наш склад'!A:A,'Наш склад'!H:H,0,0)</f>
        <v>0</v>
      </c>
      <c r="G417" s="1" t="str">
        <f t="shared" si="6"/>
        <v/>
      </c>
    </row>
    <row r="418" spans="6:7" x14ac:dyDescent="0.2">
      <c r="F418" s="25">
        <f>_xlfn.XLOOKUP(A418,'Наш склад'!A:A,'Наш склад'!H:H,0,0)</f>
        <v>0</v>
      </c>
      <c r="G418" s="1" t="str">
        <f t="shared" si="6"/>
        <v/>
      </c>
    </row>
    <row r="419" spans="6:7" x14ac:dyDescent="0.2">
      <c r="F419" s="25">
        <f>_xlfn.XLOOKUP(A419,'Наш склад'!A:A,'Наш склад'!H:H,0,0)</f>
        <v>0</v>
      </c>
      <c r="G419" s="1" t="str">
        <f t="shared" si="6"/>
        <v/>
      </c>
    </row>
    <row r="420" spans="6:7" x14ac:dyDescent="0.2">
      <c r="F420" s="25">
        <f>_xlfn.XLOOKUP(A420,'Наш склад'!A:A,'Наш склад'!H:H,0,0)</f>
        <v>0</v>
      </c>
      <c r="G420" s="1" t="str">
        <f t="shared" si="6"/>
        <v/>
      </c>
    </row>
    <row r="421" spans="6:7" x14ac:dyDescent="0.2">
      <c r="F421" s="25">
        <f>_xlfn.XLOOKUP(A421,'Наш склад'!A:A,'Наш склад'!H:H,0,0)</f>
        <v>0</v>
      </c>
      <c r="G421" s="1" t="str">
        <f t="shared" si="6"/>
        <v/>
      </c>
    </row>
    <row r="422" spans="6:7" x14ac:dyDescent="0.2">
      <c r="F422" s="25">
        <f>_xlfn.XLOOKUP(A422,'Наш склад'!A:A,'Наш склад'!H:H,0,0)</f>
        <v>0</v>
      </c>
      <c r="G422" s="1" t="str">
        <f t="shared" si="6"/>
        <v/>
      </c>
    </row>
    <row r="423" spans="6:7" x14ac:dyDescent="0.2">
      <c r="F423" s="25">
        <f>_xlfn.XLOOKUP(A423,'Наш склад'!A:A,'Наш склад'!H:H,0,0)</f>
        <v>0</v>
      </c>
      <c r="G423" s="1" t="str">
        <f t="shared" si="6"/>
        <v/>
      </c>
    </row>
    <row r="424" spans="6:7" x14ac:dyDescent="0.2">
      <c r="F424" s="25">
        <f>_xlfn.XLOOKUP(A424,'Наш склад'!A:A,'Наш склад'!H:H,0,0)</f>
        <v>0</v>
      </c>
      <c r="G424" s="1" t="str">
        <f t="shared" si="6"/>
        <v/>
      </c>
    </row>
    <row r="425" spans="6:7" x14ac:dyDescent="0.2">
      <c r="F425" s="25">
        <f>_xlfn.XLOOKUP(A425,'Наш склад'!A:A,'Наш склад'!H:H,0,0)</f>
        <v>0</v>
      </c>
      <c r="G425" s="1" t="str">
        <f t="shared" si="6"/>
        <v/>
      </c>
    </row>
    <row r="426" spans="6:7" x14ac:dyDescent="0.2">
      <c r="F426" s="25">
        <f>_xlfn.XLOOKUP(A426,'Наш склад'!A:A,'Наш склад'!H:H,0,0)</f>
        <v>0</v>
      </c>
      <c r="G426" s="1" t="str">
        <f t="shared" si="6"/>
        <v/>
      </c>
    </row>
    <row r="427" spans="6:7" x14ac:dyDescent="0.2">
      <c r="F427" s="25">
        <f>_xlfn.XLOOKUP(A427,'Наш склад'!A:A,'Наш склад'!H:H,0,0)</f>
        <v>0</v>
      </c>
      <c r="G427" s="1" t="str">
        <f t="shared" si="6"/>
        <v/>
      </c>
    </row>
    <row r="428" spans="6:7" x14ac:dyDescent="0.2">
      <c r="F428" s="25">
        <f>_xlfn.XLOOKUP(A428,'Наш склад'!A:A,'Наш склад'!H:H,0,0)</f>
        <v>0</v>
      </c>
      <c r="G428" s="1" t="str">
        <f t="shared" si="6"/>
        <v/>
      </c>
    </row>
    <row r="429" spans="6:7" x14ac:dyDescent="0.2">
      <c r="F429" s="25">
        <f>_xlfn.XLOOKUP(A429,'Наш склад'!A:A,'Наш склад'!H:H,0,0)</f>
        <v>0</v>
      </c>
      <c r="G429" s="1" t="str">
        <f t="shared" si="6"/>
        <v/>
      </c>
    </row>
    <row r="430" spans="6:7" x14ac:dyDescent="0.2">
      <c r="F430" s="25">
        <f>_xlfn.XLOOKUP(A430,'Наш склад'!A:A,'Наш склад'!H:H,0,0)</f>
        <v>0</v>
      </c>
      <c r="G430" s="1" t="str">
        <f t="shared" si="6"/>
        <v/>
      </c>
    </row>
    <row r="431" spans="6:7" x14ac:dyDescent="0.2">
      <c r="F431" s="25">
        <f>_xlfn.XLOOKUP(A431,'Наш склад'!A:A,'Наш склад'!H:H,0,0)</f>
        <v>0</v>
      </c>
      <c r="G431" s="1" t="str">
        <f t="shared" si="6"/>
        <v/>
      </c>
    </row>
    <row r="432" spans="6:7" x14ac:dyDescent="0.2">
      <c r="F432" s="25">
        <f>_xlfn.XLOOKUP(A432,'Наш склад'!A:A,'Наш склад'!H:H,0,0)</f>
        <v>0</v>
      </c>
      <c r="G432" s="1" t="str">
        <f t="shared" si="6"/>
        <v/>
      </c>
    </row>
    <row r="433" spans="6:7" x14ac:dyDescent="0.2">
      <c r="F433" s="25">
        <f>_xlfn.XLOOKUP(A433,'Наш склад'!A:A,'Наш склад'!H:H,0,0)</f>
        <v>0</v>
      </c>
      <c r="G433" s="1" t="str">
        <f t="shared" si="6"/>
        <v/>
      </c>
    </row>
    <row r="434" spans="6:7" x14ac:dyDescent="0.2">
      <c r="F434" s="25">
        <f>_xlfn.XLOOKUP(A434,'Наш склад'!A:A,'Наш склад'!H:H,0,0)</f>
        <v>0</v>
      </c>
      <c r="G434" s="1" t="str">
        <f t="shared" si="6"/>
        <v/>
      </c>
    </row>
    <row r="435" spans="6:7" x14ac:dyDescent="0.2">
      <c r="F435" s="25">
        <f>_xlfn.XLOOKUP(A435,'Наш склад'!A:A,'Наш склад'!H:H,0,0)</f>
        <v>0</v>
      </c>
      <c r="G435" s="1" t="str">
        <f t="shared" si="6"/>
        <v/>
      </c>
    </row>
    <row r="436" spans="6:7" x14ac:dyDescent="0.2">
      <c r="F436" s="25">
        <f>_xlfn.XLOOKUP(A436,'Наш склад'!A:A,'Наш склад'!H:H,0,0)</f>
        <v>0</v>
      </c>
      <c r="G436" s="1" t="str">
        <f t="shared" si="6"/>
        <v/>
      </c>
    </row>
    <row r="437" spans="6:7" x14ac:dyDescent="0.2">
      <c r="F437" s="25">
        <f>_xlfn.XLOOKUP(A437,'Наш склад'!A:A,'Наш склад'!H:H,0,0)</f>
        <v>0</v>
      </c>
      <c r="G437" s="1" t="str">
        <f t="shared" si="6"/>
        <v/>
      </c>
    </row>
    <row r="438" spans="6:7" x14ac:dyDescent="0.2">
      <c r="F438" s="25">
        <f>_xlfn.XLOOKUP(A438,'Наш склад'!A:A,'Наш склад'!H:H,0,0)</f>
        <v>0</v>
      </c>
      <c r="G438" s="1" t="str">
        <f t="shared" si="6"/>
        <v/>
      </c>
    </row>
    <row r="439" spans="6:7" x14ac:dyDescent="0.2">
      <c r="F439" s="25">
        <f>_xlfn.XLOOKUP(A439,'Наш склад'!A:A,'Наш склад'!H:H,0,0)</f>
        <v>0</v>
      </c>
      <c r="G439" s="1" t="str">
        <f t="shared" si="6"/>
        <v/>
      </c>
    </row>
    <row r="440" spans="6:7" x14ac:dyDescent="0.2">
      <c r="F440" s="25">
        <f>_xlfn.XLOOKUP(A440,'Наш склад'!A:A,'Наш склад'!H:H,0,0)</f>
        <v>0</v>
      </c>
      <c r="G440" s="1" t="str">
        <f t="shared" si="6"/>
        <v/>
      </c>
    </row>
    <row r="441" spans="6:7" x14ac:dyDescent="0.2">
      <c r="F441" s="25">
        <f>_xlfn.XLOOKUP(A441,'Наш склад'!A:A,'Наш склад'!H:H,0,0)</f>
        <v>0</v>
      </c>
      <c r="G441" s="1" t="str">
        <f t="shared" si="6"/>
        <v/>
      </c>
    </row>
    <row r="442" spans="6:7" x14ac:dyDescent="0.2">
      <c r="F442" s="25">
        <f>_xlfn.XLOOKUP(A442,'Наш склад'!A:A,'Наш склад'!H:H,0,0)</f>
        <v>0</v>
      </c>
      <c r="G442" s="1" t="str">
        <f t="shared" si="6"/>
        <v/>
      </c>
    </row>
    <row r="443" spans="6:7" x14ac:dyDescent="0.2">
      <c r="F443" s="25">
        <f>_xlfn.XLOOKUP(A443,'Наш склад'!A:A,'Наш склад'!H:H,0,0)</f>
        <v>0</v>
      </c>
      <c r="G443" s="1" t="str">
        <f t="shared" si="6"/>
        <v/>
      </c>
    </row>
    <row r="444" spans="6:7" x14ac:dyDescent="0.2">
      <c r="F444" s="25">
        <f>_xlfn.XLOOKUP(A444,'Наш склад'!A:A,'Наш склад'!H:H,0,0)</f>
        <v>0</v>
      </c>
      <c r="G444" s="1" t="str">
        <f t="shared" si="6"/>
        <v/>
      </c>
    </row>
    <row r="445" spans="6:7" x14ac:dyDescent="0.2">
      <c r="F445" s="25">
        <f>_xlfn.XLOOKUP(A445,'Наш склад'!A:A,'Наш склад'!H:H,0,0)</f>
        <v>0</v>
      </c>
      <c r="G445" s="1" t="str">
        <f t="shared" si="6"/>
        <v/>
      </c>
    </row>
    <row r="446" spans="6:7" x14ac:dyDescent="0.2">
      <c r="F446" s="25">
        <f>_xlfn.XLOOKUP(A446,'Наш склад'!A:A,'Наш склад'!H:H,0,0)</f>
        <v>0</v>
      </c>
      <c r="G446" s="1" t="str">
        <f t="shared" si="6"/>
        <v/>
      </c>
    </row>
    <row r="447" spans="6:7" x14ac:dyDescent="0.2">
      <c r="F447" s="25">
        <f>_xlfn.XLOOKUP(A447,'Наш склад'!A:A,'Наш склад'!H:H,0,0)</f>
        <v>0</v>
      </c>
      <c r="G447" s="1" t="str">
        <f t="shared" si="6"/>
        <v/>
      </c>
    </row>
    <row r="448" spans="6:7" x14ac:dyDescent="0.2">
      <c r="F448" s="25">
        <f>_xlfn.XLOOKUP(A448,'Наш склад'!A:A,'Наш склад'!H:H,0,0)</f>
        <v>0</v>
      </c>
      <c r="G448" s="1" t="str">
        <f t="shared" si="6"/>
        <v/>
      </c>
    </row>
    <row r="449" spans="6:7" x14ac:dyDescent="0.2">
      <c r="F449" s="25">
        <f>_xlfn.XLOOKUP(A449,'Наш склад'!A:A,'Наш склад'!H:H,0,0)</f>
        <v>0</v>
      </c>
      <c r="G449" s="1" t="str">
        <f t="shared" si="6"/>
        <v/>
      </c>
    </row>
    <row r="450" spans="6:7" x14ac:dyDescent="0.2">
      <c r="F450" s="25">
        <f>_xlfn.XLOOKUP(A450,'Наш склад'!A:A,'Наш склад'!H:H,0,0)</f>
        <v>0</v>
      </c>
      <c r="G450" s="1" t="str">
        <f t="shared" ref="G450:G513" si="7">IF(AND(D450&gt;1,ISNUMBER(D450)),"{SKU:"&amp;B450&amp;", required: "&amp;D450&amp;"}","")</f>
        <v/>
      </c>
    </row>
    <row r="451" spans="6:7" x14ac:dyDescent="0.2">
      <c r="F451" s="25">
        <f>_xlfn.XLOOKUP(A451,'Наш склад'!A:A,'Наш склад'!H:H,0,0)</f>
        <v>0</v>
      </c>
      <c r="G451" s="1" t="str">
        <f t="shared" si="7"/>
        <v/>
      </c>
    </row>
    <row r="452" spans="6:7" x14ac:dyDescent="0.2">
      <c r="F452" s="25">
        <f>_xlfn.XLOOKUP(A452,'Наш склад'!A:A,'Наш склад'!H:H,0,0)</f>
        <v>0</v>
      </c>
      <c r="G452" s="1" t="str">
        <f t="shared" si="7"/>
        <v/>
      </c>
    </row>
    <row r="453" spans="6:7" x14ac:dyDescent="0.2">
      <c r="F453" s="25">
        <f>_xlfn.XLOOKUP(A453,'Наш склад'!A:A,'Наш склад'!H:H,0,0)</f>
        <v>0</v>
      </c>
      <c r="G453" s="1" t="str">
        <f t="shared" si="7"/>
        <v/>
      </c>
    </row>
    <row r="454" spans="6:7" x14ac:dyDescent="0.2">
      <c r="F454" s="25">
        <f>_xlfn.XLOOKUP(A454,'Наш склад'!A:A,'Наш склад'!H:H,0,0)</f>
        <v>0</v>
      </c>
      <c r="G454" s="1" t="str">
        <f t="shared" si="7"/>
        <v/>
      </c>
    </row>
    <row r="455" spans="6:7" x14ac:dyDescent="0.2">
      <c r="F455" s="25">
        <f>_xlfn.XLOOKUP(A455,'Наш склад'!A:A,'Наш склад'!H:H,0,0)</f>
        <v>0</v>
      </c>
      <c r="G455" s="1" t="str">
        <f t="shared" si="7"/>
        <v/>
      </c>
    </row>
    <row r="456" spans="6:7" x14ac:dyDescent="0.2">
      <c r="F456" s="25">
        <f>_xlfn.XLOOKUP(A456,'Наш склад'!A:A,'Наш склад'!H:H,0,0)</f>
        <v>0</v>
      </c>
      <c r="G456" s="1" t="str">
        <f t="shared" si="7"/>
        <v/>
      </c>
    </row>
    <row r="457" spans="6:7" x14ac:dyDescent="0.2">
      <c r="F457" s="25">
        <f>_xlfn.XLOOKUP(A457,'Наш склад'!A:A,'Наш склад'!H:H,0,0)</f>
        <v>0</v>
      </c>
      <c r="G457" s="1" t="str">
        <f t="shared" si="7"/>
        <v/>
      </c>
    </row>
    <row r="458" spans="6:7" x14ac:dyDescent="0.2">
      <c r="F458" s="25">
        <f>_xlfn.XLOOKUP(A458,'Наш склад'!A:A,'Наш склад'!H:H,0,0)</f>
        <v>0</v>
      </c>
      <c r="G458" s="1" t="str">
        <f t="shared" si="7"/>
        <v/>
      </c>
    </row>
    <row r="459" spans="6:7" x14ac:dyDescent="0.2">
      <c r="F459" s="25">
        <f>_xlfn.XLOOKUP(A459,'Наш склад'!A:A,'Наш склад'!H:H,0,0)</f>
        <v>0</v>
      </c>
      <c r="G459" s="1" t="str">
        <f t="shared" si="7"/>
        <v/>
      </c>
    </row>
    <row r="460" spans="6:7" x14ac:dyDescent="0.2">
      <c r="F460" s="25">
        <f>_xlfn.XLOOKUP(A460,'Наш склад'!A:A,'Наш склад'!H:H,0,0)</f>
        <v>0</v>
      </c>
      <c r="G460" s="1" t="str">
        <f t="shared" si="7"/>
        <v/>
      </c>
    </row>
    <row r="461" spans="6:7" x14ac:dyDescent="0.2">
      <c r="F461" s="25">
        <f>_xlfn.XLOOKUP(A461,'Наш склад'!A:A,'Наш склад'!H:H,0,0)</f>
        <v>0</v>
      </c>
      <c r="G461" s="1" t="str">
        <f t="shared" si="7"/>
        <v/>
      </c>
    </row>
    <row r="462" spans="6:7" x14ac:dyDescent="0.2">
      <c r="F462" s="25">
        <f>_xlfn.XLOOKUP(A462,'Наш склад'!A:A,'Наш склад'!H:H,0,0)</f>
        <v>0</v>
      </c>
      <c r="G462" s="1" t="str">
        <f t="shared" si="7"/>
        <v/>
      </c>
    </row>
    <row r="463" spans="6:7" x14ac:dyDescent="0.2">
      <c r="F463" s="25">
        <f>_xlfn.XLOOKUP(A463,'Наш склад'!A:A,'Наш склад'!H:H,0,0)</f>
        <v>0</v>
      </c>
      <c r="G463" s="1" t="str">
        <f t="shared" si="7"/>
        <v/>
      </c>
    </row>
    <row r="464" spans="6:7" x14ac:dyDescent="0.2">
      <c r="F464" s="25">
        <f>_xlfn.XLOOKUP(A464,'Наш склад'!A:A,'Наш склад'!H:H,0,0)</f>
        <v>0</v>
      </c>
      <c r="G464" s="1" t="str">
        <f t="shared" si="7"/>
        <v/>
      </c>
    </row>
    <row r="465" spans="6:7" x14ac:dyDescent="0.2">
      <c r="F465" s="25">
        <f>_xlfn.XLOOKUP(A465,'Наш склад'!A:A,'Наш склад'!H:H,0,0)</f>
        <v>0</v>
      </c>
      <c r="G465" s="1" t="str">
        <f t="shared" si="7"/>
        <v/>
      </c>
    </row>
    <row r="466" spans="6:7" x14ac:dyDescent="0.2">
      <c r="F466" s="25">
        <f>_xlfn.XLOOKUP(A466,'Наш склад'!A:A,'Наш склад'!H:H,0,0)</f>
        <v>0</v>
      </c>
      <c r="G466" s="1" t="str">
        <f t="shared" si="7"/>
        <v/>
      </c>
    </row>
    <row r="467" spans="6:7" x14ac:dyDescent="0.2">
      <c r="F467" s="25">
        <f>_xlfn.XLOOKUP(A467,'Наш склад'!A:A,'Наш склад'!H:H,0,0)</f>
        <v>0</v>
      </c>
      <c r="G467" s="1" t="str">
        <f t="shared" si="7"/>
        <v/>
      </c>
    </row>
    <row r="468" spans="6:7" x14ac:dyDescent="0.2">
      <c r="F468" s="25">
        <f>_xlfn.XLOOKUP(A468,'Наш склад'!A:A,'Наш склад'!H:H,0,0)</f>
        <v>0</v>
      </c>
      <c r="G468" s="1" t="str">
        <f t="shared" si="7"/>
        <v/>
      </c>
    </row>
    <row r="469" spans="6:7" x14ac:dyDescent="0.2">
      <c r="F469" s="25">
        <f>_xlfn.XLOOKUP(A469,'Наш склад'!A:A,'Наш склад'!H:H,0,0)</f>
        <v>0</v>
      </c>
      <c r="G469" s="1" t="str">
        <f t="shared" si="7"/>
        <v/>
      </c>
    </row>
    <row r="470" spans="6:7" x14ac:dyDescent="0.2">
      <c r="F470" s="25">
        <f>_xlfn.XLOOKUP(A470,'Наш склад'!A:A,'Наш склад'!H:H,0,0)</f>
        <v>0</v>
      </c>
      <c r="G470" s="1" t="str">
        <f t="shared" si="7"/>
        <v/>
      </c>
    </row>
    <row r="471" spans="6:7" x14ac:dyDescent="0.2">
      <c r="F471" s="25">
        <f>_xlfn.XLOOKUP(A471,'Наш склад'!A:A,'Наш склад'!H:H,0,0)</f>
        <v>0</v>
      </c>
      <c r="G471" s="1" t="str">
        <f t="shared" si="7"/>
        <v/>
      </c>
    </row>
    <row r="472" spans="6:7" x14ac:dyDescent="0.2">
      <c r="F472" s="25">
        <f>_xlfn.XLOOKUP(A472,'Наш склад'!A:A,'Наш склад'!H:H,0,0)</f>
        <v>0</v>
      </c>
      <c r="G472" s="1" t="str">
        <f t="shared" si="7"/>
        <v/>
      </c>
    </row>
    <row r="473" spans="6:7" x14ac:dyDescent="0.2">
      <c r="F473" s="25">
        <f>_xlfn.XLOOKUP(A473,'Наш склад'!A:A,'Наш склад'!H:H,0,0)</f>
        <v>0</v>
      </c>
      <c r="G473" s="1" t="str">
        <f t="shared" si="7"/>
        <v/>
      </c>
    </row>
    <row r="474" spans="6:7" x14ac:dyDescent="0.2">
      <c r="F474" s="25">
        <f>_xlfn.XLOOKUP(A474,'Наш склад'!A:A,'Наш склад'!H:H,0,0)</f>
        <v>0</v>
      </c>
      <c r="G474" s="1" t="str">
        <f t="shared" si="7"/>
        <v/>
      </c>
    </row>
    <row r="475" spans="6:7" x14ac:dyDescent="0.2">
      <c r="F475" s="25">
        <f>_xlfn.XLOOKUP(A475,'Наш склад'!A:A,'Наш склад'!H:H,0,0)</f>
        <v>0</v>
      </c>
      <c r="G475" s="1" t="str">
        <f t="shared" si="7"/>
        <v/>
      </c>
    </row>
    <row r="476" spans="6:7" x14ac:dyDescent="0.2">
      <c r="F476" s="25">
        <f>_xlfn.XLOOKUP(A476,'Наш склад'!A:A,'Наш склад'!H:H,0,0)</f>
        <v>0</v>
      </c>
      <c r="G476" s="1" t="str">
        <f t="shared" si="7"/>
        <v/>
      </c>
    </row>
    <row r="477" spans="6:7" x14ac:dyDescent="0.2">
      <c r="F477" s="25">
        <f>_xlfn.XLOOKUP(A477,'Наш склад'!A:A,'Наш склад'!H:H,0,0)</f>
        <v>0</v>
      </c>
      <c r="G477" s="1" t="str">
        <f t="shared" si="7"/>
        <v/>
      </c>
    </row>
    <row r="478" spans="6:7" x14ac:dyDescent="0.2">
      <c r="F478" s="25">
        <f>_xlfn.XLOOKUP(A478,'Наш склад'!A:A,'Наш склад'!H:H,0,0)</f>
        <v>0</v>
      </c>
      <c r="G478" s="1" t="str">
        <f t="shared" si="7"/>
        <v/>
      </c>
    </row>
    <row r="479" spans="6:7" x14ac:dyDescent="0.2">
      <c r="F479" s="25">
        <f>_xlfn.XLOOKUP(A479,'Наш склад'!A:A,'Наш склад'!H:H,0,0)</f>
        <v>0</v>
      </c>
      <c r="G479" s="1" t="str">
        <f t="shared" si="7"/>
        <v/>
      </c>
    </row>
    <row r="480" spans="6:7" x14ac:dyDescent="0.2">
      <c r="F480" s="25">
        <f>_xlfn.XLOOKUP(A480,'Наш склад'!A:A,'Наш склад'!H:H,0,0)</f>
        <v>0</v>
      </c>
      <c r="G480" s="1" t="str">
        <f t="shared" si="7"/>
        <v/>
      </c>
    </row>
    <row r="481" spans="6:7" x14ac:dyDescent="0.2">
      <c r="F481" s="25">
        <f>_xlfn.XLOOKUP(A481,'Наш склад'!A:A,'Наш склад'!H:H,0,0)</f>
        <v>0</v>
      </c>
      <c r="G481" s="1" t="str">
        <f t="shared" si="7"/>
        <v/>
      </c>
    </row>
    <row r="482" spans="6:7" x14ac:dyDescent="0.2">
      <c r="F482" s="25">
        <f>_xlfn.XLOOKUP(A482,'Наш склад'!A:A,'Наш склад'!H:H,0,0)</f>
        <v>0</v>
      </c>
      <c r="G482" s="1" t="str">
        <f t="shared" si="7"/>
        <v/>
      </c>
    </row>
    <row r="483" spans="6:7" x14ac:dyDescent="0.2">
      <c r="F483" s="25">
        <f>_xlfn.XLOOKUP(A483,'Наш склад'!A:A,'Наш склад'!H:H,0,0)</f>
        <v>0</v>
      </c>
      <c r="G483" s="1" t="str">
        <f t="shared" si="7"/>
        <v/>
      </c>
    </row>
    <row r="484" spans="6:7" x14ac:dyDescent="0.2">
      <c r="F484" s="25">
        <f>_xlfn.XLOOKUP(A484,'Наш склад'!A:A,'Наш склад'!H:H,0,0)</f>
        <v>0</v>
      </c>
      <c r="G484" s="1" t="str">
        <f t="shared" si="7"/>
        <v/>
      </c>
    </row>
    <row r="485" spans="6:7" x14ac:dyDescent="0.2">
      <c r="F485" s="25">
        <f>_xlfn.XLOOKUP(A485,'Наш склад'!A:A,'Наш склад'!H:H,0,0)</f>
        <v>0</v>
      </c>
      <c r="G485" s="1" t="str">
        <f t="shared" si="7"/>
        <v/>
      </c>
    </row>
    <row r="486" spans="6:7" x14ac:dyDescent="0.2">
      <c r="F486" s="25">
        <f>_xlfn.XLOOKUP(A486,'Наш склад'!A:A,'Наш склад'!H:H,0,0)</f>
        <v>0</v>
      </c>
      <c r="G486" s="1" t="str">
        <f t="shared" si="7"/>
        <v/>
      </c>
    </row>
    <row r="487" spans="6:7" x14ac:dyDescent="0.2">
      <c r="F487" s="25">
        <f>_xlfn.XLOOKUP(A487,'Наш склад'!A:A,'Наш склад'!H:H,0,0)</f>
        <v>0</v>
      </c>
      <c r="G487" s="1" t="str">
        <f t="shared" si="7"/>
        <v/>
      </c>
    </row>
    <row r="488" spans="6:7" x14ac:dyDescent="0.2">
      <c r="F488" s="25">
        <f>_xlfn.XLOOKUP(A488,'Наш склад'!A:A,'Наш склад'!H:H,0,0)</f>
        <v>0</v>
      </c>
      <c r="G488" s="1" t="str">
        <f t="shared" si="7"/>
        <v/>
      </c>
    </row>
    <row r="489" spans="6:7" x14ac:dyDescent="0.2">
      <c r="F489" s="25">
        <f>_xlfn.XLOOKUP(A489,'Наш склад'!A:A,'Наш склад'!H:H,0,0)</f>
        <v>0</v>
      </c>
      <c r="G489" s="1" t="str">
        <f t="shared" si="7"/>
        <v/>
      </c>
    </row>
    <row r="490" spans="6:7" x14ac:dyDescent="0.2">
      <c r="F490" s="25">
        <f>_xlfn.XLOOKUP(A490,'Наш склад'!A:A,'Наш склад'!H:H,0,0)</f>
        <v>0</v>
      </c>
      <c r="G490" s="1" t="str">
        <f t="shared" si="7"/>
        <v/>
      </c>
    </row>
    <row r="491" spans="6:7" x14ac:dyDescent="0.2">
      <c r="F491" s="25">
        <f>_xlfn.XLOOKUP(A491,'Наш склад'!A:A,'Наш склад'!H:H,0,0)</f>
        <v>0</v>
      </c>
      <c r="G491" s="1" t="str">
        <f t="shared" si="7"/>
        <v/>
      </c>
    </row>
    <row r="492" spans="6:7" x14ac:dyDescent="0.2">
      <c r="F492" s="25">
        <f>_xlfn.XLOOKUP(A492,'Наш склад'!A:A,'Наш склад'!H:H,0,0)</f>
        <v>0</v>
      </c>
      <c r="G492" s="1" t="str">
        <f t="shared" si="7"/>
        <v/>
      </c>
    </row>
    <row r="493" spans="6:7" x14ac:dyDescent="0.2">
      <c r="F493" s="25">
        <f>_xlfn.XLOOKUP(A493,'Наш склад'!A:A,'Наш склад'!H:H,0,0)</f>
        <v>0</v>
      </c>
      <c r="G493" s="1" t="str">
        <f t="shared" si="7"/>
        <v/>
      </c>
    </row>
    <row r="494" spans="6:7" x14ac:dyDescent="0.2">
      <c r="F494" s="25">
        <f>_xlfn.XLOOKUP(A494,'Наш склад'!A:A,'Наш склад'!H:H,0,0)</f>
        <v>0</v>
      </c>
      <c r="G494" s="1" t="str">
        <f t="shared" si="7"/>
        <v/>
      </c>
    </row>
    <row r="495" spans="6:7" x14ac:dyDescent="0.2">
      <c r="F495" s="25">
        <f>_xlfn.XLOOKUP(A495,'Наш склад'!A:A,'Наш склад'!H:H,0,0)</f>
        <v>0</v>
      </c>
      <c r="G495" s="1" t="str">
        <f t="shared" si="7"/>
        <v/>
      </c>
    </row>
    <row r="496" spans="6:7" x14ac:dyDescent="0.2">
      <c r="F496" s="25">
        <f>_xlfn.XLOOKUP(A496,'Наш склад'!A:A,'Наш склад'!H:H,0,0)</f>
        <v>0</v>
      </c>
      <c r="G496" s="1" t="str">
        <f t="shared" si="7"/>
        <v/>
      </c>
    </row>
    <row r="497" spans="6:7" x14ac:dyDescent="0.2">
      <c r="F497" s="25">
        <f>_xlfn.XLOOKUP(A497,'Наш склад'!A:A,'Наш склад'!H:H,0,0)</f>
        <v>0</v>
      </c>
      <c r="G497" s="1" t="str">
        <f t="shared" si="7"/>
        <v/>
      </c>
    </row>
    <row r="498" spans="6:7" x14ac:dyDescent="0.2">
      <c r="F498" s="25">
        <f>_xlfn.XLOOKUP(A498,'Наш склад'!A:A,'Наш склад'!H:H,0,0)</f>
        <v>0</v>
      </c>
      <c r="G498" s="1" t="str">
        <f t="shared" si="7"/>
        <v/>
      </c>
    </row>
    <row r="499" spans="6:7" x14ac:dyDescent="0.2">
      <c r="F499" s="25">
        <f>_xlfn.XLOOKUP(A499,'Наш склад'!A:A,'Наш склад'!H:H,0,0)</f>
        <v>0</v>
      </c>
      <c r="G499" s="1" t="str">
        <f t="shared" si="7"/>
        <v/>
      </c>
    </row>
    <row r="500" spans="6:7" x14ac:dyDescent="0.2">
      <c r="F500" s="25">
        <f>_xlfn.XLOOKUP(A500,'Наш склад'!A:A,'Наш склад'!H:H,0,0)</f>
        <v>0</v>
      </c>
      <c r="G500" s="1" t="str">
        <f t="shared" si="7"/>
        <v/>
      </c>
    </row>
    <row r="501" spans="6:7" x14ac:dyDescent="0.2">
      <c r="F501" s="25">
        <f>_xlfn.XLOOKUP(A501,'Наш склад'!A:A,'Наш склад'!H:H,0,0)</f>
        <v>0</v>
      </c>
      <c r="G501" s="1" t="str">
        <f t="shared" si="7"/>
        <v/>
      </c>
    </row>
    <row r="502" spans="6:7" x14ac:dyDescent="0.2">
      <c r="F502" s="25">
        <f>_xlfn.XLOOKUP(A502,'Наш склад'!A:A,'Наш склад'!H:H,0,0)</f>
        <v>0</v>
      </c>
      <c r="G502" s="1" t="str">
        <f t="shared" si="7"/>
        <v/>
      </c>
    </row>
    <row r="503" spans="6:7" x14ac:dyDescent="0.2">
      <c r="F503" s="25">
        <f>_xlfn.XLOOKUP(A503,'Наш склад'!A:A,'Наш склад'!H:H,0,0)</f>
        <v>0</v>
      </c>
      <c r="G503" s="1" t="str">
        <f t="shared" si="7"/>
        <v/>
      </c>
    </row>
    <row r="504" spans="6:7" x14ac:dyDescent="0.2">
      <c r="F504" s="25">
        <f>_xlfn.XLOOKUP(A504,'Наш склад'!A:A,'Наш склад'!H:H,0,0)</f>
        <v>0</v>
      </c>
      <c r="G504" s="1" t="str">
        <f t="shared" si="7"/>
        <v/>
      </c>
    </row>
    <row r="505" spans="6:7" x14ac:dyDescent="0.2">
      <c r="F505" s="25">
        <f>_xlfn.XLOOKUP(A505,'Наш склад'!A:A,'Наш склад'!H:H,0,0)</f>
        <v>0</v>
      </c>
      <c r="G505" s="1" t="str">
        <f t="shared" si="7"/>
        <v/>
      </c>
    </row>
    <row r="506" spans="6:7" x14ac:dyDescent="0.2">
      <c r="F506" s="25">
        <f>_xlfn.XLOOKUP(A506,'Наш склад'!A:A,'Наш склад'!H:H,0,0)</f>
        <v>0</v>
      </c>
      <c r="G506" s="1" t="str">
        <f t="shared" si="7"/>
        <v/>
      </c>
    </row>
    <row r="507" spans="6:7" x14ac:dyDescent="0.2">
      <c r="F507" s="25">
        <f>_xlfn.XLOOKUP(A507,'Наш склад'!A:A,'Наш склад'!H:H,0,0)</f>
        <v>0</v>
      </c>
      <c r="G507" s="1" t="str">
        <f t="shared" si="7"/>
        <v/>
      </c>
    </row>
    <row r="508" spans="6:7" x14ac:dyDescent="0.2">
      <c r="F508" s="25">
        <f>_xlfn.XLOOKUP(A508,'Наш склад'!A:A,'Наш склад'!H:H,0,0)</f>
        <v>0</v>
      </c>
      <c r="G508" s="1" t="str">
        <f t="shared" si="7"/>
        <v/>
      </c>
    </row>
    <row r="509" spans="6:7" x14ac:dyDescent="0.2">
      <c r="F509" s="25">
        <f>_xlfn.XLOOKUP(A509,'Наш склад'!A:A,'Наш склад'!H:H,0,0)</f>
        <v>0</v>
      </c>
      <c r="G509" s="1" t="str">
        <f t="shared" si="7"/>
        <v/>
      </c>
    </row>
    <row r="510" spans="6:7" x14ac:dyDescent="0.2">
      <c r="F510" s="25">
        <f>_xlfn.XLOOKUP(A510,'Наш склад'!A:A,'Наш склад'!H:H,0,0)</f>
        <v>0</v>
      </c>
      <c r="G510" s="1" t="str">
        <f t="shared" si="7"/>
        <v/>
      </c>
    </row>
    <row r="511" spans="6:7" x14ac:dyDescent="0.2">
      <c r="F511" s="25">
        <f>_xlfn.XLOOKUP(A511,'Наш склад'!A:A,'Наш склад'!H:H,0,0)</f>
        <v>0</v>
      </c>
      <c r="G511" s="1" t="str">
        <f t="shared" si="7"/>
        <v/>
      </c>
    </row>
    <row r="512" spans="6:7" x14ac:dyDescent="0.2">
      <c r="F512" s="25">
        <f>_xlfn.XLOOKUP(A512,'Наш склад'!A:A,'Наш склад'!H:H,0,0)</f>
        <v>0</v>
      </c>
      <c r="G512" s="1" t="str">
        <f t="shared" si="7"/>
        <v/>
      </c>
    </row>
    <row r="513" spans="6:7" x14ac:dyDescent="0.2">
      <c r="F513" s="25">
        <f>_xlfn.XLOOKUP(A513,'Наш склад'!A:A,'Наш склад'!H:H,0,0)</f>
        <v>0</v>
      </c>
      <c r="G513" s="1" t="str">
        <f t="shared" si="7"/>
        <v/>
      </c>
    </row>
    <row r="514" spans="6:7" x14ac:dyDescent="0.2">
      <c r="F514" s="25">
        <f>_xlfn.XLOOKUP(A514,'Наш склад'!A:A,'Наш склад'!H:H,0,0)</f>
        <v>0</v>
      </c>
      <c r="G514" s="1" t="str">
        <f t="shared" ref="G514:G577" si="8">IF(AND(D514&gt;1,ISNUMBER(D514)),"{SKU:"&amp;B514&amp;", required: "&amp;D514&amp;"}","")</f>
        <v/>
      </c>
    </row>
    <row r="515" spans="6:7" x14ac:dyDescent="0.2">
      <c r="F515" s="25">
        <f>_xlfn.XLOOKUP(A515,'Наш склад'!A:A,'Наш склад'!H:H,0,0)</f>
        <v>0</v>
      </c>
      <c r="G515" s="1" t="str">
        <f t="shared" si="8"/>
        <v/>
      </c>
    </row>
    <row r="516" spans="6:7" x14ac:dyDescent="0.2">
      <c r="F516" s="25">
        <f>_xlfn.XLOOKUP(A516,'Наш склад'!A:A,'Наш склад'!H:H,0,0)</f>
        <v>0</v>
      </c>
      <c r="G516" s="1" t="str">
        <f t="shared" si="8"/>
        <v/>
      </c>
    </row>
    <row r="517" spans="6:7" x14ac:dyDescent="0.2">
      <c r="F517" s="25">
        <f>_xlfn.XLOOKUP(A517,'Наш склад'!A:A,'Наш склад'!H:H,0,0)</f>
        <v>0</v>
      </c>
      <c r="G517" s="1" t="str">
        <f t="shared" si="8"/>
        <v/>
      </c>
    </row>
    <row r="518" spans="6:7" x14ac:dyDescent="0.2">
      <c r="F518" s="25">
        <f>_xlfn.XLOOKUP(A518,'Наш склад'!A:A,'Наш склад'!H:H,0,0)</f>
        <v>0</v>
      </c>
      <c r="G518" s="1" t="str">
        <f t="shared" si="8"/>
        <v/>
      </c>
    </row>
    <row r="519" spans="6:7" x14ac:dyDescent="0.2">
      <c r="F519" s="25">
        <f>_xlfn.XLOOKUP(A519,'Наш склад'!A:A,'Наш склад'!H:H,0,0)</f>
        <v>0</v>
      </c>
      <c r="G519" s="1" t="str">
        <f t="shared" si="8"/>
        <v/>
      </c>
    </row>
    <row r="520" spans="6:7" x14ac:dyDescent="0.2">
      <c r="F520" s="25">
        <f>_xlfn.XLOOKUP(A520,'Наш склад'!A:A,'Наш склад'!H:H,0,0)</f>
        <v>0</v>
      </c>
      <c r="G520" s="1" t="str">
        <f t="shared" si="8"/>
        <v/>
      </c>
    </row>
    <row r="521" spans="6:7" x14ac:dyDescent="0.2">
      <c r="F521" s="25">
        <f>_xlfn.XLOOKUP(A521,'Наш склад'!A:A,'Наш склад'!H:H,0,0)</f>
        <v>0</v>
      </c>
      <c r="G521" s="1" t="str">
        <f t="shared" si="8"/>
        <v/>
      </c>
    </row>
    <row r="522" spans="6:7" x14ac:dyDescent="0.2">
      <c r="F522" s="25">
        <f>_xlfn.XLOOKUP(A522,'Наш склад'!A:A,'Наш склад'!H:H,0,0)</f>
        <v>0</v>
      </c>
      <c r="G522" s="1" t="str">
        <f t="shared" si="8"/>
        <v/>
      </c>
    </row>
    <row r="523" spans="6:7" x14ac:dyDescent="0.2">
      <c r="F523" s="25">
        <f>_xlfn.XLOOKUP(A523,'Наш склад'!A:A,'Наш склад'!H:H,0,0)</f>
        <v>0</v>
      </c>
      <c r="G523" s="1" t="str">
        <f t="shared" si="8"/>
        <v/>
      </c>
    </row>
    <row r="524" spans="6:7" x14ac:dyDescent="0.2">
      <c r="F524" s="25">
        <f>_xlfn.XLOOKUP(A524,'Наш склад'!A:A,'Наш склад'!H:H,0,0)</f>
        <v>0</v>
      </c>
      <c r="G524" s="1" t="str">
        <f t="shared" si="8"/>
        <v/>
      </c>
    </row>
    <row r="525" spans="6:7" x14ac:dyDescent="0.2">
      <c r="F525" s="25">
        <f>_xlfn.XLOOKUP(A525,'Наш склад'!A:A,'Наш склад'!H:H,0,0)</f>
        <v>0</v>
      </c>
      <c r="G525" s="1" t="str">
        <f t="shared" si="8"/>
        <v/>
      </c>
    </row>
    <row r="526" spans="6:7" x14ac:dyDescent="0.2">
      <c r="F526" s="25">
        <f>_xlfn.XLOOKUP(A526,'Наш склад'!A:A,'Наш склад'!H:H,0,0)</f>
        <v>0</v>
      </c>
      <c r="G526" s="1" t="str">
        <f t="shared" si="8"/>
        <v/>
      </c>
    </row>
    <row r="527" spans="6:7" x14ac:dyDescent="0.2">
      <c r="F527" s="25">
        <f>_xlfn.XLOOKUP(A527,'Наш склад'!A:A,'Наш склад'!H:H,0,0)</f>
        <v>0</v>
      </c>
      <c r="G527" s="1" t="str">
        <f t="shared" si="8"/>
        <v/>
      </c>
    </row>
    <row r="528" spans="6:7" x14ac:dyDescent="0.2">
      <c r="F528" s="25">
        <f>_xlfn.XLOOKUP(A528,'Наш склад'!A:A,'Наш склад'!H:H,0,0)</f>
        <v>0</v>
      </c>
      <c r="G528" s="1" t="str">
        <f t="shared" si="8"/>
        <v/>
      </c>
    </row>
    <row r="529" spans="6:7" x14ac:dyDescent="0.2">
      <c r="F529" s="25">
        <f>_xlfn.XLOOKUP(A529,'Наш склад'!A:A,'Наш склад'!H:H,0,0)</f>
        <v>0</v>
      </c>
      <c r="G529" s="1" t="str">
        <f t="shared" si="8"/>
        <v/>
      </c>
    </row>
    <row r="530" spans="6:7" x14ac:dyDescent="0.2">
      <c r="F530" s="25">
        <f>_xlfn.XLOOKUP(A530,'Наш склад'!A:A,'Наш склад'!H:H,0,0)</f>
        <v>0</v>
      </c>
      <c r="G530" s="1" t="str">
        <f t="shared" si="8"/>
        <v/>
      </c>
    </row>
    <row r="531" spans="6:7" x14ac:dyDescent="0.2">
      <c r="F531" s="25">
        <f>_xlfn.XLOOKUP(A531,'Наш склад'!A:A,'Наш склад'!H:H,0,0)</f>
        <v>0</v>
      </c>
      <c r="G531" s="1" t="str">
        <f t="shared" si="8"/>
        <v/>
      </c>
    </row>
    <row r="532" spans="6:7" x14ac:dyDescent="0.2">
      <c r="F532" s="25">
        <f>_xlfn.XLOOKUP(A532,'Наш склад'!A:A,'Наш склад'!H:H,0,0)</f>
        <v>0</v>
      </c>
      <c r="G532" s="1" t="str">
        <f t="shared" si="8"/>
        <v/>
      </c>
    </row>
    <row r="533" spans="6:7" x14ac:dyDescent="0.2">
      <c r="F533" s="25">
        <f>_xlfn.XLOOKUP(A533,'Наш склад'!A:A,'Наш склад'!H:H,0,0)</f>
        <v>0</v>
      </c>
      <c r="G533" s="1" t="str">
        <f t="shared" si="8"/>
        <v/>
      </c>
    </row>
    <row r="534" spans="6:7" x14ac:dyDescent="0.2">
      <c r="F534" s="25">
        <f>_xlfn.XLOOKUP(A534,'Наш склад'!A:A,'Наш склад'!H:H,0,0)</f>
        <v>0</v>
      </c>
      <c r="G534" s="1" t="str">
        <f t="shared" si="8"/>
        <v/>
      </c>
    </row>
    <row r="535" spans="6:7" x14ac:dyDescent="0.2">
      <c r="F535" s="25">
        <f>_xlfn.XLOOKUP(A535,'Наш склад'!A:A,'Наш склад'!H:H,0,0)</f>
        <v>0</v>
      </c>
      <c r="G535" s="1" t="str">
        <f t="shared" si="8"/>
        <v/>
      </c>
    </row>
    <row r="536" spans="6:7" x14ac:dyDescent="0.2">
      <c r="F536" s="25">
        <f>_xlfn.XLOOKUP(A536,'Наш склад'!A:A,'Наш склад'!H:H,0,0)</f>
        <v>0</v>
      </c>
      <c r="G536" s="1" t="str">
        <f t="shared" si="8"/>
        <v/>
      </c>
    </row>
    <row r="537" spans="6:7" x14ac:dyDescent="0.2">
      <c r="F537" s="25">
        <f>_xlfn.XLOOKUP(A537,'Наш склад'!A:A,'Наш склад'!H:H,0,0)</f>
        <v>0</v>
      </c>
      <c r="G537" s="1" t="str">
        <f t="shared" si="8"/>
        <v/>
      </c>
    </row>
    <row r="538" spans="6:7" x14ac:dyDescent="0.2">
      <c r="F538" s="25">
        <f>_xlfn.XLOOKUP(A538,'Наш склад'!A:A,'Наш склад'!H:H,0,0)</f>
        <v>0</v>
      </c>
      <c r="G538" s="1" t="str">
        <f t="shared" si="8"/>
        <v/>
      </c>
    </row>
    <row r="539" spans="6:7" x14ac:dyDescent="0.2">
      <c r="F539" s="25">
        <f>_xlfn.XLOOKUP(A539,'Наш склад'!A:A,'Наш склад'!H:H,0,0)</f>
        <v>0</v>
      </c>
      <c r="G539" s="1" t="str">
        <f t="shared" si="8"/>
        <v/>
      </c>
    </row>
    <row r="540" spans="6:7" x14ac:dyDescent="0.2">
      <c r="F540" s="25">
        <f>_xlfn.XLOOKUP(A540,'Наш склад'!A:A,'Наш склад'!H:H,0,0)</f>
        <v>0</v>
      </c>
      <c r="G540" s="1" t="str">
        <f t="shared" si="8"/>
        <v/>
      </c>
    </row>
    <row r="541" spans="6:7" x14ac:dyDescent="0.2">
      <c r="F541" s="25">
        <f>_xlfn.XLOOKUP(A541,'Наш склад'!A:A,'Наш склад'!H:H,0,0)</f>
        <v>0</v>
      </c>
      <c r="G541" s="1" t="str">
        <f t="shared" si="8"/>
        <v/>
      </c>
    </row>
    <row r="542" spans="6:7" x14ac:dyDescent="0.2">
      <c r="F542" s="25">
        <f>_xlfn.XLOOKUP(A542,'Наш склад'!A:A,'Наш склад'!H:H,0,0)</f>
        <v>0</v>
      </c>
      <c r="G542" s="1" t="str">
        <f t="shared" si="8"/>
        <v/>
      </c>
    </row>
    <row r="543" spans="6:7" x14ac:dyDescent="0.2">
      <c r="F543" s="25">
        <f>_xlfn.XLOOKUP(A543,'Наш склад'!A:A,'Наш склад'!H:H,0,0)</f>
        <v>0</v>
      </c>
      <c r="G543" s="1" t="str">
        <f t="shared" si="8"/>
        <v/>
      </c>
    </row>
    <row r="544" spans="6:7" x14ac:dyDescent="0.2">
      <c r="F544" s="25">
        <f>_xlfn.XLOOKUP(A544,'Наш склад'!A:A,'Наш склад'!H:H,0,0)</f>
        <v>0</v>
      </c>
      <c r="G544" s="1" t="str">
        <f t="shared" si="8"/>
        <v/>
      </c>
    </row>
    <row r="545" spans="6:7" x14ac:dyDescent="0.2">
      <c r="F545" s="25">
        <f>_xlfn.XLOOKUP(A545,'Наш склад'!A:A,'Наш склад'!H:H,0,0)</f>
        <v>0</v>
      </c>
      <c r="G545" s="1" t="str">
        <f t="shared" si="8"/>
        <v/>
      </c>
    </row>
    <row r="546" spans="6:7" x14ac:dyDescent="0.2">
      <c r="F546" s="25">
        <f>_xlfn.XLOOKUP(A546,'Наш склад'!A:A,'Наш склад'!H:H,0,0)</f>
        <v>0</v>
      </c>
      <c r="G546" s="1" t="str">
        <f t="shared" si="8"/>
        <v/>
      </c>
    </row>
    <row r="547" spans="6:7" x14ac:dyDescent="0.2">
      <c r="F547" s="25">
        <f>_xlfn.XLOOKUP(A547,'Наш склад'!A:A,'Наш склад'!H:H,0,0)</f>
        <v>0</v>
      </c>
      <c r="G547" s="1" t="str">
        <f t="shared" si="8"/>
        <v/>
      </c>
    </row>
    <row r="548" spans="6:7" x14ac:dyDescent="0.2">
      <c r="F548" s="25">
        <f>_xlfn.XLOOKUP(A548,'Наш склад'!A:A,'Наш склад'!H:H,0,0)</f>
        <v>0</v>
      </c>
      <c r="G548" s="1" t="str">
        <f t="shared" si="8"/>
        <v/>
      </c>
    </row>
    <row r="549" spans="6:7" x14ac:dyDescent="0.2">
      <c r="F549" s="25">
        <f>_xlfn.XLOOKUP(A549,'Наш склад'!A:A,'Наш склад'!H:H,0,0)</f>
        <v>0</v>
      </c>
      <c r="G549" s="1" t="str">
        <f t="shared" si="8"/>
        <v/>
      </c>
    </row>
    <row r="550" spans="6:7" x14ac:dyDescent="0.2">
      <c r="F550" s="25">
        <f>_xlfn.XLOOKUP(A550,'Наш склад'!A:A,'Наш склад'!H:H,0,0)</f>
        <v>0</v>
      </c>
      <c r="G550" s="1" t="str">
        <f t="shared" si="8"/>
        <v/>
      </c>
    </row>
    <row r="551" spans="6:7" x14ac:dyDescent="0.2">
      <c r="F551" s="25">
        <f>_xlfn.XLOOKUP(A551,'Наш склад'!A:A,'Наш склад'!H:H,0,0)</f>
        <v>0</v>
      </c>
      <c r="G551" s="1" t="str">
        <f t="shared" si="8"/>
        <v/>
      </c>
    </row>
    <row r="552" spans="6:7" x14ac:dyDescent="0.2">
      <c r="F552" s="25">
        <f>_xlfn.XLOOKUP(A552,'Наш склад'!A:A,'Наш склад'!H:H,0,0)</f>
        <v>0</v>
      </c>
      <c r="G552" s="1" t="str">
        <f t="shared" si="8"/>
        <v/>
      </c>
    </row>
    <row r="553" spans="6:7" x14ac:dyDescent="0.2">
      <c r="F553" s="25">
        <f>_xlfn.XLOOKUP(A553,'Наш склад'!A:A,'Наш склад'!H:H,0,0)</f>
        <v>0</v>
      </c>
      <c r="G553" s="1" t="str">
        <f t="shared" si="8"/>
        <v/>
      </c>
    </row>
    <row r="554" spans="6:7" x14ac:dyDescent="0.2">
      <c r="F554" s="25">
        <f>_xlfn.XLOOKUP(A554,'Наш склад'!A:A,'Наш склад'!H:H,0,0)</f>
        <v>0</v>
      </c>
      <c r="G554" s="1" t="str">
        <f t="shared" si="8"/>
        <v/>
      </c>
    </row>
    <row r="555" spans="6:7" x14ac:dyDescent="0.2">
      <c r="F555" s="25">
        <f>_xlfn.XLOOKUP(A555,'Наш склад'!A:A,'Наш склад'!H:H,0,0)</f>
        <v>0</v>
      </c>
      <c r="G555" s="1" t="str">
        <f t="shared" si="8"/>
        <v/>
      </c>
    </row>
    <row r="556" spans="6:7" x14ac:dyDescent="0.2">
      <c r="F556" s="25">
        <f>_xlfn.XLOOKUP(A556,'Наш склад'!A:A,'Наш склад'!H:H,0,0)</f>
        <v>0</v>
      </c>
      <c r="G556" s="1" t="str">
        <f t="shared" si="8"/>
        <v/>
      </c>
    </row>
    <row r="557" spans="6:7" x14ac:dyDescent="0.2">
      <c r="F557" s="25">
        <f>_xlfn.XLOOKUP(A557,'Наш склад'!A:A,'Наш склад'!H:H,0,0)</f>
        <v>0</v>
      </c>
      <c r="G557" s="1" t="str">
        <f t="shared" si="8"/>
        <v/>
      </c>
    </row>
    <row r="558" spans="6:7" x14ac:dyDescent="0.2">
      <c r="F558" s="25">
        <f>_xlfn.XLOOKUP(A558,'Наш склад'!A:A,'Наш склад'!H:H,0,0)</f>
        <v>0</v>
      </c>
      <c r="G558" s="1" t="str">
        <f t="shared" si="8"/>
        <v/>
      </c>
    </row>
    <row r="559" spans="6:7" x14ac:dyDescent="0.2">
      <c r="F559" s="25">
        <f>_xlfn.XLOOKUP(A559,'Наш склад'!A:A,'Наш склад'!H:H,0,0)</f>
        <v>0</v>
      </c>
      <c r="G559" s="1" t="str">
        <f t="shared" si="8"/>
        <v/>
      </c>
    </row>
    <row r="560" spans="6:7" x14ac:dyDescent="0.2">
      <c r="F560" s="25">
        <f>_xlfn.XLOOKUP(A560,'Наш склад'!A:A,'Наш склад'!H:H,0,0)</f>
        <v>0</v>
      </c>
      <c r="G560" s="1" t="str">
        <f t="shared" si="8"/>
        <v/>
      </c>
    </row>
    <row r="561" spans="6:7" x14ac:dyDescent="0.2">
      <c r="F561" s="25">
        <f>_xlfn.XLOOKUP(A561,'Наш склад'!A:A,'Наш склад'!H:H,0,0)</f>
        <v>0</v>
      </c>
      <c r="G561" s="1" t="str">
        <f t="shared" si="8"/>
        <v/>
      </c>
    </row>
    <row r="562" spans="6:7" x14ac:dyDescent="0.2">
      <c r="F562" s="25">
        <f>_xlfn.XLOOKUP(A562,'Наш склад'!A:A,'Наш склад'!H:H,0,0)</f>
        <v>0</v>
      </c>
      <c r="G562" s="1" t="str">
        <f t="shared" si="8"/>
        <v/>
      </c>
    </row>
    <row r="563" spans="6:7" x14ac:dyDescent="0.2">
      <c r="F563" s="25">
        <f>_xlfn.XLOOKUP(A563,'Наш склад'!A:A,'Наш склад'!H:H,0,0)</f>
        <v>0</v>
      </c>
      <c r="G563" s="1" t="str">
        <f t="shared" si="8"/>
        <v/>
      </c>
    </row>
    <row r="564" spans="6:7" x14ac:dyDescent="0.2">
      <c r="F564" s="25">
        <f>_xlfn.XLOOKUP(A564,'Наш склад'!A:A,'Наш склад'!H:H,0,0)</f>
        <v>0</v>
      </c>
      <c r="G564" s="1" t="str">
        <f t="shared" si="8"/>
        <v/>
      </c>
    </row>
    <row r="565" spans="6:7" x14ac:dyDescent="0.2">
      <c r="F565" s="25">
        <f>_xlfn.XLOOKUP(A565,'Наш склад'!A:A,'Наш склад'!H:H,0,0)</f>
        <v>0</v>
      </c>
      <c r="G565" s="1" t="str">
        <f t="shared" si="8"/>
        <v/>
      </c>
    </row>
    <row r="566" spans="6:7" x14ac:dyDescent="0.2">
      <c r="F566" s="25">
        <f>_xlfn.XLOOKUP(A566,'Наш склад'!A:A,'Наш склад'!H:H,0,0)</f>
        <v>0</v>
      </c>
      <c r="G566" s="1" t="str">
        <f t="shared" si="8"/>
        <v/>
      </c>
    </row>
    <row r="567" spans="6:7" x14ac:dyDescent="0.2">
      <c r="F567" s="25">
        <f>_xlfn.XLOOKUP(A567,'Наш склад'!A:A,'Наш склад'!H:H,0,0)</f>
        <v>0</v>
      </c>
      <c r="G567" s="1" t="str">
        <f t="shared" si="8"/>
        <v/>
      </c>
    </row>
    <row r="568" spans="6:7" x14ac:dyDescent="0.2">
      <c r="F568" s="25">
        <f>_xlfn.XLOOKUP(A568,'Наш склад'!A:A,'Наш склад'!H:H,0,0)</f>
        <v>0</v>
      </c>
      <c r="G568" s="1" t="str">
        <f t="shared" si="8"/>
        <v/>
      </c>
    </row>
    <row r="569" spans="6:7" x14ac:dyDescent="0.2">
      <c r="F569" s="25">
        <f>_xlfn.XLOOKUP(A569,'Наш склад'!A:A,'Наш склад'!H:H,0,0)</f>
        <v>0</v>
      </c>
      <c r="G569" s="1" t="str">
        <f t="shared" si="8"/>
        <v/>
      </c>
    </row>
    <row r="570" spans="6:7" x14ac:dyDescent="0.2">
      <c r="F570" s="25">
        <f>_xlfn.XLOOKUP(A570,'Наш склад'!A:A,'Наш склад'!H:H,0,0)</f>
        <v>0</v>
      </c>
      <c r="G570" s="1" t="str">
        <f t="shared" si="8"/>
        <v/>
      </c>
    </row>
    <row r="571" spans="6:7" x14ac:dyDescent="0.2">
      <c r="F571" s="25">
        <f>_xlfn.XLOOKUP(A571,'Наш склад'!A:A,'Наш склад'!H:H,0,0)</f>
        <v>0</v>
      </c>
      <c r="G571" s="1" t="str">
        <f t="shared" si="8"/>
        <v/>
      </c>
    </row>
    <row r="572" spans="6:7" x14ac:dyDescent="0.2">
      <c r="F572" s="25">
        <f>_xlfn.XLOOKUP(A572,'Наш склад'!A:A,'Наш склад'!H:H,0,0)</f>
        <v>0</v>
      </c>
      <c r="G572" s="1" t="str">
        <f t="shared" si="8"/>
        <v/>
      </c>
    </row>
    <row r="573" spans="6:7" x14ac:dyDescent="0.2">
      <c r="F573" s="25">
        <f>_xlfn.XLOOKUP(A573,'Наш склад'!A:A,'Наш склад'!H:H,0,0)</f>
        <v>0</v>
      </c>
      <c r="G573" s="1" t="str">
        <f t="shared" si="8"/>
        <v/>
      </c>
    </row>
    <row r="574" spans="6:7" x14ac:dyDescent="0.2">
      <c r="F574" s="25">
        <f>_xlfn.XLOOKUP(A574,'Наш склад'!A:A,'Наш склад'!H:H,0,0)</f>
        <v>0</v>
      </c>
      <c r="G574" s="1" t="str">
        <f t="shared" si="8"/>
        <v/>
      </c>
    </row>
    <row r="575" spans="6:7" x14ac:dyDescent="0.2">
      <c r="F575" s="25">
        <f>_xlfn.XLOOKUP(A575,'Наш склад'!A:A,'Наш склад'!H:H,0,0)</f>
        <v>0</v>
      </c>
      <c r="G575" s="1" t="str">
        <f t="shared" si="8"/>
        <v/>
      </c>
    </row>
    <row r="576" spans="6:7" x14ac:dyDescent="0.2">
      <c r="F576" s="25">
        <f>_xlfn.XLOOKUP(A576,'Наш склад'!A:A,'Наш склад'!H:H,0,0)</f>
        <v>0</v>
      </c>
      <c r="G576" s="1" t="str">
        <f t="shared" si="8"/>
        <v/>
      </c>
    </row>
    <row r="577" spans="6:7" x14ac:dyDescent="0.2">
      <c r="F577" s="25">
        <f>_xlfn.XLOOKUP(A577,'Наш склад'!A:A,'Наш склад'!H:H,0,0)</f>
        <v>0</v>
      </c>
      <c r="G577" s="1" t="str">
        <f t="shared" si="8"/>
        <v/>
      </c>
    </row>
    <row r="578" spans="6:7" x14ac:dyDescent="0.2">
      <c r="F578" s="25">
        <f>_xlfn.XLOOKUP(A578,'Наш склад'!A:A,'Наш склад'!H:H,0,0)</f>
        <v>0</v>
      </c>
      <c r="G578" s="1" t="str">
        <f t="shared" ref="G578:G641" si="9">IF(AND(D578&gt;1,ISNUMBER(D578)),"{SKU:"&amp;B578&amp;", required: "&amp;D578&amp;"}","")</f>
        <v/>
      </c>
    </row>
    <row r="579" spans="6:7" x14ac:dyDescent="0.2">
      <c r="F579" s="25">
        <f>_xlfn.XLOOKUP(A579,'Наш склад'!A:A,'Наш склад'!H:H,0,0)</f>
        <v>0</v>
      </c>
      <c r="G579" s="1" t="str">
        <f t="shared" si="9"/>
        <v/>
      </c>
    </row>
    <row r="580" spans="6:7" x14ac:dyDescent="0.2">
      <c r="F580" s="25">
        <f>_xlfn.XLOOKUP(A580,'Наш склад'!A:A,'Наш склад'!H:H,0,0)</f>
        <v>0</v>
      </c>
      <c r="G580" s="1" t="str">
        <f t="shared" si="9"/>
        <v/>
      </c>
    </row>
    <row r="581" spans="6:7" x14ac:dyDescent="0.2">
      <c r="F581" s="25">
        <f>_xlfn.XLOOKUP(A581,'Наш склад'!A:A,'Наш склад'!H:H,0,0)</f>
        <v>0</v>
      </c>
      <c r="G581" s="1" t="str">
        <f t="shared" si="9"/>
        <v/>
      </c>
    </row>
    <row r="582" spans="6:7" x14ac:dyDescent="0.2">
      <c r="F582" s="25">
        <f>_xlfn.XLOOKUP(A582,'Наш склад'!A:A,'Наш склад'!H:H,0,0)</f>
        <v>0</v>
      </c>
      <c r="G582" s="1" t="str">
        <f t="shared" si="9"/>
        <v/>
      </c>
    </row>
    <row r="583" spans="6:7" x14ac:dyDescent="0.2">
      <c r="F583" s="25">
        <f>_xlfn.XLOOKUP(A583,'Наш склад'!A:A,'Наш склад'!H:H,0,0)</f>
        <v>0</v>
      </c>
      <c r="G583" s="1" t="str">
        <f t="shared" si="9"/>
        <v/>
      </c>
    </row>
    <row r="584" spans="6:7" x14ac:dyDescent="0.2">
      <c r="F584" s="25">
        <f>_xlfn.XLOOKUP(A584,'Наш склад'!A:A,'Наш склад'!H:H,0,0)</f>
        <v>0</v>
      </c>
      <c r="G584" s="1" t="str">
        <f t="shared" si="9"/>
        <v/>
      </c>
    </row>
    <row r="585" spans="6:7" x14ac:dyDescent="0.2">
      <c r="F585" s="25">
        <f>_xlfn.XLOOKUP(A585,'Наш склад'!A:A,'Наш склад'!H:H,0,0)</f>
        <v>0</v>
      </c>
      <c r="G585" s="1" t="str">
        <f t="shared" si="9"/>
        <v/>
      </c>
    </row>
    <row r="586" spans="6:7" x14ac:dyDescent="0.2">
      <c r="F586" s="25">
        <f>_xlfn.XLOOKUP(A586,'Наш склад'!A:A,'Наш склад'!H:H,0,0)</f>
        <v>0</v>
      </c>
      <c r="G586" s="1" t="str">
        <f t="shared" si="9"/>
        <v/>
      </c>
    </row>
    <row r="587" spans="6:7" x14ac:dyDescent="0.2">
      <c r="F587" s="25">
        <f>_xlfn.XLOOKUP(A587,'Наш склад'!A:A,'Наш склад'!H:H,0,0)</f>
        <v>0</v>
      </c>
      <c r="G587" s="1" t="str">
        <f t="shared" si="9"/>
        <v/>
      </c>
    </row>
    <row r="588" spans="6:7" x14ac:dyDescent="0.2">
      <c r="F588" s="25">
        <f>_xlfn.XLOOKUP(A588,'Наш склад'!A:A,'Наш склад'!H:H,0,0)</f>
        <v>0</v>
      </c>
      <c r="G588" s="1" t="str">
        <f t="shared" si="9"/>
        <v/>
      </c>
    </row>
    <row r="589" spans="6:7" x14ac:dyDescent="0.2">
      <c r="F589" s="25">
        <f>_xlfn.XLOOKUP(A589,'Наш склад'!A:A,'Наш склад'!H:H,0,0)</f>
        <v>0</v>
      </c>
      <c r="G589" s="1" t="str">
        <f t="shared" si="9"/>
        <v/>
      </c>
    </row>
    <row r="590" spans="6:7" x14ac:dyDescent="0.2">
      <c r="F590" s="25">
        <f>_xlfn.XLOOKUP(A590,'Наш склад'!A:A,'Наш склад'!H:H,0,0)</f>
        <v>0</v>
      </c>
      <c r="G590" s="1" t="str">
        <f t="shared" si="9"/>
        <v/>
      </c>
    </row>
    <row r="591" spans="6:7" x14ac:dyDescent="0.2">
      <c r="F591" s="25">
        <f>_xlfn.XLOOKUP(A591,'Наш склад'!A:A,'Наш склад'!H:H,0,0)</f>
        <v>0</v>
      </c>
      <c r="G591" s="1" t="str">
        <f t="shared" si="9"/>
        <v/>
      </c>
    </row>
    <row r="592" spans="6:7" x14ac:dyDescent="0.2">
      <c r="F592" s="25">
        <f>_xlfn.XLOOKUP(A592,'Наш склад'!A:A,'Наш склад'!H:H,0,0)</f>
        <v>0</v>
      </c>
      <c r="G592" s="1" t="str">
        <f t="shared" si="9"/>
        <v/>
      </c>
    </row>
    <row r="593" spans="6:7" x14ac:dyDescent="0.2">
      <c r="F593" s="25">
        <f>_xlfn.XLOOKUP(A593,'Наш склад'!A:A,'Наш склад'!H:H,0,0)</f>
        <v>0</v>
      </c>
      <c r="G593" s="1" t="str">
        <f t="shared" si="9"/>
        <v/>
      </c>
    </row>
    <row r="594" spans="6:7" x14ac:dyDescent="0.2">
      <c r="F594" s="25">
        <f>_xlfn.XLOOKUP(A594,'Наш склад'!A:A,'Наш склад'!H:H,0,0)</f>
        <v>0</v>
      </c>
      <c r="G594" s="1" t="str">
        <f t="shared" si="9"/>
        <v/>
      </c>
    </row>
    <row r="595" spans="6:7" x14ac:dyDescent="0.2">
      <c r="F595" s="25">
        <f>_xlfn.XLOOKUP(A595,'Наш склад'!A:A,'Наш склад'!H:H,0,0)</f>
        <v>0</v>
      </c>
      <c r="G595" s="1" t="str">
        <f t="shared" si="9"/>
        <v/>
      </c>
    </row>
    <row r="596" spans="6:7" x14ac:dyDescent="0.2">
      <c r="F596" s="25">
        <f>_xlfn.XLOOKUP(A596,'Наш склад'!A:A,'Наш склад'!H:H,0,0)</f>
        <v>0</v>
      </c>
      <c r="G596" s="1" t="str">
        <f t="shared" si="9"/>
        <v/>
      </c>
    </row>
    <row r="597" spans="6:7" x14ac:dyDescent="0.2">
      <c r="F597" s="25">
        <f>_xlfn.XLOOKUP(A597,'Наш склад'!A:A,'Наш склад'!H:H,0,0)</f>
        <v>0</v>
      </c>
      <c r="G597" s="1" t="str">
        <f t="shared" si="9"/>
        <v/>
      </c>
    </row>
    <row r="598" spans="6:7" x14ac:dyDescent="0.2">
      <c r="F598" s="25">
        <f>_xlfn.XLOOKUP(A598,'Наш склад'!A:A,'Наш склад'!H:H,0,0)</f>
        <v>0</v>
      </c>
      <c r="G598" s="1" t="str">
        <f t="shared" si="9"/>
        <v/>
      </c>
    </row>
    <row r="599" spans="6:7" x14ac:dyDescent="0.2">
      <c r="F599" s="25">
        <f>_xlfn.XLOOKUP(A599,'Наш склад'!A:A,'Наш склад'!H:H,0,0)</f>
        <v>0</v>
      </c>
      <c r="G599" s="1" t="str">
        <f t="shared" si="9"/>
        <v/>
      </c>
    </row>
    <row r="600" spans="6:7" x14ac:dyDescent="0.2">
      <c r="F600" s="25">
        <f>_xlfn.XLOOKUP(A600,'Наш склад'!A:A,'Наш склад'!H:H,0,0)</f>
        <v>0</v>
      </c>
      <c r="G600" s="1" t="str">
        <f t="shared" si="9"/>
        <v/>
      </c>
    </row>
    <row r="601" spans="6:7" x14ac:dyDescent="0.2">
      <c r="F601" s="25">
        <f>_xlfn.XLOOKUP(A601,'Наш склад'!A:A,'Наш склад'!H:H,0,0)</f>
        <v>0</v>
      </c>
      <c r="G601" s="1" t="str">
        <f t="shared" si="9"/>
        <v/>
      </c>
    </row>
    <row r="602" spans="6:7" x14ac:dyDescent="0.2">
      <c r="F602" s="25">
        <f>_xlfn.XLOOKUP(A602,'Наш склад'!A:A,'Наш склад'!H:H,0,0)</f>
        <v>0</v>
      </c>
      <c r="G602" s="1" t="str">
        <f t="shared" si="9"/>
        <v/>
      </c>
    </row>
    <row r="603" spans="6:7" x14ac:dyDescent="0.2">
      <c r="F603" s="25">
        <f>_xlfn.XLOOKUP(A603,'Наш склад'!A:A,'Наш склад'!H:H,0,0)</f>
        <v>0</v>
      </c>
      <c r="G603" s="1" t="str">
        <f t="shared" si="9"/>
        <v/>
      </c>
    </row>
    <row r="604" spans="6:7" x14ac:dyDescent="0.2">
      <c r="F604" s="25">
        <f>_xlfn.XLOOKUP(A604,'Наш склад'!A:A,'Наш склад'!H:H,0,0)</f>
        <v>0</v>
      </c>
      <c r="G604" s="1" t="str">
        <f t="shared" si="9"/>
        <v/>
      </c>
    </row>
    <row r="605" spans="6:7" x14ac:dyDescent="0.2">
      <c r="F605" s="25">
        <f>_xlfn.XLOOKUP(A605,'Наш склад'!A:A,'Наш склад'!H:H,0,0)</f>
        <v>0</v>
      </c>
      <c r="G605" s="1" t="str">
        <f t="shared" si="9"/>
        <v/>
      </c>
    </row>
    <row r="606" spans="6:7" x14ac:dyDescent="0.2">
      <c r="F606" s="25">
        <f>_xlfn.XLOOKUP(A606,'Наш склад'!A:A,'Наш склад'!H:H,0,0)</f>
        <v>0</v>
      </c>
      <c r="G606" s="1" t="str">
        <f t="shared" si="9"/>
        <v/>
      </c>
    </row>
    <row r="607" spans="6:7" x14ac:dyDescent="0.2">
      <c r="F607" s="25">
        <f>_xlfn.XLOOKUP(A607,'Наш склад'!A:A,'Наш склад'!H:H,0,0)</f>
        <v>0</v>
      </c>
      <c r="G607" s="1" t="str">
        <f t="shared" si="9"/>
        <v/>
      </c>
    </row>
    <row r="608" spans="6:7" x14ac:dyDescent="0.2">
      <c r="F608" s="25">
        <f>_xlfn.XLOOKUP(A608,'Наш склад'!A:A,'Наш склад'!H:H,0,0)</f>
        <v>0</v>
      </c>
      <c r="G608" s="1" t="str">
        <f t="shared" si="9"/>
        <v/>
      </c>
    </row>
    <row r="609" spans="6:7" x14ac:dyDescent="0.2">
      <c r="F609" s="25">
        <f>_xlfn.XLOOKUP(A609,'Наш склад'!A:A,'Наш склад'!H:H,0,0)</f>
        <v>0</v>
      </c>
      <c r="G609" s="1" t="str">
        <f t="shared" si="9"/>
        <v/>
      </c>
    </row>
    <row r="610" spans="6:7" x14ac:dyDescent="0.2">
      <c r="F610" s="25">
        <f>_xlfn.XLOOKUP(A610,'Наш склад'!A:A,'Наш склад'!H:H,0,0)</f>
        <v>0</v>
      </c>
      <c r="G610" s="1" t="str">
        <f t="shared" si="9"/>
        <v/>
      </c>
    </row>
    <row r="611" spans="6:7" x14ac:dyDescent="0.2">
      <c r="F611" s="25">
        <f>_xlfn.XLOOKUP(A611,'Наш склад'!A:A,'Наш склад'!H:H,0,0)</f>
        <v>0</v>
      </c>
      <c r="G611" s="1" t="str">
        <f t="shared" si="9"/>
        <v/>
      </c>
    </row>
    <row r="612" spans="6:7" x14ac:dyDescent="0.2">
      <c r="F612" s="25">
        <f>_xlfn.XLOOKUP(A612,'Наш склад'!A:A,'Наш склад'!H:H,0,0)</f>
        <v>0</v>
      </c>
      <c r="G612" s="1" t="str">
        <f t="shared" si="9"/>
        <v/>
      </c>
    </row>
    <row r="613" spans="6:7" x14ac:dyDescent="0.2">
      <c r="F613" s="25">
        <f>_xlfn.XLOOKUP(A613,'Наш склад'!A:A,'Наш склад'!H:H,0,0)</f>
        <v>0</v>
      </c>
      <c r="G613" s="1" t="str">
        <f t="shared" si="9"/>
        <v/>
      </c>
    </row>
    <row r="614" spans="6:7" x14ac:dyDescent="0.2">
      <c r="F614" s="25">
        <f>_xlfn.XLOOKUP(A614,'Наш склад'!A:A,'Наш склад'!H:H,0,0)</f>
        <v>0</v>
      </c>
      <c r="G614" s="1" t="str">
        <f t="shared" si="9"/>
        <v/>
      </c>
    </row>
    <row r="615" spans="6:7" x14ac:dyDescent="0.2">
      <c r="F615" s="25">
        <f>_xlfn.XLOOKUP(A615,'Наш склад'!A:A,'Наш склад'!H:H,0,0)</f>
        <v>0</v>
      </c>
      <c r="G615" s="1" t="str">
        <f t="shared" si="9"/>
        <v/>
      </c>
    </row>
    <row r="616" spans="6:7" x14ac:dyDescent="0.2">
      <c r="F616" s="25">
        <f>_xlfn.XLOOKUP(A616,'Наш склад'!A:A,'Наш склад'!H:H,0,0)</f>
        <v>0</v>
      </c>
      <c r="G616" s="1" t="str">
        <f t="shared" si="9"/>
        <v/>
      </c>
    </row>
    <row r="617" spans="6:7" x14ac:dyDescent="0.2">
      <c r="F617" s="25">
        <f>_xlfn.XLOOKUP(A617,'Наш склад'!A:A,'Наш склад'!H:H,0,0)</f>
        <v>0</v>
      </c>
      <c r="G617" s="1" t="str">
        <f t="shared" si="9"/>
        <v/>
      </c>
    </row>
    <row r="618" spans="6:7" x14ac:dyDescent="0.2">
      <c r="F618" s="25">
        <f>_xlfn.XLOOKUP(A618,'Наш склад'!A:A,'Наш склад'!H:H,0,0)</f>
        <v>0</v>
      </c>
      <c r="G618" s="1" t="str">
        <f t="shared" si="9"/>
        <v/>
      </c>
    </row>
    <row r="619" spans="6:7" x14ac:dyDescent="0.2">
      <c r="F619" s="25">
        <f>_xlfn.XLOOKUP(A619,'Наш склад'!A:A,'Наш склад'!H:H,0,0)</f>
        <v>0</v>
      </c>
      <c r="G619" s="1" t="str">
        <f t="shared" si="9"/>
        <v/>
      </c>
    </row>
    <row r="620" spans="6:7" x14ac:dyDescent="0.2">
      <c r="F620" s="25">
        <f>_xlfn.XLOOKUP(A620,'Наш склад'!A:A,'Наш склад'!H:H,0,0)</f>
        <v>0</v>
      </c>
      <c r="G620" s="1" t="str">
        <f t="shared" si="9"/>
        <v/>
      </c>
    </row>
    <row r="621" spans="6:7" x14ac:dyDescent="0.2">
      <c r="F621" s="25">
        <f>_xlfn.XLOOKUP(A621,'Наш склад'!A:A,'Наш склад'!H:H,0,0)</f>
        <v>0</v>
      </c>
      <c r="G621" s="1" t="str">
        <f t="shared" si="9"/>
        <v/>
      </c>
    </row>
    <row r="622" spans="6:7" x14ac:dyDescent="0.2">
      <c r="F622" s="25">
        <f>_xlfn.XLOOKUP(A622,'Наш склад'!A:A,'Наш склад'!H:H,0,0)</f>
        <v>0</v>
      </c>
      <c r="G622" s="1" t="str">
        <f t="shared" si="9"/>
        <v/>
      </c>
    </row>
    <row r="623" spans="6:7" x14ac:dyDescent="0.2">
      <c r="F623" s="25">
        <f>_xlfn.XLOOKUP(A623,'Наш склад'!A:A,'Наш склад'!H:H,0,0)</f>
        <v>0</v>
      </c>
      <c r="G623" s="1" t="str">
        <f t="shared" si="9"/>
        <v/>
      </c>
    </row>
    <row r="624" spans="6:7" x14ac:dyDescent="0.2">
      <c r="F624" s="25">
        <f>_xlfn.XLOOKUP(A624,'Наш склад'!A:A,'Наш склад'!H:H,0,0)</f>
        <v>0</v>
      </c>
      <c r="G624" s="1" t="str">
        <f t="shared" si="9"/>
        <v/>
      </c>
    </row>
    <row r="625" spans="6:7" x14ac:dyDescent="0.2">
      <c r="F625" s="25">
        <f>_xlfn.XLOOKUP(A625,'Наш склад'!A:A,'Наш склад'!H:H,0,0)</f>
        <v>0</v>
      </c>
      <c r="G625" s="1" t="str">
        <f t="shared" si="9"/>
        <v/>
      </c>
    </row>
    <row r="626" spans="6:7" x14ac:dyDescent="0.2">
      <c r="F626" s="25">
        <f>_xlfn.XLOOKUP(A626,'Наш склад'!A:A,'Наш склад'!H:H,0,0)</f>
        <v>0</v>
      </c>
      <c r="G626" s="1" t="str">
        <f t="shared" si="9"/>
        <v/>
      </c>
    </row>
    <row r="627" spans="6:7" x14ac:dyDescent="0.2">
      <c r="F627" s="25">
        <f>_xlfn.XLOOKUP(A627,'Наш склад'!A:A,'Наш склад'!H:H,0,0)</f>
        <v>0</v>
      </c>
      <c r="G627" s="1" t="str">
        <f t="shared" si="9"/>
        <v/>
      </c>
    </row>
    <row r="628" spans="6:7" x14ac:dyDescent="0.2">
      <c r="F628" s="25">
        <f>_xlfn.XLOOKUP(A628,'Наш склад'!A:A,'Наш склад'!H:H,0,0)</f>
        <v>0</v>
      </c>
      <c r="G628" s="1" t="str">
        <f t="shared" si="9"/>
        <v/>
      </c>
    </row>
    <row r="629" spans="6:7" x14ac:dyDescent="0.2">
      <c r="F629" s="25">
        <f>_xlfn.XLOOKUP(A629,'Наш склад'!A:A,'Наш склад'!H:H,0,0)</f>
        <v>0</v>
      </c>
      <c r="G629" s="1" t="str">
        <f t="shared" si="9"/>
        <v/>
      </c>
    </row>
    <row r="630" spans="6:7" x14ac:dyDescent="0.2">
      <c r="F630" s="25">
        <f>_xlfn.XLOOKUP(A630,'Наш склад'!A:A,'Наш склад'!H:H,0,0)</f>
        <v>0</v>
      </c>
      <c r="G630" s="1" t="str">
        <f t="shared" si="9"/>
        <v/>
      </c>
    </row>
    <row r="631" spans="6:7" x14ac:dyDescent="0.2">
      <c r="F631" s="25">
        <f>_xlfn.XLOOKUP(A631,'Наш склад'!A:A,'Наш склад'!H:H,0,0)</f>
        <v>0</v>
      </c>
      <c r="G631" s="1" t="str">
        <f t="shared" si="9"/>
        <v/>
      </c>
    </row>
    <row r="632" spans="6:7" x14ac:dyDescent="0.2">
      <c r="F632" s="25">
        <f>_xlfn.XLOOKUP(A632,'Наш склад'!A:A,'Наш склад'!H:H,0,0)</f>
        <v>0</v>
      </c>
      <c r="G632" s="1" t="str">
        <f t="shared" si="9"/>
        <v/>
      </c>
    </row>
    <row r="633" spans="6:7" x14ac:dyDescent="0.2">
      <c r="F633" s="25">
        <f>_xlfn.XLOOKUP(A633,'Наш склад'!A:A,'Наш склад'!H:H,0,0)</f>
        <v>0</v>
      </c>
      <c r="G633" s="1" t="str">
        <f t="shared" si="9"/>
        <v/>
      </c>
    </row>
    <row r="634" spans="6:7" x14ac:dyDescent="0.2">
      <c r="F634" s="25">
        <f>_xlfn.XLOOKUP(A634,'Наш склад'!A:A,'Наш склад'!H:H,0,0)</f>
        <v>0</v>
      </c>
      <c r="G634" s="1" t="str">
        <f t="shared" si="9"/>
        <v/>
      </c>
    </row>
    <row r="635" spans="6:7" x14ac:dyDescent="0.2">
      <c r="F635" s="25">
        <f>_xlfn.XLOOKUP(A635,'Наш склад'!A:A,'Наш склад'!H:H,0,0)</f>
        <v>0</v>
      </c>
      <c r="G635" s="1" t="str">
        <f t="shared" si="9"/>
        <v/>
      </c>
    </row>
    <row r="636" spans="6:7" x14ac:dyDescent="0.2">
      <c r="F636" s="25">
        <f>_xlfn.XLOOKUP(A636,'Наш склад'!A:A,'Наш склад'!H:H,0,0)</f>
        <v>0</v>
      </c>
      <c r="G636" s="1" t="str">
        <f t="shared" si="9"/>
        <v/>
      </c>
    </row>
    <row r="637" spans="6:7" x14ac:dyDescent="0.2">
      <c r="F637" s="25">
        <f>_xlfn.XLOOKUP(A637,'Наш склад'!A:A,'Наш склад'!H:H,0,0)</f>
        <v>0</v>
      </c>
      <c r="G637" s="1" t="str">
        <f t="shared" si="9"/>
        <v/>
      </c>
    </row>
    <row r="638" spans="6:7" x14ac:dyDescent="0.2">
      <c r="F638" s="25">
        <f>_xlfn.XLOOKUP(A638,'Наш склад'!A:A,'Наш склад'!H:H,0,0)</f>
        <v>0</v>
      </c>
      <c r="G638" s="1" t="str">
        <f t="shared" si="9"/>
        <v/>
      </c>
    </row>
    <row r="639" spans="6:7" x14ac:dyDescent="0.2">
      <c r="F639" s="25">
        <f>_xlfn.XLOOKUP(A639,'Наш склад'!A:A,'Наш склад'!H:H,0,0)</f>
        <v>0</v>
      </c>
      <c r="G639" s="1" t="str">
        <f t="shared" si="9"/>
        <v/>
      </c>
    </row>
    <row r="640" spans="6:7" x14ac:dyDescent="0.2">
      <c r="F640" s="25">
        <f>_xlfn.XLOOKUP(A640,'Наш склад'!A:A,'Наш склад'!H:H,0,0)</f>
        <v>0</v>
      </c>
      <c r="G640" s="1" t="str">
        <f t="shared" si="9"/>
        <v/>
      </c>
    </row>
    <row r="641" spans="6:7" x14ac:dyDescent="0.2">
      <c r="F641" s="25">
        <f>_xlfn.XLOOKUP(A641,'Наш склад'!A:A,'Наш склад'!H:H,0,0)</f>
        <v>0</v>
      </c>
      <c r="G641" s="1" t="str">
        <f t="shared" si="9"/>
        <v/>
      </c>
    </row>
    <row r="642" spans="6:7" x14ac:dyDescent="0.2">
      <c r="F642" s="25">
        <f>_xlfn.XLOOKUP(A642,'Наш склад'!A:A,'Наш склад'!H:H,0,0)</f>
        <v>0</v>
      </c>
      <c r="G642" s="1" t="str">
        <f t="shared" ref="G642:G705" si="10">IF(AND(D642&gt;1,ISNUMBER(D642)),"{SKU:"&amp;B642&amp;", required: "&amp;D642&amp;"}","")</f>
        <v/>
      </c>
    </row>
    <row r="643" spans="6:7" x14ac:dyDescent="0.2">
      <c r="F643" s="25">
        <f>_xlfn.XLOOKUP(A643,'Наш склад'!A:A,'Наш склад'!H:H,0,0)</f>
        <v>0</v>
      </c>
      <c r="G643" s="1" t="str">
        <f t="shared" si="10"/>
        <v/>
      </c>
    </row>
    <row r="644" spans="6:7" x14ac:dyDescent="0.2">
      <c r="F644" s="25">
        <f>_xlfn.XLOOKUP(A644,'Наш склад'!A:A,'Наш склад'!H:H,0,0)</f>
        <v>0</v>
      </c>
      <c r="G644" s="1" t="str">
        <f t="shared" si="10"/>
        <v/>
      </c>
    </row>
    <row r="645" spans="6:7" x14ac:dyDescent="0.2">
      <c r="F645" s="25">
        <f>_xlfn.XLOOKUP(A645,'Наш склад'!A:A,'Наш склад'!H:H,0,0)</f>
        <v>0</v>
      </c>
      <c r="G645" s="1" t="str">
        <f t="shared" si="10"/>
        <v/>
      </c>
    </row>
    <row r="646" spans="6:7" x14ac:dyDescent="0.2">
      <c r="F646" s="25">
        <f>_xlfn.XLOOKUP(A646,'Наш склад'!A:A,'Наш склад'!H:H,0,0)</f>
        <v>0</v>
      </c>
      <c r="G646" s="1" t="str">
        <f t="shared" si="10"/>
        <v/>
      </c>
    </row>
    <row r="647" spans="6:7" x14ac:dyDescent="0.2">
      <c r="F647" s="25">
        <f>_xlfn.XLOOKUP(A647,'Наш склад'!A:A,'Наш склад'!H:H,0,0)</f>
        <v>0</v>
      </c>
      <c r="G647" s="1" t="str">
        <f t="shared" si="10"/>
        <v/>
      </c>
    </row>
    <row r="648" spans="6:7" x14ac:dyDescent="0.2">
      <c r="F648" s="25">
        <f>_xlfn.XLOOKUP(A648,'Наш склад'!A:A,'Наш склад'!H:H,0,0)</f>
        <v>0</v>
      </c>
      <c r="G648" s="1" t="str">
        <f t="shared" si="10"/>
        <v/>
      </c>
    </row>
    <row r="649" spans="6:7" x14ac:dyDescent="0.2">
      <c r="F649" s="25">
        <f>_xlfn.XLOOKUP(A649,'Наш склад'!A:A,'Наш склад'!H:H,0,0)</f>
        <v>0</v>
      </c>
      <c r="G649" s="1" t="str">
        <f t="shared" si="10"/>
        <v/>
      </c>
    </row>
    <row r="650" spans="6:7" x14ac:dyDescent="0.2">
      <c r="F650" s="25">
        <f>_xlfn.XLOOKUP(A650,'Наш склад'!A:A,'Наш склад'!H:H,0,0)</f>
        <v>0</v>
      </c>
      <c r="G650" s="1" t="str">
        <f t="shared" si="10"/>
        <v/>
      </c>
    </row>
    <row r="651" spans="6:7" x14ac:dyDescent="0.2">
      <c r="F651" s="25">
        <f>_xlfn.XLOOKUP(A651,'Наш склад'!A:A,'Наш склад'!H:H,0,0)</f>
        <v>0</v>
      </c>
      <c r="G651" s="1" t="str">
        <f t="shared" si="10"/>
        <v/>
      </c>
    </row>
    <row r="652" spans="6:7" x14ac:dyDescent="0.2">
      <c r="F652" s="25">
        <f>_xlfn.XLOOKUP(A652,'Наш склад'!A:A,'Наш склад'!H:H,0,0)</f>
        <v>0</v>
      </c>
      <c r="G652" s="1" t="str">
        <f t="shared" si="10"/>
        <v/>
      </c>
    </row>
    <row r="653" spans="6:7" x14ac:dyDescent="0.2">
      <c r="F653" s="25">
        <f>_xlfn.XLOOKUP(A653,'Наш склад'!A:A,'Наш склад'!H:H,0,0)</f>
        <v>0</v>
      </c>
      <c r="G653" s="1" t="str">
        <f t="shared" si="10"/>
        <v/>
      </c>
    </row>
    <row r="654" spans="6:7" x14ac:dyDescent="0.2">
      <c r="F654" s="25">
        <f>_xlfn.XLOOKUP(A654,'Наш склад'!A:A,'Наш склад'!H:H,0,0)</f>
        <v>0</v>
      </c>
      <c r="G654" s="1" t="str">
        <f t="shared" si="10"/>
        <v/>
      </c>
    </row>
    <row r="655" spans="6:7" x14ac:dyDescent="0.2">
      <c r="F655" s="25">
        <f>_xlfn.XLOOKUP(A655,'Наш склад'!A:A,'Наш склад'!H:H,0,0)</f>
        <v>0</v>
      </c>
      <c r="G655" s="1" t="str">
        <f t="shared" si="10"/>
        <v/>
      </c>
    </row>
    <row r="656" spans="6:7" x14ac:dyDescent="0.2">
      <c r="F656" s="25">
        <f>_xlfn.XLOOKUP(A656,'Наш склад'!A:A,'Наш склад'!H:H,0,0)</f>
        <v>0</v>
      </c>
      <c r="G656" s="1" t="str">
        <f t="shared" si="10"/>
        <v/>
      </c>
    </row>
    <row r="657" spans="6:7" x14ac:dyDescent="0.2">
      <c r="F657" s="25">
        <f>_xlfn.XLOOKUP(A657,'Наш склад'!A:A,'Наш склад'!H:H,0,0)</f>
        <v>0</v>
      </c>
      <c r="G657" s="1" t="str">
        <f t="shared" si="10"/>
        <v/>
      </c>
    </row>
    <row r="658" spans="6:7" x14ac:dyDescent="0.2">
      <c r="F658" s="25">
        <f>_xlfn.XLOOKUP(A658,'Наш склад'!A:A,'Наш склад'!H:H,0,0)</f>
        <v>0</v>
      </c>
      <c r="G658" s="1" t="str">
        <f t="shared" si="10"/>
        <v/>
      </c>
    </row>
    <row r="659" spans="6:7" x14ac:dyDescent="0.2">
      <c r="F659" s="25">
        <f>_xlfn.XLOOKUP(A659,'Наш склад'!A:A,'Наш склад'!H:H,0,0)</f>
        <v>0</v>
      </c>
      <c r="G659" s="1" t="str">
        <f t="shared" si="10"/>
        <v/>
      </c>
    </row>
    <row r="660" spans="6:7" x14ac:dyDescent="0.2">
      <c r="F660" s="25">
        <f>_xlfn.XLOOKUP(A660,'Наш склад'!A:A,'Наш склад'!H:H,0,0)</f>
        <v>0</v>
      </c>
      <c r="G660" s="1" t="str">
        <f t="shared" si="10"/>
        <v/>
      </c>
    </row>
    <row r="661" spans="6:7" x14ac:dyDescent="0.2">
      <c r="F661" s="25">
        <f>_xlfn.XLOOKUP(A661,'Наш склад'!A:A,'Наш склад'!H:H,0,0)</f>
        <v>0</v>
      </c>
      <c r="G661" s="1" t="str">
        <f t="shared" si="10"/>
        <v/>
      </c>
    </row>
    <row r="662" spans="6:7" x14ac:dyDescent="0.2">
      <c r="F662" s="25">
        <f>_xlfn.XLOOKUP(A662,'Наш склад'!A:A,'Наш склад'!H:H,0,0)</f>
        <v>0</v>
      </c>
      <c r="G662" s="1" t="str">
        <f t="shared" si="10"/>
        <v/>
      </c>
    </row>
    <row r="663" spans="6:7" x14ac:dyDescent="0.2">
      <c r="F663" s="25">
        <f>_xlfn.XLOOKUP(A663,'Наш склад'!A:A,'Наш склад'!H:H,0,0)</f>
        <v>0</v>
      </c>
      <c r="G663" s="1" t="str">
        <f t="shared" si="10"/>
        <v/>
      </c>
    </row>
    <row r="664" spans="6:7" x14ac:dyDescent="0.2">
      <c r="F664" s="25">
        <f>_xlfn.XLOOKUP(A664,'Наш склад'!A:A,'Наш склад'!H:H,0,0)</f>
        <v>0</v>
      </c>
      <c r="G664" s="1" t="str">
        <f t="shared" si="10"/>
        <v/>
      </c>
    </row>
    <row r="665" spans="6:7" x14ac:dyDescent="0.2">
      <c r="F665" s="25">
        <f>_xlfn.XLOOKUP(A665,'Наш склад'!A:A,'Наш склад'!H:H,0,0)</f>
        <v>0</v>
      </c>
      <c r="G665" s="1" t="str">
        <f t="shared" si="10"/>
        <v/>
      </c>
    </row>
    <row r="666" spans="6:7" x14ac:dyDescent="0.2">
      <c r="F666" s="25">
        <f>_xlfn.XLOOKUP(A666,'Наш склад'!A:A,'Наш склад'!H:H,0,0)</f>
        <v>0</v>
      </c>
      <c r="G666" s="1" t="str">
        <f t="shared" si="10"/>
        <v/>
      </c>
    </row>
    <row r="667" spans="6:7" x14ac:dyDescent="0.2">
      <c r="F667" s="25">
        <f>_xlfn.XLOOKUP(A667,'Наш склад'!A:A,'Наш склад'!H:H,0,0)</f>
        <v>0</v>
      </c>
      <c r="G667" s="1" t="str">
        <f t="shared" si="10"/>
        <v/>
      </c>
    </row>
    <row r="668" spans="6:7" x14ac:dyDescent="0.2">
      <c r="F668" s="25">
        <f>_xlfn.XLOOKUP(A668,'Наш склад'!A:A,'Наш склад'!H:H,0,0)</f>
        <v>0</v>
      </c>
      <c r="G668" s="1" t="str">
        <f t="shared" si="10"/>
        <v/>
      </c>
    </row>
    <row r="669" spans="6:7" x14ac:dyDescent="0.2">
      <c r="F669" s="25">
        <f>_xlfn.XLOOKUP(A669,'Наш склад'!A:A,'Наш склад'!H:H,0,0)</f>
        <v>0</v>
      </c>
      <c r="G669" s="1" t="str">
        <f t="shared" si="10"/>
        <v/>
      </c>
    </row>
    <row r="670" spans="6:7" x14ac:dyDescent="0.2">
      <c r="F670" s="25">
        <f>_xlfn.XLOOKUP(A670,'Наш склад'!A:A,'Наш склад'!H:H,0,0)</f>
        <v>0</v>
      </c>
      <c r="G670" s="1" t="str">
        <f t="shared" si="10"/>
        <v/>
      </c>
    </row>
    <row r="671" spans="6:7" x14ac:dyDescent="0.2">
      <c r="F671" s="25">
        <f>_xlfn.XLOOKUP(A671,'Наш склад'!A:A,'Наш склад'!H:H,0,0)</f>
        <v>0</v>
      </c>
      <c r="G671" s="1" t="str">
        <f t="shared" si="10"/>
        <v/>
      </c>
    </row>
    <row r="672" spans="6:7" x14ac:dyDescent="0.2">
      <c r="F672" s="25">
        <f>_xlfn.XLOOKUP(A672,'Наш склад'!A:A,'Наш склад'!H:H,0,0)</f>
        <v>0</v>
      </c>
      <c r="G672" s="1" t="str">
        <f t="shared" si="10"/>
        <v/>
      </c>
    </row>
    <row r="673" spans="6:7" x14ac:dyDescent="0.2">
      <c r="F673" s="25">
        <f>_xlfn.XLOOKUP(A673,'Наш склад'!A:A,'Наш склад'!H:H,0,0)</f>
        <v>0</v>
      </c>
      <c r="G673" s="1" t="str">
        <f t="shared" si="10"/>
        <v/>
      </c>
    </row>
    <row r="674" spans="6:7" x14ac:dyDescent="0.2">
      <c r="F674" s="25">
        <f>_xlfn.XLOOKUP(A674,'Наш склад'!A:A,'Наш склад'!H:H,0,0)</f>
        <v>0</v>
      </c>
      <c r="G674" s="1" t="str">
        <f t="shared" si="10"/>
        <v/>
      </c>
    </row>
    <row r="675" spans="6:7" x14ac:dyDescent="0.2">
      <c r="F675" s="25">
        <f>_xlfn.XLOOKUP(A675,'Наш склад'!A:A,'Наш склад'!H:H,0,0)</f>
        <v>0</v>
      </c>
      <c r="G675" s="1" t="str">
        <f t="shared" si="10"/>
        <v/>
      </c>
    </row>
    <row r="676" spans="6:7" x14ac:dyDescent="0.2">
      <c r="F676" s="25">
        <f>_xlfn.XLOOKUP(A676,'Наш склад'!A:A,'Наш склад'!H:H,0,0)</f>
        <v>0</v>
      </c>
      <c r="G676" s="1" t="str">
        <f t="shared" si="10"/>
        <v/>
      </c>
    </row>
    <row r="677" spans="6:7" x14ac:dyDescent="0.2">
      <c r="F677" s="25">
        <f>_xlfn.XLOOKUP(A677,'Наш склад'!A:A,'Наш склад'!H:H,0,0)</f>
        <v>0</v>
      </c>
      <c r="G677" s="1" t="str">
        <f t="shared" si="10"/>
        <v/>
      </c>
    </row>
    <row r="678" spans="6:7" x14ac:dyDescent="0.2">
      <c r="F678" s="25">
        <f>_xlfn.XLOOKUP(A678,'Наш склад'!A:A,'Наш склад'!H:H,0,0)</f>
        <v>0</v>
      </c>
      <c r="G678" s="1" t="str">
        <f t="shared" si="10"/>
        <v/>
      </c>
    </row>
    <row r="679" spans="6:7" x14ac:dyDescent="0.2">
      <c r="F679" s="25">
        <f>_xlfn.XLOOKUP(A679,'Наш склад'!A:A,'Наш склад'!H:H,0,0)</f>
        <v>0</v>
      </c>
      <c r="G679" s="1" t="str">
        <f t="shared" si="10"/>
        <v/>
      </c>
    </row>
    <row r="680" spans="6:7" x14ac:dyDescent="0.2">
      <c r="F680" s="25">
        <f>_xlfn.XLOOKUP(A680,'Наш склад'!A:A,'Наш склад'!H:H,0,0)</f>
        <v>0</v>
      </c>
      <c r="G680" s="1" t="str">
        <f t="shared" si="10"/>
        <v/>
      </c>
    </row>
    <row r="681" spans="6:7" x14ac:dyDescent="0.2">
      <c r="F681" s="25">
        <f>_xlfn.XLOOKUP(A681,'Наш склад'!A:A,'Наш склад'!H:H,0,0)</f>
        <v>0</v>
      </c>
      <c r="G681" s="1" t="str">
        <f t="shared" si="10"/>
        <v/>
      </c>
    </row>
    <row r="682" spans="6:7" x14ac:dyDescent="0.2">
      <c r="F682" s="25">
        <f>_xlfn.XLOOKUP(A682,'Наш склад'!A:A,'Наш склад'!H:H,0,0)</f>
        <v>0</v>
      </c>
      <c r="G682" s="1" t="str">
        <f t="shared" si="10"/>
        <v/>
      </c>
    </row>
    <row r="683" spans="6:7" x14ac:dyDescent="0.2">
      <c r="F683" s="25">
        <f>_xlfn.XLOOKUP(A683,'Наш склад'!A:A,'Наш склад'!H:H,0,0)</f>
        <v>0</v>
      </c>
      <c r="G683" s="1" t="str">
        <f t="shared" si="10"/>
        <v/>
      </c>
    </row>
    <row r="684" spans="6:7" x14ac:dyDescent="0.2">
      <c r="F684" s="25">
        <f>_xlfn.XLOOKUP(A684,'Наш склад'!A:A,'Наш склад'!H:H,0,0)</f>
        <v>0</v>
      </c>
      <c r="G684" s="1" t="str">
        <f t="shared" si="10"/>
        <v/>
      </c>
    </row>
    <row r="685" spans="6:7" x14ac:dyDescent="0.2">
      <c r="F685" s="25">
        <f>_xlfn.XLOOKUP(A685,'Наш склад'!A:A,'Наш склад'!H:H,0,0)</f>
        <v>0</v>
      </c>
      <c r="G685" s="1" t="str">
        <f t="shared" si="10"/>
        <v/>
      </c>
    </row>
    <row r="686" spans="6:7" x14ac:dyDescent="0.2">
      <c r="F686" s="25">
        <f>_xlfn.XLOOKUP(A686,'Наш склад'!A:A,'Наш склад'!H:H,0,0)</f>
        <v>0</v>
      </c>
      <c r="G686" s="1" t="str">
        <f t="shared" si="10"/>
        <v/>
      </c>
    </row>
    <row r="687" spans="6:7" x14ac:dyDescent="0.2">
      <c r="F687" s="25">
        <f>_xlfn.XLOOKUP(A687,'Наш склад'!A:A,'Наш склад'!H:H,0,0)</f>
        <v>0</v>
      </c>
      <c r="G687" s="1" t="str">
        <f t="shared" si="10"/>
        <v/>
      </c>
    </row>
    <row r="688" spans="6:7" x14ac:dyDescent="0.2">
      <c r="F688" s="25">
        <f>_xlfn.XLOOKUP(A688,'Наш склад'!A:A,'Наш склад'!H:H,0,0)</f>
        <v>0</v>
      </c>
      <c r="G688" s="1" t="str">
        <f t="shared" si="10"/>
        <v/>
      </c>
    </row>
    <row r="689" spans="6:7" x14ac:dyDescent="0.2">
      <c r="F689" s="25">
        <f>_xlfn.XLOOKUP(A689,'Наш склад'!A:A,'Наш склад'!H:H,0,0)</f>
        <v>0</v>
      </c>
      <c r="G689" s="1" t="str">
        <f t="shared" si="10"/>
        <v/>
      </c>
    </row>
    <row r="690" spans="6:7" x14ac:dyDescent="0.2">
      <c r="F690" s="25">
        <f>_xlfn.XLOOKUP(A690,'Наш склад'!A:A,'Наш склад'!H:H,0,0)</f>
        <v>0</v>
      </c>
      <c r="G690" s="1" t="str">
        <f t="shared" si="10"/>
        <v/>
      </c>
    </row>
    <row r="691" spans="6:7" x14ac:dyDescent="0.2">
      <c r="F691" s="25">
        <f>_xlfn.XLOOKUP(A691,'Наш склад'!A:A,'Наш склад'!H:H,0,0)</f>
        <v>0</v>
      </c>
      <c r="G691" s="1" t="str">
        <f t="shared" si="10"/>
        <v/>
      </c>
    </row>
    <row r="692" spans="6:7" x14ac:dyDescent="0.2">
      <c r="F692" s="25">
        <f>_xlfn.XLOOKUP(A692,'Наш склад'!A:A,'Наш склад'!H:H,0,0)</f>
        <v>0</v>
      </c>
      <c r="G692" s="1" t="str">
        <f t="shared" si="10"/>
        <v/>
      </c>
    </row>
    <row r="693" spans="6:7" x14ac:dyDescent="0.2">
      <c r="F693" s="25">
        <f>_xlfn.XLOOKUP(A693,'Наш склад'!A:A,'Наш склад'!H:H,0,0)</f>
        <v>0</v>
      </c>
      <c r="G693" s="1" t="str">
        <f t="shared" si="10"/>
        <v/>
      </c>
    </row>
    <row r="694" spans="6:7" x14ac:dyDescent="0.2">
      <c r="F694" s="25">
        <f>_xlfn.XLOOKUP(A694,'Наш склад'!A:A,'Наш склад'!H:H,0,0)</f>
        <v>0</v>
      </c>
      <c r="G694" s="1" t="str">
        <f t="shared" si="10"/>
        <v/>
      </c>
    </row>
    <row r="695" spans="6:7" x14ac:dyDescent="0.2">
      <c r="F695" s="25">
        <f>_xlfn.XLOOKUP(A695,'Наш склад'!A:A,'Наш склад'!H:H,0,0)</f>
        <v>0</v>
      </c>
      <c r="G695" s="1" t="str">
        <f t="shared" si="10"/>
        <v/>
      </c>
    </row>
    <row r="696" spans="6:7" x14ac:dyDescent="0.2">
      <c r="F696" s="25">
        <f>_xlfn.XLOOKUP(A696,'Наш склад'!A:A,'Наш склад'!H:H,0,0)</f>
        <v>0</v>
      </c>
      <c r="G696" s="1" t="str">
        <f t="shared" si="10"/>
        <v/>
      </c>
    </row>
    <row r="697" spans="6:7" x14ac:dyDescent="0.2">
      <c r="F697" s="25">
        <f>_xlfn.XLOOKUP(A697,'Наш склад'!A:A,'Наш склад'!H:H,0,0)</f>
        <v>0</v>
      </c>
      <c r="G697" s="1" t="str">
        <f t="shared" si="10"/>
        <v/>
      </c>
    </row>
    <row r="698" spans="6:7" x14ac:dyDescent="0.2">
      <c r="F698" s="25">
        <f>_xlfn.XLOOKUP(A698,'Наш склад'!A:A,'Наш склад'!H:H,0,0)</f>
        <v>0</v>
      </c>
      <c r="G698" s="1" t="str">
        <f t="shared" si="10"/>
        <v/>
      </c>
    </row>
    <row r="699" spans="6:7" x14ac:dyDescent="0.2">
      <c r="F699" s="25">
        <f>_xlfn.XLOOKUP(A699,'Наш склад'!A:A,'Наш склад'!H:H,0,0)</f>
        <v>0</v>
      </c>
      <c r="G699" s="1" t="str">
        <f t="shared" si="10"/>
        <v/>
      </c>
    </row>
    <row r="700" spans="6:7" x14ac:dyDescent="0.2">
      <c r="F700" s="25">
        <f>_xlfn.XLOOKUP(A700,'Наш склад'!A:A,'Наш склад'!H:H,0,0)</f>
        <v>0</v>
      </c>
      <c r="G700" s="1" t="str">
        <f t="shared" si="10"/>
        <v/>
      </c>
    </row>
    <row r="701" spans="6:7" x14ac:dyDescent="0.2">
      <c r="F701" s="25">
        <f>_xlfn.XLOOKUP(A701,'Наш склад'!A:A,'Наш склад'!H:H,0,0)</f>
        <v>0</v>
      </c>
      <c r="G701" s="1" t="str">
        <f t="shared" si="10"/>
        <v/>
      </c>
    </row>
    <row r="702" spans="6:7" x14ac:dyDescent="0.2">
      <c r="F702" s="25">
        <f>_xlfn.XLOOKUP(A702,'Наш склад'!A:A,'Наш склад'!H:H,0,0)</f>
        <v>0</v>
      </c>
      <c r="G702" s="1" t="str">
        <f t="shared" si="10"/>
        <v/>
      </c>
    </row>
    <row r="703" spans="6:7" x14ac:dyDescent="0.2">
      <c r="F703" s="25">
        <f>_xlfn.XLOOKUP(A703,'Наш склад'!A:A,'Наш склад'!H:H,0,0)</f>
        <v>0</v>
      </c>
      <c r="G703" s="1" t="str">
        <f t="shared" si="10"/>
        <v/>
      </c>
    </row>
    <row r="704" spans="6:7" x14ac:dyDescent="0.2">
      <c r="F704" s="25">
        <f>_xlfn.XLOOKUP(A704,'Наш склад'!A:A,'Наш склад'!H:H,0,0)</f>
        <v>0</v>
      </c>
      <c r="G704" s="1" t="str">
        <f t="shared" si="10"/>
        <v/>
      </c>
    </row>
    <row r="705" spans="6:7" x14ac:dyDescent="0.2">
      <c r="F705" s="25">
        <f>_xlfn.XLOOKUP(A705,'Наш склад'!A:A,'Наш склад'!H:H,0,0)</f>
        <v>0</v>
      </c>
      <c r="G705" s="1" t="str">
        <f t="shared" si="10"/>
        <v/>
      </c>
    </row>
    <row r="706" spans="6:7" x14ac:dyDescent="0.2">
      <c r="F706" s="25">
        <f>_xlfn.XLOOKUP(A706,'Наш склад'!A:A,'Наш склад'!H:H,0,0)</f>
        <v>0</v>
      </c>
      <c r="G706" s="1" t="str">
        <f t="shared" ref="G706:G769" si="11">IF(AND(D706&gt;1,ISNUMBER(D706)),"{SKU:"&amp;B706&amp;", required: "&amp;D706&amp;"}","")</f>
        <v/>
      </c>
    </row>
    <row r="707" spans="6:7" x14ac:dyDescent="0.2">
      <c r="F707" s="25">
        <f>_xlfn.XLOOKUP(A707,'Наш склад'!A:A,'Наш склад'!H:H,0,0)</f>
        <v>0</v>
      </c>
      <c r="G707" s="1" t="str">
        <f t="shared" si="11"/>
        <v/>
      </c>
    </row>
    <row r="708" spans="6:7" x14ac:dyDescent="0.2">
      <c r="F708" s="25">
        <f>_xlfn.XLOOKUP(A708,'Наш склад'!A:A,'Наш склад'!H:H,0,0)</f>
        <v>0</v>
      </c>
      <c r="G708" s="1" t="str">
        <f t="shared" si="11"/>
        <v/>
      </c>
    </row>
    <row r="709" spans="6:7" x14ac:dyDescent="0.2">
      <c r="F709" s="25">
        <f>_xlfn.XLOOKUP(A709,'Наш склад'!A:A,'Наш склад'!H:H,0,0)</f>
        <v>0</v>
      </c>
      <c r="G709" s="1" t="str">
        <f t="shared" si="11"/>
        <v/>
      </c>
    </row>
    <row r="710" spans="6:7" x14ac:dyDescent="0.2">
      <c r="F710" s="25">
        <f>_xlfn.XLOOKUP(A710,'Наш склад'!A:A,'Наш склад'!H:H,0,0)</f>
        <v>0</v>
      </c>
      <c r="G710" s="1" t="str">
        <f t="shared" si="11"/>
        <v/>
      </c>
    </row>
    <row r="711" spans="6:7" x14ac:dyDescent="0.2">
      <c r="F711" s="25">
        <f>_xlfn.XLOOKUP(A711,'Наш склад'!A:A,'Наш склад'!H:H,0,0)</f>
        <v>0</v>
      </c>
      <c r="G711" s="1" t="str">
        <f t="shared" si="11"/>
        <v/>
      </c>
    </row>
    <row r="712" spans="6:7" x14ac:dyDescent="0.2">
      <c r="F712" s="25">
        <f>_xlfn.XLOOKUP(A712,'Наш склад'!A:A,'Наш склад'!H:H,0,0)</f>
        <v>0</v>
      </c>
      <c r="G712" s="1" t="str">
        <f t="shared" si="11"/>
        <v/>
      </c>
    </row>
    <row r="713" spans="6:7" x14ac:dyDescent="0.2">
      <c r="F713" s="25">
        <f>_xlfn.XLOOKUP(A713,'Наш склад'!A:A,'Наш склад'!H:H,0,0)</f>
        <v>0</v>
      </c>
      <c r="G713" s="1" t="str">
        <f t="shared" si="11"/>
        <v/>
      </c>
    </row>
    <row r="714" spans="6:7" x14ac:dyDescent="0.2">
      <c r="F714" s="25">
        <f>_xlfn.XLOOKUP(A714,'Наш склад'!A:A,'Наш склад'!H:H,0,0)</f>
        <v>0</v>
      </c>
      <c r="G714" s="1" t="str">
        <f t="shared" si="11"/>
        <v/>
      </c>
    </row>
    <row r="715" spans="6:7" x14ac:dyDescent="0.2">
      <c r="F715" s="25">
        <f>_xlfn.XLOOKUP(A715,'Наш склад'!A:A,'Наш склад'!H:H,0,0)</f>
        <v>0</v>
      </c>
      <c r="G715" s="1" t="str">
        <f t="shared" si="11"/>
        <v/>
      </c>
    </row>
    <row r="716" spans="6:7" x14ac:dyDescent="0.2">
      <c r="F716" s="25">
        <f>_xlfn.XLOOKUP(A716,'Наш склад'!A:A,'Наш склад'!H:H,0,0)</f>
        <v>0</v>
      </c>
      <c r="G716" s="1" t="str">
        <f t="shared" si="11"/>
        <v/>
      </c>
    </row>
    <row r="717" spans="6:7" x14ac:dyDescent="0.2">
      <c r="F717" s="25">
        <f>_xlfn.XLOOKUP(A717,'Наш склад'!A:A,'Наш склад'!H:H,0,0)</f>
        <v>0</v>
      </c>
      <c r="G717" s="1" t="str">
        <f t="shared" si="11"/>
        <v/>
      </c>
    </row>
    <row r="718" spans="6:7" x14ac:dyDescent="0.2">
      <c r="F718" s="25">
        <f>_xlfn.XLOOKUP(A718,'Наш склад'!A:A,'Наш склад'!H:H,0,0)</f>
        <v>0</v>
      </c>
      <c r="G718" s="1" t="str">
        <f t="shared" si="11"/>
        <v/>
      </c>
    </row>
    <row r="719" spans="6:7" x14ac:dyDescent="0.2">
      <c r="F719" s="25">
        <f>_xlfn.XLOOKUP(A719,'Наш склад'!A:A,'Наш склад'!H:H,0,0)</f>
        <v>0</v>
      </c>
      <c r="G719" s="1" t="str">
        <f t="shared" si="11"/>
        <v/>
      </c>
    </row>
    <row r="720" spans="6:7" x14ac:dyDescent="0.2">
      <c r="F720" s="25">
        <f>_xlfn.XLOOKUP(A720,'Наш склад'!A:A,'Наш склад'!H:H,0,0)</f>
        <v>0</v>
      </c>
      <c r="G720" s="1" t="str">
        <f t="shared" si="11"/>
        <v/>
      </c>
    </row>
    <row r="721" spans="6:7" x14ac:dyDescent="0.2">
      <c r="F721" s="25">
        <f>_xlfn.XLOOKUP(A721,'Наш склад'!A:A,'Наш склад'!H:H,0,0)</f>
        <v>0</v>
      </c>
      <c r="G721" s="1" t="str">
        <f t="shared" si="11"/>
        <v/>
      </c>
    </row>
    <row r="722" spans="6:7" x14ac:dyDescent="0.2">
      <c r="F722" s="25">
        <f>_xlfn.XLOOKUP(A722,'Наш склад'!A:A,'Наш склад'!H:H,0,0)</f>
        <v>0</v>
      </c>
      <c r="G722" s="1" t="str">
        <f t="shared" si="11"/>
        <v/>
      </c>
    </row>
    <row r="723" spans="6:7" x14ac:dyDescent="0.2">
      <c r="F723" s="25">
        <f>_xlfn.XLOOKUP(A723,'Наш склад'!A:A,'Наш склад'!H:H,0,0)</f>
        <v>0</v>
      </c>
      <c r="G723" s="1" t="str">
        <f t="shared" si="11"/>
        <v/>
      </c>
    </row>
    <row r="724" spans="6:7" x14ac:dyDescent="0.2">
      <c r="F724" s="25">
        <f>_xlfn.XLOOKUP(A724,'Наш склад'!A:A,'Наш склад'!H:H,0,0)</f>
        <v>0</v>
      </c>
      <c r="G724" s="1" t="str">
        <f t="shared" si="11"/>
        <v/>
      </c>
    </row>
    <row r="725" spans="6:7" x14ac:dyDescent="0.2">
      <c r="F725" s="25">
        <f>_xlfn.XLOOKUP(A725,'Наш склад'!A:A,'Наш склад'!H:H,0,0)</f>
        <v>0</v>
      </c>
      <c r="G725" s="1" t="str">
        <f t="shared" si="11"/>
        <v/>
      </c>
    </row>
    <row r="726" spans="6:7" x14ac:dyDescent="0.2">
      <c r="F726" s="25">
        <f>_xlfn.XLOOKUP(A726,'Наш склад'!A:A,'Наш склад'!H:H,0,0)</f>
        <v>0</v>
      </c>
      <c r="G726" s="1" t="str">
        <f t="shared" si="11"/>
        <v/>
      </c>
    </row>
    <row r="727" spans="6:7" x14ac:dyDescent="0.2">
      <c r="F727" s="25">
        <f>_xlfn.XLOOKUP(A727,'Наш склад'!A:A,'Наш склад'!H:H,0,0)</f>
        <v>0</v>
      </c>
      <c r="G727" s="1" t="str">
        <f t="shared" si="11"/>
        <v/>
      </c>
    </row>
    <row r="728" spans="6:7" x14ac:dyDescent="0.2">
      <c r="F728" s="25">
        <f>_xlfn.XLOOKUP(A728,'Наш склад'!A:A,'Наш склад'!H:H,0,0)</f>
        <v>0</v>
      </c>
      <c r="G728" s="1" t="str">
        <f t="shared" si="11"/>
        <v/>
      </c>
    </row>
    <row r="729" spans="6:7" x14ac:dyDescent="0.2">
      <c r="F729" s="25">
        <f>_xlfn.XLOOKUP(A729,'Наш склад'!A:A,'Наш склад'!H:H,0,0)</f>
        <v>0</v>
      </c>
      <c r="G729" s="1" t="str">
        <f t="shared" si="11"/>
        <v/>
      </c>
    </row>
    <row r="730" spans="6:7" x14ac:dyDescent="0.2">
      <c r="F730" s="25">
        <f>_xlfn.XLOOKUP(A730,'Наш склад'!A:A,'Наш склад'!H:H,0,0)</f>
        <v>0</v>
      </c>
      <c r="G730" s="1" t="str">
        <f t="shared" si="11"/>
        <v/>
      </c>
    </row>
    <row r="731" spans="6:7" x14ac:dyDescent="0.2">
      <c r="F731" s="25">
        <f>_xlfn.XLOOKUP(A731,'Наш склад'!A:A,'Наш склад'!H:H,0,0)</f>
        <v>0</v>
      </c>
      <c r="G731" s="1" t="str">
        <f t="shared" si="11"/>
        <v/>
      </c>
    </row>
    <row r="732" spans="6:7" x14ac:dyDescent="0.2">
      <c r="F732" s="25">
        <f>_xlfn.XLOOKUP(A732,'Наш склад'!A:A,'Наш склад'!H:H,0,0)</f>
        <v>0</v>
      </c>
      <c r="G732" s="1" t="str">
        <f t="shared" si="11"/>
        <v/>
      </c>
    </row>
    <row r="733" spans="6:7" x14ac:dyDescent="0.2">
      <c r="F733" s="25">
        <f>_xlfn.XLOOKUP(A733,'Наш склад'!A:A,'Наш склад'!H:H,0,0)</f>
        <v>0</v>
      </c>
      <c r="G733" s="1" t="str">
        <f t="shared" si="11"/>
        <v/>
      </c>
    </row>
    <row r="734" spans="6:7" x14ac:dyDescent="0.2">
      <c r="F734" s="25">
        <f>_xlfn.XLOOKUP(A734,'Наш склад'!A:A,'Наш склад'!H:H,0,0)</f>
        <v>0</v>
      </c>
      <c r="G734" s="1" t="str">
        <f t="shared" si="11"/>
        <v/>
      </c>
    </row>
    <row r="735" spans="6:7" x14ac:dyDescent="0.2">
      <c r="F735" s="25">
        <f>_xlfn.XLOOKUP(A735,'Наш склад'!A:A,'Наш склад'!H:H,0,0)</f>
        <v>0</v>
      </c>
      <c r="G735" s="1" t="str">
        <f t="shared" si="11"/>
        <v/>
      </c>
    </row>
    <row r="736" spans="6:7" x14ac:dyDescent="0.2">
      <c r="F736" s="25">
        <f>_xlfn.XLOOKUP(A736,'Наш склад'!A:A,'Наш склад'!H:H,0,0)</f>
        <v>0</v>
      </c>
      <c r="G736" s="1" t="str">
        <f t="shared" si="11"/>
        <v/>
      </c>
    </row>
    <row r="737" spans="6:7" x14ac:dyDescent="0.2">
      <c r="F737" s="25">
        <f>_xlfn.XLOOKUP(A737,'Наш склад'!A:A,'Наш склад'!H:H,0,0)</f>
        <v>0</v>
      </c>
      <c r="G737" s="1" t="str">
        <f t="shared" si="11"/>
        <v/>
      </c>
    </row>
    <row r="738" spans="6:7" x14ac:dyDescent="0.2">
      <c r="F738" s="25">
        <f>_xlfn.XLOOKUP(A738,'Наш склад'!A:A,'Наш склад'!H:H,0,0)</f>
        <v>0</v>
      </c>
      <c r="G738" s="1" t="str">
        <f t="shared" si="11"/>
        <v/>
      </c>
    </row>
    <row r="739" spans="6:7" x14ac:dyDescent="0.2">
      <c r="F739" s="25">
        <f>_xlfn.XLOOKUP(A739,'Наш склад'!A:A,'Наш склад'!H:H,0,0)</f>
        <v>0</v>
      </c>
      <c r="G739" s="1" t="str">
        <f t="shared" si="11"/>
        <v/>
      </c>
    </row>
    <row r="740" spans="6:7" x14ac:dyDescent="0.2">
      <c r="F740" s="25">
        <f>_xlfn.XLOOKUP(A740,'Наш склад'!A:A,'Наш склад'!H:H,0,0)</f>
        <v>0</v>
      </c>
      <c r="G740" s="1" t="str">
        <f t="shared" si="11"/>
        <v/>
      </c>
    </row>
    <row r="741" spans="6:7" x14ac:dyDescent="0.2">
      <c r="F741" s="25">
        <f>_xlfn.XLOOKUP(A741,'Наш склад'!A:A,'Наш склад'!H:H,0,0)</f>
        <v>0</v>
      </c>
      <c r="G741" s="1" t="str">
        <f t="shared" si="11"/>
        <v/>
      </c>
    </row>
    <row r="742" spans="6:7" x14ac:dyDescent="0.2">
      <c r="F742" s="25">
        <f>_xlfn.XLOOKUP(A742,'Наш склад'!A:A,'Наш склад'!H:H,0,0)</f>
        <v>0</v>
      </c>
      <c r="G742" s="1" t="str">
        <f t="shared" si="11"/>
        <v/>
      </c>
    </row>
    <row r="743" spans="6:7" x14ac:dyDescent="0.2">
      <c r="F743" s="25">
        <f>_xlfn.XLOOKUP(A743,'Наш склад'!A:A,'Наш склад'!H:H,0,0)</f>
        <v>0</v>
      </c>
      <c r="G743" s="1" t="str">
        <f t="shared" si="11"/>
        <v/>
      </c>
    </row>
    <row r="744" spans="6:7" x14ac:dyDescent="0.2">
      <c r="F744" s="25">
        <f>_xlfn.XLOOKUP(A744,'Наш склад'!A:A,'Наш склад'!H:H,0,0)</f>
        <v>0</v>
      </c>
      <c r="G744" s="1" t="str">
        <f t="shared" si="11"/>
        <v/>
      </c>
    </row>
    <row r="745" spans="6:7" x14ac:dyDescent="0.2">
      <c r="F745" s="25">
        <f>_xlfn.XLOOKUP(A745,'Наш склад'!A:A,'Наш склад'!H:H,0,0)</f>
        <v>0</v>
      </c>
      <c r="G745" s="1" t="str">
        <f t="shared" si="11"/>
        <v/>
      </c>
    </row>
    <row r="746" spans="6:7" x14ac:dyDescent="0.2">
      <c r="F746" s="25">
        <f>_xlfn.XLOOKUP(A746,'Наш склад'!A:A,'Наш склад'!H:H,0,0)</f>
        <v>0</v>
      </c>
      <c r="G746" s="1" t="str">
        <f t="shared" si="11"/>
        <v/>
      </c>
    </row>
    <row r="747" spans="6:7" x14ac:dyDescent="0.2">
      <c r="F747" s="25">
        <f>_xlfn.XLOOKUP(A747,'Наш склад'!A:A,'Наш склад'!H:H,0,0)</f>
        <v>0</v>
      </c>
      <c r="G747" s="1" t="str">
        <f t="shared" si="11"/>
        <v/>
      </c>
    </row>
    <row r="748" spans="6:7" x14ac:dyDescent="0.2">
      <c r="F748" s="25">
        <f>_xlfn.XLOOKUP(A748,'Наш склад'!A:A,'Наш склад'!H:H,0,0)</f>
        <v>0</v>
      </c>
      <c r="G748" s="1" t="str">
        <f t="shared" si="11"/>
        <v/>
      </c>
    </row>
    <row r="749" spans="6:7" x14ac:dyDescent="0.2">
      <c r="F749" s="25">
        <f>_xlfn.XLOOKUP(A749,'Наш склад'!A:A,'Наш склад'!H:H,0,0)</f>
        <v>0</v>
      </c>
      <c r="G749" s="1" t="str">
        <f t="shared" si="11"/>
        <v/>
      </c>
    </row>
    <row r="750" spans="6:7" x14ac:dyDescent="0.2">
      <c r="F750" s="25">
        <f>_xlfn.XLOOKUP(A750,'Наш склад'!A:A,'Наш склад'!H:H,0,0)</f>
        <v>0</v>
      </c>
      <c r="G750" s="1" t="str">
        <f t="shared" si="11"/>
        <v/>
      </c>
    </row>
    <row r="751" spans="6:7" x14ac:dyDescent="0.2">
      <c r="F751" s="25">
        <f>_xlfn.XLOOKUP(A751,'Наш склад'!A:A,'Наш склад'!H:H,0,0)</f>
        <v>0</v>
      </c>
      <c r="G751" s="1" t="str">
        <f t="shared" si="11"/>
        <v/>
      </c>
    </row>
    <row r="752" spans="6:7" x14ac:dyDescent="0.2">
      <c r="F752" s="25">
        <f>_xlfn.XLOOKUP(A752,'Наш склад'!A:A,'Наш склад'!H:H,0,0)</f>
        <v>0</v>
      </c>
      <c r="G752" s="1" t="str">
        <f t="shared" si="11"/>
        <v/>
      </c>
    </row>
    <row r="753" spans="6:7" x14ac:dyDescent="0.2">
      <c r="F753" s="25">
        <f>_xlfn.XLOOKUP(A753,'Наш склад'!A:A,'Наш склад'!H:H,0,0)</f>
        <v>0</v>
      </c>
      <c r="G753" s="1" t="str">
        <f t="shared" si="11"/>
        <v/>
      </c>
    </row>
    <row r="754" spans="6:7" x14ac:dyDescent="0.2">
      <c r="F754" s="25">
        <f>_xlfn.XLOOKUP(A754,'Наш склад'!A:A,'Наш склад'!H:H,0,0)</f>
        <v>0</v>
      </c>
      <c r="G754" s="1" t="str">
        <f t="shared" si="11"/>
        <v/>
      </c>
    </row>
    <row r="755" spans="6:7" x14ac:dyDescent="0.2">
      <c r="F755" s="25">
        <f>_xlfn.XLOOKUP(A755,'Наш склад'!A:A,'Наш склад'!H:H,0,0)</f>
        <v>0</v>
      </c>
      <c r="G755" s="1" t="str">
        <f t="shared" si="11"/>
        <v/>
      </c>
    </row>
    <row r="756" spans="6:7" x14ac:dyDescent="0.2">
      <c r="F756" s="25">
        <f>_xlfn.XLOOKUP(A756,'Наш склад'!A:A,'Наш склад'!H:H,0,0)</f>
        <v>0</v>
      </c>
      <c r="G756" s="1" t="str">
        <f t="shared" si="11"/>
        <v/>
      </c>
    </row>
    <row r="757" spans="6:7" x14ac:dyDescent="0.2">
      <c r="F757" s="25">
        <f>_xlfn.XLOOKUP(A757,'Наш склад'!A:A,'Наш склад'!H:H,0,0)</f>
        <v>0</v>
      </c>
      <c r="G757" s="1" t="str">
        <f t="shared" si="11"/>
        <v/>
      </c>
    </row>
    <row r="758" spans="6:7" x14ac:dyDescent="0.2">
      <c r="F758" s="25">
        <f>_xlfn.XLOOKUP(A758,'Наш склад'!A:A,'Наш склад'!H:H,0,0)</f>
        <v>0</v>
      </c>
      <c r="G758" s="1" t="str">
        <f t="shared" si="11"/>
        <v/>
      </c>
    </row>
    <row r="759" spans="6:7" x14ac:dyDescent="0.2">
      <c r="F759" s="25">
        <f>_xlfn.XLOOKUP(A759,'Наш склад'!A:A,'Наш склад'!H:H,0,0)</f>
        <v>0</v>
      </c>
      <c r="G759" s="1" t="str">
        <f t="shared" si="11"/>
        <v/>
      </c>
    </row>
    <row r="760" spans="6:7" x14ac:dyDescent="0.2">
      <c r="F760" s="25">
        <f>_xlfn.XLOOKUP(A760,'Наш склад'!A:A,'Наш склад'!H:H,0,0)</f>
        <v>0</v>
      </c>
      <c r="G760" s="1" t="str">
        <f t="shared" si="11"/>
        <v/>
      </c>
    </row>
    <row r="761" spans="6:7" x14ac:dyDescent="0.2">
      <c r="F761" s="25">
        <f>_xlfn.XLOOKUP(A761,'Наш склад'!A:A,'Наш склад'!H:H,0,0)</f>
        <v>0</v>
      </c>
      <c r="G761" s="1" t="str">
        <f t="shared" si="11"/>
        <v/>
      </c>
    </row>
    <row r="762" spans="6:7" x14ac:dyDescent="0.2">
      <c r="F762" s="25">
        <f>_xlfn.XLOOKUP(A762,'Наш склад'!A:A,'Наш склад'!H:H,0,0)</f>
        <v>0</v>
      </c>
      <c r="G762" s="1" t="str">
        <f t="shared" si="11"/>
        <v/>
      </c>
    </row>
    <row r="763" spans="6:7" x14ac:dyDescent="0.2">
      <c r="F763" s="25">
        <f>_xlfn.XLOOKUP(A763,'Наш склад'!A:A,'Наш склад'!H:H,0,0)</f>
        <v>0</v>
      </c>
      <c r="G763" s="1" t="str">
        <f t="shared" si="11"/>
        <v/>
      </c>
    </row>
    <row r="764" spans="6:7" x14ac:dyDescent="0.2">
      <c r="F764" s="25">
        <f>_xlfn.XLOOKUP(A764,'Наш склад'!A:A,'Наш склад'!H:H,0,0)</f>
        <v>0</v>
      </c>
      <c r="G764" s="1" t="str">
        <f t="shared" si="11"/>
        <v/>
      </c>
    </row>
    <row r="765" spans="6:7" x14ac:dyDescent="0.2">
      <c r="F765" s="25">
        <f>_xlfn.XLOOKUP(A765,'Наш склад'!A:A,'Наш склад'!H:H,0,0)</f>
        <v>0</v>
      </c>
      <c r="G765" s="1" t="str">
        <f t="shared" si="11"/>
        <v/>
      </c>
    </row>
    <row r="766" spans="6:7" x14ac:dyDescent="0.2">
      <c r="F766" s="25">
        <f>_xlfn.XLOOKUP(A766,'Наш склад'!A:A,'Наш склад'!H:H,0,0)</f>
        <v>0</v>
      </c>
      <c r="G766" s="1" t="str">
        <f t="shared" si="11"/>
        <v/>
      </c>
    </row>
    <row r="767" spans="6:7" x14ac:dyDescent="0.2">
      <c r="F767" s="25">
        <f>_xlfn.XLOOKUP(A767,'Наш склад'!A:A,'Наш склад'!H:H,0,0)</f>
        <v>0</v>
      </c>
      <c r="G767" s="1" t="str">
        <f t="shared" si="11"/>
        <v/>
      </c>
    </row>
    <row r="768" spans="6:7" x14ac:dyDescent="0.2">
      <c r="F768" s="25">
        <f>_xlfn.XLOOKUP(A768,'Наш склад'!A:A,'Наш склад'!H:H,0,0)</f>
        <v>0</v>
      </c>
      <c r="G768" s="1" t="str">
        <f t="shared" si="11"/>
        <v/>
      </c>
    </row>
    <row r="769" spans="6:7" x14ac:dyDescent="0.2">
      <c r="F769" s="25">
        <f>_xlfn.XLOOKUP(A769,'Наш склад'!A:A,'Наш склад'!H:H,0,0)</f>
        <v>0</v>
      </c>
      <c r="G769" s="1" t="str">
        <f t="shared" si="11"/>
        <v/>
      </c>
    </row>
    <row r="770" spans="6:7" x14ac:dyDescent="0.2">
      <c r="F770" s="25">
        <f>_xlfn.XLOOKUP(A770,'Наш склад'!A:A,'Наш склад'!H:H,0,0)</f>
        <v>0</v>
      </c>
      <c r="G770" s="1" t="str">
        <f t="shared" ref="G770:G833" si="12">IF(AND(D770&gt;1,ISNUMBER(D770)),"{SKU:"&amp;B770&amp;", required: "&amp;D770&amp;"}","")</f>
        <v/>
      </c>
    </row>
    <row r="771" spans="6:7" x14ac:dyDescent="0.2">
      <c r="F771" s="25">
        <f>_xlfn.XLOOKUP(A771,'Наш склад'!A:A,'Наш склад'!H:H,0,0)</f>
        <v>0</v>
      </c>
      <c r="G771" s="1" t="str">
        <f t="shared" si="12"/>
        <v/>
      </c>
    </row>
    <row r="772" spans="6:7" x14ac:dyDescent="0.2">
      <c r="F772" s="25">
        <f>_xlfn.XLOOKUP(A772,'Наш склад'!A:A,'Наш склад'!H:H,0,0)</f>
        <v>0</v>
      </c>
      <c r="G772" s="1" t="str">
        <f t="shared" si="12"/>
        <v/>
      </c>
    </row>
    <row r="773" spans="6:7" x14ac:dyDescent="0.2">
      <c r="F773" s="25">
        <f>_xlfn.XLOOKUP(A773,'Наш склад'!A:A,'Наш склад'!H:H,0,0)</f>
        <v>0</v>
      </c>
      <c r="G773" s="1" t="str">
        <f t="shared" si="12"/>
        <v/>
      </c>
    </row>
    <row r="774" spans="6:7" x14ac:dyDescent="0.2">
      <c r="F774" s="25">
        <f>_xlfn.XLOOKUP(A774,'Наш склад'!A:A,'Наш склад'!H:H,0,0)</f>
        <v>0</v>
      </c>
      <c r="G774" s="1" t="str">
        <f t="shared" si="12"/>
        <v/>
      </c>
    </row>
    <row r="775" spans="6:7" x14ac:dyDescent="0.2">
      <c r="F775" s="25">
        <f>_xlfn.XLOOKUP(A775,'Наш склад'!A:A,'Наш склад'!H:H,0,0)</f>
        <v>0</v>
      </c>
      <c r="G775" s="1" t="str">
        <f t="shared" si="12"/>
        <v/>
      </c>
    </row>
    <row r="776" spans="6:7" x14ac:dyDescent="0.2">
      <c r="F776" s="25">
        <f>_xlfn.XLOOKUP(A776,'Наш склад'!A:A,'Наш склад'!H:H,0,0)</f>
        <v>0</v>
      </c>
      <c r="G776" s="1" t="str">
        <f t="shared" si="12"/>
        <v/>
      </c>
    </row>
    <row r="777" spans="6:7" x14ac:dyDescent="0.2">
      <c r="F777" s="25">
        <f>_xlfn.XLOOKUP(A777,'Наш склад'!A:A,'Наш склад'!H:H,0,0)</f>
        <v>0</v>
      </c>
      <c r="G777" s="1" t="str">
        <f t="shared" si="12"/>
        <v/>
      </c>
    </row>
    <row r="778" spans="6:7" x14ac:dyDescent="0.2">
      <c r="F778" s="25">
        <f>_xlfn.XLOOKUP(A778,'Наш склад'!A:A,'Наш склад'!H:H,0,0)</f>
        <v>0</v>
      </c>
      <c r="G778" s="1" t="str">
        <f t="shared" si="12"/>
        <v/>
      </c>
    </row>
    <row r="779" spans="6:7" x14ac:dyDescent="0.2">
      <c r="F779" s="25">
        <f>_xlfn.XLOOKUP(A779,'Наш склад'!A:A,'Наш склад'!H:H,0,0)</f>
        <v>0</v>
      </c>
      <c r="G779" s="1" t="str">
        <f t="shared" si="12"/>
        <v/>
      </c>
    </row>
    <row r="780" spans="6:7" x14ac:dyDescent="0.2">
      <c r="F780" s="25">
        <f>_xlfn.XLOOKUP(A780,'Наш склад'!A:A,'Наш склад'!H:H,0,0)</f>
        <v>0</v>
      </c>
      <c r="G780" s="1" t="str">
        <f t="shared" si="12"/>
        <v/>
      </c>
    </row>
    <row r="781" spans="6:7" x14ac:dyDescent="0.2">
      <c r="F781" s="25">
        <f>_xlfn.XLOOKUP(A781,'Наш склад'!A:A,'Наш склад'!H:H,0,0)</f>
        <v>0</v>
      </c>
      <c r="G781" s="1" t="str">
        <f t="shared" si="12"/>
        <v/>
      </c>
    </row>
    <row r="782" spans="6:7" x14ac:dyDescent="0.2">
      <c r="F782" s="25">
        <f>_xlfn.XLOOKUP(A782,'Наш склад'!A:A,'Наш склад'!H:H,0,0)</f>
        <v>0</v>
      </c>
      <c r="G782" s="1" t="str">
        <f t="shared" si="12"/>
        <v/>
      </c>
    </row>
    <row r="783" spans="6:7" x14ac:dyDescent="0.2">
      <c r="F783" s="25">
        <f>_xlfn.XLOOKUP(A783,'Наш склад'!A:A,'Наш склад'!H:H,0,0)</f>
        <v>0</v>
      </c>
      <c r="G783" s="1" t="str">
        <f t="shared" si="12"/>
        <v/>
      </c>
    </row>
    <row r="784" spans="6:7" x14ac:dyDescent="0.2">
      <c r="F784" s="25">
        <f>_xlfn.XLOOKUP(A784,'Наш склад'!A:A,'Наш склад'!H:H,0,0)</f>
        <v>0</v>
      </c>
      <c r="G784" s="1" t="str">
        <f t="shared" si="12"/>
        <v/>
      </c>
    </row>
    <row r="785" spans="6:7" x14ac:dyDescent="0.2">
      <c r="F785" s="25">
        <f>_xlfn.XLOOKUP(A785,'Наш склад'!A:A,'Наш склад'!H:H,0,0)</f>
        <v>0</v>
      </c>
      <c r="G785" s="1" t="str">
        <f t="shared" si="12"/>
        <v/>
      </c>
    </row>
    <row r="786" spans="6:7" x14ac:dyDescent="0.2">
      <c r="F786" s="25">
        <f>_xlfn.XLOOKUP(A786,'Наш склад'!A:A,'Наш склад'!H:H,0,0)</f>
        <v>0</v>
      </c>
      <c r="G786" s="1" t="str">
        <f t="shared" si="12"/>
        <v/>
      </c>
    </row>
    <row r="787" spans="6:7" x14ac:dyDescent="0.2">
      <c r="F787" s="25">
        <f>_xlfn.XLOOKUP(A787,'Наш склад'!A:A,'Наш склад'!H:H,0,0)</f>
        <v>0</v>
      </c>
      <c r="G787" s="1" t="str">
        <f t="shared" si="12"/>
        <v/>
      </c>
    </row>
    <row r="788" spans="6:7" x14ac:dyDescent="0.2">
      <c r="F788" s="25">
        <f>_xlfn.XLOOKUP(A788,'Наш склад'!A:A,'Наш склад'!H:H,0,0)</f>
        <v>0</v>
      </c>
      <c r="G788" s="1" t="str">
        <f t="shared" si="12"/>
        <v/>
      </c>
    </row>
    <row r="789" spans="6:7" x14ac:dyDescent="0.2">
      <c r="F789" s="25">
        <f>_xlfn.XLOOKUP(A789,'Наш склад'!A:A,'Наш склад'!H:H,0,0)</f>
        <v>0</v>
      </c>
      <c r="G789" s="1" t="str">
        <f t="shared" si="12"/>
        <v/>
      </c>
    </row>
    <row r="790" spans="6:7" x14ac:dyDescent="0.2">
      <c r="F790" s="25">
        <f>_xlfn.XLOOKUP(A790,'Наш склад'!A:A,'Наш склад'!H:H,0,0)</f>
        <v>0</v>
      </c>
      <c r="G790" s="1" t="str">
        <f t="shared" si="12"/>
        <v/>
      </c>
    </row>
    <row r="791" spans="6:7" x14ac:dyDescent="0.2">
      <c r="F791" s="25">
        <f>_xlfn.XLOOKUP(A791,'Наш склад'!A:A,'Наш склад'!H:H,0,0)</f>
        <v>0</v>
      </c>
      <c r="G791" s="1" t="str">
        <f t="shared" si="12"/>
        <v/>
      </c>
    </row>
    <row r="792" spans="6:7" x14ac:dyDescent="0.2">
      <c r="F792" s="25">
        <f>_xlfn.XLOOKUP(A792,'Наш склад'!A:A,'Наш склад'!H:H,0,0)</f>
        <v>0</v>
      </c>
      <c r="G792" s="1" t="str">
        <f t="shared" si="12"/>
        <v/>
      </c>
    </row>
    <row r="793" spans="6:7" x14ac:dyDescent="0.2">
      <c r="F793" s="25">
        <f>_xlfn.XLOOKUP(A793,'Наш склад'!A:A,'Наш склад'!H:H,0,0)</f>
        <v>0</v>
      </c>
      <c r="G793" s="1" t="str">
        <f t="shared" si="12"/>
        <v/>
      </c>
    </row>
    <row r="794" spans="6:7" x14ac:dyDescent="0.2">
      <c r="F794" s="25">
        <f>_xlfn.XLOOKUP(A794,'Наш склад'!A:A,'Наш склад'!H:H,0,0)</f>
        <v>0</v>
      </c>
      <c r="G794" s="1" t="str">
        <f t="shared" si="12"/>
        <v/>
      </c>
    </row>
    <row r="795" spans="6:7" x14ac:dyDescent="0.2">
      <c r="F795" s="25">
        <f>_xlfn.XLOOKUP(A795,'Наш склад'!A:A,'Наш склад'!H:H,0,0)</f>
        <v>0</v>
      </c>
      <c r="G795" s="1" t="str">
        <f t="shared" si="12"/>
        <v/>
      </c>
    </row>
    <row r="796" spans="6:7" x14ac:dyDescent="0.2">
      <c r="F796" s="25">
        <f>_xlfn.XLOOKUP(A796,'Наш склад'!A:A,'Наш склад'!H:H,0,0)</f>
        <v>0</v>
      </c>
      <c r="G796" s="1" t="str">
        <f t="shared" si="12"/>
        <v/>
      </c>
    </row>
    <row r="797" spans="6:7" x14ac:dyDescent="0.2">
      <c r="F797" s="25">
        <f>_xlfn.XLOOKUP(A797,'Наш склад'!A:A,'Наш склад'!H:H,0,0)</f>
        <v>0</v>
      </c>
      <c r="G797" s="1" t="str">
        <f t="shared" si="12"/>
        <v/>
      </c>
    </row>
    <row r="798" spans="6:7" x14ac:dyDescent="0.2">
      <c r="F798" s="25">
        <f>_xlfn.XLOOKUP(A798,'Наш склад'!A:A,'Наш склад'!H:H,0,0)</f>
        <v>0</v>
      </c>
      <c r="G798" s="1" t="str">
        <f t="shared" si="12"/>
        <v/>
      </c>
    </row>
    <row r="799" spans="6:7" x14ac:dyDescent="0.2">
      <c r="F799" s="25">
        <f>_xlfn.XLOOKUP(A799,'Наш склад'!A:A,'Наш склад'!H:H,0,0)</f>
        <v>0</v>
      </c>
      <c r="G799" s="1" t="str">
        <f t="shared" si="12"/>
        <v/>
      </c>
    </row>
    <row r="800" spans="6:7" x14ac:dyDescent="0.2">
      <c r="F800" s="25">
        <f>_xlfn.XLOOKUP(A800,'Наш склад'!A:A,'Наш склад'!H:H,0,0)</f>
        <v>0</v>
      </c>
      <c r="G800" s="1" t="str">
        <f t="shared" si="12"/>
        <v/>
      </c>
    </row>
    <row r="801" spans="6:7" x14ac:dyDescent="0.2">
      <c r="F801" s="25">
        <f>_xlfn.XLOOKUP(A801,'Наш склад'!A:A,'Наш склад'!H:H,0,0)</f>
        <v>0</v>
      </c>
      <c r="G801" s="1" t="str">
        <f t="shared" si="12"/>
        <v/>
      </c>
    </row>
    <row r="802" spans="6:7" x14ac:dyDescent="0.2">
      <c r="F802" s="25">
        <f>_xlfn.XLOOKUP(A802,'Наш склад'!A:A,'Наш склад'!H:H,0,0)</f>
        <v>0</v>
      </c>
      <c r="G802" s="1" t="str">
        <f t="shared" si="12"/>
        <v/>
      </c>
    </row>
    <row r="803" spans="6:7" x14ac:dyDescent="0.2">
      <c r="F803" s="25">
        <f>_xlfn.XLOOKUP(A803,'Наш склад'!A:A,'Наш склад'!H:H,0,0)</f>
        <v>0</v>
      </c>
      <c r="G803" s="1" t="str">
        <f t="shared" si="12"/>
        <v/>
      </c>
    </row>
    <row r="804" spans="6:7" x14ac:dyDescent="0.2">
      <c r="F804" s="25">
        <f>_xlfn.XLOOKUP(A804,'Наш склад'!A:A,'Наш склад'!H:H,0,0)</f>
        <v>0</v>
      </c>
      <c r="G804" s="1" t="str">
        <f t="shared" si="12"/>
        <v/>
      </c>
    </row>
    <row r="805" spans="6:7" x14ac:dyDescent="0.2">
      <c r="F805" s="25">
        <f>_xlfn.XLOOKUP(A805,'Наш склад'!A:A,'Наш склад'!H:H,0,0)</f>
        <v>0</v>
      </c>
      <c r="G805" s="1" t="str">
        <f t="shared" si="12"/>
        <v/>
      </c>
    </row>
    <row r="806" spans="6:7" x14ac:dyDescent="0.2">
      <c r="F806" s="25">
        <f>_xlfn.XLOOKUP(A806,'Наш склад'!A:A,'Наш склад'!H:H,0,0)</f>
        <v>0</v>
      </c>
      <c r="G806" s="1" t="str">
        <f t="shared" si="12"/>
        <v/>
      </c>
    </row>
    <row r="807" spans="6:7" x14ac:dyDescent="0.2">
      <c r="F807" s="25">
        <f>_xlfn.XLOOKUP(A807,'Наш склад'!A:A,'Наш склад'!H:H,0,0)</f>
        <v>0</v>
      </c>
      <c r="G807" s="1" t="str">
        <f t="shared" si="12"/>
        <v/>
      </c>
    </row>
    <row r="808" spans="6:7" x14ac:dyDescent="0.2">
      <c r="F808" s="25">
        <f>_xlfn.XLOOKUP(A808,'Наш склад'!A:A,'Наш склад'!H:H,0,0)</f>
        <v>0</v>
      </c>
      <c r="G808" s="1" t="str">
        <f t="shared" si="12"/>
        <v/>
      </c>
    </row>
    <row r="809" spans="6:7" x14ac:dyDescent="0.2">
      <c r="F809" s="25">
        <f>_xlfn.XLOOKUP(A809,'Наш склад'!A:A,'Наш склад'!H:H,0,0)</f>
        <v>0</v>
      </c>
      <c r="G809" s="1" t="str">
        <f t="shared" si="12"/>
        <v/>
      </c>
    </row>
    <row r="810" spans="6:7" x14ac:dyDescent="0.2">
      <c r="F810" s="25">
        <f>_xlfn.XLOOKUP(A810,'Наш склад'!A:A,'Наш склад'!H:H,0,0)</f>
        <v>0</v>
      </c>
      <c r="G810" s="1" t="str">
        <f t="shared" si="12"/>
        <v/>
      </c>
    </row>
    <row r="811" spans="6:7" x14ac:dyDescent="0.2">
      <c r="F811" s="25">
        <f>_xlfn.XLOOKUP(A811,'Наш склад'!A:A,'Наш склад'!H:H,0,0)</f>
        <v>0</v>
      </c>
      <c r="G811" s="1" t="str">
        <f t="shared" si="12"/>
        <v/>
      </c>
    </row>
    <row r="812" spans="6:7" x14ac:dyDescent="0.2">
      <c r="F812" s="25">
        <f>_xlfn.XLOOKUP(A812,'Наш склад'!A:A,'Наш склад'!H:H,0,0)</f>
        <v>0</v>
      </c>
      <c r="G812" s="1" t="str">
        <f t="shared" si="12"/>
        <v/>
      </c>
    </row>
    <row r="813" spans="6:7" x14ac:dyDescent="0.2">
      <c r="F813" s="25">
        <f>_xlfn.XLOOKUP(A813,'Наш склад'!A:A,'Наш склад'!H:H,0,0)</f>
        <v>0</v>
      </c>
      <c r="G813" s="1" t="str">
        <f t="shared" si="12"/>
        <v/>
      </c>
    </row>
    <row r="814" spans="6:7" x14ac:dyDescent="0.2">
      <c r="F814" s="25">
        <f>_xlfn.XLOOKUP(A814,'Наш склад'!A:A,'Наш склад'!H:H,0,0)</f>
        <v>0</v>
      </c>
      <c r="G814" s="1" t="str">
        <f t="shared" si="12"/>
        <v/>
      </c>
    </row>
    <row r="815" spans="6:7" x14ac:dyDescent="0.2">
      <c r="F815" s="25">
        <f>_xlfn.XLOOKUP(A815,'Наш склад'!A:A,'Наш склад'!H:H,0,0)</f>
        <v>0</v>
      </c>
      <c r="G815" s="1" t="str">
        <f t="shared" si="12"/>
        <v/>
      </c>
    </row>
    <row r="816" spans="6:7" x14ac:dyDescent="0.2">
      <c r="F816" s="25">
        <f>_xlfn.XLOOKUP(A816,'Наш склад'!A:A,'Наш склад'!H:H,0,0)</f>
        <v>0</v>
      </c>
      <c r="G816" s="1" t="str">
        <f t="shared" si="12"/>
        <v/>
      </c>
    </row>
    <row r="817" spans="6:7" x14ac:dyDescent="0.2">
      <c r="F817" s="25">
        <f>_xlfn.XLOOKUP(A817,'Наш склад'!A:A,'Наш склад'!H:H,0,0)</f>
        <v>0</v>
      </c>
      <c r="G817" s="1" t="str">
        <f t="shared" si="12"/>
        <v/>
      </c>
    </row>
    <row r="818" spans="6:7" x14ac:dyDescent="0.2">
      <c r="F818" s="25">
        <f>_xlfn.XLOOKUP(A818,'Наш склад'!A:A,'Наш склад'!H:H,0,0)</f>
        <v>0</v>
      </c>
      <c r="G818" s="1" t="str">
        <f t="shared" si="12"/>
        <v/>
      </c>
    </row>
    <row r="819" spans="6:7" x14ac:dyDescent="0.2">
      <c r="F819" s="25">
        <f>_xlfn.XLOOKUP(A819,'Наш склад'!A:A,'Наш склад'!H:H,0,0)</f>
        <v>0</v>
      </c>
      <c r="G819" s="1" t="str">
        <f t="shared" si="12"/>
        <v/>
      </c>
    </row>
    <row r="820" spans="6:7" x14ac:dyDescent="0.2">
      <c r="F820" s="25">
        <f>_xlfn.XLOOKUP(A820,'Наш склад'!A:A,'Наш склад'!H:H,0,0)</f>
        <v>0</v>
      </c>
      <c r="G820" s="1" t="str">
        <f t="shared" si="12"/>
        <v/>
      </c>
    </row>
    <row r="821" spans="6:7" x14ac:dyDescent="0.2">
      <c r="F821" s="25">
        <f>_xlfn.XLOOKUP(A821,'Наш склад'!A:A,'Наш склад'!H:H,0,0)</f>
        <v>0</v>
      </c>
      <c r="G821" s="1" t="str">
        <f t="shared" si="12"/>
        <v/>
      </c>
    </row>
    <row r="822" spans="6:7" x14ac:dyDescent="0.2">
      <c r="F822" s="25">
        <f>_xlfn.XLOOKUP(A822,'Наш склад'!A:A,'Наш склад'!H:H,0,0)</f>
        <v>0</v>
      </c>
      <c r="G822" s="1" t="str">
        <f t="shared" si="12"/>
        <v/>
      </c>
    </row>
    <row r="823" spans="6:7" x14ac:dyDescent="0.2">
      <c r="F823" s="25">
        <f>_xlfn.XLOOKUP(A823,'Наш склад'!A:A,'Наш склад'!H:H,0,0)</f>
        <v>0</v>
      </c>
      <c r="G823" s="1" t="str">
        <f t="shared" si="12"/>
        <v/>
      </c>
    </row>
    <row r="824" spans="6:7" x14ac:dyDescent="0.2">
      <c r="F824" s="25">
        <f>_xlfn.XLOOKUP(A824,'Наш склад'!A:A,'Наш склад'!H:H,0,0)</f>
        <v>0</v>
      </c>
      <c r="G824" s="1" t="str">
        <f t="shared" si="12"/>
        <v/>
      </c>
    </row>
    <row r="825" spans="6:7" x14ac:dyDescent="0.2">
      <c r="F825" s="25">
        <f>_xlfn.XLOOKUP(A825,'Наш склад'!A:A,'Наш склад'!H:H,0,0)</f>
        <v>0</v>
      </c>
      <c r="G825" s="1" t="str">
        <f t="shared" si="12"/>
        <v/>
      </c>
    </row>
    <row r="826" spans="6:7" x14ac:dyDescent="0.2">
      <c r="F826" s="25">
        <f>_xlfn.XLOOKUP(A826,'Наш склад'!A:A,'Наш склад'!H:H,0,0)</f>
        <v>0</v>
      </c>
      <c r="G826" s="1" t="str">
        <f t="shared" si="12"/>
        <v/>
      </c>
    </row>
    <row r="827" spans="6:7" x14ac:dyDescent="0.2">
      <c r="F827" s="25">
        <f>_xlfn.XLOOKUP(A827,'Наш склад'!A:A,'Наш склад'!H:H,0,0)</f>
        <v>0</v>
      </c>
      <c r="G827" s="1" t="str">
        <f t="shared" si="12"/>
        <v/>
      </c>
    </row>
    <row r="828" spans="6:7" x14ac:dyDescent="0.2">
      <c r="F828" s="25">
        <f>_xlfn.XLOOKUP(A828,'Наш склад'!A:A,'Наш склад'!H:H,0,0)</f>
        <v>0</v>
      </c>
      <c r="G828" s="1" t="str">
        <f t="shared" si="12"/>
        <v/>
      </c>
    </row>
    <row r="829" spans="6:7" x14ac:dyDescent="0.2">
      <c r="F829" s="25">
        <f>_xlfn.XLOOKUP(A829,'Наш склад'!A:A,'Наш склад'!H:H,0,0)</f>
        <v>0</v>
      </c>
      <c r="G829" s="1" t="str">
        <f t="shared" si="12"/>
        <v/>
      </c>
    </row>
    <row r="830" spans="6:7" x14ac:dyDescent="0.2">
      <c r="F830" s="25">
        <f>_xlfn.XLOOKUP(A830,'Наш склад'!A:A,'Наш склад'!H:H,0,0)</f>
        <v>0</v>
      </c>
      <c r="G830" s="1" t="str">
        <f t="shared" si="12"/>
        <v/>
      </c>
    </row>
    <row r="831" spans="6:7" x14ac:dyDescent="0.2">
      <c r="F831" s="25">
        <f>_xlfn.XLOOKUP(A831,'Наш склад'!A:A,'Наш склад'!H:H,0,0)</f>
        <v>0</v>
      </c>
      <c r="G831" s="1" t="str">
        <f t="shared" si="12"/>
        <v/>
      </c>
    </row>
    <row r="832" spans="6:7" x14ac:dyDescent="0.2">
      <c r="F832" s="25">
        <f>_xlfn.XLOOKUP(A832,'Наш склад'!A:A,'Наш склад'!H:H,0,0)</f>
        <v>0</v>
      </c>
      <c r="G832" s="1" t="str">
        <f t="shared" si="12"/>
        <v/>
      </c>
    </row>
    <row r="833" spans="6:7" x14ac:dyDescent="0.2">
      <c r="F833" s="25">
        <f>_xlfn.XLOOKUP(A833,'Наш склад'!A:A,'Наш склад'!H:H,0,0)</f>
        <v>0</v>
      </c>
      <c r="G833" s="1" t="str">
        <f t="shared" si="12"/>
        <v/>
      </c>
    </row>
    <row r="834" spans="6:7" x14ac:dyDescent="0.2">
      <c r="F834" s="25">
        <f>_xlfn.XLOOKUP(A834,'Наш склад'!A:A,'Наш склад'!H:H,0,0)</f>
        <v>0</v>
      </c>
      <c r="G834" s="1" t="str">
        <f t="shared" ref="G834:G897" si="13">IF(AND(D834&gt;1,ISNUMBER(D834)),"{SKU:"&amp;B834&amp;", required: "&amp;D834&amp;"}","")</f>
        <v/>
      </c>
    </row>
    <row r="835" spans="6:7" x14ac:dyDescent="0.2">
      <c r="F835" s="25">
        <f>_xlfn.XLOOKUP(A835,'Наш склад'!A:A,'Наш склад'!H:H,0,0)</f>
        <v>0</v>
      </c>
      <c r="G835" s="1" t="str">
        <f t="shared" si="13"/>
        <v/>
      </c>
    </row>
    <row r="836" spans="6:7" x14ac:dyDescent="0.2">
      <c r="F836" s="25">
        <f>_xlfn.XLOOKUP(A836,'Наш склад'!A:A,'Наш склад'!H:H,0,0)</f>
        <v>0</v>
      </c>
      <c r="G836" s="1" t="str">
        <f t="shared" si="13"/>
        <v/>
      </c>
    </row>
    <row r="837" spans="6:7" x14ac:dyDescent="0.2">
      <c r="F837" s="25">
        <f>_xlfn.XLOOKUP(A837,'Наш склад'!A:A,'Наш склад'!H:H,0,0)</f>
        <v>0</v>
      </c>
      <c r="G837" s="1" t="str">
        <f t="shared" si="13"/>
        <v/>
      </c>
    </row>
    <row r="838" spans="6:7" x14ac:dyDescent="0.2">
      <c r="F838" s="25">
        <f>_xlfn.XLOOKUP(A838,'Наш склад'!A:A,'Наш склад'!H:H,0,0)</f>
        <v>0</v>
      </c>
      <c r="G838" s="1" t="str">
        <f t="shared" si="13"/>
        <v/>
      </c>
    </row>
    <row r="839" spans="6:7" x14ac:dyDescent="0.2">
      <c r="F839" s="25">
        <f>_xlfn.XLOOKUP(A839,'Наш склад'!A:A,'Наш склад'!H:H,0,0)</f>
        <v>0</v>
      </c>
      <c r="G839" s="1" t="str">
        <f t="shared" si="13"/>
        <v/>
      </c>
    </row>
    <row r="840" spans="6:7" x14ac:dyDescent="0.2">
      <c r="F840" s="25">
        <f>_xlfn.XLOOKUP(A840,'Наш склад'!A:A,'Наш склад'!H:H,0,0)</f>
        <v>0</v>
      </c>
      <c r="G840" s="1" t="str">
        <f t="shared" si="13"/>
        <v/>
      </c>
    </row>
    <row r="841" spans="6:7" x14ac:dyDescent="0.2">
      <c r="F841" s="25">
        <f>_xlfn.XLOOKUP(A841,'Наш склад'!A:A,'Наш склад'!H:H,0,0)</f>
        <v>0</v>
      </c>
      <c r="G841" s="1" t="str">
        <f t="shared" si="13"/>
        <v/>
      </c>
    </row>
    <row r="842" spans="6:7" x14ac:dyDescent="0.2">
      <c r="F842" s="25">
        <f>_xlfn.XLOOKUP(A842,'Наш склад'!A:A,'Наш склад'!H:H,0,0)</f>
        <v>0</v>
      </c>
      <c r="G842" s="1" t="str">
        <f t="shared" si="13"/>
        <v/>
      </c>
    </row>
    <row r="843" spans="6:7" x14ac:dyDescent="0.2">
      <c r="F843" s="25">
        <f>_xlfn.XLOOKUP(A843,'Наш склад'!A:A,'Наш склад'!H:H,0,0)</f>
        <v>0</v>
      </c>
      <c r="G843" s="1" t="str">
        <f t="shared" si="13"/>
        <v/>
      </c>
    </row>
    <row r="844" spans="6:7" x14ac:dyDescent="0.2">
      <c r="F844" s="25">
        <f>_xlfn.XLOOKUP(A844,'Наш склад'!A:A,'Наш склад'!H:H,0,0)</f>
        <v>0</v>
      </c>
      <c r="G844" s="1" t="str">
        <f t="shared" si="13"/>
        <v/>
      </c>
    </row>
    <row r="845" spans="6:7" x14ac:dyDescent="0.2">
      <c r="F845" s="25">
        <f>_xlfn.XLOOKUP(A845,'Наш склад'!A:A,'Наш склад'!H:H,0,0)</f>
        <v>0</v>
      </c>
      <c r="G845" s="1" t="str">
        <f t="shared" si="13"/>
        <v/>
      </c>
    </row>
    <row r="846" spans="6:7" x14ac:dyDescent="0.2">
      <c r="F846" s="25">
        <f>_xlfn.XLOOKUP(A846,'Наш склад'!A:A,'Наш склад'!H:H,0,0)</f>
        <v>0</v>
      </c>
      <c r="G846" s="1" t="str">
        <f t="shared" si="13"/>
        <v/>
      </c>
    </row>
    <row r="847" spans="6:7" x14ac:dyDescent="0.2">
      <c r="F847" s="25">
        <f>_xlfn.XLOOKUP(A847,'Наш склад'!A:A,'Наш склад'!H:H,0,0)</f>
        <v>0</v>
      </c>
      <c r="G847" s="1" t="str">
        <f t="shared" si="13"/>
        <v/>
      </c>
    </row>
    <row r="848" spans="6:7" x14ac:dyDescent="0.2">
      <c r="F848" s="25">
        <f>_xlfn.XLOOKUP(A848,'Наш склад'!A:A,'Наш склад'!H:H,0,0)</f>
        <v>0</v>
      </c>
      <c r="G848" s="1" t="str">
        <f t="shared" si="13"/>
        <v/>
      </c>
    </row>
    <row r="849" spans="6:7" x14ac:dyDescent="0.2">
      <c r="F849" s="25">
        <f>_xlfn.XLOOKUP(A849,'Наш склад'!A:A,'Наш склад'!H:H,0,0)</f>
        <v>0</v>
      </c>
      <c r="G849" s="1" t="str">
        <f t="shared" si="13"/>
        <v/>
      </c>
    </row>
    <row r="850" spans="6:7" x14ac:dyDescent="0.2">
      <c r="F850" s="25">
        <f>_xlfn.XLOOKUP(A850,'Наш склад'!A:A,'Наш склад'!H:H,0,0)</f>
        <v>0</v>
      </c>
      <c r="G850" s="1" t="str">
        <f t="shared" si="13"/>
        <v/>
      </c>
    </row>
    <row r="851" spans="6:7" x14ac:dyDescent="0.2">
      <c r="F851" s="25">
        <f>_xlfn.XLOOKUP(A851,'Наш склад'!A:A,'Наш склад'!H:H,0,0)</f>
        <v>0</v>
      </c>
      <c r="G851" s="1" t="str">
        <f t="shared" si="13"/>
        <v/>
      </c>
    </row>
    <row r="852" spans="6:7" x14ac:dyDescent="0.2">
      <c r="F852" s="25">
        <f>_xlfn.XLOOKUP(A852,'Наш склад'!A:A,'Наш склад'!H:H,0,0)</f>
        <v>0</v>
      </c>
      <c r="G852" s="1" t="str">
        <f t="shared" si="13"/>
        <v/>
      </c>
    </row>
    <row r="853" spans="6:7" x14ac:dyDescent="0.2">
      <c r="F853" s="25">
        <f>_xlfn.XLOOKUP(A853,'Наш склад'!A:A,'Наш склад'!H:H,0,0)</f>
        <v>0</v>
      </c>
      <c r="G853" s="1" t="str">
        <f t="shared" si="13"/>
        <v/>
      </c>
    </row>
    <row r="854" spans="6:7" x14ac:dyDescent="0.2">
      <c r="F854" s="25">
        <f>_xlfn.XLOOKUP(A854,'Наш склад'!A:A,'Наш склад'!H:H,0,0)</f>
        <v>0</v>
      </c>
      <c r="G854" s="1" t="str">
        <f t="shared" si="13"/>
        <v/>
      </c>
    </row>
    <row r="855" spans="6:7" x14ac:dyDescent="0.2">
      <c r="F855" s="25">
        <f>_xlfn.XLOOKUP(A855,'Наш склад'!A:A,'Наш склад'!H:H,0,0)</f>
        <v>0</v>
      </c>
      <c r="G855" s="1" t="str">
        <f t="shared" si="13"/>
        <v/>
      </c>
    </row>
    <row r="856" spans="6:7" x14ac:dyDescent="0.2">
      <c r="F856" s="25">
        <f>_xlfn.XLOOKUP(A856,'Наш склад'!A:A,'Наш склад'!H:H,0,0)</f>
        <v>0</v>
      </c>
      <c r="G856" s="1" t="str">
        <f t="shared" si="13"/>
        <v/>
      </c>
    </row>
    <row r="857" spans="6:7" x14ac:dyDescent="0.2">
      <c r="F857" s="25">
        <f>_xlfn.XLOOKUP(A857,'Наш склад'!A:A,'Наш склад'!H:H,0,0)</f>
        <v>0</v>
      </c>
      <c r="G857" s="1" t="str">
        <f t="shared" si="13"/>
        <v/>
      </c>
    </row>
    <row r="858" spans="6:7" x14ac:dyDescent="0.2">
      <c r="F858" s="25">
        <f>_xlfn.XLOOKUP(A858,'Наш склад'!A:A,'Наш склад'!H:H,0,0)</f>
        <v>0</v>
      </c>
      <c r="G858" s="1" t="str">
        <f t="shared" si="13"/>
        <v/>
      </c>
    </row>
    <row r="859" spans="6:7" x14ac:dyDescent="0.2">
      <c r="F859" s="25">
        <f>_xlfn.XLOOKUP(A859,'Наш склад'!A:A,'Наш склад'!H:H,0,0)</f>
        <v>0</v>
      </c>
      <c r="G859" s="1" t="str">
        <f t="shared" si="13"/>
        <v/>
      </c>
    </row>
    <row r="860" spans="6:7" x14ac:dyDescent="0.2">
      <c r="F860" s="25">
        <f>_xlfn.XLOOKUP(A860,'Наш склад'!A:A,'Наш склад'!H:H,0,0)</f>
        <v>0</v>
      </c>
      <c r="G860" s="1" t="str">
        <f t="shared" si="13"/>
        <v/>
      </c>
    </row>
    <row r="861" spans="6:7" x14ac:dyDescent="0.2">
      <c r="F861" s="25">
        <f>_xlfn.XLOOKUP(A861,'Наш склад'!A:A,'Наш склад'!H:H,0,0)</f>
        <v>0</v>
      </c>
      <c r="G861" s="1" t="str">
        <f t="shared" si="13"/>
        <v/>
      </c>
    </row>
    <row r="862" spans="6:7" x14ac:dyDescent="0.2">
      <c r="F862" s="25">
        <f>_xlfn.XLOOKUP(A862,'Наш склад'!A:A,'Наш склад'!H:H,0,0)</f>
        <v>0</v>
      </c>
      <c r="G862" s="1" t="str">
        <f t="shared" si="13"/>
        <v/>
      </c>
    </row>
    <row r="863" spans="6:7" x14ac:dyDescent="0.2">
      <c r="F863" s="25">
        <f>_xlfn.XLOOKUP(A863,'Наш склад'!A:A,'Наш склад'!H:H,0,0)</f>
        <v>0</v>
      </c>
      <c r="G863" s="1" t="str">
        <f t="shared" si="13"/>
        <v/>
      </c>
    </row>
    <row r="864" spans="6:7" x14ac:dyDescent="0.2">
      <c r="F864" s="25">
        <f>_xlfn.XLOOKUP(A864,'Наш склад'!A:A,'Наш склад'!H:H,0,0)</f>
        <v>0</v>
      </c>
      <c r="G864" s="1" t="str">
        <f t="shared" si="13"/>
        <v/>
      </c>
    </row>
    <row r="865" spans="6:7" x14ac:dyDescent="0.2">
      <c r="F865" s="25">
        <f>_xlfn.XLOOKUP(A865,'Наш склад'!A:A,'Наш склад'!H:H,0,0)</f>
        <v>0</v>
      </c>
      <c r="G865" s="1" t="str">
        <f t="shared" si="13"/>
        <v/>
      </c>
    </row>
    <row r="866" spans="6:7" x14ac:dyDescent="0.2">
      <c r="F866" s="25">
        <f>_xlfn.XLOOKUP(A866,'Наш склад'!A:A,'Наш склад'!H:H,0,0)</f>
        <v>0</v>
      </c>
      <c r="G866" s="1" t="str">
        <f t="shared" si="13"/>
        <v/>
      </c>
    </row>
    <row r="867" spans="6:7" x14ac:dyDescent="0.2">
      <c r="F867" s="25">
        <f>_xlfn.XLOOKUP(A867,'Наш склад'!A:A,'Наш склад'!H:H,0,0)</f>
        <v>0</v>
      </c>
      <c r="G867" s="1" t="str">
        <f t="shared" si="13"/>
        <v/>
      </c>
    </row>
    <row r="868" spans="6:7" x14ac:dyDescent="0.2">
      <c r="F868" s="25">
        <f>_xlfn.XLOOKUP(A868,'Наш склад'!A:A,'Наш склад'!H:H,0,0)</f>
        <v>0</v>
      </c>
      <c r="G868" s="1" t="str">
        <f t="shared" si="13"/>
        <v/>
      </c>
    </row>
    <row r="869" spans="6:7" x14ac:dyDescent="0.2">
      <c r="F869" s="25">
        <f>_xlfn.XLOOKUP(A869,'Наш склад'!A:A,'Наш склад'!H:H,0,0)</f>
        <v>0</v>
      </c>
      <c r="G869" s="1" t="str">
        <f t="shared" si="13"/>
        <v/>
      </c>
    </row>
    <row r="870" spans="6:7" x14ac:dyDescent="0.2">
      <c r="F870" s="25">
        <f>_xlfn.XLOOKUP(A870,'Наш склад'!A:A,'Наш склад'!H:H,0,0)</f>
        <v>0</v>
      </c>
      <c r="G870" s="1" t="str">
        <f t="shared" si="13"/>
        <v/>
      </c>
    </row>
    <row r="871" spans="6:7" x14ac:dyDescent="0.2">
      <c r="F871" s="25">
        <f>_xlfn.XLOOKUP(A871,'Наш склад'!A:A,'Наш склад'!H:H,0,0)</f>
        <v>0</v>
      </c>
      <c r="G871" s="1" t="str">
        <f t="shared" si="13"/>
        <v/>
      </c>
    </row>
    <row r="872" spans="6:7" x14ac:dyDescent="0.2">
      <c r="F872" s="25">
        <f>_xlfn.XLOOKUP(A872,'Наш склад'!A:A,'Наш склад'!H:H,0,0)</f>
        <v>0</v>
      </c>
      <c r="G872" s="1" t="str">
        <f t="shared" si="13"/>
        <v/>
      </c>
    </row>
    <row r="873" spans="6:7" x14ac:dyDescent="0.2">
      <c r="F873" s="25">
        <f>_xlfn.XLOOKUP(A873,'Наш склад'!A:A,'Наш склад'!H:H,0,0)</f>
        <v>0</v>
      </c>
      <c r="G873" s="1" t="str">
        <f t="shared" si="13"/>
        <v/>
      </c>
    </row>
    <row r="874" spans="6:7" x14ac:dyDescent="0.2">
      <c r="F874" s="25">
        <f>_xlfn.XLOOKUP(A874,'Наш склад'!A:A,'Наш склад'!H:H,0,0)</f>
        <v>0</v>
      </c>
      <c r="G874" s="1" t="str">
        <f t="shared" si="13"/>
        <v/>
      </c>
    </row>
    <row r="875" spans="6:7" x14ac:dyDescent="0.2">
      <c r="F875" s="25">
        <f>_xlfn.XLOOKUP(A875,'Наш склад'!A:A,'Наш склад'!H:H,0,0)</f>
        <v>0</v>
      </c>
      <c r="G875" s="1" t="str">
        <f t="shared" si="13"/>
        <v/>
      </c>
    </row>
    <row r="876" spans="6:7" x14ac:dyDescent="0.2">
      <c r="F876" s="25">
        <f>_xlfn.XLOOKUP(A876,'Наш склад'!A:A,'Наш склад'!H:H,0,0)</f>
        <v>0</v>
      </c>
      <c r="G876" s="1" t="str">
        <f t="shared" si="13"/>
        <v/>
      </c>
    </row>
    <row r="877" spans="6:7" x14ac:dyDescent="0.2">
      <c r="F877" s="25">
        <f>_xlfn.XLOOKUP(A877,'Наш склад'!A:A,'Наш склад'!H:H,0,0)</f>
        <v>0</v>
      </c>
      <c r="G877" s="1" t="str">
        <f t="shared" si="13"/>
        <v/>
      </c>
    </row>
    <row r="878" spans="6:7" x14ac:dyDescent="0.2">
      <c r="F878" s="25">
        <f>_xlfn.XLOOKUP(A878,'Наш склад'!A:A,'Наш склад'!H:H,0,0)</f>
        <v>0</v>
      </c>
      <c r="G878" s="1" t="str">
        <f t="shared" si="13"/>
        <v/>
      </c>
    </row>
    <row r="879" spans="6:7" x14ac:dyDescent="0.2">
      <c r="F879" s="25">
        <f>_xlfn.XLOOKUP(A879,'Наш склад'!A:A,'Наш склад'!H:H,0,0)</f>
        <v>0</v>
      </c>
      <c r="G879" s="1" t="str">
        <f t="shared" si="13"/>
        <v/>
      </c>
    </row>
    <row r="880" spans="6:7" x14ac:dyDescent="0.2">
      <c r="F880" s="25">
        <f>_xlfn.XLOOKUP(A880,'Наш склад'!A:A,'Наш склад'!H:H,0,0)</f>
        <v>0</v>
      </c>
      <c r="G880" s="1" t="str">
        <f t="shared" si="13"/>
        <v/>
      </c>
    </row>
    <row r="881" spans="6:7" x14ac:dyDescent="0.2">
      <c r="F881" s="25">
        <f>_xlfn.XLOOKUP(A881,'Наш склад'!A:A,'Наш склад'!H:H,0,0)</f>
        <v>0</v>
      </c>
      <c r="G881" s="1" t="str">
        <f t="shared" si="13"/>
        <v/>
      </c>
    </row>
    <row r="882" spans="6:7" x14ac:dyDescent="0.2">
      <c r="F882" s="25">
        <f>_xlfn.XLOOKUP(A882,'Наш склад'!A:A,'Наш склад'!H:H,0,0)</f>
        <v>0</v>
      </c>
      <c r="G882" s="1" t="str">
        <f t="shared" si="13"/>
        <v/>
      </c>
    </row>
    <row r="883" spans="6:7" x14ac:dyDescent="0.2">
      <c r="F883" s="25">
        <f>_xlfn.XLOOKUP(A883,'Наш склад'!A:A,'Наш склад'!H:H,0,0)</f>
        <v>0</v>
      </c>
      <c r="G883" s="1" t="str">
        <f t="shared" si="13"/>
        <v/>
      </c>
    </row>
    <row r="884" spans="6:7" x14ac:dyDescent="0.2">
      <c r="F884" s="25">
        <f>_xlfn.XLOOKUP(A884,'Наш склад'!A:A,'Наш склад'!H:H,0,0)</f>
        <v>0</v>
      </c>
      <c r="G884" s="1" t="str">
        <f t="shared" si="13"/>
        <v/>
      </c>
    </row>
    <row r="885" spans="6:7" x14ac:dyDescent="0.2">
      <c r="F885" s="25">
        <f>_xlfn.XLOOKUP(A885,'Наш склад'!A:A,'Наш склад'!H:H,0,0)</f>
        <v>0</v>
      </c>
      <c r="G885" s="1" t="str">
        <f t="shared" si="13"/>
        <v/>
      </c>
    </row>
    <row r="886" spans="6:7" x14ac:dyDescent="0.2">
      <c r="F886" s="25">
        <f>_xlfn.XLOOKUP(A886,'Наш склад'!A:A,'Наш склад'!H:H,0,0)</f>
        <v>0</v>
      </c>
      <c r="G886" s="1" t="str">
        <f t="shared" si="13"/>
        <v/>
      </c>
    </row>
    <row r="887" spans="6:7" x14ac:dyDescent="0.2">
      <c r="F887" s="25">
        <f>_xlfn.XLOOKUP(A887,'Наш склад'!A:A,'Наш склад'!H:H,0,0)</f>
        <v>0</v>
      </c>
      <c r="G887" s="1" t="str">
        <f t="shared" si="13"/>
        <v/>
      </c>
    </row>
    <row r="888" spans="6:7" x14ac:dyDescent="0.2">
      <c r="F888" s="25">
        <f>_xlfn.XLOOKUP(A888,'Наш склад'!A:A,'Наш склад'!H:H,0,0)</f>
        <v>0</v>
      </c>
      <c r="G888" s="1" t="str">
        <f t="shared" si="13"/>
        <v/>
      </c>
    </row>
    <row r="889" spans="6:7" x14ac:dyDescent="0.2">
      <c r="F889" s="25">
        <f>_xlfn.XLOOKUP(A889,'Наш склад'!A:A,'Наш склад'!H:H,0,0)</f>
        <v>0</v>
      </c>
      <c r="G889" s="1" t="str">
        <f t="shared" si="13"/>
        <v/>
      </c>
    </row>
    <row r="890" spans="6:7" x14ac:dyDescent="0.2">
      <c r="F890" s="25">
        <f>_xlfn.XLOOKUP(A890,'Наш склад'!A:A,'Наш склад'!H:H,0,0)</f>
        <v>0</v>
      </c>
      <c r="G890" s="1" t="str">
        <f t="shared" si="13"/>
        <v/>
      </c>
    </row>
    <row r="891" spans="6:7" x14ac:dyDescent="0.2">
      <c r="F891" s="25">
        <f>_xlfn.XLOOKUP(A891,'Наш склад'!A:A,'Наш склад'!H:H,0,0)</f>
        <v>0</v>
      </c>
      <c r="G891" s="1" t="str">
        <f t="shared" si="13"/>
        <v/>
      </c>
    </row>
    <row r="892" spans="6:7" x14ac:dyDescent="0.2">
      <c r="F892" s="25">
        <f>_xlfn.XLOOKUP(A892,'Наш склад'!A:A,'Наш склад'!H:H,0,0)</f>
        <v>0</v>
      </c>
      <c r="G892" s="1" t="str">
        <f t="shared" si="13"/>
        <v/>
      </c>
    </row>
    <row r="893" spans="6:7" x14ac:dyDescent="0.2">
      <c r="F893" s="25">
        <f>_xlfn.XLOOKUP(A893,'Наш склад'!A:A,'Наш склад'!H:H,0,0)</f>
        <v>0</v>
      </c>
      <c r="G893" s="1" t="str">
        <f t="shared" si="13"/>
        <v/>
      </c>
    </row>
    <row r="894" spans="6:7" x14ac:dyDescent="0.2">
      <c r="F894" s="25">
        <f>_xlfn.XLOOKUP(A894,'Наш склад'!A:A,'Наш склад'!H:H,0,0)</f>
        <v>0</v>
      </c>
      <c r="G894" s="1" t="str">
        <f t="shared" si="13"/>
        <v/>
      </c>
    </row>
    <row r="895" spans="6:7" x14ac:dyDescent="0.2">
      <c r="F895" s="25">
        <f>_xlfn.XLOOKUP(A895,'Наш склад'!A:A,'Наш склад'!H:H,0,0)</f>
        <v>0</v>
      </c>
      <c r="G895" s="1" t="str">
        <f t="shared" si="13"/>
        <v/>
      </c>
    </row>
    <row r="896" spans="6:7" x14ac:dyDescent="0.2">
      <c r="F896" s="25">
        <f>_xlfn.XLOOKUP(A896,'Наш склад'!A:A,'Наш склад'!H:H,0,0)</f>
        <v>0</v>
      </c>
      <c r="G896" s="1" t="str">
        <f t="shared" si="13"/>
        <v/>
      </c>
    </row>
    <row r="897" spans="6:7" x14ac:dyDescent="0.2">
      <c r="F897" s="25">
        <f>_xlfn.XLOOKUP(A897,'Наш склад'!A:A,'Наш склад'!H:H,0,0)</f>
        <v>0</v>
      </c>
      <c r="G897" s="1" t="str">
        <f t="shared" si="13"/>
        <v/>
      </c>
    </row>
    <row r="898" spans="6:7" x14ac:dyDescent="0.2">
      <c r="F898" s="25">
        <f>_xlfn.XLOOKUP(A898,'Наш склад'!A:A,'Наш склад'!H:H,0,0)</f>
        <v>0</v>
      </c>
      <c r="G898" s="1" t="str">
        <f t="shared" ref="G898:G961" si="14">IF(AND(D898&gt;1,ISNUMBER(D898)),"{SKU:"&amp;B898&amp;", required: "&amp;D898&amp;"}","")</f>
        <v/>
      </c>
    </row>
    <row r="899" spans="6:7" x14ac:dyDescent="0.2">
      <c r="F899" s="25">
        <f>_xlfn.XLOOKUP(A899,'Наш склад'!A:A,'Наш склад'!H:H,0,0)</f>
        <v>0</v>
      </c>
      <c r="G899" s="1" t="str">
        <f t="shared" si="14"/>
        <v/>
      </c>
    </row>
    <row r="900" spans="6:7" x14ac:dyDescent="0.2">
      <c r="F900" s="25">
        <f>_xlfn.XLOOKUP(A900,'Наш склад'!A:A,'Наш склад'!H:H,0,0)</f>
        <v>0</v>
      </c>
      <c r="G900" s="1" t="str">
        <f t="shared" si="14"/>
        <v/>
      </c>
    </row>
    <row r="901" spans="6:7" x14ac:dyDescent="0.2">
      <c r="F901" s="25">
        <f>_xlfn.XLOOKUP(A901,'Наш склад'!A:A,'Наш склад'!H:H,0,0)</f>
        <v>0</v>
      </c>
      <c r="G901" s="1" t="str">
        <f t="shared" si="14"/>
        <v/>
      </c>
    </row>
    <row r="902" spans="6:7" x14ac:dyDescent="0.2">
      <c r="F902" s="25">
        <f>_xlfn.XLOOKUP(A902,'Наш склад'!A:A,'Наш склад'!H:H,0,0)</f>
        <v>0</v>
      </c>
      <c r="G902" s="1" t="str">
        <f t="shared" si="14"/>
        <v/>
      </c>
    </row>
    <row r="903" spans="6:7" x14ac:dyDescent="0.2">
      <c r="F903" s="25">
        <f>_xlfn.XLOOKUP(A903,'Наш склад'!A:A,'Наш склад'!H:H,0,0)</f>
        <v>0</v>
      </c>
      <c r="G903" s="1" t="str">
        <f t="shared" si="14"/>
        <v/>
      </c>
    </row>
    <row r="904" spans="6:7" x14ac:dyDescent="0.2">
      <c r="F904" s="25">
        <f>_xlfn.XLOOKUP(A904,'Наш склад'!A:A,'Наш склад'!H:H,0,0)</f>
        <v>0</v>
      </c>
      <c r="G904" s="1" t="str">
        <f t="shared" si="14"/>
        <v/>
      </c>
    </row>
    <row r="905" spans="6:7" x14ac:dyDescent="0.2">
      <c r="F905" s="25">
        <f>_xlfn.XLOOKUP(A905,'Наш склад'!A:A,'Наш склад'!H:H,0,0)</f>
        <v>0</v>
      </c>
      <c r="G905" s="1" t="str">
        <f t="shared" si="14"/>
        <v/>
      </c>
    </row>
    <row r="906" spans="6:7" x14ac:dyDescent="0.2">
      <c r="F906" s="25">
        <f>_xlfn.XLOOKUP(A906,'Наш склад'!A:A,'Наш склад'!H:H,0,0)</f>
        <v>0</v>
      </c>
      <c r="G906" s="1" t="str">
        <f t="shared" si="14"/>
        <v/>
      </c>
    </row>
    <row r="907" spans="6:7" x14ac:dyDescent="0.2">
      <c r="F907" s="25">
        <f>_xlfn.XLOOKUP(A907,'Наш склад'!A:A,'Наш склад'!H:H,0,0)</f>
        <v>0</v>
      </c>
      <c r="G907" s="1" t="str">
        <f t="shared" si="14"/>
        <v/>
      </c>
    </row>
    <row r="908" spans="6:7" x14ac:dyDescent="0.2">
      <c r="F908" s="25">
        <f>_xlfn.XLOOKUP(A908,'Наш склад'!A:A,'Наш склад'!H:H,0,0)</f>
        <v>0</v>
      </c>
      <c r="G908" s="1" t="str">
        <f t="shared" si="14"/>
        <v/>
      </c>
    </row>
    <row r="909" spans="6:7" x14ac:dyDescent="0.2">
      <c r="F909" s="25">
        <f>_xlfn.XLOOKUP(A909,'Наш склад'!A:A,'Наш склад'!H:H,0,0)</f>
        <v>0</v>
      </c>
      <c r="G909" s="1" t="str">
        <f t="shared" si="14"/>
        <v/>
      </c>
    </row>
    <row r="910" spans="6:7" x14ac:dyDescent="0.2">
      <c r="F910" s="25">
        <f>_xlfn.XLOOKUP(A910,'Наш склад'!A:A,'Наш склад'!H:H,0,0)</f>
        <v>0</v>
      </c>
      <c r="G910" s="1" t="str">
        <f t="shared" si="14"/>
        <v/>
      </c>
    </row>
    <row r="911" spans="6:7" x14ac:dyDescent="0.2">
      <c r="F911" s="25">
        <f>_xlfn.XLOOKUP(A911,'Наш склад'!A:A,'Наш склад'!H:H,0,0)</f>
        <v>0</v>
      </c>
      <c r="G911" s="1" t="str">
        <f t="shared" si="14"/>
        <v/>
      </c>
    </row>
    <row r="912" spans="6:7" x14ac:dyDescent="0.2">
      <c r="F912" s="25">
        <f>_xlfn.XLOOKUP(A912,'Наш склад'!A:A,'Наш склад'!H:H,0,0)</f>
        <v>0</v>
      </c>
      <c r="G912" s="1" t="str">
        <f t="shared" si="14"/>
        <v/>
      </c>
    </row>
    <row r="913" spans="6:7" x14ac:dyDescent="0.2">
      <c r="F913" s="25">
        <f>_xlfn.XLOOKUP(A913,'Наш склад'!A:A,'Наш склад'!H:H,0,0)</f>
        <v>0</v>
      </c>
      <c r="G913" s="1" t="str">
        <f t="shared" si="14"/>
        <v/>
      </c>
    </row>
    <row r="914" spans="6:7" x14ac:dyDescent="0.2">
      <c r="F914" s="25">
        <f>_xlfn.XLOOKUP(A914,'Наш склад'!A:A,'Наш склад'!H:H,0,0)</f>
        <v>0</v>
      </c>
      <c r="G914" s="1" t="str">
        <f t="shared" si="14"/>
        <v/>
      </c>
    </row>
    <row r="915" spans="6:7" x14ac:dyDescent="0.2">
      <c r="F915" s="25">
        <f>_xlfn.XLOOKUP(A915,'Наш склад'!A:A,'Наш склад'!H:H,0,0)</f>
        <v>0</v>
      </c>
      <c r="G915" s="1" t="str">
        <f t="shared" si="14"/>
        <v/>
      </c>
    </row>
    <row r="916" spans="6:7" x14ac:dyDescent="0.2">
      <c r="F916" s="25">
        <f>_xlfn.XLOOKUP(A916,'Наш склад'!A:A,'Наш склад'!H:H,0,0)</f>
        <v>0</v>
      </c>
      <c r="G916" s="1" t="str">
        <f t="shared" si="14"/>
        <v/>
      </c>
    </row>
    <row r="917" spans="6:7" x14ac:dyDescent="0.2">
      <c r="F917" s="25">
        <f>_xlfn.XLOOKUP(A917,'Наш склад'!A:A,'Наш склад'!H:H,0,0)</f>
        <v>0</v>
      </c>
      <c r="G917" s="1" t="str">
        <f t="shared" si="14"/>
        <v/>
      </c>
    </row>
    <row r="918" spans="6:7" x14ac:dyDescent="0.2">
      <c r="F918" s="25">
        <f>_xlfn.XLOOKUP(A918,'Наш склад'!A:A,'Наш склад'!H:H,0,0)</f>
        <v>0</v>
      </c>
      <c r="G918" s="1" t="str">
        <f t="shared" si="14"/>
        <v/>
      </c>
    </row>
    <row r="919" spans="6:7" x14ac:dyDescent="0.2">
      <c r="F919" s="25">
        <f>_xlfn.XLOOKUP(A919,'Наш склад'!A:A,'Наш склад'!H:H,0,0)</f>
        <v>0</v>
      </c>
      <c r="G919" s="1" t="str">
        <f t="shared" si="14"/>
        <v/>
      </c>
    </row>
    <row r="920" spans="6:7" x14ac:dyDescent="0.2">
      <c r="F920" s="25">
        <f>_xlfn.XLOOKUP(A920,'Наш склад'!A:A,'Наш склад'!H:H,0,0)</f>
        <v>0</v>
      </c>
      <c r="G920" s="1" t="str">
        <f t="shared" si="14"/>
        <v/>
      </c>
    </row>
    <row r="921" spans="6:7" x14ac:dyDescent="0.2">
      <c r="F921" s="25">
        <f>_xlfn.XLOOKUP(A921,'Наш склад'!A:A,'Наш склад'!H:H,0,0)</f>
        <v>0</v>
      </c>
      <c r="G921" s="1" t="str">
        <f t="shared" si="14"/>
        <v/>
      </c>
    </row>
    <row r="922" spans="6:7" x14ac:dyDescent="0.2">
      <c r="F922" s="25">
        <f>_xlfn.XLOOKUP(A922,'Наш склад'!A:A,'Наш склад'!H:H,0,0)</f>
        <v>0</v>
      </c>
      <c r="G922" s="1" t="str">
        <f t="shared" si="14"/>
        <v/>
      </c>
    </row>
    <row r="923" spans="6:7" x14ac:dyDescent="0.2">
      <c r="F923" s="25">
        <f>_xlfn.XLOOKUP(A923,'Наш склад'!A:A,'Наш склад'!H:H,0,0)</f>
        <v>0</v>
      </c>
      <c r="G923" s="1" t="str">
        <f t="shared" si="14"/>
        <v/>
      </c>
    </row>
    <row r="924" spans="6:7" x14ac:dyDescent="0.2">
      <c r="F924" s="25">
        <f>_xlfn.XLOOKUP(A924,'Наш склад'!A:A,'Наш склад'!H:H,0,0)</f>
        <v>0</v>
      </c>
      <c r="G924" s="1" t="str">
        <f t="shared" si="14"/>
        <v/>
      </c>
    </row>
    <row r="925" spans="6:7" x14ac:dyDescent="0.2">
      <c r="F925" s="25">
        <f>_xlfn.XLOOKUP(A925,'Наш склад'!A:A,'Наш склад'!H:H,0,0)</f>
        <v>0</v>
      </c>
      <c r="G925" s="1" t="str">
        <f t="shared" si="14"/>
        <v/>
      </c>
    </row>
    <row r="926" spans="6:7" x14ac:dyDescent="0.2">
      <c r="F926" s="25">
        <f>_xlfn.XLOOKUP(A926,'Наш склад'!A:A,'Наш склад'!H:H,0,0)</f>
        <v>0</v>
      </c>
      <c r="G926" s="1" t="str">
        <f t="shared" si="14"/>
        <v/>
      </c>
    </row>
    <row r="927" spans="6:7" x14ac:dyDescent="0.2">
      <c r="F927" s="25">
        <f>_xlfn.XLOOKUP(A927,'Наш склад'!A:A,'Наш склад'!H:H,0,0)</f>
        <v>0</v>
      </c>
      <c r="G927" s="1" t="str">
        <f t="shared" si="14"/>
        <v/>
      </c>
    </row>
    <row r="928" spans="6:7" x14ac:dyDescent="0.2">
      <c r="F928" s="25">
        <f>_xlfn.XLOOKUP(A928,'Наш склад'!A:A,'Наш склад'!H:H,0,0)</f>
        <v>0</v>
      </c>
      <c r="G928" s="1" t="str">
        <f t="shared" si="14"/>
        <v/>
      </c>
    </row>
    <row r="929" spans="6:7" x14ac:dyDescent="0.2">
      <c r="F929" s="25">
        <f>_xlfn.XLOOKUP(A929,'Наш склад'!A:A,'Наш склад'!H:H,0,0)</f>
        <v>0</v>
      </c>
      <c r="G929" s="1" t="str">
        <f t="shared" si="14"/>
        <v/>
      </c>
    </row>
    <row r="930" spans="6:7" x14ac:dyDescent="0.2">
      <c r="F930" s="25">
        <f>_xlfn.XLOOKUP(A930,'Наш склад'!A:A,'Наш склад'!H:H,0,0)</f>
        <v>0</v>
      </c>
      <c r="G930" s="1" t="str">
        <f t="shared" si="14"/>
        <v/>
      </c>
    </row>
    <row r="931" spans="6:7" x14ac:dyDescent="0.2">
      <c r="F931" s="25">
        <f>_xlfn.XLOOKUP(A931,'Наш склад'!A:A,'Наш склад'!H:H,0,0)</f>
        <v>0</v>
      </c>
      <c r="G931" s="1" t="str">
        <f t="shared" si="14"/>
        <v/>
      </c>
    </row>
    <row r="932" spans="6:7" x14ac:dyDescent="0.2">
      <c r="F932" s="25">
        <f>_xlfn.XLOOKUP(A932,'Наш склад'!A:A,'Наш склад'!H:H,0,0)</f>
        <v>0</v>
      </c>
      <c r="G932" s="1" t="str">
        <f t="shared" si="14"/>
        <v/>
      </c>
    </row>
    <row r="933" spans="6:7" x14ac:dyDescent="0.2">
      <c r="F933" s="25">
        <f>_xlfn.XLOOKUP(A933,'Наш склад'!A:A,'Наш склад'!H:H,0,0)</f>
        <v>0</v>
      </c>
      <c r="G933" s="1" t="str">
        <f t="shared" si="14"/>
        <v/>
      </c>
    </row>
    <row r="934" spans="6:7" x14ac:dyDescent="0.2">
      <c r="F934" s="25">
        <f>_xlfn.XLOOKUP(A934,'Наш склад'!A:A,'Наш склад'!H:H,0,0)</f>
        <v>0</v>
      </c>
      <c r="G934" s="1" t="str">
        <f t="shared" si="14"/>
        <v/>
      </c>
    </row>
    <row r="935" spans="6:7" x14ac:dyDescent="0.2">
      <c r="F935" s="25">
        <f>_xlfn.XLOOKUP(A935,'Наш склад'!A:A,'Наш склад'!H:H,0,0)</f>
        <v>0</v>
      </c>
      <c r="G935" s="1" t="str">
        <f t="shared" si="14"/>
        <v/>
      </c>
    </row>
    <row r="936" spans="6:7" x14ac:dyDescent="0.2">
      <c r="F936" s="25">
        <f>_xlfn.XLOOKUP(A936,'Наш склад'!A:A,'Наш склад'!H:H,0,0)</f>
        <v>0</v>
      </c>
      <c r="G936" s="1" t="str">
        <f t="shared" si="14"/>
        <v/>
      </c>
    </row>
    <row r="937" spans="6:7" x14ac:dyDescent="0.2">
      <c r="F937" s="25">
        <f>_xlfn.XLOOKUP(A937,'Наш склад'!A:A,'Наш склад'!H:H,0,0)</f>
        <v>0</v>
      </c>
      <c r="G937" s="1" t="str">
        <f t="shared" si="14"/>
        <v/>
      </c>
    </row>
    <row r="938" spans="6:7" x14ac:dyDescent="0.2">
      <c r="F938" s="25">
        <f>_xlfn.XLOOKUP(A938,'Наш склад'!A:A,'Наш склад'!H:H,0,0)</f>
        <v>0</v>
      </c>
      <c r="G938" s="1" t="str">
        <f t="shared" si="14"/>
        <v/>
      </c>
    </row>
    <row r="939" spans="6:7" x14ac:dyDescent="0.2">
      <c r="F939" s="25">
        <f>_xlfn.XLOOKUP(A939,'Наш склад'!A:A,'Наш склад'!H:H,0,0)</f>
        <v>0</v>
      </c>
      <c r="G939" s="1" t="str">
        <f t="shared" si="14"/>
        <v/>
      </c>
    </row>
    <row r="940" spans="6:7" x14ac:dyDescent="0.2">
      <c r="F940" s="25">
        <f>_xlfn.XLOOKUP(A940,'Наш склад'!A:A,'Наш склад'!H:H,0,0)</f>
        <v>0</v>
      </c>
      <c r="G940" s="1" t="str">
        <f t="shared" si="14"/>
        <v/>
      </c>
    </row>
    <row r="941" spans="6:7" x14ac:dyDescent="0.2">
      <c r="F941" s="25">
        <f>_xlfn.XLOOKUP(A941,'Наш склад'!A:A,'Наш склад'!H:H,0,0)</f>
        <v>0</v>
      </c>
      <c r="G941" s="1" t="str">
        <f t="shared" si="14"/>
        <v/>
      </c>
    </row>
    <row r="942" spans="6:7" x14ac:dyDescent="0.2">
      <c r="F942" s="25">
        <f>_xlfn.XLOOKUP(A942,'Наш склад'!A:A,'Наш склад'!H:H,0,0)</f>
        <v>0</v>
      </c>
      <c r="G942" s="1" t="str">
        <f t="shared" si="14"/>
        <v/>
      </c>
    </row>
    <row r="943" spans="6:7" x14ac:dyDescent="0.2">
      <c r="F943" s="25">
        <f>_xlfn.XLOOKUP(A943,'Наш склад'!A:A,'Наш склад'!H:H,0,0)</f>
        <v>0</v>
      </c>
      <c r="G943" s="1" t="str">
        <f t="shared" si="14"/>
        <v/>
      </c>
    </row>
    <row r="944" spans="6:7" x14ac:dyDescent="0.2">
      <c r="F944" s="25">
        <f>_xlfn.XLOOKUP(A944,'Наш склад'!A:A,'Наш склад'!H:H,0,0)</f>
        <v>0</v>
      </c>
      <c r="G944" s="1" t="str">
        <f t="shared" si="14"/>
        <v/>
      </c>
    </row>
    <row r="945" spans="6:7" x14ac:dyDescent="0.2">
      <c r="F945" s="25">
        <f>_xlfn.XLOOKUP(A945,'Наш склад'!A:A,'Наш склад'!H:H,0,0)</f>
        <v>0</v>
      </c>
      <c r="G945" s="1" t="str">
        <f t="shared" si="14"/>
        <v/>
      </c>
    </row>
    <row r="946" spans="6:7" x14ac:dyDescent="0.2">
      <c r="F946" s="25">
        <f>_xlfn.XLOOKUP(A946,'Наш склад'!A:A,'Наш склад'!H:H,0,0)</f>
        <v>0</v>
      </c>
      <c r="G946" s="1" t="str">
        <f t="shared" si="14"/>
        <v/>
      </c>
    </row>
    <row r="947" spans="6:7" x14ac:dyDescent="0.2">
      <c r="F947" s="25">
        <f>_xlfn.XLOOKUP(A947,'Наш склад'!A:A,'Наш склад'!H:H,0,0)</f>
        <v>0</v>
      </c>
      <c r="G947" s="1" t="str">
        <f t="shared" si="14"/>
        <v/>
      </c>
    </row>
    <row r="948" spans="6:7" x14ac:dyDescent="0.2">
      <c r="F948" s="25">
        <f>_xlfn.XLOOKUP(A948,'Наш склад'!A:A,'Наш склад'!H:H,0,0)</f>
        <v>0</v>
      </c>
      <c r="G948" s="1" t="str">
        <f t="shared" si="14"/>
        <v/>
      </c>
    </row>
    <row r="949" spans="6:7" x14ac:dyDescent="0.2">
      <c r="F949" s="25">
        <f>_xlfn.XLOOKUP(A949,'Наш склад'!A:A,'Наш склад'!H:H,0,0)</f>
        <v>0</v>
      </c>
      <c r="G949" s="1" t="str">
        <f t="shared" si="14"/>
        <v/>
      </c>
    </row>
    <row r="950" spans="6:7" x14ac:dyDescent="0.2">
      <c r="F950" s="25">
        <f>_xlfn.XLOOKUP(A950,'Наш склад'!A:A,'Наш склад'!H:H,0,0)</f>
        <v>0</v>
      </c>
      <c r="G950" s="1" t="str">
        <f t="shared" si="14"/>
        <v/>
      </c>
    </row>
    <row r="951" spans="6:7" x14ac:dyDescent="0.2">
      <c r="F951" s="25">
        <f>_xlfn.XLOOKUP(A951,'Наш склад'!A:A,'Наш склад'!H:H,0,0)</f>
        <v>0</v>
      </c>
      <c r="G951" s="1" t="str">
        <f t="shared" si="14"/>
        <v/>
      </c>
    </row>
    <row r="952" spans="6:7" x14ac:dyDescent="0.2">
      <c r="F952" s="25">
        <f>_xlfn.XLOOKUP(A952,'Наш склад'!A:A,'Наш склад'!H:H,0,0)</f>
        <v>0</v>
      </c>
      <c r="G952" s="1" t="str">
        <f t="shared" si="14"/>
        <v/>
      </c>
    </row>
    <row r="953" spans="6:7" x14ac:dyDescent="0.2">
      <c r="F953" s="25">
        <f>_xlfn.XLOOKUP(A953,'Наш склад'!A:A,'Наш склад'!H:H,0,0)</f>
        <v>0</v>
      </c>
      <c r="G953" s="1" t="str">
        <f t="shared" si="14"/>
        <v/>
      </c>
    </row>
    <row r="954" spans="6:7" x14ac:dyDescent="0.2">
      <c r="F954" s="25">
        <f>_xlfn.XLOOKUP(A954,'Наш склад'!A:A,'Наш склад'!H:H,0,0)</f>
        <v>0</v>
      </c>
      <c r="G954" s="1" t="str">
        <f t="shared" si="14"/>
        <v/>
      </c>
    </row>
    <row r="955" spans="6:7" x14ac:dyDescent="0.2">
      <c r="F955" s="25">
        <f>_xlfn.XLOOKUP(A955,'Наш склад'!A:A,'Наш склад'!H:H,0,0)</f>
        <v>0</v>
      </c>
      <c r="G955" s="1" t="str">
        <f t="shared" si="14"/>
        <v/>
      </c>
    </row>
    <row r="956" spans="6:7" x14ac:dyDescent="0.2">
      <c r="F956" s="25">
        <f>_xlfn.XLOOKUP(A956,'Наш склад'!A:A,'Наш склад'!H:H,0,0)</f>
        <v>0</v>
      </c>
      <c r="G956" s="1" t="str">
        <f t="shared" si="14"/>
        <v/>
      </c>
    </row>
    <row r="957" spans="6:7" x14ac:dyDescent="0.2">
      <c r="F957" s="25">
        <f>_xlfn.XLOOKUP(A957,'Наш склад'!A:A,'Наш склад'!H:H,0,0)</f>
        <v>0</v>
      </c>
      <c r="G957" s="1" t="str">
        <f t="shared" si="14"/>
        <v/>
      </c>
    </row>
    <row r="958" spans="6:7" x14ac:dyDescent="0.2">
      <c r="F958" s="25">
        <f>_xlfn.XLOOKUP(A958,'Наш склад'!A:A,'Наш склад'!H:H,0,0)</f>
        <v>0</v>
      </c>
      <c r="G958" s="1" t="str">
        <f t="shared" si="14"/>
        <v/>
      </c>
    </row>
    <row r="959" spans="6:7" x14ac:dyDescent="0.2">
      <c r="F959" s="25">
        <f>_xlfn.XLOOKUP(A959,'Наш склад'!A:A,'Наш склад'!H:H,0,0)</f>
        <v>0</v>
      </c>
      <c r="G959" s="1" t="str">
        <f t="shared" si="14"/>
        <v/>
      </c>
    </row>
    <row r="960" spans="6:7" x14ac:dyDescent="0.2">
      <c r="F960" s="25">
        <f>_xlfn.XLOOKUP(A960,'Наш склад'!A:A,'Наш склад'!H:H,0,0)</f>
        <v>0</v>
      </c>
      <c r="G960" s="1" t="str">
        <f t="shared" si="14"/>
        <v/>
      </c>
    </row>
    <row r="961" spans="6:7" x14ac:dyDescent="0.2">
      <c r="F961" s="25">
        <f>_xlfn.XLOOKUP(A961,'Наш склад'!A:A,'Наш склад'!H:H,0,0)</f>
        <v>0</v>
      </c>
      <c r="G961" s="1" t="str">
        <f t="shared" si="14"/>
        <v/>
      </c>
    </row>
    <row r="962" spans="6:7" x14ac:dyDescent="0.2">
      <c r="F962" s="25">
        <f>_xlfn.XLOOKUP(A962,'Наш склад'!A:A,'Наш склад'!H:H,0,0)</f>
        <v>0</v>
      </c>
      <c r="G962" s="1" t="str">
        <f t="shared" ref="G962:G1025" si="15">IF(AND(D962&gt;1,ISNUMBER(D962)),"{SKU:"&amp;B962&amp;", required: "&amp;D962&amp;"}","")</f>
        <v/>
      </c>
    </row>
    <row r="963" spans="6:7" x14ac:dyDescent="0.2">
      <c r="F963" s="25">
        <f>_xlfn.XLOOKUP(A963,'Наш склад'!A:A,'Наш склад'!H:H,0,0)</f>
        <v>0</v>
      </c>
      <c r="G963" s="1" t="str">
        <f t="shared" si="15"/>
        <v/>
      </c>
    </row>
    <row r="964" spans="6:7" x14ac:dyDescent="0.2">
      <c r="F964" s="25">
        <f>_xlfn.XLOOKUP(A964,'Наш склад'!A:A,'Наш склад'!H:H,0,0)</f>
        <v>0</v>
      </c>
      <c r="G964" s="1" t="str">
        <f t="shared" si="15"/>
        <v/>
      </c>
    </row>
    <row r="965" spans="6:7" x14ac:dyDescent="0.2">
      <c r="F965" s="25">
        <f>_xlfn.XLOOKUP(A965,'Наш склад'!A:A,'Наш склад'!H:H,0,0)</f>
        <v>0</v>
      </c>
      <c r="G965" s="1" t="str">
        <f t="shared" si="15"/>
        <v/>
      </c>
    </row>
    <row r="966" spans="6:7" x14ac:dyDescent="0.2">
      <c r="F966" s="25">
        <f>_xlfn.XLOOKUP(A966,'Наш склад'!A:A,'Наш склад'!H:H,0,0)</f>
        <v>0</v>
      </c>
      <c r="G966" s="1" t="str">
        <f t="shared" si="15"/>
        <v/>
      </c>
    </row>
    <row r="967" spans="6:7" x14ac:dyDescent="0.2">
      <c r="F967" s="25">
        <f>_xlfn.XLOOKUP(A967,'Наш склад'!A:A,'Наш склад'!H:H,0,0)</f>
        <v>0</v>
      </c>
      <c r="G967" s="1" t="str">
        <f t="shared" si="15"/>
        <v/>
      </c>
    </row>
    <row r="968" spans="6:7" x14ac:dyDescent="0.2">
      <c r="F968" s="25">
        <f>_xlfn.XLOOKUP(A968,'Наш склад'!A:A,'Наш склад'!H:H,0,0)</f>
        <v>0</v>
      </c>
      <c r="G968" s="1" t="str">
        <f t="shared" si="15"/>
        <v/>
      </c>
    </row>
    <row r="969" spans="6:7" x14ac:dyDescent="0.2">
      <c r="F969" s="25">
        <f>_xlfn.XLOOKUP(A969,'Наш склад'!A:A,'Наш склад'!H:H,0,0)</f>
        <v>0</v>
      </c>
      <c r="G969" s="1" t="str">
        <f t="shared" si="15"/>
        <v/>
      </c>
    </row>
    <row r="970" spans="6:7" x14ac:dyDescent="0.2">
      <c r="F970" s="25">
        <f>_xlfn.XLOOKUP(A970,'Наш склад'!A:A,'Наш склад'!H:H,0,0)</f>
        <v>0</v>
      </c>
      <c r="G970" s="1" t="str">
        <f t="shared" si="15"/>
        <v/>
      </c>
    </row>
    <row r="971" spans="6:7" x14ac:dyDescent="0.2">
      <c r="F971" s="25">
        <f>_xlfn.XLOOKUP(A971,'Наш склад'!A:A,'Наш склад'!H:H,0,0)</f>
        <v>0</v>
      </c>
      <c r="G971" s="1" t="str">
        <f t="shared" si="15"/>
        <v/>
      </c>
    </row>
    <row r="972" spans="6:7" x14ac:dyDescent="0.2">
      <c r="F972" s="25">
        <f>_xlfn.XLOOKUP(A972,'Наш склад'!A:A,'Наш склад'!H:H,0,0)</f>
        <v>0</v>
      </c>
      <c r="G972" s="1" t="str">
        <f t="shared" si="15"/>
        <v/>
      </c>
    </row>
    <row r="973" spans="6:7" x14ac:dyDescent="0.2">
      <c r="F973" s="25">
        <f>_xlfn.XLOOKUP(A973,'Наш склад'!A:A,'Наш склад'!H:H,0,0)</f>
        <v>0</v>
      </c>
      <c r="G973" s="1" t="str">
        <f t="shared" si="15"/>
        <v/>
      </c>
    </row>
    <row r="974" spans="6:7" x14ac:dyDescent="0.2">
      <c r="F974" s="25">
        <f>_xlfn.XLOOKUP(A974,'Наш склад'!A:A,'Наш склад'!H:H,0,0)</f>
        <v>0</v>
      </c>
      <c r="G974" s="1" t="str">
        <f t="shared" si="15"/>
        <v/>
      </c>
    </row>
    <row r="975" spans="6:7" x14ac:dyDescent="0.2">
      <c r="F975" s="25">
        <f>_xlfn.XLOOKUP(A975,'Наш склад'!A:A,'Наш склад'!H:H,0,0)</f>
        <v>0</v>
      </c>
      <c r="G975" s="1" t="str">
        <f t="shared" si="15"/>
        <v/>
      </c>
    </row>
    <row r="976" spans="6:7" x14ac:dyDescent="0.2">
      <c r="F976" s="25">
        <f>_xlfn.XLOOKUP(A976,'Наш склад'!A:A,'Наш склад'!H:H,0,0)</f>
        <v>0</v>
      </c>
      <c r="G976" s="1" t="str">
        <f t="shared" si="15"/>
        <v/>
      </c>
    </row>
    <row r="977" spans="6:7" x14ac:dyDescent="0.2">
      <c r="F977" s="25">
        <f>_xlfn.XLOOKUP(A977,'Наш склад'!A:A,'Наш склад'!H:H,0,0)</f>
        <v>0</v>
      </c>
      <c r="G977" s="1" t="str">
        <f t="shared" si="15"/>
        <v/>
      </c>
    </row>
    <row r="978" spans="6:7" x14ac:dyDescent="0.2">
      <c r="F978" s="25">
        <f>_xlfn.XLOOKUP(A978,'Наш склад'!A:A,'Наш склад'!H:H,0,0)</f>
        <v>0</v>
      </c>
      <c r="G978" s="1" t="str">
        <f t="shared" si="15"/>
        <v/>
      </c>
    </row>
    <row r="979" spans="6:7" x14ac:dyDescent="0.2">
      <c r="F979" s="25">
        <f>_xlfn.XLOOKUP(A979,'Наш склад'!A:A,'Наш склад'!H:H,0,0)</f>
        <v>0</v>
      </c>
      <c r="G979" s="1" t="str">
        <f t="shared" si="15"/>
        <v/>
      </c>
    </row>
    <row r="980" spans="6:7" x14ac:dyDescent="0.2">
      <c r="F980" s="25">
        <f>_xlfn.XLOOKUP(A980,'Наш склад'!A:A,'Наш склад'!H:H,0,0)</f>
        <v>0</v>
      </c>
      <c r="G980" s="1" t="str">
        <f t="shared" si="15"/>
        <v/>
      </c>
    </row>
    <row r="981" spans="6:7" x14ac:dyDescent="0.2">
      <c r="F981" s="25">
        <f>_xlfn.XLOOKUP(A981,'Наш склад'!A:A,'Наш склад'!H:H,0,0)</f>
        <v>0</v>
      </c>
      <c r="G981" s="1" t="str">
        <f t="shared" si="15"/>
        <v/>
      </c>
    </row>
    <row r="982" spans="6:7" x14ac:dyDescent="0.2">
      <c r="F982" s="25">
        <f>_xlfn.XLOOKUP(A982,'Наш склад'!A:A,'Наш склад'!H:H,0,0)</f>
        <v>0</v>
      </c>
      <c r="G982" s="1" t="str">
        <f t="shared" si="15"/>
        <v/>
      </c>
    </row>
    <row r="983" spans="6:7" x14ac:dyDescent="0.2">
      <c r="F983" s="25">
        <f>_xlfn.XLOOKUP(A983,'Наш склад'!A:A,'Наш склад'!H:H,0,0)</f>
        <v>0</v>
      </c>
      <c r="G983" s="1" t="str">
        <f t="shared" si="15"/>
        <v/>
      </c>
    </row>
    <row r="984" spans="6:7" x14ac:dyDescent="0.2">
      <c r="F984" s="25">
        <f>_xlfn.XLOOKUP(A984,'Наш склад'!A:A,'Наш склад'!H:H,0,0)</f>
        <v>0</v>
      </c>
      <c r="G984" s="1" t="str">
        <f t="shared" si="15"/>
        <v/>
      </c>
    </row>
    <row r="985" spans="6:7" x14ac:dyDescent="0.2">
      <c r="F985" s="25">
        <f>_xlfn.XLOOKUP(A985,'Наш склад'!A:A,'Наш склад'!H:H,0,0)</f>
        <v>0</v>
      </c>
      <c r="G985" s="1" t="str">
        <f t="shared" si="15"/>
        <v/>
      </c>
    </row>
    <row r="986" spans="6:7" x14ac:dyDescent="0.2">
      <c r="F986" s="25">
        <f>_xlfn.XLOOKUP(A986,'Наш склад'!A:A,'Наш склад'!H:H,0,0)</f>
        <v>0</v>
      </c>
      <c r="G986" s="1" t="str">
        <f t="shared" si="15"/>
        <v/>
      </c>
    </row>
    <row r="987" spans="6:7" x14ac:dyDescent="0.2">
      <c r="F987" s="25">
        <f>_xlfn.XLOOKUP(A987,'Наш склад'!A:A,'Наш склад'!H:H,0,0)</f>
        <v>0</v>
      </c>
      <c r="G987" s="1" t="str">
        <f t="shared" si="15"/>
        <v/>
      </c>
    </row>
    <row r="988" spans="6:7" x14ac:dyDescent="0.2">
      <c r="F988" s="25">
        <f>_xlfn.XLOOKUP(A988,'Наш склад'!A:A,'Наш склад'!H:H,0,0)</f>
        <v>0</v>
      </c>
      <c r="G988" s="1" t="str">
        <f t="shared" si="15"/>
        <v/>
      </c>
    </row>
    <row r="989" spans="6:7" x14ac:dyDescent="0.2">
      <c r="F989" s="25">
        <f>_xlfn.XLOOKUP(A989,'Наш склад'!A:A,'Наш склад'!H:H,0,0)</f>
        <v>0</v>
      </c>
      <c r="G989" s="1" t="str">
        <f t="shared" si="15"/>
        <v/>
      </c>
    </row>
    <row r="990" spans="6:7" x14ac:dyDescent="0.2">
      <c r="F990" s="25">
        <f>_xlfn.XLOOKUP(A990,'Наш склад'!A:A,'Наш склад'!H:H,0,0)</f>
        <v>0</v>
      </c>
      <c r="G990" s="1" t="str">
        <f t="shared" si="15"/>
        <v/>
      </c>
    </row>
    <row r="991" spans="6:7" x14ac:dyDescent="0.2">
      <c r="F991" s="25">
        <f>_xlfn.XLOOKUP(A991,'Наш склад'!A:A,'Наш склад'!H:H,0,0)</f>
        <v>0</v>
      </c>
      <c r="G991" s="1" t="str">
        <f t="shared" si="15"/>
        <v/>
      </c>
    </row>
    <row r="992" spans="6:7" x14ac:dyDescent="0.2">
      <c r="F992" s="25">
        <f>_xlfn.XLOOKUP(A992,'Наш склад'!A:A,'Наш склад'!H:H,0,0)</f>
        <v>0</v>
      </c>
      <c r="G992" s="1" t="str">
        <f t="shared" si="15"/>
        <v/>
      </c>
    </row>
    <row r="993" spans="6:7" x14ac:dyDescent="0.2">
      <c r="F993" s="25">
        <f>_xlfn.XLOOKUP(A993,'Наш склад'!A:A,'Наш склад'!H:H,0,0)</f>
        <v>0</v>
      </c>
      <c r="G993" s="1" t="str">
        <f t="shared" si="15"/>
        <v/>
      </c>
    </row>
    <row r="994" spans="6:7" x14ac:dyDescent="0.2">
      <c r="F994" s="25">
        <f>_xlfn.XLOOKUP(A994,'Наш склад'!A:A,'Наш склад'!H:H,0,0)</f>
        <v>0</v>
      </c>
      <c r="G994" s="1" t="str">
        <f t="shared" si="15"/>
        <v/>
      </c>
    </row>
    <row r="995" spans="6:7" x14ac:dyDescent="0.2">
      <c r="F995" s="25">
        <f>_xlfn.XLOOKUP(A995,'Наш склад'!A:A,'Наш склад'!H:H,0,0)</f>
        <v>0</v>
      </c>
      <c r="G995" s="1" t="str">
        <f t="shared" si="15"/>
        <v/>
      </c>
    </row>
    <row r="996" spans="6:7" x14ac:dyDescent="0.2">
      <c r="F996" s="25">
        <f>_xlfn.XLOOKUP(A996,'Наш склад'!A:A,'Наш склад'!H:H,0,0)</f>
        <v>0</v>
      </c>
      <c r="G996" s="1" t="str">
        <f t="shared" si="15"/>
        <v/>
      </c>
    </row>
    <row r="997" spans="6:7" x14ac:dyDescent="0.2">
      <c r="F997" s="25">
        <f>_xlfn.XLOOKUP(A997,'Наш склад'!A:A,'Наш склад'!H:H,0,0)</f>
        <v>0</v>
      </c>
      <c r="G997" s="1" t="str">
        <f t="shared" si="15"/>
        <v/>
      </c>
    </row>
    <row r="998" spans="6:7" x14ac:dyDescent="0.2">
      <c r="F998" s="25">
        <f>_xlfn.XLOOKUP(A998,'Наш склад'!A:A,'Наш склад'!H:H,0,0)</f>
        <v>0</v>
      </c>
      <c r="G998" s="1" t="str">
        <f t="shared" si="15"/>
        <v/>
      </c>
    </row>
    <row r="999" spans="6:7" x14ac:dyDescent="0.2">
      <c r="F999" s="25">
        <f>_xlfn.XLOOKUP(A999,'Наш склад'!A:A,'Наш склад'!H:H,0,0)</f>
        <v>0</v>
      </c>
      <c r="G999" s="1" t="str">
        <f t="shared" si="15"/>
        <v/>
      </c>
    </row>
    <row r="1000" spans="6:7" x14ac:dyDescent="0.2">
      <c r="F1000" s="25">
        <f>_xlfn.XLOOKUP(A1000,'Наш склад'!A:A,'Наш склад'!H:H,0,0)</f>
        <v>0</v>
      </c>
      <c r="G1000" s="1" t="str">
        <f t="shared" si="15"/>
        <v/>
      </c>
    </row>
    <row r="1001" spans="6:7" x14ac:dyDescent="0.2">
      <c r="F1001" s="25">
        <f>_xlfn.XLOOKUP(A1001,'Наш склад'!A:A,'Наш склад'!H:H,0,0)</f>
        <v>0</v>
      </c>
      <c r="G1001" s="1" t="str">
        <f t="shared" si="15"/>
        <v/>
      </c>
    </row>
    <row r="1002" spans="6:7" x14ac:dyDescent="0.2">
      <c r="F1002" s="25">
        <f>_xlfn.XLOOKUP(A1002,'Наш склад'!A:A,'Наш склад'!H:H,0,0)</f>
        <v>0</v>
      </c>
      <c r="G1002" s="1" t="str">
        <f t="shared" si="15"/>
        <v/>
      </c>
    </row>
    <row r="1003" spans="6:7" x14ac:dyDescent="0.2">
      <c r="F1003" s="25">
        <f>_xlfn.XLOOKUP(A1003,'Наш склад'!A:A,'Наш склад'!H:H,0,0)</f>
        <v>0</v>
      </c>
      <c r="G1003" s="1" t="str">
        <f t="shared" si="15"/>
        <v/>
      </c>
    </row>
    <row r="1004" spans="6:7" x14ac:dyDescent="0.2">
      <c r="F1004" s="25">
        <f>_xlfn.XLOOKUP(A1004,'Наш склад'!A:A,'Наш склад'!H:H,0,0)</f>
        <v>0</v>
      </c>
      <c r="G1004" s="1" t="str">
        <f t="shared" si="15"/>
        <v/>
      </c>
    </row>
    <row r="1005" spans="6:7" x14ac:dyDescent="0.2">
      <c r="F1005" s="25">
        <f>_xlfn.XLOOKUP(A1005,'Наш склад'!A:A,'Наш склад'!H:H,0,0)</f>
        <v>0</v>
      </c>
      <c r="G1005" s="1" t="str">
        <f t="shared" si="15"/>
        <v/>
      </c>
    </row>
    <row r="1006" spans="6:7" x14ac:dyDescent="0.2">
      <c r="F1006" s="25">
        <f>_xlfn.XLOOKUP(A1006,'Наш склад'!A:A,'Наш склад'!H:H,0,0)</f>
        <v>0</v>
      </c>
      <c r="G1006" s="1" t="str">
        <f t="shared" si="15"/>
        <v/>
      </c>
    </row>
    <row r="1007" spans="6:7" x14ac:dyDescent="0.2">
      <c r="F1007" s="25">
        <f>_xlfn.XLOOKUP(A1007,'Наш склад'!A:A,'Наш склад'!H:H,0,0)</f>
        <v>0</v>
      </c>
      <c r="G1007" s="1" t="str">
        <f t="shared" si="15"/>
        <v/>
      </c>
    </row>
    <row r="1008" spans="6:7" x14ac:dyDescent="0.2">
      <c r="F1008" s="25">
        <f>_xlfn.XLOOKUP(A1008,'Наш склад'!A:A,'Наш склад'!H:H,0,0)</f>
        <v>0</v>
      </c>
      <c r="G1008" s="1" t="str">
        <f t="shared" si="15"/>
        <v/>
      </c>
    </row>
    <row r="1009" spans="6:7" x14ac:dyDescent="0.2">
      <c r="F1009" s="25">
        <f>_xlfn.XLOOKUP(A1009,'Наш склад'!A:A,'Наш склад'!H:H,0,0)</f>
        <v>0</v>
      </c>
      <c r="G1009" s="1" t="str">
        <f t="shared" si="15"/>
        <v/>
      </c>
    </row>
    <row r="1010" spans="6:7" x14ac:dyDescent="0.2">
      <c r="F1010" s="25">
        <f>_xlfn.XLOOKUP(A1010,'Наш склад'!A:A,'Наш склад'!H:H,0,0)</f>
        <v>0</v>
      </c>
      <c r="G1010" s="1" t="str">
        <f t="shared" si="15"/>
        <v/>
      </c>
    </row>
    <row r="1011" spans="6:7" x14ac:dyDescent="0.2">
      <c r="F1011" s="25">
        <f>_xlfn.XLOOKUP(A1011,'Наш склад'!A:A,'Наш склад'!H:H,0,0)</f>
        <v>0</v>
      </c>
      <c r="G1011" s="1" t="str">
        <f t="shared" si="15"/>
        <v/>
      </c>
    </row>
    <row r="1012" spans="6:7" x14ac:dyDescent="0.2">
      <c r="F1012" s="25">
        <f>_xlfn.XLOOKUP(A1012,'Наш склад'!A:A,'Наш склад'!H:H,0,0)</f>
        <v>0</v>
      </c>
      <c r="G1012" s="1" t="str">
        <f t="shared" si="15"/>
        <v/>
      </c>
    </row>
    <row r="1013" spans="6:7" x14ac:dyDescent="0.2">
      <c r="F1013" s="25">
        <f>_xlfn.XLOOKUP(A1013,'Наш склад'!A:A,'Наш склад'!H:H,0,0)</f>
        <v>0</v>
      </c>
      <c r="G1013" s="1" t="str">
        <f t="shared" si="15"/>
        <v/>
      </c>
    </row>
    <row r="1014" spans="6:7" x14ac:dyDescent="0.2">
      <c r="F1014" s="25">
        <f>_xlfn.XLOOKUP(A1014,'Наш склад'!A:A,'Наш склад'!H:H,0,0)</f>
        <v>0</v>
      </c>
      <c r="G1014" s="1" t="str">
        <f t="shared" si="15"/>
        <v/>
      </c>
    </row>
    <row r="1015" spans="6:7" x14ac:dyDescent="0.2">
      <c r="F1015" s="25">
        <f>_xlfn.XLOOKUP(A1015,'Наш склад'!A:A,'Наш склад'!H:H,0,0)</f>
        <v>0</v>
      </c>
      <c r="G1015" s="1" t="str">
        <f t="shared" si="15"/>
        <v/>
      </c>
    </row>
    <row r="1016" spans="6:7" x14ac:dyDescent="0.2">
      <c r="F1016" s="25">
        <f>_xlfn.XLOOKUP(A1016,'Наш склад'!A:A,'Наш склад'!H:H,0,0)</f>
        <v>0</v>
      </c>
      <c r="G1016" s="1" t="str">
        <f t="shared" si="15"/>
        <v/>
      </c>
    </row>
    <row r="1017" spans="6:7" x14ac:dyDescent="0.2">
      <c r="F1017" s="25">
        <f>_xlfn.XLOOKUP(A1017,'Наш склад'!A:A,'Наш склад'!H:H,0,0)</f>
        <v>0</v>
      </c>
      <c r="G1017" s="1" t="str">
        <f t="shared" si="15"/>
        <v/>
      </c>
    </row>
    <row r="1018" spans="6:7" x14ac:dyDescent="0.2">
      <c r="F1018" s="25">
        <f>_xlfn.XLOOKUP(A1018,'Наш склад'!A:A,'Наш склад'!H:H,0,0)</f>
        <v>0</v>
      </c>
      <c r="G1018" s="1" t="str">
        <f t="shared" si="15"/>
        <v/>
      </c>
    </row>
    <row r="1019" spans="6:7" x14ac:dyDescent="0.2">
      <c r="F1019" s="25">
        <f>_xlfn.XLOOKUP(A1019,'Наш склад'!A:A,'Наш склад'!H:H,0,0)</f>
        <v>0</v>
      </c>
      <c r="G1019" s="1" t="str">
        <f t="shared" si="15"/>
        <v/>
      </c>
    </row>
    <row r="1020" spans="6:7" x14ac:dyDescent="0.2">
      <c r="F1020" s="25">
        <f>_xlfn.XLOOKUP(A1020,'Наш склад'!A:A,'Наш склад'!H:H,0,0)</f>
        <v>0</v>
      </c>
      <c r="G1020" s="1" t="str">
        <f t="shared" si="15"/>
        <v/>
      </c>
    </row>
    <row r="1021" spans="6:7" x14ac:dyDescent="0.2">
      <c r="F1021" s="25">
        <f>_xlfn.XLOOKUP(A1021,'Наш склад'!A:A,'Наш склад'!H:H,0,0)</f>
        <v>0</v>
      </c>
      <c r="G1021" s="1" t="str">
        <f t="shared" si="15"/>
        <v/>
      </c>
    </row>
    <row r="1022" spans="6:7" x14ac:dyDescent="0.2">
      <c r="F1022" s="25">
        <f>_xlfn.XLOOKUP(A1022,'Наш склад'!A:A,'Наш склад'!H:H,0,0)</f>
        <v>0</v>
      </c>
      <c r="G1022" s="1" t="str">
        <f t="shared" si="15"/>
        <v/>
      </c>
    </row>
    <row r="1023" spans="6:7" x14ac:dyDescent="0.2">
      <c r="F1023" s="25">
        <f>_xlfn.XLOOKUP(A1023,'Наш склад'!A:A,'Наш склад'!H:H,0,0)</f>
        <v>0</v>
      </c>
      <c r="G1023" s="1" t="str">
        <f t="shared" si="15"/>
        <v/>
      </c>
    </row>
    <row r="1024" spans="6:7" x14ac:dyDescent="0.2">
      <c r="F1024" s="25">
        <f>_xlfn.XLOOKUP(A1024,'Наш склад'!A:A,'Наш склад'!H:H,0,0)</f>
        <v>0</v>
      </c>
      <c r="G1024" s="1" t="str">
        <f t="shared" si="15"/>
        <v/>
      </c>
    </row>
    <row r="1025" spans="6:7" x14ac:dyDescent="0.2">
      <c r="F1025" s="25">
        <f>_xlfn.XLOOKUP(A1025,'Наш склад'!A:A,'Наш склад'!H:H,0,0)</f>
        <v>0</v>
      </c>
      <c r="G1025" s="1" t="str">
        <f t="shared" si="15"/>
        <v/>
      </c>
    </row>
    <row r="1026" spans="6:7" x14ac:dyDescent="0.2">
      <c r="F1026" s="25">
        <f>_xlfn.XLOOKUP(A1026,'Наш склад'!A:A,'Наш склад'!H:H,0,0)</f>
        <v>0</v>
      </c>
      <c r="G1026" s="1" t="str">
        <f t="shared" ref="G1026:G1089" si="16">IF(AND(D1026&gt;1,ISNUMBER(D1026)),"{SKU:"&amp;B1026&amp;", required: "&amp;D1026&amp;"}","")</f>
        <v/>
      </c>
    </row>
    <row r="1027" spans="6:7" x14ac:dyDescent="0.2">
      <c r="F1027" s="25">
        <f>_xlfn.XLOOKUP(A1027,'Наш склад'!A:A,'Наш склад'!H:H,0,0)</f>
        <v>0</v>
      </c>
      <c r="G1027" s="1" t="str">
        <f t="shared" si="16"/>
        <v/>
      </c>
    </row>
    <row r="1028" spans="6:7" x14ac:dyDescent="0.2">
      <c r="F1028" s="25">
        <f>_xlfn.XLOOKUP(A1028,'Наш склад'!A:A,'Наш склад'!H:H,0,0)</f>
        <v>0</v>
      </c>
      <c r="G1028" s="1" t="str">
        <f t="shared" si="16"/>
        <v/>
      </c>
    </row>
    <row r="1029" spans="6:7" x14ac:dyDescent="0.2">
      <c r="F1029" s="25">
        <f>_xlfn.XLOOKUP(A1029,'Наш склад'!A:A,'Наш склад'!H:H,0,0)</f>
        <v>0</v>
      </c>
      <c r="G1029" s="1" t="str">
        <f t="shared" si="16"/>
        <v/>
      </c>
    </row>
    <row r="1030" spans="6:7" x14ac:dyDescent="0.2">
      <c r="F1030" s="25">
        <f>_xlfn.XLOOKUP(A1030,'Наш склад'!A:A,'Наш склад'!H:H,0,0)</f>
        <v>0</v>
      </c>
      <c r="G1030" s="1" t="str">
        <f t="shared" si="16"/>
        <v/>
      </c>
    </row>
    <row r="1031" spans="6:7" x14ac:dyDescent="0.2">
      <c r="F1031" s="25">
        <f>_xlfn.XLOOKUP(A1031,'Наш склад'!A:A,'Наш склад'!H:H,0,0)</f>
        <v>0</v>
      </c>
      <c r="G1031" s="1" t="str">
        <f t="shared" si="16"/>
        <v/>
      </c>
    </row>
    <row r="1032" spans="6:7" x14ac:dyDescent="0.2">
      <c r="F1032" s="25">
        <f>_xlfn.XLOOKUP(A1032,'Наш склад'!A:A,'Наш склад'!H:H,0,0)</f>
        <v>0</v>
      </c>
      <c r="G1032" s="1" t="str">
        <f t="shared" si="16"/>
        <v/>
      </c>
    </row>
    <row r="1033" spans="6:7" x14ac:dyDescent="0.2">
      <c r="F1033" s="25">
        <f>_xlfn.XLOOKUP(A1033,'Наш склад'!A:A,'Наш склад'!H:H,0,0)</f>
        <v>0</v>
      </c>
      <c r="G1033" s="1" t="str">
        <f t="shared" si="16"/>
        <v/>
      </c>
    </row>
    <row r="1034" spans="6:7" x14ac:dyDescent="0.2">
      <c r="F1034" s="25">
        <f>_xlfn.XLOOKUP(A1034,'Наш склад'!A:A,'Наш склад'!H:H,0,0)</f>
        <v>0</v>
      </c>
      <c r="G1034" s="1" t="str">
        <f t="shared" si="16"/>
        <v/>
      </c>
    </row>
    <row r="1035" spans="6:7" x14ac:dyDescent="0.2">
      <c r="F1035" s="25">
        <f>_xlfn.XLOOKUP(A1035,'Наш склад'!A:A,'Наш склад'!H:H,0,0)</f>
        <v>0</v>
      </c>
      <c r="G1035" s="1" t="str">
        <f t="shared" si="16"/>
        <v/>
      </c>
    </row>
    <row r="1036" spans="6:7" x14ac:dyDescent="0.2">
      <c r="F1036" s="25">
        <f>_xlfn.XLOOKUP(A1036,'Наш склад'!A:A,'Наш склад'!H:H,0,0)</f>
        <v>0</v>
      </c>
      <c r="G1036" s="1" t="str">
        <f t="shared" si="16"/>
        <v/>
      </c>
    </row>
    <row r="1037" spans="6:7" x14ac:dyDescent="0.2">
      <c r="F1037" s="25">
        <f>_xlfn.XLOOKUP(A1037,'Наш склад'!A:A,'Наш склад'!H:H,0,0)</f>
        <v>0</v>
      </c>
      <c r="G1037" s="1" t="str">
        <f t="shared" si="16"/>
        <v/>
      </c>
    </row>
    <row r="1038" spans="6:7" x14ac:dyDescent="0.2">
      <c r="F1038" s="25">
        <f>_xlfn.XLOOKUP(A1038,'Наш склад'!A:A,'Наш склад'!H:H,0,0)</f>
        <v>0</v>
      </c>
      <c r="G1038" s="1" t="str">
        <f t="shared" si="16"/>
        <v/>
      </c>
    </row>
    <row r="1039" spans="6:7" x14ac:dyDescent="0.2">
      <c r="F1039" s="25">
        <f>_xlfn.XLOOKUP(A1039,'Наш склад'!A:A,'Наш склад'!H:H,0,0)</f>
        <v>0</v>
      </c>
      <c r="G1039" s="1" t="str">
        <f t="shared" si="16"/>
        <v/>
      </c>
    </row>
    <row r="1040" spans="6:7" x14ac:dyDescent="0.2">
      <c r="F1040" s="25">
        <f>_xlfn.XLOOKUP(A1040,'Наш склад'!A:A,'Наш склад'!H:H,0,0)</f>
        <v>0</v>
      </c>
      <c r="G1040" s="1" t="str">
        <f t="shared" si="16"/>
        <v/>
      </c>
    </row>
    <row r="1041" spans="6:7" x14ac:dyDescent="0.2">
      <c r="F1041" s="25">
        <f>_xlfn.XLOOKUP(A1041,'Наш склад'!A:A,'Наш склад'!H:H,0,0)</f>
        <v>0</v>
      </c>
      <c r="G1041" s="1" t="str">
        <f t="shared" si="16"/>
        <v/>
      </c>
    </row>
    <row r="1042" spans="6:7" x14ac:dyDescent="0.2">
      <c r="F1042" s="25">
        <f>_xlfn.XLOOKUP(A1042,'Наш склад'!A:A,'Наш склад'!H:H,0,0)</f>
        <v>0</v>
      </c>
      <c r="G1042" s="1" t="str">
        <f t="shared" si="16"/>
        <v/>
      </c>
    </row>
    <row r="1043" spans="6:7" x14ac:dyDescent="0.2">
      <c r="F1043" s="25">
        <f>_xlfn.XLOOKUP(A1043,'Наш склад'!A:A,'Наш склад'!H:H,0,0)</f>
        <v>0</v>
      </c>
      <c r="G1043" s="1" t="str">
        <f t="shared" si="16"/>
        <v/>
      </c>
    </row>
    <row r="1044" spans="6:7" x14ac:dyDescent="0.2">
      <c r="F1044" s="25">
        <f>_xlfn.XLOOKUP(A1044,'Наш склад'!A:A,'Наш склад'!H:H,0,0)</f>
        <v>0</v>
      </c>
      <c r="G1044" s="1" t="str">
        <f t="shared" si="16"/>
        <v/>
      </c>
    </row>
    <row r="1045" spans="6:7" x14ac:dyDescent="0.2">
      <c r="F1045" s="25">
        <f>_xlfn.XLOOKUP(A1045,'Наш склад'!A:A,'Наш склад'!H:H,0,0)</f>
        <v>0</v>
      </c>
      <c r="G1045" s="1" t="str">
        <f t="shared" si="16"/>
        <v/>
      </c>
    </row>
    <row r="1046" spans="6:7" x14ac:dyDescent="0.2">
      <c r="F1046" s="25">
        <f>_xlfn.XLOOKUP(A1046,'Наш склад'!A:A,'Наш склад'!H:H,0,0)</f>
        <v>0</v>
      </c>
      <c r="G1046" s="1" t="str">
        <f t="shared" si="16"/>
        <v/>
      </c>
    </row>
    <row r="1047" spans="6:7" x14ac:dyDescent="0.2">
      <c r="F1047" s="25">
        <f>_xlfn.XLOOKUP(A1047,'Наш склад'!A:A,'Наш склад'!H:H,0,0)</f>
        <v>0</v>
      </c>
      <c r="G1047" s="1" t="str">
        <f t="shared" si="16"/>
        <v/>
      </c>
    </row>
    <row r="1048" spans="6:7" x14ac:dyDescent="0.2">
      <c r="F1048" s="25">
        <f>_xlfn.XLOOKUP(A1048,'Наш склад'!A:A,'Наш склад'!H:H,0,0)</f>
        <v>0</v>
      </c>
      <c r="G1048" s="1" t="str">
        <f t="shared" si="16"/>
        <v/>
      </c>
    </row>
    <row r="1049" spans="6:7" x14ac:dyDescent="0.2">
      <c r="F1049" s="25">
        <f>_xlfn.XLOOKUP(A1049,'Наш склад'!A:A,'Наш склад'!H:H,0,0)</f>
        <v>0</v>
      </c>
      <c r="G1049" s="1" t="str">
        <f t="shared" si="16"/>
        <v/>
      </c>
    </row>
    <row r="1050" spans="6:7" x14ac:dyDescent="0.2">
      <c r="F1050" s="25">
        <f>_xlfn.XLOOKUP(A1050,'Наш склад'!A:A,'Наш склад'!H:H,0,0)</f>
        <v>0</v>
      </c>
      <c r="G1050" s="1" t="str">
        <f t="shared" si="16"/>
        <v/>
      </c>
    </row>
    <row r="1051" spans="6:7" x14ac:dyDescent="0.2">
      <c r="F1051" s="25">
        <f>_xlfn.XLOOKUP(A1051,'Наш склад'!A:A,'Наш склад'!H:H,0,0)</f>
        <v>0</v>
      </c>
      <c r="G1051" s="1" t="str">
        <f t="shared" si="16"/>
        <v/>
      </c>
    </row>
    <row r="1052" spans="6:7" x14ac:dyDescent="0.2">
      <c r="F1052" s="25">
        <f>_xlfn.XLOOKUP(A1052,'Наш склад'!A:A,'Наш склад'!H:H,0,0)</f>
        <v>0</v>
      </c>
      <c r="G1052" s="1" t="str">
        <f t="shared" si="16"/>
        <v/>
      </c>
    </row>
    <row r="1053" spans="6:7" x14ac:dyDescent="0.2">
      <c r="F1053" s="25">
        <f>_xlfn.XLOOKUP(A1053,'Наш склад'!A:A,'Наш склад'!H:H,0,0)</f>
        <v>0</v>
      </c>
      <c r="G1053" s="1" t="str">
        <f t="shared" si="16"/>
        <v/>
      </c>
    </row>
    <row r="1054" spans="6:7" x14ac:dyDescent="0.2">
      <c r="F1054" s="25">
        <f>_xlfn.XLOOKUP(A1054,'Наш склад'!A:A,'Наш склад'!H:H,0,0)</f>
        <v>0</v>
      </c>
      <c r="G1054" s="1" t="str">
        <f t="shared" si="16"/>
        <v/>
      </c>
    </row>
    <row r="1055" spans="6:7" x14ac:dyDescent="0.2">
      <c r="F1055" s="25">
        <f>_xlfn.XLOOKUP(A1055,'Наш склад'!A:A,'Наш склад'!H:H,0,0)</f>
        <v>0</v>
      </c>
      <c r="G1055" s="1" t="str">
        <f t="shared" si="16"/>
        <v/>
      </c>
    </row>
    <row r="1056" spans="6:7" x14ac:dyDescent="0.2">
      <c r="F1056" s="25">
        <f>_xlfn.XLOOKUP(A1056,'Наш склад'!A:A,'Наш склад'!H:H,0,0)</f>
        <v>0</v>
      </c>
      <c r="G1056" s="1" t="str">
        <f t="shared" si="16"/>
        <v/>
      </c>
    </row>
    <row r="1057" spans="6:7" x14ac:dyDescent="0.2">
      <c r="F1057" s="25">
        <f>_xlfn.XLOOKUP(A1057,'Наш склад'!A:A,'Наш склад'!H:H,0,0)</f>
        <v>0</v>
      </c>
      <c r="G1057" s="1" t="str">
        <f t="shared" si="16"/>
        <v/>
      </c>
    </row>
    <row r="1058" spans="6:7" x14ac:dyDescent="0.2">
      <c r="F1058" s="25">
        <f>_xlfn.XLOOKUP(A1058,'Наш склад'!A:A,'Наш склад'!H:H,0,0)</f>
        <v>0</v>
      </c>
      <c r="G1058" s="1" t="str">
        <f t="shared" si="16"/>
        <v/>
      </c>
    </row>
    <row r="1059" spans="6:7" x14ac:dyDescent="0.2">
      <c r="F1059" s="25">
        <f>_xlfn.XLOOKUP(A1059,'Наш склад'!A:A,'Наш склад'!H:H,0,0)</f>
        <v>0</v>
      </c>
      <c r="G1059" s="1" t="str">
        <f t="shared" si="16"/>
        <v/>
      </c>
    </row>
    <row r="1060" spans="6:7" x14ac:dyDescent="0.2">
      <c r="F1060" s="25">
        <f>_xlfn.XLOOKUP(A1060,'Наш склад'!A:A,'Наш склад'!H:H,0,0)</f>
        <v>0</v>
      </c>
      <c r="G1060" s="1" t="str">
        <f t="shared" si="16"/>
        <v/>
      </c>
    </row>
    <row r="1061" spans="6:7" x14ac:dyDescent="0.2">
      <c r="F1061" s="25">
        <f>_xlfn.XLOOKUP(A1061,'Наш склад'!A:A,'Наш склад'!H:H,0,0)</f>
        <v>0</v>
      </c>
      <c r="G1061" s="1" t="str">
        <f t="shared" si="16"/>
        <v/>
      </c>
    </row>
    <row r="1062" spans="6:7" x14ac:dyDescent="0.2">
      <c r="F1062" s="25">
        <f>_xlfn.XLOOKUP(A1062,'Наш склад'!A:A,'Наш склад'!H:H,0,0)</f>
        <v>0</v>
      </c>
      <c r="G1062" s="1" t="str">
        <f t="shared" si="16"/>
        <v/>
      </c>
    </row>
    <row r="1063" spans="6:7" x14ac:dyDescent="0.2">
      <c r="F1063" s="25">
        <f>_xlfn.XLOOKUP(A1063,'Наш склад'!A:A,'Наш склад'!H:H,0,0)</f>
        <v>0</v>
      </c>
      <c r="G1063" s="1" t="str">
        <f t="shared" si="16"/>
        <v/>
      </c>
    </row>
    <row r="1064" spans="6:7" x14ac:dyDescent="0.2">
      <c r="F1064" s="25">
        <f>_xlfn.XLOOKUP(A1064,'Наш склад'!A:A,'Наш склад'!H:H,0,0)</f>
        <v>0</v>
      </c>
      <c r="G1064" s="1" t="str">
        <f t="shared" si="16"/>
        <v/>
      </c>
    </row>
    <row r="1065" spans="6:7" x14ac:dyDescent="0.2">
      <c r="F1065" s="25">
        <f>_xlfn.XLOOKUP(A1065,'Наш склад'!A:A,'Наш склад'!H:H,0,0)</f>
        <v>0</v>
      </c>
      <c r="G1065" s="1" t="str">
        <f t="shared" si="16"/>
        <v/>
      </c>
    </row>
    <row r="1066" spans="6:7" x14ac:dyDescent="0.2">
      <c r="F1066" s="25">
        <f>_xlfn.XLOOKUP(A1066,'Наш склад'!A:A,'Наш склад'!H:H,0,0)</f>
        <v>0</v>
      </c>
      <c r="G1066" s="1" t="str">
        <f t="shared" si="16"/>
        <v/>
      </c>
    </row>
    <row r="1067" spans="6:7" x14ac:dyDescent="0.2">
      <c r="F1067" s="25">
        <f>_xlfn.XLOOKUP(A1067,'Наш склад'!A:A,'Наш склад'!H:H,0,0)</f>
        <v>0</v>
      </c>
      <c r="G1067" s="1" t="str">
        <f t="shared" si="16"/>
        <v/>
      </c>
    </row>
    <row r="1068" spans="6:7" x14ac:dyDescent="0.2">
      <c r="F1068" s="25">
        <f>_xlfn.XLOOKUP(A1068,'Наш склад'!A:A,'Наш склад'!H:H,0,0)</f>
        <v>0</v>
      </c>
      <c r="G1068" s="1" t="str">
        <f t="shared" si="16"/>
        <v/>
      </c>
    </row>
    <row r="1069" spans="6:7" x14ac:dyDescent="0.2">
      <c r="F1069" s="25">
        <f>_xlfn.XLOOKUP(A1069,'Наш склад'!A:A,'Наш склад'!H:H,0,0)</f>
        <v>0</v>
      </c>
      <c r="G1069" s="1" t="str">
        <f t="shared" si="16"/>
        <v/>
      </c>
    </row>
    <row r="1070" spans="6:7" x14ac:dyDescent="0.2">
      <c r="F1070" s="25">
        <f>_xlfn.XLOOKUP(A1070,'Наш склад'!A:A,'Наш склад'!H:H,0,0)</f>
        <v>0</v>
      </c>
      <c r="G1070" s="1" t="str">
        <f t="shared" si="16"/>
        <v/>
      </c>
    </row>
    <row r="1071" spans="6:7" x14ac:dyDescent="0.2">
      <c r="F1071" s="25">
        <f>_xlfn.XLOOKUP(A1071,'Наш склад'!A:A,'Наш склад'!H:H,0,0)</f>
        <v>0</v>
      </c>
      <c r="G1071" s="1" t="str">
        <f t="shared" si="16"/>
        <v/>
      </c>
    </row>
    <row r="1072" spans="6:7" x14ac:dyDescent="0.2">
      <c r="F1072" s="25">
        <f>_xlfn.XLOOKUP(A1072,'Наш склад'!A:A,'Наш склад'!H:H,0,0)</f>
        <v>0</v>
      </c>
      <c r="G1072" s="1" t="str">
        <f t="shared" si="16"/>
        <v/>
      </c>
    </row>
    <row r="1073" spans="6:7" x14ac:dyDescent="0.2">
      <c r="F1073" s="25">
        <f>_xlfn.XLOOKUP(A1073,'Наш склад'!A:A,'Наш склад'!H:H,0,0)</f>
        <v>0</v>
      </c>
      <c r="G1073" s="1" t="str">
        <f t="shared" si="16"/>
        <v/>
      </c>
    </row>
    <row r="1074" spans="6:7" x14ac:dyDescent="0.2">
      <c r="F1074" s="25">
        <f>_xlfn.XLOOKUP(A1074,'Наш склад'!A:A,'Наш склад'!H:H,0,0)</f>
        <v>0</v>
      </c>
      <c r="G1074" s="1" t="str">
        <f t="shared" si="16"/>
        <v/>
      </c>
    </row>
    <row r="1075" spans="6:7" x14ac:dyDescent="0.2">
      <c r="F1075" s="25">
        <f>_xlfn.XLOOKUP(A1075,'Наш склад'!A:A,'Наш склад'!H:H,0,0)</f>
        <v>0</v>
      </c>
      <c r="G1075" s="1" t="str">
        <f t="shared" si="16"/>
        <v/>
      </c>
    </row>
    <row r="1076" spans="6:7" x14ac:dyDescent="0.2">
      <c r="F1076" s="25">
        <f>_xlfn.XLOOKUP(A1076,'Наш склад'!A:A,'Наш склад'!H:H,0,0)</f>
        <v>0</v>
      </c>
      <c r="G1076" s="1" t="str">
        <f t="shared" si="16"/>
        <v/>
      </c>
    </row>
    <row r="1077" spans="6:7" x14ac:dyDescent="0.2">
      <c r="F1077" s="25">
        <f>_xlfn.XLOOKUP(A1077,'Наш склад'!A:A,'Наш склад'!H:H,0,0)</f>
        <v>0</v>
      </c>
      <c r="G1077" s="1" t="str">
        <f t="shared" si="16"/>
        <v/>
      </c>
    </row>
    <row r="1078" spans="6:7" x14ac:dyDescent="0.2">
      <c r="F1078" s="25">
        <f>_xlfn.XLOOKUP(A1078,'Наш склад'!A:A,'Наш склад'!H:H,0,0)</f>
        <v>0</v>
      </c>
      <c r="G1078" s="1" t="str">
        <f t="shared" si="16"/>
        <v/>
      </c>
    </row>
    <row r="1079" spans="6:7" x14ac:dyDescent="0.2">
      <c r="F1079" s="25">
        <f>_xlfn.XLOOKUP(A1079,'Наш склад'!A:A,'Наш склад'!H:H,0,0)</f>
        <v>0</v>
      </c>
      <c r="G1079" s="1" t="str">
        <f t="shared" si="16"/>
        <v/>
      </c>
    </row>
    <row r="1080" spans="6:7" x14ac:dyDescent="0.2">
      <c r="F1080" s="25">
        <f>_xlfn.XLOOKUP(A1080,'Наш склад'!A:A,'Наш склад'!H:H,0,0)</f>
        <v>0</v>
      </c>
      <c r="G1080" s="1" t="str">
        <f t="shared" si="16"/>
        <v/>
      </c>
    </row>
    <row r="1081" spans="6:7" x14ac:dyDescent="0.2">
      <c r="F1081" s="25">
        <f>_xlfn.XLOOKUP(A1081,'Наш склад'!A:A,'Наш склад'!H:H,0,0)</f>
        <v>0</v>
      </c>
      <c r="G1081" s="1" t="str">
        <f t="shared" si="16"/>
        <v/>
      </c>
    </row>
    <row r="1082" spans="6:7" x14ac:dyDescent="0.2">
      <c r="F1082" s="25">
        <f>_xlfn.XLOOKUP(A1082,'Наш склад'!A:A,'Наш склад'!H:H,0,0)</f>
        <v>0</v>
      </c>
      <c r="G1082" s="1" t="str">
        <f t="shared" si="16"/>
        <v/>
      </c>
    </row>
    <row r="1083" spans="6:7" x14ac:dyDescent="0.2">
      <c r="F1083" s="25">
        <f>_xlfn.XLOOKUP(A1083,'Наш склад'!A:A,'Наш склад'!H:H,0,0)</f>
        <v>0</v>
      </c>
      <c r="G1083" s="1" t="str">
        <f t="shared" si="16"/>
        <v/>
      </c>
    </row>
    <row r="1084" spans="6:7" x14ac:dyDescent="0.2">
      <c r="F1084" s="25">
        <f>_xlfn.XLOOKUP(A1084,'Наш склад'!A:A,'Наш склад'!H:H,0,0)</f>
        <v>0</v>
      </c>
      <c r="G1084" s="1" t="str">
        <f t="shared" si="16"/>
        <v/>
      </c>
    </row>
    <row r="1085" spans="6:7" x14ac:dyDescent="0.2">
      <c r="F1085" s="25">
        <f>_xlfn.XLOOKUP(A1085,'Наш склад'!A:A,'Наш склад'!H:H,0,0)</f>
        <v>0</v>
      </c>
      <c r="G1085" s="1" t="str">
        <f t="shared" si="16"/>
        <v/>
      </c>
    </row>
    <row r="1086" spans="6:7" x14ac:dyDescent="0.2">
      <c r="F1086" s="25">
        <f>_xlfn.XLOOKUP(A1086,'Наш склад'!A:A,'Наш склад'!H:H,0,0)</f>
        <v>0</v>
      </c>
      <c r="G1086" s="1" t="str">
        <f t="shared" si="16"/>
        <v/>
      </c>
    </row>
    <row r="1087" spans="6:7" x14ac:dyDescent="0.2">
      <c r="F1087" s="25">
        <f>_xlfn.XLOOKUP(A1087,'Наш склад'!A:A,'Наш склад'!H:H,0,0)</f>
        <v>0</v>
      </c>
      <c r="G1087" s="1" t="str">
        <f t="shared" si="16"/>
        <v/>
      </c>
    </row>
    <row r="1088" spans="6:7" x14ac:dyDescent="0.2">
      <c r="F1088" s="25">
        <f>_xlfn.XLOOKUP(A1088,'Наш склад'!A:A,'Наш склад'!H:H,0,0)</f>
        <v>0</v>
      </c>
      <c r="G1088" s="1" t="str">
        <f t="shared" si="16"/>
        <v/>
      </c>
    </row>
    <row r="1089" spans="6:7" x14ac:dyDescent="0.2">
      <c r="F1089" s="25">
        <f>_xlfn.XLOOKUP(A1089,'Наш склад'!A:A,'Наш склад'!H:H,0,0)</f>
        <v>0</v>
      </c>
      <c r="G1089" s="1" t="str">
        <f t="shared" si="16"/>
        <v/>
      </c>
    </row>
    <row r="1090" spans="6:7" x14ac:dyDescent="0.2">
      <c r="F1090" s="25">
        <f>_xlfn.XLOOKUP(A1090,'Наш склад'!A:A,'Наш склад'!H:H,0,0)</f>
        <v>0</v>
      </c>
      <c r="G1090" s="1" t="str">
        <f t="shared" ref="G1090:G1153" si="17">IF(AND(D1090&gt;1,ISNUMBER(D1090)),"{SKU:"&amp;B1090&amp;", required: "&amp;D1090&amp;"}","")</f>
        <v/>
      </c>
    </row>
    <row r="1091" spans="6:7" x14ac:dyDescent="0.2">
      <c r="F1091" s="25">
        <f>_xlfn.XLOOKUP(A1091,'Наш склад'!A:A,'Наш склад'!H:H,0,0)</f>
        <v>0</v>
      </c>
      <c r="G1091" s="1" t="str">
        <f t="shared" si="17"/>
        <v/>
      </c>
    </row>
    <row r="1092" spans="6:7" x14ac:dyDescent="0.2">
      <c r="F1092" s="25">
        <f>_xlfn.XLOOKUP(A1092,'Наш склад'!A:A,'Наш склад'!H:H,0,0)</f>
        <v>0</v>
      </c>
      <c r="G1092" s="1" t="str">
        <f t="shared" si="17"/>
        <v/>
      </c>
    </row>
    <row r="1093" spans="6:7" x14ac:dyDescent="0.2">
      <c r="F1093" s="25">
        <f>_xlfn.XLOOKUP(A1093,'Наш склад'!A:A,'Наш склад'!H:H,0,0)</f>
        <v>0</v>
      </c>
      <c r="G1093" s="1" t="str">
        <f t="shared" si="17"/>
        <v/>
      </c>
    </row>
    <row r="1094" spans="6:7" x14ac:dyDescent="0.2">
      <c r="F1094" s="25">
        <f>_xlfn.XLOOKUP(A1094,'Наш склад'!A:A,'Наш склад'!H:H,0,0)</f>
        <v>0</v>
      </c>
      <c r="G1094" s="1" t="str">
        <f t="shared" si="17"/>
        <v/>
      </c>
    </row>
    <row r="1095" spans="6:7" x14ac:dyDescent="0.2">
      <c r="F1095" s="25">
        <f>_xlfn.XLOOKUP(A1095,'Наш склад'!A:A,'Наш склад'!H:H,0,0)</f>
        <v>0</v>
      </c>
      <c r="G1095" s="1" t="str">
        <f t="shared" si="17"/>
        <v/>
      </c>
    </row>
    <row r="1096" spans="6:7" x14ac:dyDescent="0.2">
      <c r="F1096" s="25">
        <f>_xlfn.XLOOKUP(A1096,'Наш склад'!A:A,'Наш склад'!H:H,0,0)</f>
        <v>0</v>
      </c>
      <c r="G1096" s="1" t="str">
        <f t="shared" si="17"/>
        <v/>
      </c>
    </row>
    <row r="1097" spans="6:7" x14ac:dyDescent="0.2">
      <c r="F1097" s="25">
        <f>_xlfn.XLOOKUP(A1097,'Наш склад'!A:A,'Наш склад'!H:H,0,0)</f>
        <v>0</v>
      </c>
      <c r="G1097" s="1" t="str">
        <f t="shared" si="17"/>
        <v/>
      </c>
    </row>
    <row r="1098" spans="6:7" x14ac:dyDescent="0.2">
      <c r="F1098" s="25">
        <f>_xlfn.XLOOKUP(A1098,'Наш склад'!A:A,'Наш склад'!H:H,0,0)</f>
        <v>0</v>
      </c>
      <c r="G1098" s="1" t="str">
        <f t="shared" si="17"/>
        <v/>
      </c>
    </row>
    <row r="1099" spans="6:7" x14ac:dyDescent="0.2">
      <c r="F1099" s="25">
        <f>_xlfn.XLOOKUP(A1099,'Наш склад'!A:A,'Наш склад'!H:H,0,0)</f>
        <v>0</v>
      </c>
      <c r="G1099" s="1" t="str">
        <f t="shared" si="17"/>
        <v/>
      </c>
    </row>
    <row r="1100" spans="6:7" x14ac:dyDescent="0.2">
      <c r="F1100" s="25">
        <f>_xlfn.XLOOKUP(A1100,'Наш склад'!A:A,'Наш склад'!H:H,0,0)</f>
        <v>0</v>
      </c>
      <c r="G1100" s="1" t="str">
        <f t="shared" si="17"/>
        <v/>
      </c>
    </row>
    <row r="1101" spans="6:7" x14ac:dyDescent="0.2">
      <c r="F1101" s="25">
        <f>_xlfn.XLOOKUP(A1101,'Наш склад'!A:A,'Наш склад'!H:H,0,0)</f>
        <v>0</v>
      </c>
      <c r="G1101" s="1" t="str">
        <f t="shared" si="17"/>
        <v/>
      </c>
    </row>
    <row r="1102" spans="6:7" x14ac:dyDescent="0.2">
      <c r="F1102" s="25">
        <f>_xlfn.XLOOKUP(A1102,'Наш склад'!A:A,'Наш склад'!H:H,0,0)</f>
        <v>0</v>
      </c>
      <c r="G1102" s="1" t="str">
        <f t="shared" si="17"/>
        <v/>
      </c>
    </row>
    <row r="1103" spans="6:7" x14ac:dyDescent="0.2">
      <c r="F1103" s="25">
        <f>_xlfn.XLOOKUP(A1103,'Наш склад'!A:A,'Наш склад'!H:H,0,0)</f>
        <v>0</v>
      </c>
      <c r="G1103" s="1" t="str">
        <f t="shared" si="17"/>
        <v/>
      </c>
    </row>
    <row r="1104" spans="6:7" x14ac:dyDescent="0.2">
      <c r="F1104" s="25">
        <f>_xlfn.XLOOKUP(A1104,'Наш склад'!A:A,'Наш склад'!H:H,0,0)</f>
        <v>0</v>
      </c>
      <c r="G1104" s="1" t="str">
        <f t="shared" si="17"/>
        <v/>
      </c>
    </row>
    <row r="1105" spans="6:7" x14ac:dyDescent="0.2">
      <c r="F1105" s="25">
        <f>_xlfn.XLOOKUP(A1105,'Наш склад'!A:A,'Наш склад'!H:H,0,0)</f>
        <v>0</v>
      </c>
      <c r="G1105" s="1" t="str">
        <f t="shared" si="17"/>
        <v/>
      </c>
    </row>
    <row r="1106" spans="6:7" x14ac:dyDescent="0.2">
      <c r="F1106" s="25">
        <f>_xlfn.XLOOKUP(A1106,'Наш склад'!A:A,'Наш склад'!H:H,0,0)</f>
        <v>0</v>
      </c>
      <c r="G1106" s="1" t="str">
        <f t="shared" si="17"/>
        <v/>
      </c>
    </row>
    <row r="1107" spans="6:7" x14ac:dyDescent="0.2">
      <c r="F1107" s="25">
        <f>_xlfn.XLOOKUP(A1107,'Наш склад'!A:A,'Наш склад'!H:H,0,0)</f>
        <v>0</v>
      </c>
      <c r="G1107" s="1" t="str">
        <f t="shared" si="17"/>
        <v/>
      </c>
    </row>
    <row r="1108" spans="6:7" x14ac:dyDescent="0.2">
      <c r="F1108" s="25">
        <f>_xlfn.XLOOKUP(A1108,'Наш склад'!A:A,'Наш склад'!H:H,0,0)</f>
        <v>0</v>
      </c>
      <c r="G1108" s="1" t="str">
        <f t="shared" si="17"/>
        <v/>
      </c>
    </row>
    <row r="1109" spans="6:7" x14ac:dyDescent="0.2">
      <c r="F1109" s="25">
        <f>_xlfn.XLOOKUP(A1109,'Наш склад'!A:A,'Наш склад'!H:H,0,0)</f>
        <v>0</v>
      </c>
      <c r="G1109" s="1" t="str">
        <f t="shared" si="17"/>
        <v/>
      </c>
    </row>
    <row r="1110" spans="6:7" x14ac:dyDescent="0.2">
      <c r="F1110" s="25">
        <f>_xlfn.XLOOKUP(A1110,'Наш склад'!A:A,'Наш склад'!H:H,0,0)</f>
        <v>0</v>
      </c>
      <c r="G1110" s="1" t="str">
        <f t="shared" si="17"/>
        <v/>
      </c>
    </row>
    <row r="1111" spans="6:7" x14ac:dyDescent="0.2">
      <c r="F1111" s="25">
        <f>_xlfn.XLOOKUP(A1111,'Наш склад'!A:A,'Наш склад'!H:H,0,0)</f>
        <v>0</v>
      </c>
      <c r="G1111" s="1" t="str">
        <f t="shared" si="17"/>
        <v/>
      </c>
    </row>
    <row r="1112" spans="6:7" x14ac:dyDescent="0.2">
      <c r="F1112" s="25">
        <f>_xlfn.XLOOKUP(A1112,'Наш склад'!A:A,'Наш склад'!H:H,0,0)</f>
        <v>0</v>
      </c>
      <c r="G1112" s="1" t="str">
        <f t="shared" si="17"/>
        <v/>
      </c>
    </row>
    <row r="1113" spans="6:7" x14ac:dyDescent="0.2">
      <c r="F1113" s="25">
        <f>_xlfn.XLOOKUP(A1113,'Наш склад'!A:A,'Наш склад'!H:H,0,0)</f>
        <v>0</v>
      </c>
      <c r="G1113" s="1" t="str">
        <f t="shared" si="17"/>
        <v/>
      </c>
    </row>
    <row r="1114" spans="6:7" x14ac:dyDescent="0.2">
      <c r="F1114" s="25">
        <f>_xlfn.XLOOKUP(A1114,'Наш склад'!A:A,'Наш склад'!H:H,0,0)</f>
        <v>0</v>
      </c>
      <c r="G1114" s="1" t="str">
        <f t="shared" si="17"/>
        <v/>
      </c>
    </row>
    <row r="1115" spans="6:7" x14ac:dyDescent="0.2">
      <c r="F1115" s="25">
        <f>_xlfn.XLOOKUP(A1115,'Наш склад'!A:A,'Наш склад'!H:H,0,0)</f>
        <v>0</v>
      </c>
      <c r="G1115" s="1" t="str">
        <f t="shared" si="17"/>
        <v/>
      </c>
    </row>
    <row r="1116" spans="6:7" x14ac:dyDescent="0.2">
      <c r="F1116" s="25">
        <f>_xlfn.XLOOKUP(A1116,'Наш склад'!A:A,'Наш склад'!H:H,0,0)</f>
        <v>0</v>
      </c>
      <c r="G1116" s="1" t="str">
        <f t="shared" si="17"/>
        <v/>
      </c>
    </row>
    <row r="1117" spans="6:7" x14ac:dyDescent="0.2">
      <c r="F1117" s="25">
        <f>_xlfn.XLOOKUP(A1117,'Наш склад'!A:A,'Наш склад'!H:H,0,0)</f>
        <v>0</v>
      </c>
      <c r="G1117" s="1" t="str">
        <f t="shared" si="17"/>
        <v/>
      </c>
    </row>
    <row r="1118" spans="6:7" x14ac:dyDescent="0.2">
      <c r="F1118" s="25">
        <f>_xlfn.XLOOKUP(A1118,'Наш склад'!A:A,'Наш склад'!H:H,0,0)</f>
        <v>0</v>
      </c>
      <c r="G1118" s="1" t="str">
        <f t="shared" si="17"/>
        <v/>
      </c>
    </row>
    <row r="1119" spans="6:7" x14ac:dyDescent="0.2">
      <c r="F1119" s="25">
        <f>_xlfn.XLOOKUP(A1119,'Наш склад'!A:A,'Наш склад'!H:H,0,0)</f>
        <v>0</v>
      </c>
      <c r="G1119" s="1" t="str">
        <f t="shared" si="17"/>
        <v/>
      </c>
    </row>
    <row r="1120" spans="6:7" x14ac:dyDescent="0.2">
      <c r="F1120" s="25">
        <f>_xlfn.XLOOKUP(A1120,'Наш склад'!A:A,'Наш склад'!H:H,0,0)</f>
        <v>0</v>
      </c>
      <c r="G1120" s="1" t="str">
        <f t="shared" si="17"/>
        <v/>
      </c>
    </row>
    <row r="1121" spans="6:7" x14ac:dyDescent="0.2">
      <c r="F1121" s="25">
        <f>_xlfn.XLOOKUP(A1121,'Наш склад'!A:A,'Наш склад'!H:H,0,0)</f>
        <v>0</v>
      </c>
      <c r="G1121" s="1" t="str">
        <f t="shared" si="17"/>
        <v/>
      </c>
    </row>
    <row r="1122" spans="6:7" x14ac:dyDescent="0.2">
      <c r="F1122" s="25">
        <f>_xlfn.XLOOKUP(A1122,'Наш склад'!A:A,'Наш склад'!H:H,0,0)</f>
        <v>0</v>
      </c>
      <c r="G1122" s="1" t="str">
        <f t="shared" si="17"/>
        <v/>
      </c>
    </row>
    <row r="1123" spans="6:7" x14ac:dyDescent="0.2">
      <c r="F1123" s="25">
        <f>_xlfn.XLOOKUP(A1123,'Наш склад'!A:A,'Наш склад'!H:H,0,0)</f>
        <v>0</v>
      </c>
      <c r="G1123" s="1" t="str">
        <f t="shared" si="17"/>
        <v/>
      </c>
    </row>
    <row r="1124" spans="6:7" x14ac:dyDescent="0.2">
      <c r="F1124" s="25">
        <f>_xlfn.XLOOKUP(A1124,'Наш склад'!A:A,'Наш склад'!H:H,0,0)</f>
        <v>0</v>
      </c>
      <c r="G1124" s="1" t="str">
        <f t="shared" si="17"/>
        <v/>
      </c>
    </row>
    <row r="1125" spans="6:7" x14ac:dyDescent="0.2">
      <c r="F1125" s="25">
        <f>_xlfn.XLOOKUP(A1125,'Наш склад'!A:A,'Наш склад'!H:H,0,0)</f>
        <v>0</v>
      </c>
      <c r="G1125" s="1" t="str">
        <f t="shared" si="17"/>
        <v/>
      </c>
    </row>
    <row r="1126" spans="6:7" x14ac:dyDescent="0.2">
      <c r="F1126" s="25">
        <f>_xlfn.XLOOKUP(A1126,'Наш склад'!A:A,'Наш склад'!H:H,0,0)</f>
        <v>0</v>
      </c>
      <c r="G1126" s="1" t="str">
        <f t="shared" si="17"/>
        <v/>
      </c>
    </row>
    <row r="1127" spans="6:7" x14ac:dyDescent="0.2">
      <c r="F1127" s="25">
        <f>_xlfn.XLOOKUP(A1127,'Наш склад'!A:A,'Наш склад'!H:H,0,0)</f>
        <v>0</v>
      </c>
      <c r="G1127" s="1" t="str">
        <f t="shared" si="17"/>
        <v/>
      </c>
    </row>
    <row r="1128" spans="6:7" x14ac:dyDescent="0.2">
      <c r="F1128" s="25">
        <f>_xlfn.XLOOKUP(A1128,'Наш склад'!A:A,'Наш склад'!H:H,0,0)</f>
        <v>0</v>
      </c>
      <c r="G1128" s="1" t="str">
        <f t="shared" si="17"/>
        <v/>
      </c>
    </row>
    <row r="1129" spans="6:7" x14ac:dyDescent="0.2">
      <c r="F1129" s="25">
        <f>_xlfn.XLOOKUP(A1129,'Наш склад'!A:A,'Наш склад'!H:H,0,0)</f>
        <v>0</v>
      </c>
      <c r="G1129" s="1" t="str">
        <f t="shared" si="17"/>
        <v/>
      </c>
    </row>
    <row r="1130" spans="6:7" x14ac:dyDescent="0.2">
      <c r="F1130" s="25">
        <f>_xlfn.XLOOKUP(A1130,'Наш склад'!A:A,'Наш склад'!H:H,0,0)</f>
        <v>0</v>
      </c>
      <c r="G1130" s="1" t="str">
        <f t="shared" si="17"/>
        <v/>
      </c>
    </row>
    <row r="1131" spans="6:7" x14ac:dyDescent="0.2">
      <c r="F1131" s="25">
        <f>_xlfn.XLOOKUP(A1131,'Наш склад'!A:A,'Наш склад'!H:H,0,0)</f>
        <v>0</v>
      </c>
      <c r="G1131" s="1" t="str">
        <f t="shared" si="17"/>
        <v/>
      </c>
    </row>
    <row r="1132" spans="6:7" x14ac:dyDescent="0.2">
      <c r="F1132" s="25">
        <f>_xlfn.XLOOKUP(A1132,'Наш склад'!A:A,'Наш склад'!H:H,0,0)</f>
        <v>0</v>
      </c>
      <c r="G1132" s="1" t="str">
        <f t="shared" si="17"/>
        <v/>
      </c>
    </row>
    <row r="1133" spans="6:7" x14ac:dyDescent="0.2">
      <c r="F1133" s="25">
        <f>_xlfn.XLOOKUP(A1133,'Наш склад'!A:A,'Наш склад'!H:H,0,0)</f>
        <v>0</v>
      </c>
      <c r="G1133" s="1" t="str">
        <f t="shared" si="17"/>
        <v/>
      </c>
    </row>
    <row r="1134" spans="6:7" x14ac:dyDescent="0.2">
      <c r="F1134" s="25">
        <f>_xlfn.XLOOKUP(A1134,'Наш склад'!A:A,'Наш склад'!H:H,0,0)</f>
        <v>0</v>
      </c>
      <c r="G1134" s="1" t="str">
        <f t="shared" si="17"/>
        <v/>
      </c>
    </row>
    <row r="1135" spans="6:7" x14ac:dyDescent="0.2">
      <c r="F1135" s="25">
        <f>_xlfn.XLOOKUP(A1135,'Наш склад'!A:A,'Наш склад'!H:H,0,0)</f>
        <v>0</v>
      </c>
      <c r="G1135" s="1" t="str">
        <f t="shared" si="17"/>
        <v/>
      </c>
    </row>
    <row r="1136" spans="6:7" x14ac:dyDescent="0.2">
      <c r="F1136" s="25">
        <f>_xlfn.XLOOKUP(A1136,'Наш склад'!A:A,'Наш склад'!H:H,0,0)</f>
        <v>0</v>
      </c>
      <c r="G1136" s="1" t="str">
        <f t="shared" si="17"/>
        <v/>
      </c>
    </row>
    <row r="1137" spans="6:7" x14ac:dyDescent="0.2">
      <c r="F1137" s="25">
        <f>_xlfn.XLOOKUP(A1137,'Наш склад'!A:A,'Наш склад'!H:H,0,0)</f>
        <v>0</v>
      </c>
      <c r="G1137" s="1" t="str">
        <f t="shared" si="17"/>
        <v/>
      </c>
    </row>
    <row r="1138" spans="6:7" x14ac:dyDescent="0.2">
      <c r="F1138" s="25">
        <f>_xlfn.XLOOKUP(A1138,'Наш склад'!A:A,'Наш склад'!H:H,0,0)</f>
        <v>0</v>
      </c>
      <c r="G1138" s="1" t="str">
        <f t="shared" si="17"/>
        <v/>
      </c>
    </row>
    <row r="1139" spans="6:7" x14ac:dyDescent="0.2">
      <c r="F1139" s="25">
        <f>_xlfn.XLOOKUP(A1139,'Наш склад'!A:A,'Наш склад'!H:H,0,0)</f>
        <v>0</v>
      </c>
      <c r="G1139" s="1" t="str">
        <f t="shared" si="17"/>
        <v/>
      </c>
    </row>
    <row r="1140" spans="6:7" x14ac:dyDescent="0.2">
      <c r="F1140" s="25">
        <f>_xlfn.XLOOKUP(A1140,'Наш склад'!A:A,'Наш склад'!H:H,0,0)</f>
        <v>0</v>
      </c>
      <c r="G1140" s="1" t="str">
        <f t="shared" si="17"/>
        <v/>
      </c>
    </row>
    <row r="1141" spans="6:7" x14ac:dyDescent="0.2">
      <c r="F1141" s="25">
        <f>_xlfn.XLOOKUP(A1141,'Наш склад'!A:A,'Наш склад'!H:H,0,0)</f>
        <v>0</v>
      </c>
      <c r="G1141" s="1" t="str">
        <f t="shared" si="17"/>
        <v/>
      </c>
    </row>
    <row r="1142" spans="6:7" x14ac:dyDescent="0.2">
      <c r="F1142" s="25">
        <f>_xlfn.XLOOKUP(A1142,'Наш склад'!A:A,'Наш склад'!H:H,0,0)</f>
        <v>0</v>
      </c>
      <c r="G1142" s="1" t="str">
        <f t="shared" si="17"/>
        <v/>
      </c>
    </row>
    <row r="1143" spans="6:7" x14ac:dyDescent="0.2">
      <c r="F1143" s="25">
        <f>_xlfn.XLOOKUP(A1143,'Наш склад'!A:A,'Наш склад'!H:H,0,0)</f>
        <v>0</v>
      </c>
      <c r="G1143" s="1" t="str">
        <f t="shared" si="17"/>
        <v/>
      </c>
    </row>
    <row r="1144" spans="6:7" x14ac:dyDescent="0.2">
      <c r="F1144" s="25">
        <f>_xlfn.XLOOKUP(A1144,'Наш склад'!A:A,'Наш склад'!H:H,0,0)</f>
        <v>0</v>
      </c>
      <c r="G1144" s="1" t="str">
        <f t="shared" si="17"/>
        <v/>
      </c>
    </row>
    <row r="1145" spans="6:7" x14ac:dyDescent="0.2">
      <c r="F1145" s="25">
        <f>_xlfn.XLOOKUP(A1145,'Наш склад'!A:A,'Наш склад'!H:H,0,0)</f>
        <v>0</v>
      </c>
      <c r="G1145" s="1" t="str">
        <f t="shared" si="17"/>
        <v/>
      </c>
    </row>
    <row r="1146" spans="6:7" x14ac:dyDescent="0.2">
      <c r="F1146" s="25">
        <f>_xlfn.XLOOKUP(A1146,'Наш склад'!A:A,'Наш склад'!H:H,0,0)</f>
        <v>0</v>
      </c>
      <c r="G1146" s="1" t="str">
        <f t="shared" si="17"/>
        <v/>
      </c>
    </row>
    <row r="1147" spans="6:7" x14ac:dyDescent="0.2">
      <c r="F1147" s="25">
        <f>_xlfn.XLOOKUP(A1147,'Наш склад'!A:A,'Наш склад'!H:H,0,0)</f>
        <v>0</v>
      </c>
      <c r="G1147" s="1" t="str">
        <f t="shared" si="17"/>
        <v/>
      </c>
    </row>
    <row r="1148" spans="6:7" x14ac:dyDescent="0.2">
      <c r="F1148" s="25">
        <f>_xlfn.XLOOKUP(A1148,'Наш склад'!A:A,'Наш склад'!H:H,0,0)</f>
        <v>0</v>
      </c>
      <c r="G1148" s="1" t="str">
        <f t="shared" si="17"/>
        <v/>
      </c>
    </row>
    <row r="1149" spans="6:7" x14ac:dyDescent="0.2">
      <c r="F1149" s="25">
        <f>_xlfn.XLOOKUP(A1149,'Наш склад'!A:A,'Наш склад'!H:H,0,0)</f>
        <v>0</v>
      </c>
      <c r="G1149" s="1" t="str">
        <f t="shared" si="17"/>
        <v/>
      </c>
    </row>
    <row r="1150" spans="6:7" x14ac:dyDescent="0.2">
      <c r="F1150" s="25">
        <f>_xlfn.XLOOKUP(A1150,'Наш склад'!A:A,'Наш склад'!H:H,0,0)</f>
        <v>0</v>
      </c>
      <c r="G1150" s="1" t="str">
        <f t="shared" si="17"/>
        <v/>
      </c>
    </row>
    <row r="1151" spans="6:7" x14ac:dyDescent="0.2">
      <c r="F1151" s="25">
        <f>_xlfn.XLOOKUP(A1151,'Наш склад'!A:A,'Наш склад'!H:H,0,0)</f>
        <v>0</v>
      </c>
      <c r="G1151" s="1" t="str">
        <f t="shared" si="17"/>
        <v/>
      </c>
    </row>
    <row r="1152" spans="6:7" x14ac:dyDescent="0.2">
      <c r="F1152" s="25">
        <f>_xlfn.XLOOKUP(A1152,'Наш склад'!A:A,'Наш склад'!H:H,0,0)</f>
        <v>0</v>
      </c>
      <c r="G1152" s="1" t="str">
        <f t="shared" si="17"/>
        <v/>
      </c>
    </row>
    <row r="1153" spans="6:7" x14ac:dyDescent="0.2">
      <c r="F1153" s="25">
        <f>_xlfn.XLOOKUP(A1153,'Наш склад'!A:A,'Наш склад'!H:H,0,0)</f>
        <v>0</v>
      </c>
      <c r="G1153" s="1" t="str">
        <f t="shared" si="17"/>
        <v/>
      </c>
    </row>
    <row r="1154" spans="6:7" x14ac:dyDescent="0.2">
      <c r="F1154" s="25">
        <f>_xlfn.XLOOKUP(A1154,'Наш склад'!A:A,'Наш склад'!H:H,0,0)</f>
        <v>0</v>
      </c>
      <c r="G1154" s="1" t="str">
        <f t="shared" ref="G1154:G1217" si="18">IF(AND(D1154&gt;1,ISNUMBER(D1154)),"{SKU:"&amp;B1154&amp;", required: "&amp;D1154&amp;"}","")</f>
        <v/>
      </c>
    </row>
    <row r="1155" spans="6:7" x14ac:dyDescent="0.2">
      <c r="F1155" s="25">
        <f>_xlfn.XLOOKUP(A1155,'Наш склад'!A:A,'Наш склад'!H:H,0,0)</f>
        <v>0</v>
      </c>
      <c r="G1155" s="1" t="str">
        <f t="shared" si="18"/>
        <v/>
      </c>
    </row>
    <row r="1156" spans="6:7" x14ac:dyDescent="0.2">
      <c r="F1156" s="25">
        <f>_xlfn.XLOOKUP(A1156,'Наш склад'!A:A,'Наш склад'!H:H,0,0)</f>
        <v>0</v>
      </c>
      <c r="G1156" s="1" t="str">
        <f t="shared" si="18"/>
        <v/>
      </c>
    </row>
    <row r="1157" spans="6:7" x14ac:dyDescent="0.2">
      <c r="F1157" s="25">
        <f>_xlfn.XLOOKUP(A1157,'Наш склад'!A:A,'Наш склад'!H:H,0,0)</f>
        <v>0</v>
      </c>
      <c r="G1157" s="1" t="str">
        <f t="shared" si="18"/>
        <v/>
      </c>
    </row>
    <row r="1158" spans="6:7" x14ac:dyDescent="0.2">
      <c r="F1158" s="25">
        <f>_xlfn.XLOOKUP(A1158,'Наш склад'!A:A,'Наш склад'!H:H,0,0)</f>
        <v>0</v>
      </c>
      <c r="G1158" s="1" t="str">
        <f t="shared" si="18"/>
        <v/>
      </c>
    </row>
    <row r="1159" spans="6:7" x14ac:dyDescent="0.2">
      <c r="F1159" s="25">
        <f>_xlfn.XLOOKUP(A1159,'Наш склад'!A:A,'Наш склад'!H:H,0,0)</f>
        <v>0</v>
      </c>
      <c r="G1159" s="1" t="str">
        <f t="shared" si="18"/>
        <v/>
      </c>
    </row>
    <row r="1160" spans="6:7" x14ac:dyDescent="0.2">
      <c r="F1160" s="25">
        <f>_xlfn.XLOOKUP(A1160,'Наш склад'!A:A,'Наш склад'!H:H,0,0)</f>
        <v>0</v>
      </c>
      <c r="G1160" s="1" t="str">
        <f t="shared" si="18"/>
        <v/>
      </c>
    </row>
    <row r="1161" spans="6:7" x14ac:dyDescent="0.2">
      <c r="F1161" s="25">
        <f>_xlfn.XLOOKUP(A1161,'Наш склад'!A:A,'Наш склад'!H:H,0,0)</f>
        <v>0</v>
      </c>
      <c r="G1161" s="1" t="str">
        <f t="shared" si="18"/>
        <v/>
      </c>
    </row>
    <row r="1162" spans="6:7" x14ac:dyDescent="0.2">
      <c r="F1162" s="25">
        <f>_xlfn.XLOOKUP(A1162,'Наш склад'!A:A,'Наш склад'!H:H,0,0)</f>
        <v>0</v>
      </c>
      <c r="G1162" s="1" t="str">
        <f t="shared" si="18"/>
        <v/>
      </c>
    </row>
    <row r="1163" spans="6:7" x14ac:dyDescent="0.2">
      <c r="F1163" s="25">
        <f>_xlfn.XLOOKUP(A1163,'Наш склад'!A:A,'Наш склад'!H:H,0,0)</f>
        <v>0</v>
      </c>
      <c r="G1163" s="1" t="str">
        <f t="shared" si="18"/>
        <v/>
      </c>
    </row>
    <row r="1164" spans="6:7" x14ac:dyDescent="0.2">
      <c r="F1164" s="25">
        <f>_xlfn.XLOOKUP(A1164,'Наш склад'!A:A,'Наш склад'!H:H,0,0)</f>
        <v>0</v>
      </c>
      <c r="G1164" s="1" t="str">
        <f t="shared" si="18"/>
        <v/>
      </c>
    </row>
    <row r="1165" spans="6:7" x14ac:dyDescent="0.2">
      <c r="F1165" s="25">
        <f>_xlfn.XLOOKUP(A1165,'Наш склад'!A:A,'Наш склад'!H:H,0,0)</f>
        <v>0</v>
      </c>
      <c r="G1165" s="1" t="str">
        <f t="shared" si="18"/>
        <v/>
      </c>
    </row>
    <row r="1166" spans="6:7" x14ac:dyDescent="0.2">
      <c r="F1166" s="25">
        <f>_xlfn.XLOOKUP(A1166,'Наш склад'!A:A,'Наш склад'!H:H,0,0)</f>
        <v>0</v>
      </c>
      <c r="G1166" s="1" t="str">
        <f t="shared" si="18"/>
        <v/>
      </c>
    </row>
    <row r="1167" spans="6:7" x14ac:dyDescent="0.2">
      <c r="F1167" s="25">
        <f>_xlfn.XLOOKUP(A1167,'Наш склад'!A:A,'Наш склад'!H:H,0,0)</f>
        <v>0</v>
      </c>
      <c r="G1167" s="1" t="str">
        <f t="shared" si="18"/>
        <v/>
      </c>
    </row>
    <row r="1168" spans="6:7" x14ac:dyDescent="0.2">
      <c r="F1168" s="25">
        <f>_xlfn.XLOOKUP(A1168,'Наш склад'!A:A,'Наш склад'!H:H,0,0)</f>
        <v>0</v>
      </c>
      <c r="G1168" s="1" t="str">
        <f t="shared" si="18"/>
        <v/>
      </c>
    </row>
    <row r="1169" spans="6:7" x14ac:dyDescent="0.2">
      <c r="F1169" s="25">
        <f>_xlfn.XLOOKUP(A1169,'Наш склад'!A:A,'Наш склад'!H:H,0,0)</f>
        <v>0</v>
      </c>
      <c r="G1169" s="1" t="str">
        <f t="shared" si="18"/>
        <v/>
      </c>
    </row>
    <row r="1170" spans="6:7" x14ac:dyDescent="0.2">
      <c r="F1170" s="25">
        <f>_xlfn.XLOOKUP(A1170,'Наш склад'!A:A,'Наш склад'!H:H,0,0)</f>
        <v>0</v>
      </c>
      <c r="G1170" s="1" t="str">
        <f t="shared" si="18"/>
        <v/>
      </c>
    </row>
    <row r="1171" spans="6:7" x14ac:dyDescent="0.2">
      <c r="F1171" s="25">
        <f>_xlfn.XLOOKUP(A1171,'Наш склад'!A:A,'Наш склад'!H:H,0,0)</f>
        <v>0</v>
      </c>
      <c r="G1171" s="1" t="str">
        <f t="shared" si="18"/>
        <v/>
      </c>
    </row>
    <row r="1172" spans="6:7" x14ac:dyDescent="0.2">
      <c r="F1172" s="25">
        <f>_xlfn.XLOOKUP(A1172,'Наш склад'!A:A,'Наш склад'!H:H,0,0)</f>
        <v>0</v>
      </c>
      <c r="G1172" s="1" t="str">
        <f t="shared" si="18"/>
        <v/>
      </c>
    </row>
    <row r="1173" spans="6:7" x14ac:dyDescent="0.2">
      <c r="F1173" s="25">
        <f>_xlfn.XLOOKUP(A1173,'Наш склад'!A:A,'Наш склад'!H:H,0,0)</f>
        <v>0</v>
      </c>
      <c r="G1173" s="1" t="str">
        <f t="shared" si="18"/>
        <v/>
      </c>
    </row>
    <row r="1174" spans="6:7" x14ac:dyDescent="0.2">
      <c r="F1174" s="25">
        <f>_xlfn.XLOOKUP(A1174,'Наш склад'!A:A,'Наш склад'!H:H,0,0)</f>
        <v>0</v>
      </c>
      <c r="G1174" s="1" t="str">
        <f t="shared" si="18"/>
        <v/>
      </c>
    </row>
    <row r="1175" spans="6:7" x14ac:dyDescent="0.2">
      <c r="F1175" s="25">
        <f>_xlfn.XLOOKUP(A1175,'Наш склад'!A:A,'Наш склад'!H:H,0,0)</f>
        <v>0</v>
      </c>
      <c r="G1175" s="1" t="str">
        <f t="shared" si="18"/>
        <v/>
      </c>
    </row>
    <row r="1176" spans="6:7" x14ac:dyDescent="0.2">
      <c r="F1176" s="25">
        <f>_xlfn.XLOOKUP(A1176,'Наш склад'!A:A,'Наш склад'!H:H,0,0)</f>
        <v>0</v>
      </c>
      <c r="G1176" s="1" t="str">
        <f t="shared" si="18"/>
        <v/>
      </c>
    </row>
    <row r="1177" spans="6:7" x14ac:dyDescent="0.2">
      <c r="F1177" s="25">
        <f>_xlfn.XLOOKUP(A1177,'Наш склад'!A:A,'Наш склад'!H:H,0,0)</f>
        <v>0</v>
      </c>
      <c r="G1177" s="1" t="str">
        <f t="shared" si="18"/>
        <v/>
      </c>
    </row>
    <row r="1178" spans="6:7" x14ac:dyDescent="0.2">
      <c r="F1178" s="25">
        <f>_xlfn.XLOOKUP(A1178,'Наш склад'!A:A,'Наш склад'!H:H,0,0)</f>
        <v>0</v>
      </c>
      <c r="G1178" s="1" t="str">
        <f t="shared" si="18"/>
        <v/>
      </c>
    </row>
    <row r="1179" spans="6:7" x14ac:dyDescent="0.2">
      <c r="F1179" s="25">
        <f>_xlfn.XLOOKUP(A1179,'Наш склад'!A:A,'Наш склад'!H:H,0,0)</f>
        <v>0</v>
      </c>
      <c r="G1179" s="1" t="str">
        <f t="shared" si="18"/>
        <v/>
      </c>
    </row>
    <row r="1180" spans="6:7" x14ac:dyDescent="0.2">
      <c r="F1180" s="25">
        <f>_xlfn.XLOOKUP(A1180,'Наш склад'!A:A,'Наш склад'!H:H,0,0)</f>
        <v>0</v>
      </c>
      <c r="G1180" s="1" t="str">
        <f t="shared" si="18"/>
        <v/>
      </c>
    </row>
    <row r="1181" spans="6:7" x14ac:dyDescent="0.2">
      <c r="F1181" s="25">
        <f>_xlfn.XLOOKUP(A1181,'Наш склад'!A:A,'Наш склад'!H:H,0,0)</f>
        <v>0</v>
      </c>
      <c r="G1181" s="1" t="str">
        <f t="shared" si="18"/>
        <v/>
      </c>
    </row>
    <row r="1182" spans="6:7" x14ac:dyDescent="0.2">
      <c r="F1182" s="25">
        <f>_xlfn.XLOOKUP(A1182,'Наш склад'!A:A,'Наш склад'!H:H,0,0)</f>
        <v>0</v>
      </c>
      <c r="G1182" s="1" t="str">
        <f t="shared" si="18"/>
        <v/>
      </c>
    </row>
    <row r="1183" spans="6:7" x14ac:dyDescent="0.2">
      <c r="F1183" s="25">
        <f>_xlfn.XLOOKUP(A1183,'Наш склад'!A:A,'Наш склад'!H:H,0,0)</f>
        <v>0</v>
      </c>
      <c r="G1183" s="1" t="str">
        <f t="shared" si="18"/>
        <v/>
      </c>
    </row>
    <row r="1184" spans="6:7" x14ac:dyDescent="0.2">
      <c r="F1184" s="25">
        <f>_xlfn.XLOOKUP(A1184,'Наш склад'!A:A,'Наш склад'!H:H,0,0)</f>
        <v>0</v>
      </c>
      <c r="G1184" s="1" t="str">
        <f t="shared" si="18"/>
        <v/>
      </c>
    </row>
    <row r="1185" spans="6:7" x14ac:dyDescent="0.2">
      <c r="F1185" s="25">
        <f>_xlfn.XLOOKUP(A1185,'Наш склад'!A:A,'Наш склад'!H:H,0,0)</f>
        <v>0</v>
      </c>
      <c r="G1185" s="1" t="str">
        <f t="shared" si="18"/>
        <v/>
      </c>
    </row>
    <row r="1186" spans="6:7" x14ac:dyDescent="0.2">
      <c r="F1186" s="25">
        <f>_xlfn.XLOOKUP(A1186,'Наш склад'!A:A,'Наш склад'!H:H,0,0)</f>
        <v>0</v>
      </c>
      <c r="G1186" s="1" t="str">
        <f t="shared" si="18"/>
        <v/>
      </c>
    </row>
    <row r="1187" spans="6:7" x14ac:dyDescent="0.2">
      <c r="F1187" s="25">
        <f>_xlfn.XLOOKUP(A1187,'Наш склад'!A:A,'Наш склад'!H:H,0,0)</f>
        <v>0</v>
      </c>
      <c r="G1187" s="1" t="str">
        <f t="shared" si="18"/>
        <v/>
      </c>
    </row>
    <row r="1188" spans="6:7" x14ac:dyDescent="0.2">
      <c r="F1188" s="25">
        <f>_xlfn.XLOOKUP(A1188,'Наш склад'!A:A,'Наш склад'!H:H,0,0)</f>
        <v>0</v>
      </c>
      <c r="G1188" s="1" t="str">
        <f t="shared" si="18"/>
        <v/>
      </c>
    </row>
    <row r="1189" spans="6:7" x14ac:dyDescent="0.2">
      <c r="F1189" s="25">
        <f>_xlfn.XLOOKUP(A1189,'Наш склад'!A:A,'Наш склад'!H:H,0,0)</f>
        <v>0</v>
      </c>
      <c r="G1189" s="1" t="str">
        <f t="shared" si="18"/>
        <v/>
      </c>
    </row>
    <row r="1190" spans="6:7" x14ac:dyDescent="0.2">
      <c r="F1190" s="25">
        <f>_xlfn.XLOOKUP(A1190,'Наш склад'!A:A,'Наш склад'!H:H,0,0)</f>
        <v>0</v>
      </c>
      <c r="G1190" s="1" t="str">
        <f t="shared" si="18"/>
        <v/>
      </c>
    </row>
    <row r="1191" spans="6:7" x14ac:dyDescent="0.2">
      <c r="F1191" s="25">
        <f>_xlfn.XLOOKUP(A1191,'Наш склад'!A:A,'Наш склад'!H:H,0,0)</f>
        <v>0</v>
      </c>
      <c r="G1191" s="1" t="str">
        <f t="shared" si="18"/>
        <v/>
      </c>
    </row>
    <row r="1192" spans="6:7" x14ac:dyDescent="0.2">
      <c r="F1192" s="25">
        <f>_xlfn.XLOOKUP(A1192,'Наш склад'!A:A,'Наш склад'!H:H,0,0)</f>
        <v>0</v>
      </c>
      <c r="G1192" s="1" t="str">
        <f t="shared" si="18"/>
        <v/>
      </c>
    </row>
    <row r="1193" spans="6:7" x14ac:dyDescent="0.2">
      <c r="F1193" s="25">
        <f>_xlfn.XLOOKUP(A1193,'Наш склад'!A:A,'Наш склад'!H:H,0,0)</f>
        <v>0</v>
      </c>
      <c r="G1193" s="1" t="str">
        <f t="shared" si="18"/>
        <v/>
      </c>
    </row>
    <row r="1194" spans="6:7" x14ac:dyDescent="0.2">
      <c r="F1194" s="25">
        <f>_xlfn.XLOOKUP(A1194,'Наш склад'!A:A,'Наш склад'!H:H,0,0)</f>
        <v>0</v>
      </c>
      <c r="G1194" s="1" t="str">
        <f t="shared" si="18"/>
        <v/>
      </c>
    </row>
    <row r="1195" spans="6:7" x14ac:dyDescent="0.2">
      <c r="F1195" s="25">
        <f>_xlfn.XLOOKUP(A1195,'Наш склад'!A:A,'Наш склад'!H:H,0,0)</f>
        <v>0</v>
      </c>
      <c r="G1195" s="1" t="str">
        <f t="shared" si="18"/>
        <v/>
      </c>
    </row>
    <row r="1196" spans="6:7" x14ac:dyDescent="0.2">
      <c r="F1196" s="25">
        <f>_xlfn.XLOOKUP(A1196,'Наш склад'!A:A,'Наш склад'!H:H,0,0)</f>
        <v>0</v>
      </c>
      <c r="G1196" s="1" t="str">
        <f t="shared" si="18"/>
        <v/>
      </c>
    </row>
    <row r="1197" spans="6:7" x14ac:dyDescent="0.2">
      <c r="F1197" s="25">
        <f>_xlfn.XLOOKUP(A1197,'Наш склад'!A:A,'Наш склад'!H:H,0,0)</f>
        <v>0</v>
      </c>
      <c r="G1197" s="1" t="str">
        <f t="shared" si="18"/>
        <v/>
      </c>
    </row>
    <row r="1198" spans="6:7" x14ac:dyDescent="0.2">
      <c r="F1198" s="25">
        <f>_xlfn.XLOOKUP(A1198,'Наш склад'!A:A,'Наш склад'!H:H,0,0)</f>
        <v>0</v>
      </c>
      <c r="G1198" s="1" t="str">
        <f t="shared" si="18"/>
        <v/>
      </c>
    </row>
    <row r="1199" spans="6:7" x14ac:dyDescent="0.2">
      <c r="F1199" s="25">
        <f>_xlfn.XLOOKUP(A1199,'Наш склад'!A:A,'Наш склад'!H:H,0,0)</f>
        <v>0</v>
      </c>
      <c r="G1199" s="1" t="str">
        <f t="shared" si="18"/>
        <v/>
      </c>
    </row>
    <row r="1200" spans="6:7" x14ac:dyDescent="0.2">
      <c r="F1200" s="25">
        <f>_xlfn.XLOOKUP(A1200,'Наш склад'!A:A,'Наш склад'!H:H,0,0)</f>
        <v>0</v>
      </c>
      <c r="G1200" s="1" t="str">
        <f t="shared" si="18"/>
        <v/>
      </c>
    </row>
    <row r="1201" spans="6:7" x14ac:dyDescent="0.2">
      <c r="F1201" s="25">
        <f>_xlfn.XLOOKUP(A1201,'Наш склад'!A:A,'Наш склад'!H:H,0,0)</f>
        <v>0</v>
      </c>
      <c r="G1201" s="1" t="str">
        <f t="shared" si="18"/>
        <v/>
      </c>
    </row>
    <row r="1202" spans="6:7" x14ac:dyDescent="0.2">
      <c r="F1202" s="25">
        <f>_xlfn.XLOOKUP(A1202,'Наш склад'!A:A,'Наш склад'!H:H,0,0)</f>
        <v>0</v>
      </c>
      <c r="G1202" s="1" t="str">
        <f t="shared" si="18"/>
        <v/>
      </c>
    </row>
    <row r="1203" spans="6:7" x14ac:dyDescent="0.2">
      <c r="F1203" s="25">
        <f>_xlfn.XLOOKUP(A1203,'Наш склад'!A:A,'Наш склад'!H:H,0,0)</f>
        <v>0</v>
      </c>
      <c r="G1203" s="1" t="str">
        <f t="shared" si="18"/>
        <v/>
      </c>
    </row>
    <row r="1204" spans="6:7" x14ac:dyDescent="0.2">
      <c r="F1204" s="25">
        <f>_xlfn.XLOOKUP(A1204,'Наш склад'!A:A,'Наш склад'!H:H,0,0)</f>
        <v>0</v>
      </c>
      <c r="G1204" s="1" t="str">
        <f t="shared" si="18"/>
        <v/>
      </c>
    </row>
    <row r="1205" spans="6:7" x14ac:dyDescent="0.2">
      <c r="F1205" s="25">
        <f>_xlfn.XLOOKUP(A1205,'Наш склад'!A:A,'Наш склад'!H:H,0,0)</f>
        <v>0</v>
      </c>
      <c r="G1205" s="1" t="str">
        <f t="shared" si="18"/>
        <v/>
      </c>
    </row>
    <row r="1206" spans="6:7" x14ac:dyDescent="0.2">
      <c r="F1206" s="25">
        <f>_xlfn.XLOOKUP(A1206,'Наш склад'!A:A,'Наш склад'!H:H,0,0)</f>
        <v>0</v>
      </c>
      <c r="G1206" s="1" t="str">
        <f t="shared" si="18"/>
        <v/>
      </c>
    </row>
    <row r="1207" spans="6:7" x14ac:dyDescent="0.2">
      <c r="F1207" s="25">
        <f>_xlfn.XLOOKUP(A1207,'Наш склад'!A:A,'Наш склад'!H:H,0,0)</f>
        <v>0</v>
      </c>
      <c r="G1207" s="1" t="str">
        <f t="shared" si="18"/>
        <v/>
      </c>
    </row>
    <row r="1208" spans="6:7" x14ac:dyDescent="0.2">
      <c r="F1208" s="25">
        <f>_xlfn.XLOOKUP(A1208,'Наш склад'!A:A,'Наш склад'!H:H,0,0)</f>
        <v>0</v>
      </c>
      <c r="G1208" s="1" t="str">
        <f t="shared" si="18"/>
        <v/>
      </c>
    </row>
    <row r="1209" spans="6:7" x14ac:dyDescent="0.2">
      <c r="F1209" s="25">
        <f>_xlfn.XLOOKUP(A1209,'Наш склад'!A:A,'Наш склад'!H:H,0,0)</f>
        <v>0</v>
      </c>
      <c r="G1209" s="1" t="str">
        <f t="shared" si="18"/>
        <v/>
      </c>
    </row>
    <row r="1210" spans="6:7" x14ac:dyDescent="0.2">
      <c r="F1210" s="25">
        <f>_xlfn.XLOOKUP(A1210,'Наш склад'!A:A,'Наш склад'!H:H,0,0)</f>
        <v>0</v>
      </c>
      <c r="G1210" s="1" t="str">
        <f t="shared" si="18"/>
        <v/>
      </c>
    </row>
    <row r="1211" spans="6:7" x14ac:dyDescent="0.2">
      <c r="F1211" s="25">
        <f>_xlfn.XLOOKUP(A1211,'Наш склад'!A:A,'Наш склад'!H:H,0,0)</f>
        <v>0</v>
      </c>
      <c r="G1211" s="1" t="str">
        <f t="shared" si="18"/>
        <v/>
      </c>
    </row>
    <row r="1212" spans="6:7" x14ac:dyDescent="0.2">
      <c r="F1212" s="25">
        <f>_xlfn.XLOOKUP(A1212,'Наш склад'!A:A,'Наш склад'!H:H,0,0)</f>
        <v>0</v>
      </c>
      <c r="G1212" s="1" t="str">
        <f t="shared" si="18"/>
        <v/>
      </c>
    </row>
    <row r="1213" spans="6:7" x14ac:dyDescent="0.2">
      <c r="F1213" s="25">
        <f>_xlfn.XLOOKUP(A1213,'Наш склад'!A:A,'Наш склад'!H:H,0,0)</f>
        <v>0</v>
      </c>
      <c r="G1213" s="1" t="str">
        <f t="shared" si="18"/>
        <v/>
      </c>
    </row>
    <row r="1214" spans="6:7" x14ac:dyDescent="0.2">
      <c r="F1214" s="25">
        <f>_xlfn.XLOOKUP(A1214,'Наш склад'!A:A,'Наш склад'!H:H,0,0)</f>
        <v>0</v>
      </c>
      <c r="G1214" s="1" t="str">
        <f t="shared" si="18"/>
        <v/>
      </c>
    </row>
    <row r="1215" spans="6:7" x14ac:dyDescent="0.2">
      <c r="F1215" s="25">
        <f>_xlfn.XLOOKUP(A1215,'Наш склад'!A:A,'Наш склад'!H:H,0,0)</f>
        <v>0</v>
      </c>
      <c r="G1215" s="1" t="str">
        <f t="shared" si="18"/>
        <v/>
      </c>
    </row>
    <row r="1216" spans="6:7" x14ac:dyDescent="0.2">
      <c r="F1216" s="25">
        <f>_xlfn.XLOOKUP(A1216,'Наш склад'!A:A,'Наш склад'!H:H,0,0)</f>
        <v>0</v>
      </c>
      <c r="G1216" s="1" t="str">
        <f t="shared" si="18"/>
        <v/>
      </c>
    </row>
    <row r="1217" spans="6:7" x14ac:dyDescent="0.2">
      <c r="F1217" s="25">
        <f>_xlfn.XLOOKUP(A1217,'Наш склад'!A:A,'Наш склад'!H:H,0,0)</f>
        <v>0</v>
      </c>
      <c r="G1217" s="1" t="str">
        <f t="shared" si="18"/>
        <v/>
      </c>
    </row>
    <row r="1218" spans="6:7" x14ac:dyDescent="0.2">
      <c r="F1218" s="25">
        <f>_xlfn.XLOOKUP(A1218,'Наш склад'!A:A,'Наш склад'!H:H,0,0)</f>
        <v>0</v>
      </c>
      <c r="G1218" s="1" t="str">
        <f t="shared" ref="G1218:G1281" si="19">IF(AND(D1218&gt;1,ISNUMBER(D1218)),"{SKU:"&amp;B1218&amp;", required: "&amp;D1218&amp;"}","")</f>
        <v/>
      </c>
    </row>
    <row r="1219" spans="6:7" x14ac:dyDescent="0.2">
      <c r="F1219" s="25">
        <f>_xlfn.XLOOKUP(A1219,'Наш склад'!A:A,'Наш склад'!H:H,0,0)</f>
        <v>0</v>
      </c>
      <c r="G1219" s="1" t="str">
        <f t="shared" si="19"/>
        <v/>
      </c>
    </row>
    <row r="1220" spans="6:7" x14ac:dyDescent="0.2">
      <c r="F1220" s="25">
        <f>_xlfn.XLOOKUP(A1220,'Наш склад'!A:A,'Наш склад'!H:H,0,0)</f>
        <v>0</v>
      </c>
      <c r="G1220" s="1" t="str">
        <f t="shared" si="19"/>
        <v/>
      </c>
    </row>
    <row r="1221" spans="6:7" x14ac:dyDescent="0.2">
      <c r="F1221" s="25">
        <f>_xlfn.XLOOKUP(A1221,'Наш склад'!A:A,'Наш склад'!H:H,0,0)</f>
        <v>0</v>
      </c>
      <c r="G1221" s="1" t="str">
        <f t="shared" si="19"/>
        <v/>
      </c>
    </row>
    <row r="1222" spans="6:7" x14ac:dyDescent="0.2">
      <c r="F1222" s="25">
        <f>_xlfn.XLOOKUP(A1222,'Наш склад'!A:A,'Наш склад'!H:H,0,0)</f>
        <v>0</v>
      </c>
      <c r="G1222" s="1" t="str">
        <f t="shared" si="19"/>
        <v/>
      </c>
    </row>
    <row r="1223" spans="6:7" x14ac:dyDescent="0.2">
      <c r="F1223" s="25">
        <f>_xlfn.XLOOKUP(A1223,'Наш склад'!A:A,'Наш склад'!H:H,0,0)</f>
        <v>0</v>
      </c>
      <c r="G1223" s="1" t="str">
        <f t="shared" si="19"/>
        <v/>
      </c>
    </row>
    <row r="1224" spans="6:7" x14ac:dyDescent="0.2">
      <c r="F1224" s="25">
        <f>_xlfn.XLOOKUP(A1224,'Наш склад'!A:A,'Наш склад'!H:H,0,0)</f>
        <v>0</v>
      </c>
      <c r="G1224" s="1" t="str">
        <f t="shared" si="19"/>
        <v/>
      </c>
    </row>
    <row r="1225" spans="6:7" x14ac:dyDescent="0.2">
      <c r="F1225" s="25">
        <f>_xlfn.XLOOKUP(A1225,'Наш склад'!A:A,'Наш склад'!H:H,0,0)</f>
        <v>0</v>
      </c>
      <c r="G1225" s="1" t="str">
        <f t="shared" si="19"/>
        <v/>
      </c>
    </row>
    <row r="1226" spans="6:7" x14ac:dyDescent="0.2">
      <c r="F1226" s="25">
        <f>_xlfn.XLOOKUP(A1226,'Наш склад'!A:A,'Наш склад'!H:H,0,0)</f>
        <v>0</v>
      </c>
      <c r="G1226" s="1" t="str">
        <f t="shared" si="19"/>
        <v/>
      </c>
    </row>
    <row r="1227" spans="6:7" x14ac:dyDescent="0.2">
      <c r="F1227" s="25">
        <f>_xlfn.XLOOKUP(A1227,'Наш склад'!A:A,'Наш склад'!H:H,0,0)</f>
        <v>0</v>
      </c>
      <c r="G1227" s="1" t="str">
        <f t="shared" si="19"/>
        <v/>
      </c>
    </row>
    <row r="1228" spans="6:7" x14ac:dyDescent="0.2">
      <c r="F1228" s="25">
        <f>_xlfn.XLOOKUP(A1228,'Наш склад'!A:A,'Наш склад'!H:H,0,0)</f>
        <v>0</v>
      </c>
      <c r="G1228" s="1" t="str">
        <f t="shared" si="19"/>
        <v/>
      </c>
    </row>
    <row r="1229" spans="6:7" x14ac:dyDescent="0.2">
      <c r="F1229" s="25">
        <f>_xlfn.XLOOKUP(A1229,'Наш склад'!A:A,'Наш склад'!H:H,0,0)</f>
        <v>0</v>
      </c>
      <c r="G1229" s="1" t="str">
        <f t="shared" si="19"/>
        <v/>
      </c>
    </row>
    <row r="1230" spans="6:7" x14ac:dyDescent="0.2">
      <c r="F1230" s="25">
        <f>_xlfn.XLOOKUP(A1230,'Наш склад'!A:A,'Наш склад'!H:H,0,0)</f>
        <v>0</v>
      </c>
      <c r="G1230" s="1" t="str">
        <f t="shared" si="19"/>
        <v/>
      </c>
    </row>
    <row r="1231" spans="6:7" x14ac:dyDescent="0.2">
      <c r="F1231" s="25">
        <f>_xlfn.XLOOKUP(A1231,'Наш склад'!A:A,'Наш склад'!H:H,0,0)</f>
        <v>0</v>
      </c>
      <c r="G1231" s="1" t="str">
        <f t="shared" si="19"/>
        <v/>
      </c>
    </row>
    <row r="1232" spans="6:7" x14ac:dyDescent="0.2">
      <c r="F1232" s="25">
        <f>_xlfn.XLOOKUP(A1232,'Наш склад'!A:A,'Наш склад'!H:H,0,0)</f>
        <v>0</v>
      </c>
      <c r="G1232" s="1" t="str">
        <f t="shared" si="19"/>
        <v/>
      </c>
    </row>
    <row r="1233" spans="6:7" x14ac:dyDescent="0.2">
      <c r="F1233" s="25">
        <f>_xlfn.XLOOKUP(A1233,'Наш склад'!A:A,'Наш склад'!H:H,0,0)</f>
        <v>0</v>
      </c>
      <c r="G1233" s="1" t="str">
        <f t="shared" si="19"/>
        <v/>
      </c>
    </row>
    <row r="1234" spans="6:7" x14ac:dyDescent="0.2">
      <c r="F1234" s="25">
        <f>_xlfn.XLOOKUP(A1234,'Наш склад'!A:A,'Наш склад'!H:H,0,0)</f>
        <v>0</v>
      </c>
      <c r="G1234" s="1" t="str">
        <f t="shared" si="19"/>
        <v/>
      </c>
    </row>
    <row r="1235" spans="6:7" x14ac:dyDescent="0.2">
      <c r="F1235" s="25">
        <f>_xlfn.XLOOKUP(A1235,'Наш склад'!A:A,'Наш склад'!H:H,0,0)</f>
        <v>0</v>
      </c>
      <c r="G1235" s="1" t="str">
        <f t="shared" si="19"/>
        <v/>
      </c>
    </row>
    <row r="1236" spans="6:7" x14ac:dyDescent="0.2">
      <c r="F1236" s="25">
        <f>_xlfn.XLOOKUP(A1236,'Наш склад'!A:A,'Наш склад'!H:H,0,0)</f>
        <v>0</v>
      </c>
      <c r="G1236" s="1" t="str">
        <f t="shared" si="19"/>
        <v/>
      </c>
    </row>
    <row r="1237" spans="6:7" x14ac:dyDescent="0.2">
      <c r="F1237" s="25">
        <f>_xlfn.XLOOKUP(A1237,'Наш склад'!A:A,'Наш склад'!H:H,0,0)</f>
        <v>0</v>
      </c>
      <c r="G1237" s="1" t="str">
        <f t="shared" si="19"/>
        <v/>
      </c>
    </row>
    <row r="1238" spans="6:7" x14ac:dyDescent="0.2">
      <c r="F1238" s="25">
        <f>_xlfn.XLOOKUP(A1238,'Наш склад'!A:A,'Наш склад'!H:H,0,0)</f>
        <v>0</v>
      </c>
      <c r="G1238" s="1" t="str">
        <f t="shared" si="19"/>
        <v/>
      </c>
    </row>
    <row r="1239" spans="6:7" x14ac:dyDescent="0.2">
      <c r="F1239" s="25">
        <f>_xlfn.XLOOKUP(A1239,'Наш склад'!A:A,'Наш склад'!H:H,0,0)</f>
        <v>0</v>
      </c>
      <c r="G1239" s="1" t="str">
        <f t="shared" si="19"/>
        <v/>
      </c>
    </row>
    <row r="1240" spans="6:7" x14ac:dyDescent="0.2">
      <c r="F1240" s="25">
        <f>_xlfn.XLOOKUP(A1240,'Наш склад'!A:A,'Наш склад'!H:H,0,0)</f>
        <v>0</v>
      </c>
      <c r="G1240" s="1" t="str">
        <f t="shared" si="19"/>
        <v/>
      </c>
    </row>
    <row r="1241" spans="6:7" x14ac:dyDescent="0.2">
      <c r="F1241" s="25">
        <f>_xlfn.XLOOKUP(A1241,'Наш склад'!A:A,'Наш склад'!H:H,0,0)</f>
        <v>0</v>
      </c>
      <c r="G1241" s="1" t="str">
        <f t="shared" si="19"/>
        <v/>
      </c>
    </row>
    <row r="1242" spans="6:7" x14ac:dyDescent="0.2">
      <c r="F1242" s="25">
        <f>_xlfn.XLOOKUP(A1242,'Наш склад'!A:A,'Наш склад'!H:H,0,0)</f>
        <v>0</v>
      </c>
      <c r="G1242" s="1" t="str">
        <f t="shared" si="19"/>
        <v/>
      </c>
    </row>
    <row r="1243" spans="6:7" x14ac:dyDescent="0.2">
      <c r="F1243" s="25">
        <f>_xlfn.XLOOKUP(A1243,'Наш склад'!A:A,'Наш склад'!H:H,0,0)</f>
        <v>0</v>
      </c>
      <c r="G1243" s="1" t="str">
        <f t="shared" si="19"/>
        <v/>
      </c>
    </row>
    <row r="1244" spans="6:7" x14ac:dyDescent="0.2">
      <c r="F1244" s="25">
        <f>_xlfn.XLOOKUP(A1244,'Наш склад'!A:A,'Наш склад'!H:H,0,0)</f>
        <v>0</v>
      </c>
      <c r="G1244" s="1" t="str">
        <f t="shared" si="19"/>
        <v/>
      </c>
    </row>
    <row r="1245" spans="6:7" x14ac:dyDescent="0.2">
      <c r="F1245" s="25">
        <f>_xlfn.XLOOKUP(A1245,'Наш склад'!A:A,'Наш склад'!H:H,0,0)</f>
        <v>0</v>
      </c>
      <c r="G1245" s="1" t="str">
        <f t="shared" si="19"/>
        <v/>
      </c>
    </row>
    <row r="1246" spans="6:7" x14ac:dyDescent="0.2">
      <c r="F1246" s="25">
        <f>_xlfn.XLOOKUP(A1246,'Наш склад'!A:A,'Наш склад'!H:H,0,0)</f>
        <v>0</v>
      </c>
      <c r="G1246" s="1" t="str">
        <f t="shared" si="19"/>
        <v/>
      </c>
    </row>
    <row r="1247" spans="6:7" x14ac:dyDescent="0.2">
      <c r="F1247" s="25">
        <f>_xlfn.XLOOKUP(A1247,'Наш склад'!A:A,'Наш склад'!H:H,0,0)</f>
        <v>0</v>
      </c>
      <c r="G1247" s="1" t="str">
        <f t="shared" si="19"/>
        <v/>
      </c>
    </row>
    <row r="1248" spans="6:7" x14ac:dyDescent="0.2">
      <c r="F1248" s="25">
        <f>_xlfn.XLOOKUP(A1248,'Наш склад'!A:A,'Наш склад'!H:H,0,0)</f>
        <v>0</v>
      </c>
      <c r="G1248" s="1" t="str">
        <f t="shared" si="19"/>
        <v/>
      </c>
    </row>
    <row r="1249" spans="6:7" x14ac:dyDescent="0.2">
      <c r="F1249" s="25">
        <f>_xlfn.XLOOKUP(A1249,'Наш склад'!A:A,'Наш склад'!H:H,0,0)</f>
        <v>0</v>
      </c>
      <c r="G1249" s="1" t="str">
        <f t="shared" si="19"/>
        <v/>
      </c>
    </row>
    <row r="1250" spans="6:7" x14ac:dyDescent="0.2">
      <c r="F1250" s="25">
        <f>_xlfn.XLOOKUP(A1250,'Наш склад'!A:A,'Наш склад'!H:H,0,0)</f>
        <v>0</v>
      </c>
      <c r="G1250" s="1" t="str">
        <f t="shared" si="19"/>
        <v/>
      </c>
    </row>
    <row r="1251" spans="6:7" x14ac:dyDescent="0.2">
      <c r="F1251" s="25">
        <f>_xlfn.XLOOKUP(A1251,'Наш склад'!A:A,'Наш склад'!H:H,0,0)</f>
        <v>0</v>
      </c>
      <c r="G1251" s="1" t="str">
        <f t="shared" si="19"/>
        <v/>
      </c>
    </row>
    <row r="1252" spans="6:7" x14ac:dyDescent="0.2">
      <c r="F1252" s="25">
        <f>_xlfn.XLOOKUP(A1252,'Наш склад'!A:A,'Наш склад'!H:H,0,0)</f>
        <v>0</v>
      </c>
      <c r="G1252" s="1" t="str">
        <f t="shared" si="19"/>
        <v/>
      </c>
    </row>
    <row r="1253" spans="6:7" x14ac:dyDescent="0.2">
      <c r="F1253" s="25">
        <f>_xlfn.XLOOKUP(A1253,'Наш склад'!A:A,'Наш склад'!H:H,0,0)</f>
        <v>0</v>
      </c>
      <c r="G1253" s="1" t="str">
        <f t="shared" si="19"/>
        <v/>
      </c>
    </row>
    <row r="1254" spans="6:7" x14ac:dyDescent="0.2">
      <c r="F1254" s="25">
        <f>_xlfn.XLOOKUP(A1254,'Наш склад'!A:A,'Наш склад'!H:H,0,0)</f>
        <v>0</v>
      </c>
      <c r="G1254" s="1" t="str">
        <f t="shared" si="19"/>
        <v/>
      </c>
    </row>
    <row r="1255" spans="6:7" x14ac:dyDescent="0.2">
      <c r="F1255" s="25">
        <f>_xlfn.XLOOKUP(A1255,'Наш склад'!A:A,'Наш склад'!H:H,0,0)</f>
        <v>0</v>
      </c>
      <c r="G1255" s="1" t="str">
        <f t="shared" si="19"/>
        <v/>
      </c>
    </row>
    <row r="1256" spans="6:7" x14ac:dyDescent="0.2">
      <c r="F1256" s="25">
        <f>_xlfn.XLOOKUP(A1256,'Наш склад'!A:A,'Наш склад'!H:H,0,0)</f>
        <v>0</v>
      </c>
      <c r="G1256" s="1" t="str">
        <f t="shared" si="19"/>
        <v/>
      </c>
    </row>
    <row r="1257" spans="6:7" x14ac:dyDescent="0.2">
      <c r="F1257" s="25">
        <f>_xlfn.XLOOKUP(A1257,'Наш склад'!A:A,'Наш склад'!H:H,0,0)</f>
        <v>0</v>
      </c>
      <c r="G1257" s="1" t="str">
        <f t="shared" si="19"/>
        <v/>
      </c>
    </row>
    <row r="1258" spans="6:7" x14ac:dyDescent="0.2">
      <c r="F1258" s="25">
        <f>_xlfn.XLOOKUP(A1258,'Наш склад'!A:A,'Наш склад'!H:H,0,0)</f>
        <v>0</v>
      </c>
      <c r="G1258" s="1" t="str">
        <f t="shared" si="19"/>
        <v/>
      </c>
    </row>
    <row r="1259" spans="6:7" x14ac:dyDescent="0.2">
      <c r="F1259" s="25">
        <f>_xlfn.XLOOKUP(A1259,'Наш склад'!A:A,'Наш склад'!H:H,0,0)</f>
        <v>0</v>
      </c>
      <c r="G1259" s="1" t="str">
        <f t="shared" si="19"/>
        <v/>
      </c>
    </row>
    <row r="1260" spans="6:7" x14ac:dyDescent="0.2">
      <c r="F1260" s="25">
        <f>_xlfn.XLOOKUP(A1260,'Наш склад'!A:A,'Наш склад'!H:H,0,0)</f>
        <v>0</v>
      </c>
      <c r="G1260" s="1" t="str">
        <f t="shared" si="19"/>
        <v/>
      </c>
    </row>
    <row r="1261" spans="6:7" x14ac:dyDescent="0.2">
      <c r="F1261" s="25">
        <f>_xlfn.XLOOKUP(A1261,'Наш склад'!A:A,'Наш склад'!H:H,0,0)</f>
        <v>0</v>
      </c>
      <c r="G1261" s="1" t="str">
        <f t="shared" si="19"/>
        <v/>
      </c>
    </row>
    <row r="1262" spans="6:7" x14ac:dyDescent="0.2">
      <c r="F1262" s="25">
        <f>_xlfn.XLOOKUP(A1262,'Наш склад'!A:A,'Наш склад'!H:H,0,0)</f>
        <v>0</v>
      </c>
      <c r="G1262" s="1" t="str">
        <f t="shared" si="19"/>
        <v/>
      </c>
    </row>
    <row r="1263" spans="6:7" x14ac:dyDescent="0.2">
      <c r="F1263" s="25">
        <f>_xlfn.XLOOKUP(A1263,'Наш склад'!A:A,'Наш склад'!H:H,0,0)</f>
        <v>0</v>
      </c>
      <c r="G1263" s="1" t="str">
        <f t="shared" si="19"/>
        <v/>
      </c>
    </row>
    <row r="1264" spans="6:7" x14ac:dyDescent="0.2">
      <c r="F1264" s="25">
        <f>_xlfn.XLOOKUP(A1264,'Наш склад'!A:A,'Наш склад'!H:H,0,0)</f>
        <v>0</v>
      </c>
      <c r="G1264" s="1" t="str">
        <f t="shared" si="19"/>
        <v/>
      </c>
    </row>
    <row r="1265" spans="6:7" x14ac:dyDescent="0.2">
      <c r="F1265" s="25">
        <f>_xlfn.XLOOKUP(A1265,'Наш склад'!A:A,'Наш склад'!H:H,0,0)</f>
        <v>0</v>
      </c>
      <c r="G1265" s="1" t="str">
        <f t="shared" si="19"/>
        <v/>
      </c>
    </row>
    <row r="1266" spans="6:7" x14ac:dyDescent="0.2">
      <c r="F1266" s="25">
        <f>_xlfn.XLOOKUP(A1266,'Наш склад'!A:A,'Наш склад'!H:H,0,0)</f>
        <v>0</v>
      </c>
      <c r="G1266" s="1" t="str">
        <f t="shared" si="19"/>
        <v/>
      </c>
    </row>
    <row r="1267" spans="6:7" x14ac:dyDescent="0.2">
      <c r="F1267" s="25">
        <f>_xlfn.XLOOKUP(A1267,'Наш склад'!A:A,'Наш склад'!H:H,0,0)</f>
        <v>0</v>
      </c>
      <c r="G1267" s="1" t="str">
        <f t="shared" si="19"/>
        <v/>
      </c>
    </row>
    <row r="1268" spans="6:7" x14ac:dyDescent="0.2">
      <c r="F1268" s="25">
        <f>_xlfn.XLOOKUP(A1268,'Наш склад'!A:A,'Наш склад'!H:H,0,0)</f>
        <v>0</v>
      </c>
      <c r="G1268" s="1" t="str">
        <f t="shared" si="19"/>
        <v/>
      </c>
    </row>
    <row r="1269" spans="6:7" x14ac:dyDescent="0.2">
      <c r="F1269" s="25">
        <f>_xlfn.XLOOKUP(A1269,'Наш склад'!A:A,'Наш склад'!H:H,0,0)</f>
        <v>0</v>
      </c>
      <c r="G1269" s="1" t="str">
        <f t="shared" si="19"/>
        <v/>
      </c>
    </row>
    <row r="1270" spans="6:7" x14ac:dyDescent="0.2">
      <c r="F1270" s="25">
        <f>_xlfn.XLOOKUP(A1270,'Наш склад'!A:A,'Наш склад'!H:H,0,0)</f>
        <v>0</v>
      </c>
      <c r="G1270" s="1" t="str">
        <f t="shared" si="19"/>
        <v/>
      </c>
    </row>
    <row r="1271" spans="6:7" x14ac:dyDescent="0.2">
      <c r="F1271" s="25">
        <f>_xlfn.XLOOKUP(A1271,'Наш склад'!A:A,'Наш склад'!H:H,0,0)</f>
        <v>0</v>
      </c>
      <c r="G1271" s="1" t="str">
        <f t="shared" si="19"/>
        <v/>
      </c>
    </row>
    <row r="1272" spans="6:7" x14ac:dyDescent="0.2">
      <c r="F1272" s="25">
        <f>_xlfn.XLOOKUP(A1272,'Наш склад'!A:A,'Наш склад'!H:H,0,0)</f>
        <v>0</v>
      </c>
      <c r="G1272" s="1" t="str">
        <f t="shared" si="19"/>
        <v/>
      </c>
    </row>
    <row r="1273" spans="6:7" x14ac:dyDescent="0.2">
      <c r="F1273" s="25">
        <f>_xlfn.XLOOKUP(A1273,'Наш склад'!A:A,'Наш склад'!H:H,0,0)</f>
        <v>0</v>
      </c>
      <c r="G1273" s="1" t="str">
        <f t="shared" si="19"/>
        <v/>
      </c>
    </row>
    <row r="1274" spans="6:7" x14ac:dyDescent="0.2">
      <c r="F1274" s="25">
        <f>_xlfn.XLOOKUP(A1274,'Наш склад'!A:A,'Наш склад'!H:H,0,0)</f>
        <v>0</v>
      </c>
      <c r="G1274" s="1" t="str">
        <f t="shared" si="19"/>
        <v/>
      </c>
    </row>
    <row r="1275" spans="6:7" x14ac:dyDescent="0.2">
      <c r="F1275" s="25">
        <f>_xlfn.XLOOKUP(A1275,'Наш склад'!A:A,'Наш склад'!H:H,0,0)</f>
        <v>0</v>
      </c>
      <c r="G1275" s="1" t="str">
        <f t="shared" si="19"/>
        <v/>
      </c>
    </row>
    <row r="1276" spans="6:7" x14ac:dyDescent="0.2">
      <c r="F1276" s="25">
        <f>_xlfn.XLOOKUP(A1276,'Наш склад'!A:A,'Наш склад'!H:H,0,0)</f>
        <v>0</v>
      </c>
      <c r="G1276" s="1" t="str">
        <f t="shared" si="19"/>
        <v/>
      </c>
    </row>
    <row r="1277" spans="6:7" x14ac:dyDescent="0.2">
      <c r="F1277" s="25">
        <f>_xlfn.XLOOKUP(A1277,'Наш склад'!A:A,'Наш склад'!H:H,0,0)</f>
        <v>0</v>
      </c>
      <c r="G1277" s="1" t="str">
        <f t="shared" si="19"/>
        <v/>
      </c>
    </row>
    <row r="1278" spans="6:7" x14ac:dyDescent="0.2">
      <c r="F1278" s="25">
        <f>_xlfn.XLOOKUP(A1278,'Наш склад'!A:A,'Наш склад'!H:H,0,0)</f>
        <v>0</v>
      </c>
      <c r="G1278" s="1" t="str">
        <f t="shared" si="19"/>
        <v/>
      </c>
    </row>
    <row r="1279" spans="6:7" x14ac:dyDescent="0.2">
      <c r="F1279" s="25">
        <f>_xlfn.XLOOKUP(A1279,'Наш склад'!A:A,'Наш склад'!H:H,0,0)</f>
        <v>0</v>
      </c>
      <c r="G1279" s="1" t="str">
        <f t="shared" si="19"/>
        <v/>
      </c>
    </row>
    <row r="1280" spans="6:7" x14ac:dyDescent="0.2">
      <c r="F1280" s="25">
        <f>_xlfn.XLOOKUP(A1280,'Наш склад'!A:A,'Наш склад'!H:H,0,0)</f>
        <v>0</v>
      </c>
      <c r="G1280" s="1" t="str">
        <f t="shared" si="19"/>
        <v/>
      </c>
    </row>
    <row r="1281" spans="6:7" x14ac:dyDescent="0.2">
      <c r="F1281" s="25">
        <f>_xlfn.XLOOKUP(A1281,'Наш склад'!A:A,'Наш склад'!H:H,0,0)</f>
        <v>0</v>
      </c>
      <c r="G1281" s="1" t="str">
        <f t="shared" si="19"/>
        <v/>
      </c>
    </row>
    <row r="1282" spans="6:7" x14ac:dyDescent="0.2">
      <c r="F1282" s="25">
        <f>_xlfn.XLOOKUP(A1282,'Наш склад'!A:A,'Наш склад'!H:H,0,0)</f>
        <v>0</v>
      </c>
      <c r="G1282" s="1" t="str">
        <f t="shared" ref="G1282:G1345" si="20">IF(AND(D1282&gt;1,ISNUMBER(D1282)),"{SKU:"&amp;B1282&amp;", required: "&amp;D1282&amp;"}","")</f>
        <v/>
      </c>
    </row>
    <row r="1283" spans="6:7" x14ac:dyDescent="0.2">
      <c r="F1283" s="25">
        <f>_xlfn.XLOOKUP(A1283,'Наш склад'!A:A,'Наш склад'!H:H,0,0)</f>
        <v>0</v>
      </c>
      <c r="G1283" s="1" t="str">
        <f t="shared" si="20"/>
        <v/>
      </c>
    </row>
    <row r="1284" spans="6:7" x14ac:dyDescent="0.2">
      <c r="F1284" s="25">
        <f>_xlfn.XLOOKUP(A1284,'Наш склад'!A:A,'Наш склад'!H:H,0,0)</f>
        <v>0</v>
      </c>
      <c r="G1284" s="1" t="str">
        <f t="shared" si="20"/>
        <v/>
      </c>
    </row>
    <row r="1285" spans="6:7" x14ac:dyDescent="0.2">
      <c r="F1285" s="25">
        <f>_xlfn.XLOOKUP(A1285,'Наш склад'!A:A,'Наш склад'!H:H,0,0)</f>
        <v>0</v>
      </c>
      <c r="G1285" s="1" t="str">
        <f t="shared" si="20"/>
        <v/>
      </c>
    </row>
    <row r="1286" spans="6:7" x14ac:dyDescent="0.2">
      <c r="F1286" s="25">
        <f>_xlfn.XLOOKUP(A1286,'Наш склад'!A:A,'Наш склад'!H:H,0,0)</f>
        <v>0</v>
      </c>
      <c r="G1286" s="1" t="str">
        <f t="shared" si="20"/>
        <v/>
      </c>
    </row>
    <row r="1287" spans="6:7" x14ac:dyDescent="0.2">
      <c r="F1287" s="25">
        <f>_xlfn.XLOOKUP(A1287,'Наш склад'!A:A,'Наш склад'!H:H,0,0)</f>
        <v>0</v>
      </c>
      <c r="G1287" s="1" t="str">
        <f t="shared" si="20"/>
        <v/>
      </c>
    </row>
    <row r="1288" spans="6:7" x14ac:dyDescent="0.2">
      <c r="F1288" s="25">
        <f>_xlfn.XLOOKUP(A1288,'Наш склад'!A:A,'Наш склад'!H:H,0,0)</f>
        <v>0</v>
      </c>
      <c r="G1288" s="1" t="str">
        <f t="shared" si="20"/>
        <v/>
      </c>
    </row>
    <row r="1289" spans="6:7" x14ac:dyDescent="0.2">
      <c r="F1289" s="25">
        <f>_xlfn.XLOOKUP(A1289,'Наш склад'!A:A,'Наш склад'!H:H,0,0)</f>
        <v>0</v>
      </c>
      <c r="G1289" s="1" t="str">
        <f t="shared" si="20"/>
        <v/>
      </c>
    </row>
    <row r="1290" spans="6:7" x14ac:dyDescent="0.2">
      <c r="F1290" s="25">
        <f>_xlfn.XLOOKUP(A1290,'Наш склад'!A:A,'Наш склад'!H:H,0,0)</f>
        <v>0</v>
      </c>
      <c r="G1290" s="1" t="str">
        <f t="shared" si="20"/>
        <v/>
      </c>
    </row>
    <row r="1291" spans="6:7" x14ac:dyDescent="0.2">
      <c r="F1291" s="25">
        <f>_xlfn.XLOOKUP(A1291,'Наш склад'!A:A,'Наш склад'!H:H,0,0)</f>
        <v>0</v>
      </c>
      <c r="G1291" s="1" t="str">
        <f t="shared" si="20"/>
        <v/>
      </c>
    </row>
    <row r="1292" spans="6:7" x14ac:dyDescent="0.2">
      <c r="F1292" s="25">
        <f>_xlfn.XLOOKUP(A1292,'Наш склад'!A:A,'Наш склад'!H:H,0,0)</f>
        <v>0</v>
      </c>
      <c r="G1292" s="1" t="str">
        <f t="shared" si="20"/>
        <v/>
      </c>
    </row>
    <row r="1293" spans="6:7" x14ac:dyDescent="0.2">
      <c r="F1293" s="25">
        <f>_xlfn.XLOOKUP(A1293,'Наш склад'!A:A,'Наш склад'!H:H,0,0)</f>
        <v>0</v>
      </c>
      <c r="G1293" s="1" t="str">
        <f t="shared" si="20"/>
        <v/>
      </c>
    </row>
    <row r="1294" spans="6:7" x14ac:dyDescent="0.2">
      <c r="F1294" s="25">
        <f>_xlfn.XLOOKUP(A1294,'Наш склад'!A:A,'Наш склад'!H:H,0,0)</f>
        <v>0</v>
      </c>
      <c r="G1294" s="1" t="str">
        <f t="shared" si="20"/>
        <v/>
      </c>
    </row>
    <row r="1295" spans="6:7" x14ac:dyDescent="0.2">
      <c r="F1295" s="25">
        <f>_xlfn.XLOOKUP(A1295,'Наш склад'!A:A,'Наш склад'!H:H,0,0)</f>
        <v>0</v>
      </c>
      <c r="G1295" s="1" t="str">
        <f t="shared" si="20"/>
        <v/>
      </c>
    </row>
    <row r="1296" spans="6:7" x14ac:dyDescent="0.2">
      <c r="F1296" s="25">
        <f>_xlfn.XLOOKUP(A1296,'Наш склад'!A:A,'Наш склад'!H:H,0,0)</f>
        <v>0</v>
      </c>
      <c r="G1296" s="1" t="str">
        <f t="shared" si="20"/>
        <v/>
      </c>
    </row>
    <row r="1297" spans="6:7" x14ac:dyDescent="0.2">
      <c r="F1297" s="25">
        <f>_xlfn.XLOOKUP(A1297,'Наш склад'!A:A,'Наш склад'!H:H,0,0)</f>
        <v>0</v>
      </c>
      <c r="G1297" s="1" t="str">
        <f t="shared" si="20"/>
        <v/>
      </c>
    </row>
    <row r="1298" spans="6:7" x14ac:dyDescent="0.2">
      <c r="F1298" s="25">
        <f>_xlfn.XLOOKUP(A1298,'Наш склад'!A:A,'Наш склад'!H:H,0,0)</f>
        <v>0</v>
      </c>
      <c r="G1298" s="1" t="str">
        <f t="shared" si="20"/>
        <v/>
      </c>
    </row>
    <row r="1299" spans="6:7" x14ac:dyDescent="0.2">
      <c r="F1299" s="25">
        <f>_xlfn.XLOOKUP(A1299,'Наш склад'!A:A,'Наш склад'!H:H,0,0)</f>
        <v>0</v>
      </c>
      <c r="G1299" s="1" t="str">
        <f t="shared" si="20"/>
        <v/>
      </c>
    </row>
    <row r="1300" spans="6:7" x14ac:dyDescent="0.2">
      <c r="F1300" s="25">
        <f>_xlfn.XLOOKUP(A1300,'Наш склад'!A:A,'Наш склад'!H:H,0,0)</f>
        <v>0</v>
      </c>
      <c r="G1300" s="1" t="str">
        <f t="shared" si="20"/>
        <v/>
      </c>
    </row>
    <row r="1301" spans="6:7" x14ac:dyDescent="0.2">
      <c r="F1301" s="25">
        <f>_xlfn.XLOOKUP(A1301,'Наш склад'!A:A,'Наш склад'!H:H,0,0)</f>
        <v>0</v>
      </c>
      <c r="G1301" s="1" t="str">
        <f t="shared" si="20"/>
        <v/>
      </c>
    </row>
    <row r="1302" spans="6:7" x14ac:dyDescent="0.2">
      <c r="F1302" s="25">
        <f>_xlfn.XLOOKUP(A1302,'Наш склад'!A:A,'Наш склад'!H:H,0,0)</f>
        <v>0</v>
      </c>
      <c r="G1302" s="1" t="str">
        <f t="shared" si="20"/>
        <v/>
      </c>
    </row>
    <row r="1303" spans="6:7" x14ac:dyDescent="0.2">
      <c r="F1303" s="25">
        <f>_xlfn.XLOOKUP(A1303,'Наш склад'!A:A,'Наш склад'!H:H,0,0)</f>
        <v>0</v>
      </c>
      <c r="G1303" s="1" t="str">
        <f t="shared" si="20"/>
        <v/>
      </c>
    </row>
    <row r="1304" spans="6:7" x14ac:dyDescent="0.2">
      <c r="F1304" s="25">
        <f>_xlfn.XLOOKUP(A1304,'Наш склад'!A:A,'Наш склад'!H:H,0,0)</f>
        <v>0</v>
      </c>
      <c r="G1304" s="1" t="str">
        <f t="shared" si="20"/>
        <v/>
      </c>
    </row>
    <row r="1305" spans="6:7" x14ac:dyDescent="0.2">
      <c r="F1305" s="25">
        <f>_xlfn.XLOOKUP(A1305,'Наш склад'!A:A,'Наш склад'!H:H,0,0)</f>
        <v>0</v>
      </c>
      <c r="G1305" s="1" t="str">
        <f t="shared" si="20"/>
        <v/>
      </c>
    </row>
    <row r="1306" spans="6:7" x14ac:dyDescent="0.2">
      <c r="F1306" s="25">
        <f>_xlfn.XLOOKUP(A1306,'Наш склад'!A:A,'Наш склад'!H:H,0,0)</f>
        <v>0</v>
      </c>
      <c r="G1306" s="1" t="str">
        <f t="shared" si="20"/>
        <v/>
      </c>
    </row>
    <row r="1307" spans="6:7" x14ac:dyDescent="0.2">
      <c r="F1307" s="25">
        <f>_xlfn.XLOOKUP(A1307,'Наш склад'!A:A,'Наш склад'!H:H,0,0)</f>
        <v>0</v>
      </c>
      <c r="G1307" s="1" t="str">
        <f t="shared" si="20"/>
        <v/>
      </c>
    </row>
    <row r="1308" spans="6:7" x14ac:dyDescent="0.2">
      <c r="F1308" s="25">
        <f>_xlfn.XLOOKUP(A1308,'Наш склад'!A:A,'Наш склад'!H:H,0,0)</f>
        <v>0</v>
      </c>
      <c r="G1308" s="1" t="str">
        <f t="shared" si="20"/>
        <v/>
      </c>
    </row>
    <row r="1309" spans="6:7" x14ac:dyDescent="0.2">
      <c r="F1309" s="25">
        <f>_xlfn.XLOOKUP(A1309,'Наш склад'!A:A,'Наш склад'!H:H,0,0)</f>
        <v>0</v>
      </c>
      <c r="G1309" s="1" t="str">
        <f t="shared" si="20"/>
        <v/>
      </c>
    </row>
    <row r="1310" spans="6:7" x14ac:dyDescent="0.2">
      <c r="F1310" s="25">
        <f>_xlfn.XLOOKUP(A1310,'Наш склад'!A:A,'Наш склад'!H:H,0,0)</f>
        <v>0</v>
      </c>
      <c r="G1310" s="1" t="str">
        <f t="shared" si="20"/>
        <v/>
      </c>
    </row>
    <row r="1311" spans="6:7" x14ac:dyDescent="0.2">
      <c r="F1311" s="25">
        <f>_xlfn.XLOOKUP(A1311,'Наш склад'!A:A,'Наш склад'!H:H,0,0)</f>
        <v>0</v>
      </c>
      <c r="G1311" s="1" t="str">
        <f t="shared" si="20"/>
        <v/>
      </c>
    </row>
    <row r="1312" spans="6:7" x14ac:dyDescent="0.2">
      <c r="F1312" s="25">
        <f>_xlfn.XLOOKUP(A1312,'Наш склад'!A:A,'Наш склад'!H:H,0,0)</f>
        <v>0</v>
      </c>
      <c r="G1312" s="1" t="str">
        <f t="shared" si="20"/>
        <v/>
      </c>
    </row>
    <row r="1313" spans="6:7" x14ac:dyDescent="0.2">
      <c r="F1313" s="25">
        <f>_xlfn.XLOOKUP(A1313,'Наш склад'!A:A,'Наш склад'!H:H,0,0)</f>
        <v>0</v>
      </c>
      <c r="G1313" s="1" t="str">
        <f t="shared" si="20"/>
        <v/>
      </c>
    </row>
    <row r="1314" spans="6:7" x14ac:dyDescent="0.2">
      <c r="F1314" s="25">
        <f>_xlfn.XLOOKUP(A1314,'Наш склад'!A:A,'Наш склад'!H:H,0,0)</f>
        <v>0</v>
      </c>
      <c r="G1314" s="1" t="str">
        <f t="shared" si="20"/>
        <v/>
      </c>
    </row>
    <row r="1315" spans="6:7" x14ac:dyDescent="0.2">
      <c r="F1315" s="25">
        <f>_xlfn.XLOOKUP(A1315,'Наш склад'!A:A,'Наш склад'!H:H,0,0)</f>
        <v>0</v>
      </c>
      <c r="G1315" s="1" t="str">
        <f t="shared" si="20"/>
        <v/>
      </c>
    </row>
    <row r="1316" spans="6:7" x14ac:dyDescent="0.2">
      <c r="F1316" s="25">
        <f>_xlfn.XLOOKUP(A1316,'Наш склад'!A:A,'Наш склад'!H:H,0,0)</f>
        <v>0</v>
      </c>
      <c r="G1316" s="1" t="str">
        <f t="shared" si="20"/>
        <v/>
      </c>
    </row>
    <row r="1317" spans="6:7" x14ac:dyDescent="0.2">
      <c r="F1317" s="25">
        <f>_xlfn.XLOOKUP(A1317,'Наш склад'!A:A,'Наш склад'!H:H,0,0)</f>
        <v>0</v>
      </c>
      <c r="G1317" s="1" t="str">
        <f t="shared" si="20"/>
        <v/>
      </c>
    </row>
    <row r="1318" spans="6:7" x14ac:dyDescent="0.2">
      <c r="F1318" s="25">
        <f>_xlfn.XLOOKUP(A1318,'Наш склад'!A:A,'Наш склад'!H:H,0,0)</f>
        <v>0</v>
      </c>
      <c r="G1318" s="1" t="str">
        <f t="shared" si="20"/>
        <v/>
      </c>
    </row>
    <row r="1319" spans="6:7" x14ac:dyDescent="0.2">
      <c r="F1319" s="25">
        <f>_xlfn.XLOOKUP(A1319,'Наш склад'!A:A,'Наш склад'!H:H,0,0)</f>
        <v>0</v>
      </c>
      <c r="G1319" s="1" t="str">
        <f t="shared" si="20"/>
        <v/>
      </c>
    </row>
    <row r="1320" spans="6:7" x14ac:dyDescent="0.2">
      <c r="F1320" s="25">
        <f>_xlfn.XLOOKUP(A1320,'Наш склад'!A:A,'Наш склад'!H:H,0,0)</f>
        <v>0</v>
      </c>
      <c r="G1320" s="1" t="str">
        <f t="shared" si="20"/>
        <v/>
      </c>
    </row>
    <row r="1321" spans="6:7" x14ac:dyDescent="0.2">
      <c r="F1321" s="25">
        <f>_xlfn.XLOOKUP(A1321,'Наш склад'!A:A,'Наш склад'!H:H,0,0)</f>
        <v>0</v>
      </c>
      <c r="G1321" s="1" t="str">
        <f t="shared" si="20"/>
        <v/>
      </c>
    </row>
    <row r="1322" spans="6:7" x14ac:dyDescent="0.2">
      <c r="F1322" s="25">
        <f>_xlfn.XLOOKUP(A1322,'Наш склад'!A:A,'Наш склад'!H:H,0,0)</f>
        <v>0</v>
      </c>
      <c r="G1322" s="1" t="str">
        <f t="shared" si="20"/>
        <v/>
      </c>
    </row>
    <row r="1323" spans="6:7" x14ac:dyDescent="0.2">
      <c r="F1323" s="25">
        <f>_xlfn.XLOOKUP(A1323,'Наш склад'!A:A,'Наш склад'!H:H,0,0)</f>
        <v>0</v>
      </c>
      <c r="G1323" s="1" t="str">
        <f t="shared" si="20"/>
        <v/>
      </c>
    </row>
    <row r="1324" spans="6:7" x14ac:dyDescent="0.2">
      <c r="F1324" s="25">
        <f>_xlfn.XLOOKUP(A1324,'Наш склад'!A:A,'Наш склад'!H:H,0,0)</f>
        <v>0</v>
      </c>
      <c r="G1324" s="1" t="str">
        <f t="shared" si="20"/>
        <v/>
      </c>
    </row>
    <row r="1325" spans="6:7" x14ac:dyDescent="0.2">
      <c r="F1325" s="25">
        <f>_xlfn.XLOOKUP(A1325,'Наш склад'!A:A,'Наш склад'!H:H,0,0)</f>
        <v>0</v>
      </c>
      <c r="G1325" s="1" t="str">
        <f t="shared" si="20"/>
        <v/>
      </c>
    </row>
    <row r="1326" spans="6:7" x14ac:dyDescent="0.2">
      <c r="F1326" s="25">
        <f>_xlfn.XLOOKUP(A1326,'Наш склад'!A:A,'Наш склад'!H:H,0,0)</f>
        <v>0</v>
      </c>
      <c r="G1326" s="1" t="str">
        <f t="shared" si="20"/>
        <v/>
      </c>
    </row>
    <row r="1327" spans="6:7" x14ac:dyDescent="0.2">
      <c r="F1327" s="25">
        <f>_xlfn.XLOOKUP(A1327,'Наш склад'!A:A,'Наш склад'!H:H,0,0)</f>
        <v>0</v>
      </c>
      <c r="G1327" s="1" t="str">
        <f t="shared" si="20"/>
        <v/>
      </c>
    </row>
    <row r="1328" spans="6:7" x14ac:dyDescent="0.2">
      <c r="F1328" s="25">
        <f>_xlfn.XLOOKUP(A1328,'Наш склад'!A:A,'Наш склад'!H:H,0,0)</f>
        <v>0</v>
      </c>
      <c r="G1328" s="1" t="str">
        <f t="shared" si="20"/>
        <v/>
      </c>
    </row>
    <row r="1329" spans="6:7" x14ac:dyDescent="0.2">
      <c r="F1329" s="25">
        <f>_xlfn.XLOOKUP(A1329,'Наш склад'!A:A,'Наш склад'!H:H,0,0)</f>
        <v>0</v>
      </c>
      <c r="G1329" s="1" t="str">
        <f t="shared" si="20"/>
        <v/>
      </c>
    </row>
    <row r="1330" spans="6:7" x14ac:dyDescent="0.2">
      <c r="F1330" s="25">
        <f>_xlfn.XLOOKUP(A1330,'Наш склад'!A:A,'Наш склад'!H:H,0,0)</f>
        <v>0</v>
      </c>
      <c r="G1330" s="1" t="str">
        <f t="shared" si="20"/>
        <v/>
      </c>
    </row>
    <row r="1331" spans="6:7" x14ac:dyDescent="0.2">
      <c r="F1331" s="25">
        <f>_xlfn.XLOOKUP(A1331,'Наш склад'!A:A,'Наш склад'!H:H,0,0)</f>
        <v>0</v>
      </c>
      <c r="G1331" s="1" t="str">
        <f t="shared" si="20"/>
        <v/>
      </c>
    </row>
    <row r="1332" spans="6:7" x14ac:dyDescent="0.2">
      <c r="F1332" s="25">
        <f>_xlfn.XLOOKUP(A1332,'Наш склад'!A:A,'Наш склад'!H:H,0,0)</f>
        <v>0</v>
      </c>
      <c r="G1332" s="1" t="str">
        <f t="shared" si="20"/>
        <v/>
      </c>
    </row>
    <row r="1333" spans="6:7" x14ac:dyDescent="0.2">
      <c r="F1333" s="25">
        <f>_xlfn.XLOOKUP(A1333,'Наш склад'!A:A,'Наш склад'!H:H,0,0)</f>
        <v>0</v>
      </c>
      <c r="G1333" s="1" t="str">
        <f t="shared" si="20"/>
        <v/>
      </c>
    </row>
    <row r="1334" spans="6:7" x14ac:dyDescent="0.2">
      <c r="F1334" s="25">
        <f>_xlfn.XLOOKUP(A1334,'Наш склад'!A:A,'Наш склад'!H:H,0,0)</f>
        <v>0</v>
      </c>
      <c r="G1334" s="1" t="str">
        <f t="shared" si="20"/>
        <v/>
      </c>
    </row>
    <row r="1335" spans="6:7" x14ac:dyDescent="0.2">
      <c r="F1335" s="25">
        <f>_xlfn.XLOOKUP(A1335,'Наш склад'!A:A,'Наш склад'!H:H,0,0)</f>
        <v>0</v>
      </c>
      <c r="G1335" s="1" t="str">
        <f t="shared" si="20"/>
        <v/>
      </c>
    </row>
    <row r="1336" spans="6:7" x14ac:dyDescent="0.2">
      <c r="F1336" s="25">
        <f>_xlfn.XLOOKUP(A1336,'Наш склад'!A:A,'Наш склад'!H:H,0,0)</f>
        <v>0</v>
      </c>
      <c r="G1336" s="1" t="str">
        <f t="shared" si="20"/>
        <v/>
      </c>
    </row>
    <row r="1337" spans="6:7" x14ac:dyDescent="0.2">
      <c r="F1337" s="25">
        <f>_xlfn.XLOOKUP(A1337,'Наш склад'!A:A,'Наш склад'!H:H,0,0)</f>
        <v>0</v>
      </c>
      <c r="G1337" s="1" t="str">
        <f t="shared" si="20"/>
        <v/>
      </c>
    </row>
    <row r="1338" spans="6:7" x14ac:dyDescent="0.2">
      <c r="F1338" s="25">
        <f>_xlfn.XLOOKUP(A1338,'Наш склад'!A:A,'Наш склад'!H:H,0,0)</f>
        <v>0</v>
      </c>
      <c r="G1338" s="1" t="str">
        <f t="shared" si="20"/>
        <v/>
      </c>
    </row>
    <row r="1339" spans="6:7" x14ac:dyDescent="0.2">
      <c r="F1339" s="25">
        <f>_xlfn.XLOOKUP(A1339,'Наш склад'!A:A,'Наш склад'!H:H,0,0)</f>
        <v>0</v>
      </c>
      <c r="G1339" s="1" t="str">
        <f t="shared" si="20"/>
        <v/>
      </c>
    </row>
    <row r="1340" spans="6:7" x14ac:dyDescent="0.2">
      <c r="F1340" s="25">
        <f>_xlfn.XLOOKUP(A1340,'Наш склад'!A:A,'Наш склад'!H:H,0,0)</f>
        <v>0</v>
      </c>
      <c r="G1340" s="1" t="str">
        <f t="shared" si="20"/>
        <v/>
      </c>
    </row>
    <row r="1341" spans="6:7" x14ac:dyDescent="0.2">
      <c r="F1341" s="25">
        <f>_xlfn.XLOOKUP(A1341,'Наш склад'!A:A,'Наш склад'!H:H,0,0)</f>
        <v>0</v>
      </c>
      <c r="G1341" s="1" t="str">
        <f t="shared" si="20"/>
        <v/>
      </c>
    </row>
    <row r="1342" spans="6:7" x14ac:dyDescent="0.2">
      <c r="F1342" s="25">
        <f>_xlfn.XLOOKUP(A1342,'Наш склад'!A:A,'Наш склад'!H:H,0,0)</f>
        <v>0</v>
      </c>
      <c r="G1342" s="1" t="str">
        <f t="shared" si="20"/>
        <v/>
      </c>
    </row>
    <row r="1343" spans="6:7" x14ac:dyDescent="0.2">
      <c r="F1343" s="25">
        <f>_xlfn.XLOOKUP(A1343,'Наш склад'!A:A,'Наш склад'!H:H,0,0)</f>
        <v>0</v>
      </c>
      <c r="G1343" s="1" t="str">
        <f t="shared" si="20"/>
        <v/>
      </c>
    </row>
    <row r="1344" spans="6:7" x14ac:dyDescent="0.2">
      <c r="F1344" s="25">
        <f>_xlfn.XLOOKUP(A1344,'Наш склад'!A:A,'Наш склад'!H:H,0,0)</f>
        <v>0</v>
      </c>
      <c r="G1344" s="1" t="str">
        <f t="shared" si="20"/>
        <v/>
      </c>
    </row>
    <row r="1345" spans="6:7" x14ac:dyDescent="0.2">
      <c r="F1345" s="25">
        <f>_xlfn.XLOOKUP(A1345,'Наш склад'!A:A,'Наш склад'!H:H,0,0)</f>
        <v>0</v>
      </c>
      <c r="G1345" s="1" t="str">
        <f t="shared" si="20"/>
        <v/>
      </c>
    </row>
    <row r="1346" spans="6:7" x14ac:dyDescent="0.2">
      <c r="F1346" s="25">
        <f>_xlfn.XLOOKUP(A1346,'Наш склад'!A:A,'Наш склад'!H:H,0,0)</f>
        <v>0</v>
      </c>
      <c r="G1346" s="1" t="str">
        <f t="shared" ref="G1346:G1409" si="21">IF(AND(D1346&gt;1,ISNUMBER(D1346)),"{SKU:"&amp;B1346&amp;", required: "&amp;D1346&amp;"}","")</f>
        <v/>
      </c>
    </row>
    <row r="1347" spans="6:7" x14ac:dyDescent="0.2">
      <c r="F1347" s="25">
        <f>_xlfn.XLOOKUP(A1347,'Наш склад'!A:A,'Наш склад'!H:H,0,0)</f>
        <v>0</v>
      </c>
      <c r="G1347" s="1" t="str">
        <f t="shared" si="21"/>
        <v/>
      </c>
    </row>
    <row r="1348" spans="6:7" x14ac:dyDescent="0.2">
      <c r="F1348" s="25">
        <f>_xlfn.XLOOKUP(A1348,'Наш склад'!A:A,'Наш склад'!H:H,0,0)</f>
        <v>0</v>
      </c>
      <c r="G1348" s="1" t="str">
        <f t="shared" si="21"/>
        <v/>
      </c>
    </row>
    <row r="1349" spans="6:7" x14ac:dyDescent="0.2">
      <c r="F1349" s="25">
        <f>_xlfn.XLOOKUP(A1349,'Наш склад'!A:A,'Наш склад'!H:H,0,0)</f>
        <v>0</v>
      </c>
      <c r="G1349" s="1" t="str">
        <f t="shared" si="21"/>
        <v/>
      </c>
    </row>
    <row r="1350" spans="6:7" x14ac:dyDescent="0.2">
      <c r="F1350" s="25">
        <f>_xlfn.XLOOKUP(A1350,'Наш склад'!A:A,'Наш склад'!H:H,0,0)</f>
        <v>0</v>
      </c>
      <c r="G1350" s="1" t="str">
        <f t="shared" si="21"/>
        <v/>
      </c>
    </row>
    <row r="1351" spans="6:7" x14ac:dyDescent="0.2">
      <c r="F1351" s="25">
        <f>_xlfn.XLOOKUP(A1351,'Наш склад'!A:A,'Наш склад'!H:H,0,0)</f>
        <v>0</v>
      </c>
      <c r="G1351" s="1" t="str">
        <f t="shared" si="21"/>
        <v/>
      </c>
    </row>
    <row r="1352" spans="6:7" x14ac:dyDescent="0.2">
      <c r="F1352" s="25">
        <f>_xlfn.XLOOKUP(A1352,'Наш склад'!A:A,'Наш склад'!H:H,0,0)</f>
        <v>0</v>
      </c>
      <c r="G1352" s="1" t="str">
        <f t="shared" si="21"/>
        <v/>
      </c>
    </row>
    <row r="1353" spans="6:7" x14ac:dyDescent="0.2">
      <c r="F1353" s="25">
        <f>_xlfn.XLOOKUP(A1353,'Наш склад'!A:A,'Наш склад'!H:H,0,0)</f>
        <v>0</v>
      </c>
      <c r="G1353" s="1" t="str">
        <f t="shared" si="21"/>
        <v/>
      </c>
    </row>
    <row r="1354" spans="6:7" x14ac:dyDescent="0.2">
      <c r="F1354" s="25">
        <f>_xlfn.XLOOKUP(A1354,'Наш склад'!A:A,'Наш склад'!H:H,0,0)</f>
        <v>0</v>
      </c>
      <c r="G1354" s="1" t="str">
        <f t="shared" si="21"/>
        <v/>
      </c>
    </row>
    <row r="1355" spans="6:7" x14ac:dyDescent="0.2">
      <c r="F1355" s="25">
        <f>_xlfn.XLOOKUP(A1355,'Наш склад'!A:A,'Наш склад'!H:H,0,0)</f>
        <v>0</v>
      </c>
      <c r="G1355" s="1" t="str">
        <f t="shared" si="21"/>
        <v/>
      </c>
    </row>
    <row r="1356" spans="6:7" x14ac:dyDescent="0.2">
      <c r="F1356" s="25">
        <f>_xlfn.XLOOKUP(A1356,'Наш склад'!A:A,'Наш склад'!H:H,0,0)</f>
        <v>0</v>
      </c>
      <c r="G1356" s="1" t="str">
        <f t="shared" si="21"/>
        <v/>
      </c>
    </row>
    <row r="1357" spans="6:7" x14ac:dyDescent="0.2">
      <c r="F1357" s="25">
        <f>_xlfn.XLOOKUP(A1357,'Наш склад'!A:A,'Наш склад'!H:H,0,0)</f>
        <v>0</v>
      </c>
      <c r="G1357" s="1" t="str">
        <f t="shared" si="21"/>
        <v/>
      </c>
    </row>
    <row r="1358" spans="6:7" x14ac:dyDescent="0.2">
      <c r="F1358" s="25">
        <f>_xlfn.XLOOKUP(A1358,'Наш склад'!A:A,'Наш склад'!H:H,0,0)</f>
        <v>0</v>
      </c>
      <c r="G1358" s="1" t="str">
        <f t="shared" si="21"/>
        <v/>
      </c>
    </row>
    <row r="1359" spans="6:7" x14ac:dyDescent="0.2">
      <c r="F1359" s="25">
        <f>_xlfn.XLOOKUP(A1359,'Наш склад'!A:A,'Наш склад'!H:H,0,0)</f>
        <v>0</v>
      </c>
      <c r="G1359" s="1" t="str">
        <f t="shared" si="21"/>
        <v/>
      </c>
    </row>
    <row r="1360" spans="6:7" x14ac:dyDescent="0.2">
      <c r="F1360" s="25">
        <f>_xlfn.XLOOKUP(A1360,'Наш склад'!A:A,'Наш склад'!H:H,0,0)</f>
        <v>0</v>
      </c>
      <c r="G1360" s="1" t="str">
        <f t="shared" si="21"/>
        <v/>
      </c>
    </row>
    <row r="1361" spans="6:7" x14ac:dyDescent="0.2">
      <c r="F1361" s="25">
        <f>_xlfn.XLOOKUP(A1361,'Наш склад'!A:A,'Наш склад'!H:H,0,0)</f>
        <v>0</v>
      </c>
      <c r="G1361" s="1" t="str">
        <f t="shared" si="21"/>
        <v/>
      </c>
    </row>
    <row r="1362" spans="6:7" x14ac:dyDescent="0.2">
      <c r="F1362" s="25">
        <f>_xlfn.XLOOKUP(A1362,'Наш склад'!A:A,'Наш склад'!H:H,0,0)</f>
        <v>0</v>
      </c>
      <c r="G1362" s="1" t="str">
        <f t="shared" si="21"/>
        <v/>
      </c>
    </row>
    <row r="1363" spans="6:7" x14ac:dyDescent="0.2">
      <c r="F1363" s="25">
        <f>_xlfn.XLOOKUP(A1363,'Наш склад'!A:A,'Наш склад'!H:H,0,0)</f>
        <v>0</v>
      </c>
      <c r="G1363" s="1" t="str">
        <f t="shared" si="21"/>
        <v/>
      </c>
    </row>
    <row r="1364" spans="6:7" x14ac:dyDescent="0.2">
      <c r="F1364" s="25">
        <f>_xlfn.XLOOKUP(A1364,'Наш склад'!A:A,'Наш склад'!H:H,0,0)</f>
        <v>0</v>
      </c>
      <c r="G1364" s="1" t="str">
        <f t="shared" si="21"/>
        <v/>
      </c>
    </row>
    <row r="1365" spans="6:7" x14ac:dyDescent="0.2">
      <c r="F1365" s="25">
        <f>_xlfn.XLOOKUP(A1365,'Наш склад'!A:A,'Наш склад'!H:H,0,0)</f>
        <v>0</v>
      </c>
      <c r="G1365" s="1" t="str">
        <f t="shared" si="21"/>
        <v/>
      </c>
    </row>
    <row r="1366" spans="6:7" x14ac:dyDescent="0.2">
      <c r="F1366" s="25">
        <f>_xlfn.XLOOKUP(A1366,'Наш склад'!A:A,'Наш склад'!H:H,0,0)</f>
        <v>0</v>
      </c>
      <c r="G1366" s="1" t="str">
        <f t="shared" si="21"/>
        <v/>
      </c>
    </row>
    <row r="1367" spans="6:7" x14ac:dyDescent="0.2">
      <c r="F1367" s="25">
        <f>_xlfn.XLOOKUP(A1367,'Наш склад'!A:A,'Наш склад'!H:H,0,0)</f>
        <v>0</v>
      </c>
      <c r="G1367" s="1" t="str">
        <f t="shared" si="21"/>
        <v/>
      </c>
    </row>
    <row r="1368" spans="6:7" x14ac:dyDescent="0.2">
      <c r="F1368" s="25">
        <f>_xlfn.XLOOKUP(A1368,'Наш склад'!A:A,'Наш склад'!H:H,0,0)</f>
        <v>0</v>
      </c>
      <c r="G1368" s="1" t="str">
        <f t="shared" si="21"/>
        <v/>
      </c>
    </row>
    <row r="1369" spans="6:7" x14ac:dyDescent="0.2">
      <c r="F1369" s="25">
        <f>_xlfn.XLOOKUP(A1369,'Наш склад'!A:A,'Наш склад'!H:H,0,0)</f>
        <v>0</v>
      </c>
      <c r="G1369" s="1" t="str">
        <f t="shared" si="21"/>
        <v/>
      </c>
    </row>
    <row r="1370" spans="6:7" x14ac:dyDescent="0.2">
      <c r="F1370" s="25">
        <f>_xlfn.XLOOKUP(A1370,'Наш склад'!A:A,'Наш склад'!H:H,0,0)</f>
        <v>0</v>
      </c>
      <c r="G1370" s="1" t="str">
        <f t="shared" si="21"/>
        <v/>
      </c>
    </row>
    <row r="1371" spans="6:7" x14ac:dyDescent="0.2">
      <c r="F1371" s="25">
        <f>_xlfn.XLOOKUP(A1371,'Наш склад'!A:A,'Наш склад'!H:H,0,0)</f>
        <v>0</v>
      </c>
      <c r="G1371" s="1" t="str">
        <f t="shared" si="21"/>
        <v/>
      </c>
    </row>
    <row r="1372" spans="6:7" x14ac:dyDescent="0.2">
      <c r="F1372" s="25">
        <f>_xlfn.XLOOKUP(A1372,'Наш склад'!A:A,'Наш склад'!H:H,0,0)</f>
        <v>0</v>
      </c>
      <c r="G1372" s="1" t="str">
        <f t="shared" si="21"/>
        <v/>
      </c>
    </row>
    <row r="1373" spans="6:7" x14ac:dyDescent="0.2">
      <c r="F1373" s="25">
        <f>_xlfn.XLOOKUP(A1373,'Наш склад'!A:A,'Наш склад'!H:H,0,0)</f>
        <v>0</v>
      </c>
      <c r="G1373" s="1" t="str">
        <f t="shared" si="21"/>
        <v/>
      </c>
    </row>
    <row r="1374" spans="6:7" x14ac:dyDescent="0.2">
      <c r="F1374" s="25">
        <f>_xlfn.XLOOKUP(A1374,'Наш склад'!A:A,'Наш склад'!H:H,0,0)</f>
        <v>0</v>
      </c>
      <c r="G1374" s="1" t="str">
        <f t="shared" si="21"/>
        <v/>
      </c>
    </row>
    <row r="1375" spans="6:7" x14ac:dyDescent="0.2">
      <c r="F1375" s="25">
        <f>_xlfn.XLOOKUP(A1375,'Наш склад'!A:A,'Наш склад'!H:H,0,0)</f>
        <v>0</v>
      </c>
      <c r="G1375" s="1" t="str">
        <f t="shared" si="21"/>
        <v/>
      </c>
    </row>
    <row r="1376" spans="6:7" x14ac:dyDescent="0.2">
      <c r="F1376" s="25">
        <f>_xlfn.XLOOKUP(A1376,'Наш склад'!A:A,'Наш склад'!H:H,0,0)</f>
        <v>0</v>
      </c>
      <c r="G1376" s="1" t="str">
        <f t="shared" si="21"/>
        <v/>
      </c>
    </row>
    <row r="1377" spans="6:7" x14ac:dyDescent="0.2">
      <c r="F1377" s="25">
        <f>_xlfn.XLOOKUP(A1377,'Наш склад'!A:A,'Наш склад'!H:H,0,0)</f>
        <v>0</v>
      </c>
      <c r="G1377" s="1" t="str">
        <f t="shared" si="21"/>
        <v/>
      </c>
    </row>
    <row r="1378" spans="6:7" x14ac:dyDescent="0.2">
      <c r="F1378" s="25">
        <f>_xlfn.XLOOKUP(A1378,'Наш склад'!A:A,'Наш склад'!H:H,0,0)</f>
        <v>0</v>
      </c>
      <c r="G1378" s="1" t="str">
        <f t="shared" si="21"/>
        <v/>
      </c>
    </row>
    <row r="1379" spans="6:7" x14ac:dyDescent="0.2">
      <c r="F1379" s="25">
        <f>_xlfn.XLOOKUP(A1379,'Наш склад'!A:A,'Наш склад'!H:H,0,0)</f>
        <v>0</v>
      </c>
      <c r="G1379" s="1" t="str">
        <f t="shared" si="21"/>
        <v/>
      </c>
    </row>
    <row r="1380" spans="6:7" x14ac:dyDescent="0.2">
      <c r="F1380" s="25">
        <f>_xlfn.XLOOKUP(A1380,'Наш склад'!A:A,'Наш склад'!H:H,0,0)</f>
        <v>0</v>
      </c>
      <c r="G1380" s="1" t="str">
        <f t="shared" si="21"/>
        <v/>
      </c>
    </row>
    <row r="1381" spans="6:7" x14ac:dyDescent="0.2">
      <c r="F1381" s="25">
        <f>_xlfn.XLOOKUP(A1381,'Наш склад'!A:A,'Наш склад'!H:H,0,0)</f>
        <v>0</v>
      </c>
      <c r="G1381" s="1" t="str">
        <f t="shared" si="21"/>
        <v/>
      </c>
    </row>
    <row r="1382" spans="6:7" x14ac:dyDescent="0.2">
      <c r="F1382" s="25">
        <f>_xlfn.XLOOKUP(A1382,'Наш склад'!A:A,'Наш склад'!H:H,0,0)</f>
        <v>0</v>
      </c>
      <c r="G1382" s="1" t="str">
        <f t="shared" si="21"/>
        <v/>
      </c>
    </row>
    <row r="1383" spans="6:7" x14ac:dyDescent="0.2">
      <c r="F1383" s="25">
        <f>_xlfn.XLOOKUP(A1383,'Наш склад'!A:A,'Наш склад'!H:H,0,0)</f>
        <v>0</v>
      </c>
      <c r="G1383" s="1" t="str">
        <f t="shared" si="21"/>
        <v/>
      </c>
    </row>
    <row r="1384" spans="6:7" x14ac:dyDescent="0.2">
      <c r="F1384" s="25">
        <f>_xlfn.XLOOKUP(A1384,'Наш склад'!A:A,'Наш склад'!H:H,0,0)</f>
        <v>0</v>
      </c>
      <c r="G1384" s="1" t="str">
        <f t="shared" si="21"/>
        <v/>
      </c>
    </row>
    <row r="1385" spans="6:7" x14ac:dyDescent="0.2">
      <c r="F1385" s="25">
        <f>_xlfn.XLOOKUP(A1385,'Наш склад'!A:A,'Наш склад'!H:H,0,0)</f>
        <v>0</v>
      </c>
      <c r="G1385" s="1" t="str">
        <f t="shared" si="21"/>
        <v/>
      </c>
    </row>
    <row r="1386" spans="6:7" x14ac:dyDescent="0.2">
      <c r="F1386" s="25">
        <f>_xlfn.XLOOKUP(A1386,'Наш склад'!A:A,'Наш склад'!H:H,0,0)</f>
        <v>0</v>
      </c>
      <c r="G1386" s="1" t="str">
        <f t="shared" si="21"/>
        <v/>
      </c>
    </row>
    <row r="1387" spans="6:7" x14ac:dyDescent="0.2">
      <c r="F1387" s="25">
        <f>_xlfn.XLOOKUP(A1387,'Наш склад'!A:A,'Наш склад'!H:H,0,0)</f>
        <v>0</v>
      </c>
      <c r="G1387" s="1" t="str">
        <f t="shared" si="21"/>
        <v/>
      </c>
    </row>
    <row r="1388" spans="6:7" x14ac:dyDescent="0.2">
      <c r="F1388" s="25">
        <f>_xlfn.XLOOKUP(A1388,'Наш склад'!A:A,'Наш склад'!H:H,0,0)</f>
        <v>0</v>
      </c>
      <c r="G1388" s="1" t="str">
        <f t="shared" si="21"/>
        <v/>
      </c>
    </row>
    <row r="1389" spans="6:7" x14ac:dyDescent="0.2">
      <c r="F1389" s="25">
        <f>_xlfn.XLOOKUP(A1389,'Наш склад'!A:A,'Наш склад'!H:H,0,0)</f>
        <v>0</v>
      </c>
      <c r="G1389" s="1" t="str">
        <f t="shared" si="21"/>
        <v/>
      </c>
    </row>
    <row r="1390" spans="6:7" x14ac:dyDescent="0.2">
      <c r="F1390" s="25">
        <f>_xlfn.XLOOKUP(A1390,'Наш склад'!A:A,'Наш склад'!H:H,0,0)</f>
        <v>0</v>
      </c>
      <c r="G1390" s="1" t="str">
        <f t="shared" si="21"/>
        <v/>
      </c>
    </row>
    <row r="1391" spans="6:7" x14ac:dyDescent="0.2">
      <c r="F1391" s="25">
        <f>_xlfn.XLOOKUP(A1391,'Наш склад'!A:A,'Наш склад'!H:H,0,0)</f>
        <v>0</v>
      </c>
      <c r="G1391" s="1" t="str">
        <f t="shared" si="21"/>
        <v/>
      </c>
    </row>
    <row r="1392" spans="6:7" x14ac:dyDescent="0.2">
      <c r="F1392" s="25">
        <f>_xlfn.XLOOKUP(A1392,'Наш склад'!A:A,'Наш склад'!H:H,0,0)</f>
        <v>0</v>
      </c>
      <c r="G1392" s="1" t="str">
        <f t="shared" si="21"/>
        <v/>
      </c>
    </row>
    <row r="1393" spans="6:7" x14ac:dyDescent="0.2">
      <c r="F1393" s="25">
        <f>_xlfn.XLOOKUP(A1393,'Наш склад'!A:A,'Наш склад'!H:H,0,0)</f>
        <v>0</v>
      </c>
      <c r="G1393" s="1" t="str">
        <f t="shared" si="21"/>
        <v/>
      </c>
    </row>
    <row r="1394" spans="6:7" x14ac:dyDescent="0.2">
      <c r="F1394" s="25">
        <f>_xlfn.XLOOKUP(A1394,'Наш склад'!A:A,'Наш склад'!H:H,0,0)</f>
        <v>0</v>
      </c>
      <c r="G1394" s="1" t="str">
        <f t="shared" si="21"/>
        <v/>
      </c>
    </row>
    <row r="1395" spans="6:7" x14ac:dyDescent="0.2">
      <c r="F1395" s="25">
        <f>_xlfn.XLOOKUP(A1395,'Наш склад'!A:A,'Наш склад'!H:H,0,0)</f>
        <v>0</v>
      </c>
      <c r="G1395" s="1" t="str">
        <f t="shared" si="21"/>
        <v/>
      </c>
    </row>
    <row r="1396" spans="6:7" x14ac:dyDescent="0.2">
      <c r="F1396" s="25">
        <f>_xlfn.XLOOKUP(A1396,'Наш склад'!A:A,'Наш склад'!H:H,0,0)</f>
        <v>0</v>
      </c>
      <c r="G1396" s="1" t="str">
        <f t="shared" si="21"/>
        <v/>
      </c>
    </row>
    <row r="1397" spans="6:7" x14ac:dyDescent="0.2">
      <c r="F1397" s="25">
        <f>_xlfn.XLOOKUP(A1397,'Наш склад'!A:A,'Наш склад'!H:H,0,0)</f>
        <v>0</v>
      </c>
      <c r="G1397" s="1" t="str">
        <f t="shared" si="21"/>
        <v/>
      </c>
    </row>
    <row r="1398" spans="6:7" x14ac:dyDescent="0.2">
      <c r="F1398" s="25">
        <f>_xlfn.XLOOKUP(A1398,'Наш склад'!A:A,'Наш склад'!H:H,0,0)</f>
        <v>0</v>
      </c>
      <c r="G1398" s="1" t="str">
        <f t="shared" si="21"/>
        <v/>
      </c>
    </row>
    <row r="1399" spans="6:7" x14ac:dyDescent="0.2">
      <c r="F1399" s="25">
        <f>_xlfn.XLOOKUP(A1399,'Наш склад'!A:A,'Наш склад'!H:H,0,0)</f>
        <v>0</v>
      </c>
      <c r="G1399" s="1" t="str">
        <f t="shared" si="21"/>
        <v/>
      </c>
    </row>
    <row r="1400" spans="6:7" x14ac:dyDescent="0.2">
      <c r="F1400" s="25">
        <f>_xlfn.XLOOKUP(A1400,'Наш склад'!A:A,'Наш склад'!H:H,0,0)</f>
        <v>0</v>
      </c>
      <c r="G1400" s="1" t="str">
        <f t="shared" si="21"/>
        <v/>
      </c>
    </row>
    <row r="1401" spans="6:7" x14ac:dyDescent="0.2">
      <c r="F1401" s="25">
        <f>_xlfn.XLOOKUP(A1401,'Наш склад'!A:A,'Наш склад'!H:H,0,0)</f>
        <v>0</v>
      </c>
      <c r="G1401" s="1" t="str">
        <f t="shared" si="21"/>
        <v/>
      </c>
    </row>
    <row r="1402" spans="6:7" x14ac:dyDescent="0.2">
      <c r="F1402" s="25">
        <f>_xlfn.XLOOKUP(A1402,'Наш склад'!A:A,'Наш склад'!H:H,0,0)</f>
        <v>0</v>
      </c>
      <c r="G1402" s="1" t="str">
        <f t="shared" si="21"/>
        <v/>
      </c>
    </row>
    <row r="1403" spans="6:7" x14ac:dyDescent="0.2">
      <c r="F1403" s="25">
        <f>_xlfn.XLOOKUP(A1403,'Наш склад'!A:A,'Наш склад'!H:H,0,0)</f>
        <v>0</v>
      </c>
      <c r="G1403" s="1" t="str">
        <f t="shared" si="21"/>
        <v/>
      </c>
    </row>
    <row r="1404" spans="6:7" x14ac:dyDescent="0.2">
      <c r="F1404" s="25">
        <f>_xlfn.XLOOKUP(A1404,'Наш склад'!A:A,'Наш склад'!H:H,0,0)</f>
        <v>0</v>
      </c>
      <c r="G1404" s="1" t="str">
        <f t="shared" si="21"/>
        <v/>
      </c>
    </row>
    <row r="1405" spans="6:7" x14ac:dyDescent="0.2">
      <c r="F1405" s="25">
        <f>_xlfn.XLOOKUP(A1405,'Наш склад'!A:A,'Наш склад'!H:H,0,0)</f>
        <v>0</v>
      </c>
      <c r="G1405" s="1" t="str">
        <f t="shared" si="21"/>
        <v/>
      </c>
    </row>
    <row r="1406" spans="6:7" x14ac:dyDescent="0.2">
      <c r="F1406" s="25">
        <f>_xlfn.XLOOKUP(A1406,'Наш склад'!A:A,'Наш склад'!H:H,0,0)</f>
        <v>0</v>
      </c>
      <c r="G1406" s="1" t="str">
        <f t="shared" si="21"/>
        <v/>
      </c>
    </row>
    <row r="1407" spans="6:7" x14ac:dyDescent="0.2">
      <c r="F1407" s="25">
        <f>_xlfn.XLOOKUP(A1407,'Наш склад'!A:A,'Наш склад'!H:H,0,0)</f>
        <v>0</v>
      </c>
      <c r="G1407" s="1" t="str">
        <f t="shared" si="21"/>
        <v/>
      </c>
    </row>
    <row r="1408" spans="6:7" x14ac:dyDescent="0.2">
      <c r="F1408" s="25">
        <f>_xlfn.XLOOKUP(A1408,'Наш склад'!A:A,'Наш склад'!H:H,0,0)</f>
        <v>0</v>
      </c>
      <c r="G1408" s="1" t="str">
        <f t="shared" si="21"/>
        <v/>
      </c>
    </row>
    <row r="1409" spans="6:7" x14ac:dyDescent="0.2">
      <c r="F1409" s="25">
        <f>_xlfn.XLOOKUP(A1409,'Наш склад'!A:A,'Наш склад'!H:H,0,0)</f>
        <v>0</v>
      </c>
      <c r="G1409" s="1" t="str">
        <f t="shared" si="21"/>
        <v/>
      </c>
    </row>
    <row r="1410" spans="6:7" x14ac:dyDescent="0.2">
      <c r="F1410" s="25">
        <f>_xlfn.XLOOKUP(A1410,'Наш склад'!A:A,'Наш склад'!H:H,0,0)</f>
        <v>0</v>
      </c>
      <c r="G1410" s="1" t="str">
        <f t="shared" ref="G1410:G1473" si="22">IF(AND(D1410&gt;1,ISNUMBER(D1410)),"{SKU:"&amp;B1410&amp;", required: "&amp;D1410&amp;"}","")</f>
        <v/>
      </c>
    </row>
    <row r="1411" spans="6:7" x14ac:dyDescent="0.2">
      <c r="F1411" s="25">
        <f>_xlfn.XLOOKUP(A1411,'Наш склад'!A:A,'Наш склад'!H:H,0,0)</f>
        <v>0</v>
      </c>
      <c r="G1411" s="1" t="str">
        <f t="shared" si="22"/>
        <v/>
      </c>
    </row>
    <row r="1412" spans="6:7" x14ac:dyDescent="0.2">
      <c r="F1412" s="25">
        <f>_xlfn.XLOOKUP(A1412,'Наш склад'!A:A,'Наш склад'!H:H,0,0)</f>
        <v>0</v>
      </c>
      <c r="G1412" s="1" t="str">
        <f t="shared" si="22"/>
        <v/>
      </c>
    </row>
    <row r="1413" spans="6:7" x14ac:dyDescent="0.2">
      <c r="F1413" s="25">
        <f>_xlfn.XLOOKUP(A1413,'Наш склад'!A:A,'Наш склад'!H:H,0,0)</f>
        <v>0</v>
      </c>
      <c r="G1413" s="1" t="str">
        <f t="shared" si="22"/>
        <v/>
      </c>
    </row>
    <row r="1414" spans="6:7" x14ac:dyDescent="0.2">
      <c r="F1414" s="25">
        <f>_xlfn.XLOOKUP(A1414,'Наш склад'!A:A,'Наш склад'!H:H,0,0)</f>
        <v>0</v>
      </c>
      <c r="G1414" s="1" t="str">
        <f t="shared" si="22"/>
        <v/>
      </c>
    </row>
    <row r="1415" spans="6:7" x14ac:dyDescent="0.2">
      <c r="F1415" s="25">
        <f>_xlfn.XLOOKUP(A1415,'Наш склад'!A:A,'Наш склад'!H:H,0,0)</f>
        <v>0</v>
      </c>
      <c r="G1415" s="1" t="str">
        <f t="shared" si="22"/>
        <v/>
      </c>
    </row>
    <row r="1416" spans="6:7" x14ac:dyDescent="0.2">
      <c r="F1416" s="25">
        <f>_xlfn.XLOOKUP(A1416,'Наш склад'!A:A,'Наш склад'!H:H,0,0)</f>
        <v>0</v>
      </c>
      <c r="G1416" s="1" t="str">
        <f t="shared" si="22"/>
        <v/>
      </c>
    </row>
    <row r="1417" spans="6:7" x14ac:dyDescent="0.2">
      <c r="F1417" s="25">
        <f>_xlfn.XLOOKUP(A1417,'Наш склад'!A:A,'Наш склад'!H:H,0,0)</f>
        <v>0</v>
      </c>
      <c r="G1417" s="1" t="str">
        <f t="shared" si="22"/>
        <v/>
      </c>
    </row>
    <row r="1418" spans="6:7" x14ac:dyDescent="0.2">
      <c r="F1418" s="25">
        <f>_xlfn.XLOOKUP(A1418,'Наш склад'!A:A,'Наш склад'!H:H,0,0)</f>
        <v>0</v>
      </c>
      <c r="G1418" s="1" t="str">
        <f t="shared" si="22"/>
        <v/>
      </c>
    </row>
    <row r="1419" spans="6:7" x14ac:dyDescent="0.2">
      <c r="F1419" s="25">
        <f>_xlfn.XLOOKUP(A1419,'Наш склад'!A:A,'Наш склад'!H:H,0,0)</f>
        <v>0</v>
      </c>
      <c r="G1419" s="1" t="str">
        <f t="shared" si="22"/>
        <v/>
      </c>
    </row>
    <row r="1420" spans="6:7" x14ac:dyDescent="0.2">
      <c r="F1420" s="25">
        <f>_xlfn.XLOOKUP(A1420,'Наш склад'!A:A,'Наш склад'!H:H,0,0)</f>
        <v>0</v>
      </c>
      <c r="G1420" s="1" t="str">
        <f t="shared" si="22"/>
        <v/>
      </c>
    </row>
    <row r="1421" spans="6:7" x14ac:dyDescent="0.2">
      <c r="F1421" s="25">
        <f>_xlfn.XLOOKUP(A1421,'Наш склад'!A:A,'Наш склад'!H:H,0,0)</f>
        <v>0</v>
      </c>
      <c r="G1421" s="1" t="str">
        <f t="shared" si="22"/>
        <v/>
      </c>
    </row>
    <row r="1422" spans="6:7" x14ac:dyDescent="0.2">
      <c r="F1422" s="25">
        <f>_xlfn.XLOOKUP(A1422,'Наш склад'!A:A,'Наш склад'!H:H,0,0)</f>
        <v>0</v>
      </c>
      <c r="G1422" s="1" t="str">
        <f t="shared" si="22"/>
        <v/>
      </c>
    </row>
    <row r="1423" spans="6:7" x14ac:dyDescent="0.2">
      <c r="F1423" s="25">
        <f>_xlfn.XLOOKUP(A1423,'Наш склад'!A:A,'Наш склад'!H:H,0,0)</f>
        <v>0</v>
      </c>
      <c r="G1423" s="1" t="str">
        <f t="shared" si="22"/>
        <v/>
      </c>
    </row>
    <row r="1424" spans="6:7" x14ac:dyDescent="0.2">
      <c r="F1424" s="25">
        <f>_xlfn.XLOOKUP(A1424,'Наш склад'!A:A,'Наш склад'!H:H,0,0)</f>
        <v>0</v>
      </c>
      <c r="G1424" s="1" t="str">
        <f t="shared" si="22"/>
        <v/>
      </c>
    </row>
    <row r="1425" spans="6:7" x14ac:dyDescent="0.2">
      <c r="F1425" s="25">
        <f>_xlfn.XLOOKUP(A1425,'Наш склад'!A:A,'Наш склад'!H:H,0,0)</f>
        <v>0</v>
      </c>
      <c r="G1425" s="1" t="str">
        <f t="shared" si="22"/>
        <v/>
      </c>
    </row>
    <row r="1426" spans="6:7" x14ac:dyDescent="0.2">
      <c r="F1426" s="25">
        <f>_xlfn.XLOOKUP(A1426,'Наш склад'!A:A,'Наш склад'!H:H,0,0)</f>
        <v>0</v>
      </c>
      <c r="G1426" s="1" t="str">
        <f t="shared" si="22"/>
        <v/>
      </c>
    </row>
    <row r="1427" spans="6:7" x14ac:dyDescent="0.2">
      <c r="F1427" s="25">
        <f>_xlfn.XLOOKUP(A1427,'Наш склад'!A:A,'Наш склад'!H:H,0,0)</f>
        <v>0</v>
      </c>
      <c r="G1427" s="1" t="str">
        <f t="shared" si="22"/>
        <v/>
      </c>
    </row>
    <row r="1428" spans="6:7" x14ac:dyDescent="0.2">
      <c r="F1428" s="25">
        <f>_xlfn.XLOOKUP(A1428,'Наш склад'!A:A,'Наш склад'!H:H,0,0)</f>
        <v>0</v>
      </c>
      <c r="G1428" s="1" t="str">
        <f t="shared" si="22"/>
        <v/>
      </c>
    </row>
    <row r="1429" spans="6:7" x14ac:dyDescent="0.2">
      <c r="F1429" s="25">
        <f>_xlfn.XLOOKUP(A1429,'Наш склад'!A:A,'Наш склад'!H:H,0,0)</f>
        <v>0</v>
      </c>
      <c r="G1429" s="1" t="str">
        <f t="shared" si="22"/>
        <v/>
      </c>
    </row>
    <row r="1430" spans="6:7" x14ac:dyDescent="0.2">
      <c r="F1430" s="25">
        <f>_xlfn.XLOOKUP(A1430,'Наш склад'!A:A,'Наш склад'!H:H,0,0)</f>
        <v>0</v>
      </c>
      <c r="G1430" s="1" t="str">
        <f t="shared" si="22"/>
        <v/>
      </c>
    </row>
    <row r="1431" spans="6:7" x14ac:dyDescent="0.2">
      <c r="F1431" s="25">
        <f>_xlfn.XLOOKUP(A1431,'Наш склад'!A:A,'Наш склад'!H:H,0,0)</f>
        <v>0</v>
      </c>
      <c r="G1431" s="1" t="str">
        <f t="shared" si="22"/>
        <v/>
      </c>
    </row>
    <row r="1432" spans="6:7" x14ac:dyDescent="0.2">
      <c r="F1432" s="25">
        <f>_xlfn.XLOOKUP(A1432,'Наш склад'!A:A,'Наш склад'!H:H,0,0)</f>
        <v>0</v>
      </c>
      <c r="G1432" s="1" t="str">
        <f t="shared" si="22"/>
        <v/>
      </c>
    </row>
    <row r="1433" spans="6:7" x14ac:dyDescent="0.2">
      <c r="F1433" s="25">
        <f>_xlfn.XLOOKUP(A1433,'Наш склад'!A:A,'Наш склад'!H:H,0,0)</f>
        <v>0</v>
      </c>
      <c r="G1433" s="1" t="str">
        <f t="shared" si="22"/>
        <v/>
      </c>
    </row>
    <row r="1434" spans="6:7" x14ac:dyDescent="0.2">
      <c r="F1434" s="25">
        <f>_xlfn.XLOOKUP(A1434,'Наш склад'!A:A,'Наш склад'!H:H,0,0)</f>
        <v>0</v>
      </c>
      <c r="G1434" s="1" t="str">
        <f t="shared" si="22"/>
        <v/>
      </c>
    </row>
    <row r="1435" spans="6:7" x14ac:dyDescent="0.2">
      <c r="F1435" s="25">
        <f>_xlfn.XLOOKUP(A1435,'Наш склад'!A:A,'Наш склад'!H:H,0,0)</f>
        <v>0</v>
      </c>
      <c r="G1435" s="1" t="str">
        <f t="shared" si="22"/>
        <v/>
      </c>
    </row>
    <row r="1436" spans="6:7" x14ac:dyDescent="0.2">
      <c r="F1436" s="25">
        <f>_xlfn.XLOOKUP(A1436,'Наш склад'!A:A,'Наш склад'!H:H,0,0)</f>
        <v>0</v>
      </c>
      <c r="G1436" s="1" t="str">
        <f t="shared" si="22"/>
        <v/>
      </c>
    </row>
    <row r="1437" spans="6:7" x14ac:dyDescent="0.2">
      <c r="F1437" s="25">
        <f>_xlfn.XLOOKUP(A1437,'Наш склад'!A:A,'Наш склад'!H:H,0,0)</f>
        <v>0</v>
      </c>
      <c r="G1437" s="1" t="str">
        <f t="shared" si="22"/>
        <v/>
      </c>
    </row>
    <row r="1438" spans="6:7" x14ac:dyDescent="0.2">
      <c r="F1438" s="25">
        <f>_xlfn.XLOOKUP(A1438,'Наш склад'!A:A,'Наш склад'!H:H,0,0)</f>
        <v>0</v>
      </c>
      <c r="G1438" s="1" t="str">
        <f t="shared" si="22"/>
        <v/>
      </c>
    </row>
    <row r="1439" spans="6:7" x14ac:dyDescent="0.2">
      <c r="F1439" s="25">
        <f>_xlfn.XLOOKUP(A1439,'Наш склад'!A:A,'Наш склад'!H:H,0,0)</f>
        <v>0</v>
      </c>
      <c r="G1439" s="1" t="str">
        <f t="shared" si="22"/>
        <v/>
      </c>
    </row>
    <row r="1440" spans="6:7" x14ac:dyDescent="0.2">
      <c r="F1440" s="25">
        <f>_xlfn.XLOOKUP(A1440,'Наш склад'!A:A,'Наш склад'!H:H,0,0)</f>
        <v>0</v>
      </c>
      <c r="G1440" s="1" t="str">
        <f t="shared" si="22"/>
        <v/>
      </c>
    </row>
    <row r="1441" spans="6:7" x14ac:dyDescent="0.2">
      <c r="F1441" s="25">
        <f>_xlfn.XLOOKUP(A1441,'Наш склад'!A:A,'Наш склад'!H:H,0,0)</f>
        <v>0</v>
      </c>
      <c r="G1441" s="1" t="str">
        <f t="shared" si="22"/>
        <v/>
      </c>
    </row>
    <row r="1442" spans="6:7" x14ac:dyDescent="0.2">
      <c r="F1442" s="25">
        <f>_xlfn.XLOOKUP(A1442,'Наш склад'!A:A,'Наш склад'!H:H,0,0)</f>
        <v>0</v>
      </c>
      <c r="G1442" s="1" t="str">
        <f t="shared" si="22"/>
        <v/>
      </c>
    </row>
    <row r="1443" spans="6:7" x14ac:dyDescent="0.2">
      <c r="F1443" s="25">
        <f>_xlfn.XLOOKUP(A1443,'Наш склад'!A:A,'Наш склад'!H:H,0,0)</f>
        <v>0</v>
      </c>
      <c r="G1443" s="1" t="str">
        <f t="shared" si="22"/>
        <v/>
      </c>
    </row>
    <row r="1444" spans="6:7" x14ac:dyDescent="0.2">
      <c r="F1444" s="25">
        <f>_xlfn.XLOOKUP(A1444,'Наш склад'!A:A,'Наш склад'!H:H,0,0)</f>
        <v>0</v>
      </c>
      <c r="G1444" s="1" t="str">
        <f t="shared" si="22"/>
        <v/>
      </c>
    </row>
    <row r="1445" spans="6:7" x14ac:dyDescent="0.2">
      <c r="F1445" s="25">
        <f>_xlfn.XLOOKUP(A1445,'Наш склад'!A:A,'Наш склад'!H:H,0,0)</f>
        <v>0</v>
      </c>
      <c r="G1445" s="1" t="str">
        <f t="shared" si="22"/>
        <v/>
      </c>
    </row>
    <row r="1446" spans="6:7" x14ac:dyDescent="0.2">
      <c r="F1446" s="25">
        <f>_xlfn.XLOOKUP(A1446,'Наш склад'!A:A,'Наш склад'!H:H,0,0)</f>
        <v>0</v>
      </c>
      <c r="G1446" s="1" t="str">
        <f t="shared" si="22"/>
        <v/>
      </c>
    </row>
    <row r="1447" spans="6:7" x14ac:dyDescent="0.2">
      <c r="F1447" s="25">
        <f>_xlfn.XLOOKUP(A1447,'Наш склад'!A:A,'Наш склад'!H:H,0,0)</f>
        <v>0</v>
      </c>
      <c r="G1447" s="1" t="str">
        <f t="shared" si="22"/>
        <v/>
      </c>
    </row>
    <row r="1448" spans="6:7" x14ac:dyDescent="0.2">
      <c r="F1448" s="25">
        <f>_xlfn.XLOOKUP(A1448,'Наш склад'!A:A,'Наш склад'!H:H,0,0)</f>
        <v>0</v>
      </c>
      <c r="G1448" s="1" t="str">
        <f t="shared" si="22"/>
        <v/>
      </c>
    </row>
    <row r="1449" spans="6:7" x14ac:dyDescent="0.2">
      <c r="F1449" s="25">
        <f>_xlfn.XLOOKUP(A1449,'Наш склад'!A:A,'Наш склад'!H:H,0,0)</f>
        <v>0</v>
      </c>
      <c r="G1449" s="1" t="str">
        <f t="shared" si="22"/>
        <v/>
      </c>
    </row>
    <row r="1450" spans="6:7" x14ac:dyDescent="0.2">
      <c r="F1450" s="25">
        <f>_xlfn.XLOOKUP(A1450,'Наш склад'!A:A,'Наш склад'!H:H,0,0)</f>
        <v>0</v>
      </c>
      <c r="G1450" s="1" t="str">
        <f t="shared" si="22"/>
        <v/>
      </c>
    </row>
    <row r="1451" spans="6:7" x14ac:dyDescent="0.2">
      <c r="F1451" s="25">
        <f>_xlfn.XLOOKUP(A1451,'Наш склад'!A:A,'Наш склад'!H:H,0,0)</f>
        <v>0</v>
      </c>
      <c r="G1451" s="1" t="str">
        <f t="shared" si="22"/>
        <v/>
      </c>
    </row>
    <row r="1452" spans="6:7" x14ac:dyDescent="0.2">
      <c r="F1452" s="25">
        <f>_xlfn.XLOOKUP(A1452,'Наш склад'!A:A,'Наш склад'!H:H,0,0)</f>
        <v>0</v>
      </c>
      <c r="G1452" s="1" t="str">
        <f t="shared" si="22"/>
        <v/>
      </c>
    </row>
    <row r="1453" spans="6:7" x14ac:dyDescent="0.2">
      <c r="F1453" s="25">
        <f>_xlfn.XLOOKUP(A1453,'Наш склад'!A:A,'Наш склад'!H:H,0,0)</f>
        <v>0</v>
      </c>
      <c r="G1453" s="1" t="str">
        <f t="shared" si="22"/>
        <v/>
      </c>
    </row>
    <row r="1454" spans="6:7" x14ac:dyDescent="0.2">
      <c r="F1454" s="25">
        <f>_xlfn.XLOOKUP(A1454,'Наш склад'!A:A,'Наш склад'!H:H,0,0)</f>
        <v>0</v>
      </c>
      <c r="G1454" s="1" t="str">
        <f t="shared" si="22"/>
        <v/>
      </c>
    </row>
    <row r="1455" spans="6:7" x14ac:dyDescent="0.2">
      <c r="F1455" s="25">
        <f>_xlfn.XLOOKUP(A1455,'Наш склад'!A:A,'Наш склад'!H:H,0,0)</f>
        <v>0</v>
      </c>
      <c r="G1455" s="1" t="str">
        <f t="shared" si="22"/>
        <v/>
      </c>
    </row>
    <row r="1456" spans="6:7" x14ac:dyDescent="0.2">
      <c r="F1456" s="25">
        <f>_xlfn.XLOOKUP(A1456,'Наш склад'!A:A,'Наш склад'!H:H,0,0)</f>
        <v>0</v>
      </c>
      <c r="G1456" s="1" t="str">
        <f t="shared" si="22"/>
        <v/>
      </c>
    </row>
    <row r="1457" spans="6:7" x14ac:dyDescent="0.2">
      <c r="F1457" s="25">
        <f>_xlfn.XLOOKUP(A1457,'Наш склад'!A:A,'Наш склад'!H:H,0,0)</f>
        <v>0</v>
      </c>
      <c r="G1457" s="1" t="str">
        <f t="shared" si="22"/>
        <v/>
      </c>
    </row>
    <row r="1458" spans="6:7" x14ac:dyDescent="0.2">
      <c r="F1458" s="25">
        <f>_xlfn.XLOOKUP(A1458,'Наш склад'!A:A,'Наш склад'!H:H,0,0)</f>
        <v>0</v>
      </c>
      <c r="G1458" s="1" t="str">
        <f t="shared" si="22"/>
        <v/>
      </c>
    </row>
    <row r="1459" spans="6:7" x14ac:dyDescent="0.2">
      <c r="F1459" s="25">
        <f>_xlfn.XLOOKUP(A1459,'Наш склад'!A:A,'Наш склад'!H:H,0,0)</f>
        <v>0</v>
      </c>
      <c r="G1459" s="1" t="str">
        <f t="shared" si="22"/>
        <v/>
      </c>
    </row>
    <row r="1460" spans="6:7" x14ac:dyDescent="0.2">
      <c r="F1460" s="25">
        <f>_xlfn.XLOOKUP(A1460,'Наш склад'!A:A,'Наш склад'!H:H,0,0)</f>
        <v>0</v>
      </c>
      <c r="G1460" s="1" t="str">
        <f t="shared" si="22"/>
        <v/>
      </c>
    </row>
    <row r="1461" spans="6:7" x14ac:dyDescent="0.2">
      <c r="F1461" s="25">
        <f>_xlfn.XLOOKUP(A1461,'Наш склад'!A:A,'Наш склад'!H:H,0,0)</f>
        <v>0</v>
      </c>
      <c r="G1461" s="1" t="str">
        <f t="shared" si="22"/>
        <v/>
      </c>
    </row>
    <row r="1462" spans="6:7" x14ac:dyDescent="0.2">
      <c r="F1462" s="25">
        <f>_xlfn.XLOOKUP(A1462,'Наш склад'!A:A,'Наш склад'!H:H,0,0)</f>
        <v>0</v>
      </c>
      <c r="G1462" s="1" t="str">
        <f t="shared" si="22"/>
        <v/>
      </c>
    </row>
    <row r="1463" spans="6:7" x14ac:dyDescent="0.2">
      <c r="F1463" s="25">
        <f>_xlfn.XLOOKUP(A1463,'Наш склад'!A:A,'Наш склад'!H:H,0,0)</f>
        <v>0</v>
      </c>
      <c r="G1463" s="1" t="str">
        <f t="shared" si="22"/>
        <v/>
      </c>
    </row>
    <row r="1464" spans="6:7" x14ac:dyDescent="0.2">
      <c r="F1464" s="25">
        <f>_xlfn.XLOOKUP(A1464,'Наш склад'!A:A,'Наш склад'!H:H,0,0)</f>
        <v>0</v>
      </c>
      <c r="G1464" s="1" t="str">
        <f t="shared" si="22"/>
        <v/>
      </c>
    </row>
    <row r="1465" spans="6:7" x14ac:dyDescent="0.2">
      <c r="F1465" s="25">
        <f>_xlfn.XLOOKUP(A1465,'Наш склад'!A:A,'Наш склад'!H:H,0,0)</f>
        <v>0</v>
      </c>
      <c r="G1465" s="1" t="str">
        <f t="shared" si="22"/>
        <v/>
      </c>
    </row>
    <row r="1466" spans="6:7" x14ac:dyDescent="0.2">
      <c r="F1466" s="25">
        <f>_xlfn.XLOOKUP(A1466,'Наш склад'!A:A,'Наш склад'!H:H,0,0)</f>
        <v>0</v>
      </c>
      <c r="G1466" s="1" t="str">
        <f t="shared" si="22"/>
        <v/>
      </c>
    </row>
    <row r="1467" spans="6:7" x14ac:dyDescent="0.2">
      <c r="F1467" s="25">
        <f>_xlfn.XLOOKUP(A1467,'Наш склад'!A:A,'Наш склад'!H:H,0,0)</f>
        <v>0</v>
      </c>
      <c r="G1467" s="1" t="str">
        <f t="shared" si="22"/>
        <v/>
      </c>
    </row>
    <row r="1468" spans="6:7" x14ac:dyDescent="0.2">
      <c r="F1468" s="25">
        <f>_xlfn.XLOOKUP(A1468,'Наш склад'!A:A,'Наш склад'!H:H,0,0)</f>
        <v>0</v>
      </c>
      <c r="G1468" s="1" t="str">
        <f t="shared" si="22"/>
        <v/>
      </c>
    </row>
    <row r="1469" spans="6:7" x14ac:dyDescent="0.2">
      <c r="F1469" s="25">
        <f>_xlfn.XLOOKUP(A1469,'Наш склад'!A:A,'Наш склад'!H:H,0,0)</f>
        <v>0</v>
      </c>
      <c r="G1469" s="1" t="str">
        <f t="shared" si="22"/>
        <v/>
      </c>
    </row>
    <row r="1470" spans="6:7" x14ac:dyDescent="0.2">
      <c r="F1470" s="25">
        <f>_xlfn.XLOOKUP(A1470,'Наш склад'!A:A,'Наш склад'!H:H,0,0)</f>
        <v>0</v>
      </c>
      <c r="G1470" s="1" t="str">
        <f t="shared" si="22"/>
        <v/>
      </c>
    </row>
    <row r="1471" spans="6:7" x14ac:dyDescent="0.2">
      <c r="F1471" s="25">
        <f>_xlfn.XLOOKUP(A1471,'Наш склад'!A:A,'Наш склад'!H:H,0,0)</f>
        <v>0</v>
      </c>
      <c r="G1471" s="1" t="str">
        <f t="shared" si="22"/>
        <v/>
      </c>
    </row>
    <row r="1472" spans="6:7" x14ac:dyDescent="0.2">
      <c r="F1472" s="25">
        <f>_xlfn.XLOOKUP(A1472,'Наш склад'!A:A,'Наш склад'!H:H,0,0)</f>
        <v>0</v>
      </c>
      <c r="G1472" s="1" t="str">
        <f t="shared" si="22"/>
        <v/>
      </c>
    </row>
    <row r="1473" spans="6:7" x14ac:dyDescent="0.2">
      <c r="F1473" s="25">
        <f>_xlfn.XLOOKUP(A1473,'Наш склад'!A:A,'Наш склад'!H:H,0,0)</f>
        <v>0</v>
      </c>
      <c r="G1473" s="1" t="str">
        <f t="shared" si="22"/>
        <v/>
      </c>
    </row>
    <row r="1474" spans="6:7" x14ac:dyDescent="0.2">
      <c r="F1474" s="25">
        <f>_xlfn.XLOOKUP(A1474,'Наш склад'!A:A,'Наш склад'!H:H,0,0)</f>
        <v>0</v>
      </c>
      <c r="G1474" s="1" t="str">
        <f t="shared" ref="G1474:G1537" si="23">IF(AND(D1474&gt;1,ISNUMBER(D1474)),"{SKU:"&amp;B1474&amp;", required: "&amp;D1474&amp;"}","")</f>
        <v/>
      </c>
    </row>
    <row r="1475" spans="6:7" x14ac:dyDescent="0.2">
      <c r="F1475" s="25">
        <f>_xlfn.XLOOKUP(A1475,'Наш склад'!A:A,'Наш склад'!H:H,0,0)</f>
        <v>0</v>
      </c>
      <c r="G1475" s="1" t="str">
        <f t="shared" si="23"/>
        <v/>
      </c>
    </row>
    <row r="1476" spans="6:7" x14ac:dyDescent="0.2">
      <c r="F1476" s="25">
        <f>_xlfn.XLOOKUP(A1476,'Наш склад'!A:A,'Наш склад'!H:H,0,0)</f>
        <v>0</v>
      </c>
      <c r="G1476" s="1" t="str">
        <f t="shared" si="23"/>
        <v/>
      </c>
    </row>
    <row r="1477" spans="6:7" x14ac:dyDescent="0.2">
      <c r="F1477" s="25">
        <f>_xlfn.XLOOKUP(A1477,'Наш склад'!A:A,'Наш склад'!H:H,0,0)</f>
        <v>0</v>
      </c>
      <c r="G1477" s="1" t="str">
        <f t="shared" si="23"/>
        <v/>
      </c>
    </row>
    <row r="1478" spans="6:7" x14ac:dyDescent="0.2">
      <c r="F1478" s="25">
        <f>_xlfn.XLOOKUP(A1478,'Наш склад'!A:A,'Наш склад'!H:H,0,0)</f>
        <v>0</v>
      </c>
      <c r="G1478" s="1" t="str">
        <f t="shared" si="23"/>
        <v/>
      </c>
    </row>
    <row r="1479" spans="6:7" x14ac:dyDescent="0.2">
      <c r="F1479" s="25">
        <f>_xlfn.XLOOKUP(A1479,'Наш склад'!A:A,'Наш склад'!H:H,0,0)</f>
        <v>0</v>
      </c>
      <c r="G1479" s="1" t="str">
        <f t="shared" si="23"/>
        <v/>
      </c>
    </row>
    <row r="1480" spans="6:7" x14ac:dyDescent="0.2">
      <c r="F1480" s="25">
        <f>_xlfn.XLOOKUP(A1480,'Наш склад'!A:A,'Наш склад'!H:H,0,0)</f>
        <v>0</v>
      </c>
      <c r="G1480" s="1" t="str">
        <f t="shared" si="23"/>
        <v/>
      </c>
    </row>
    <row r="1481" spans="6:7" x14ac:dyDescent="0.2">
      <c r="F1481" s="25">
        <f>_xlfn.XLOOKUP(A1481,'Наш склад'!A:A,'Наш склад'!H:H,0,0)</f>
        <v>0</v>
      </c>
      <c r="G1481" s="1" t="str">
        <f t="shared" si="23"/>
        <v/>
      </c>
    </row>
    <row r="1482" spans="6:7" x14ac:dyDescent="0.2">
      <c r="F1482" s="25">
        <f>_xlfn.XLOOKUP(A1482,'Наш склад'!A:A,'Наш склад'!H:H,0,0)</f>
        <v>0</v>
      </c>
      <c r="G1482" s="1" t="str">
        <f t="shared" si="23"/>
        <v/>
      </c>
    </row>
    <row r="1483" spans="6:7" x14ac:dyDescent="0.2">
      <c r="F1483" s="25">
        <f>_xlfn.XLOOKUP(A1483,'Наш склад'!A:A,'Наш склад'!H:H,0,0)</f>
        <v>0</v>
      </c>
      <c r="G1483" s="1" t="str">
        <f t="shared" si="23"/>
        <v/>
      </c>
    </row>
    <row r="1484" spans="6:7" x14ac:dyDescent="0.2">
      <c r="F1484" s="25">
        <f>_xlfn.XLOOKUP(A1484,'Наш склад'!A:A,'Наш склад'!H:H,0,0)</f>
        <v>0</v>
      </c>
      <c r="G1484" s="1" t="str">
        <f t="shared" si="23"/>
        <v/>
      </c>
    </row>
    <row r="1485" spans="6:7" x14ac:dyDescent="0.2">
      <c r="F1485" s="25">
        <f>_xlfn.XLOOKUP(A1485,'Наш склад'!A:A,'Наш склад'!H:H,0,0)</f>
        <v>0</v>
      </c>
      <c r="G1485" s="1" t="str">
        <f t="shared" si="23"/>
        <v/>
      </c>
    </row>
    <row r="1486" spans="6:7" x14ac:dyDescent="0.2">
      <c r="F1486" s="25">
        <f>_xlfn.XLOOKUP(A1486,'Наш склад'!A:A,'Наш склад'!H:H,0,0)</f>
        <v>0</v>
      </c>
      <c r="G1486" s="1" t="str">
        <f t="shared" si="23"/>
        <v/>
      </c>
    </row>
    <row r="1487" spans="6:7" x14ac:dyDescent="0.2">
      <c r="F1487" s="25">
        <f>_xlfn.XLOOKUP(A1487,'Наш склад'!A:A,'Наш склад'!H:H,0,0)</f>
        <v>0</v>
      </c>
      <c r="G1487" s="1" t="str">
        <f t="shared" si="23"/>
        <v/>
      </c>
    </row>
    <row r="1488" spans="6:7" x14ac:dyDescent="0.2">
      <c r="F1488" s="25">
        <f>_xlfn.XLOOKUP(A1488,'Наш склад'!A:A,'Наш склад'!H:H,0,0)</f>
        <v>0</v>
      </c>
      <c r="G1488" s="1" t="str">
        <f t="shared" si="23"/>
        <v/>
      </c>
    </row>
    <row r="1489" spans="6:7" x14ac:dyDescent="0.2">
      <c r="F1489" s="25">
        <f>_xlfn.XLOOKUP(A1489,'Наш склад'!A:A,'Наш склад'!H:H,0,0)</f>
        <v>0</v>
      </c>
      <c r="G1489" s="1" t="str">
        <f t="shared" si="23"/>
        <v/>
      </c>
    </row>
    <row r="1490" spans="6:7" x14ac:dyDescent="0.2">
      <c r="F1490" s="25">
        <f>_xlfn.XLOOKUP(A1490,'Наш склад'!A:A,'Наш склад'!H:H,0,0)</f>
        <v>0</v>
      </c>
      <c r="G1490" s="1" t="str">
        <f t="shared" si="23"/>
        <v/>
      </c>
    </row>
    <row r="1491" spans="6:7" x14ac:dyDescent="0.2">
      <c r="F1491" s="25">
        <f>_xlfn.XLOOKUP(A1491,'Наш склад'!A:A,'Наш склад'!H:H,0,0)</f>
        <v>0</v>
      </c>
      <c r="G1491" s="1" t="str">
        <f t="shared" si="23"/>
        <v/>
      </c>
    </row>
    <row r="1492" spans="6:7" x14ac:dyDescent="0.2">
      <c r="F1492" s="25">
        <f>_xlfn.XLOOKUP(A1492,'Наш склад'!A:A,'Наш склад'!H:H,0,0)</f>
        <v>0</v>
      </c>
      <c r="G1492" s="1" t="str">
        <f t="shared" si="23"/>
        <v/>
      </c>
    </row>
    <row r="1493" spans="6:7" x14ac:dyDescent="0.2">
      <c r="F1493" s="25">
        <f>_xlfn.XLOOKUP(A1493,'Наш склад'!A:A,'Наш склад'!H:H,0,0)</f>
        <v>0</v>
      </c>
      <c r="G1493" s="1" t="str">
        <f t="shared" si="23"/>
        <v/>
      </c>
    </row>
    <row r="1494" spans="6:7" x14ac:dyDescent="0.2">
      <c r="F1494" s="25">
        <f>_xlfn.XLOOKUP(A1494,'Наш склад'!A:A,'Наш склад'!H:H,0,0)</f>
        <v>0</v>
      </c>
      <c r="G1494" s="1" t="str">
        <f t="shared" si="23"/>
        <v/>
      </c>
    </row>
    <row r="1495" spans="6:7" x14ac:dyDescent="0.2">
      <c r="F1495" s="25">
        <f>_xlfn.XLOOKUP(A1495,'Наш склад'!A:A,'Наш склад'!H:H,0,0)</f>
        <v>0</v>
      </c>
      <c r="G1495" s="1" t="str">
        <f t="shared" si="23"/>
        <v/>
      </c>
    </row>
    <row r="1496" spans="6:7" x14ac:dyDescent="0.2">
      <c r="F1496" s="25">
        <f>_xlfn.XLOOKUP(A1496,'Наш склад'!A:A,'Наш склад'!H:H,0,0)</f>
        <v>0</v>
      </c>
      <c r="G1496" s="1" t="str">
        <f t="shared" si="23"/>
        <v/>
      </c>
    </row>
    <row r="1497" spans="6:7" x14ac:dyDescent="0.2">
      <c r="F1497" s="25">
        <f>_xlfn.XLOOKUP(A1497,'Наш склад'!A:A,'Наш склад'!H:H,0,0)</f>
        <v>0</v>
      </c>
      <c r="G1497" s="1" t="str">
        <f t="shared" si="23"/>
        <v/>
      </c>
    </row>
    <row r="1498" spans="6:7" x14ac:dyDescent="0.2">
      <c r="F1498" s="25">
        <f>_xlfn.XLOOKUP(A1498,'Наш склад'!A:A,'Наш склад'!H:H,0,0)</f>
        <v>0</v>
      </c>
      <c r="G1498" s="1" t="str">
        <f t="shared" si="23"/>
        <v/>
      </c>
    </row>
    <row r="1499" spans="6:7" x14ac:dyDescent="0.2">
      <c r="F1499" s="25">
        <f>_xlfn.XLOOKUP(A1499,'Наш склад'!A:A,'Наш склад'!H:H,0,0)</f>
        <v>0</v>
      </c>
      <c r="G1499" s="1" t="str">
        <f t="shared" si="23"/>
        <v/>
      </c>
    </row>
    <row r="1500" spans="6:7" x14ac:dyDescent="0.2">
      <c r="F1500" s="25">
        <f>_xlfn.XLOOKUP(A1500,'Наш склад'!A:A,'Наш склад'!H:H,0,0)</f>
        <v>0</v>
      </c>
      <c r="G1500" s="1" t="str">
        <f t="shared" si="23"/>
        <v/>
      </c>
    </row>
    <row r="1501" spans="6:7" x14ac:dyDescent="0.2">
      <c r="F1501" s="25">
        <f>_xlfn.XLOOKUP(A1501,'Наш склад'!A:A,'Наш склад'!H:H,0,0)</f>
        <v>0</v>
      </c>
      <c r="G1501" s="1" t="str">
        <f t="shared" si="23"/>
        <v/>
      </c>
    </row>
    <row r="1502" spans="6:7" x14ac:dyDescent="0.2">
      <c r="F1502" s="25">
        <f>_xlfn.XLOOKUP(A1502,'Наш склад'!A:A,'Наш склад'!H:H,0,0)</f>
        <v>0</v>
      </c>
      <c r="G1502" s="1" t="str">
        <f t="shared" si="23"/>
        <v/>
      </c>
    </row>
    <row r="1503" spans="6:7" x14ac:dyDescent="0.2">
      <c r="F1503" s="25">
        <f>_xlfn.XLOOKUP(A1503,'Наш склад'!A:A,'Наш склад'!H:H,0,0)</f>
        <v>0</v>
      </c>
      <c r="G1503" s="1" t="str">
        <f t="shared" si="23"/>
        <v/>
      </c>
    </row>
    <row r="1504" spans="6:7" x14ac:dyDescent="0.2">
      <c r="F1504" s="25">
        <f>_xlfn.XLOOKUP(A1504,'Наш склад'!A:A,'Наш склад'!H:H,0,0)</f>
        <v>0</v>
      </c>
      <c r="G1504" s="1" t="str">
        <f t="shared" si="23"/>
        <v/>
      </c>
    </row>
    <row r="1505" spans="6:7" x14ac:dyDescent="0.2">
      <c r="F1505" s="25">
        <f>_xlfn.XLOOKUP(A1505,'Наш склад'!A:A,'Наш склад'!H:H,0,0)</f>
        <v>0</v>
      </c>
      <c r="G1505" s="1" t="str">
        <f t="shared" si="23"/>
        <v/>
      </c>
    </row>
    <row r="1506" spans="6:7" x14ac:dyDescent="0.2">
      <c r="F1506" s="25">
        <f>_xlfn.XLOOKUP(A1506,'Наш склад'!A:A,'Наш склад'!H:H,0,0)</f>
        <v>0</v>
      </c>
      <c r="G1506" s="1" t="str">
        <f t="shared" si="23"/>
        <v/>
      </c>
    </row>
    <row r="1507" spans="6:7" x14ac:dyDescent="0.2">
      <c r="F1507" s="25">
        <f>_xlfn.XLOOKUP(A1507,'Наш склад'!A:A,'Наш склад'!H:H,0,0)</f>
        <v>0</v>
      </c>
      <c r="G1507" s="1" t="str">
        <f t="shared" si="23"/>
        <v/>
      </c>
    </row>
    <row r="1508" spans="6:7" x14ac:dyDescent="0.2">
      <c r="F1508" s="25">
        <f>_xlfn.XLOOKUP(A1508,'Наш склад'!A:A,'Наш склад'!H:H,0,0)</f>
        <v>0</v>
      </c>
      <c r="G1508" s="1" t="str">
        <f t="shared" si="23"/>
        <v/>
      </c>
    </row>
    <row r="1509" spans="6:7" x14ac:dyDescent="0.2">
      <c r="F1509" s="25">
        <f>_xlfn.XLOOKUP(A1509,'Наш склад'!A:A,'Наш склад'!H:H,0,0)</f>
        <v>0</v>
      </c>
      <c r="G1509" s="1" t="str">
        <f t="shared" si="23"/>
        <v/>
      </c>
    </row>
    <row r="1510" spans="6:7" x14ac:dyDescent="0.2">
      <c r="F1510" s="25">
        <f>_xlfn.XLOOKUP(A1510,'Наш склад'!A:A,'Наш склад'!H:H,0,0)</f>
        <v>0</v>
      </c>
      <c r="G1510" s="1" t="str">
        <f t="shared" si="23"/>
        <v/>
      </c>
    </row>
    <row r="1511" spans="6:7" x14ac:dyDescent="0.2">
      <c r="F1511" s="25">
        <f>_xlfn.XLOOKUP(A1511,'Наш склад'!A:A,'Наш склад'!H:H,0,0)</f>
        <v>0</v>
      </c>
      <c r="G1511" s="1" t="str">
        <f t="shared" si="23"/>
        <v/>
      </c>
    </row>
    <row r="1512" spans="6:7" x14ac:dyDescent="0.2">
      <c r="F1512" s="25">
        <f>_xlfn.XLOOKUP(A1512,'Наш склад'!A:A,'Наш склад'!H:H,0,0)</f>
        <v>0</v>
      </c>
      <c r="G1512" s="1" t="str">
        <f t="shared" si="23"/>
        <v/>
      </c>
    </row>
    <row r="1513" spans="6:7" x14ac:dyDescent="0.2">
      <c r="F1513" s="25">
        <f>_xlfn.XLOOKUP(A1513,'Наш склад'!A:A,'Наш склад'!H:H,0,0)</f>
        <v>0</v>
      </c>
      <c r="G1513" s="1" t="str">
        <f t="shared" si="23"/>
        <v/>
      </c>
    </row>
    <row r="1514" spans="6:7" x14ac:dyDescent="0.2">
      <c r="F1514" s="25">
        <f>_xlfn.XLOOKUP(A1514,'Наш склад'!A:A,'Наш склад'!H:H,0,0)</f>
        <v>0</v>
      </c>
      <c r="G1514" s="1" t="str">
        <f t="shared" si="23"/>
        <v/>
      </c>
    </row>
    <row r="1515" spans="6:7" x14ac:dyDescent="0.2">
      <c r="F1515" s="25">
        <f>_xlfn.XLOOKUP(A1515,'Наш склад'!A:A,'Наш склад'!H:H,0,0)</f>
        <v>0</v>
      </c>
      <c r="G1515" s="1" t="str">
        <f t="shared" si="23"/>
        <v/>
      </c>
    </row>
    <row r="1516" spans="6:7" x14ac:dyDescent="0.2">
      <c r="F1516" s="25">
        <f>_xlfn.XLOOKUP(A1516,'Наш склад'!A:A,'Наш склад'!H:H,0,0)</f>
        <v>0</v>
      </c>
      <c r="G1516" s="1" t="str">
        <f t="shared" si="23"/>
        <v/>
      </c>
    </row>
    <row r="1517" spans="6:7" x14ac:dyDescent="0.2">
      <c r="F1517" s="25">
        <f>_xlfn.XLOOKUP(A1517,'Наш склад'!A:A,'Наш склад'!H:H,0,0)</f>
        <v>0</v>
      </c>
      <c r="G1517" s="1" t="str">
        <f t="shared" si="23"/>
        <v/>
      </c>
    </row>
    <row r="1518" spans="6:7" x14ac:dyDescent="0.2">
      <c r="F1518" s="25">
        <f>_xlfn.XLOOKUP(A1518,'Наш склад'!A:A,'Наш склад'!H:H,0,0)</f>
        <v>0</v>
      </c>
      <c r="G1518" s="1" t="str">
        <f t="shared" si="23"/>
        <v/>
      </c>
    </row>
    <row r="1519" spans="6:7" x14ac:dyDescent="0.2">
      <c r="F1519" s="25">
        <f>_xlfn.XLOOKUP(A1519,'Наш склад'!A:A,'Наш склад'!H:H,0,0)</f>
        <v>0</v>
      </c>
      <c r="G1519" s="1" t="str">
        <f t="shared" si="23"/>
        <v/>
      </c>
    </row>
    <row r="1520" spans="6:7" x14ac:dyDescent="0.2">
      <c r="F1520" s="25">
        <f>_xlfn.XLOOKUP(A1520,'Наш склад'!A:A,'Наш склад'!H:H,0,0)</f>
        <v>0</v>
      </c>
      <c r="G1520" s="1" t="str">
        <f t="shared" si="23"/>
        <v/>
      </c>
    </row>
    <row r="1521" spans="6:7" x14ac:dyDescent="0.2">
      <c r="F1521" s="25">
        <f>_xlfn.XLOOKUP(A1521,'Наш склад'!A:A,'Наш склад'!H:H,0,0)</f>
        <v>0</v>
      </c>
      <c r="G1521" s="1" t="str">
        <f t="shared" si="23"/>
        <v/>
      </c>
    </row>
    <row r="1522" spans="6:7" x14ac:dyDescent="0.2">
      <c r="F1522" s="25">
        <f>_xlfn.XLOOKUP(A1522,'Наш склад'!A:A,'Наш склад'!H:H,0,0)</f>
        <v>0</v>
      </c>
      <c r="G1522" s="1" t="str">
        <f t="shared" si="23"/>
        <v/>
      </c>
    </row>
    <row r="1523" spans="6:7" x14ac:dyDescent="0.2">
      <c r="F1523" s="25">
        <f>_xlfn.XLOOKUP(A1523,'Наш склад'!A:A,'Наш склад'!H:H,0,0)</f>
        <v>0</v>
      </c>
      <c r="G1523" s="1" t="str">
        <f t="shared" si="23"/>
        <v/>
      </c>
    </row>
    <row r="1524" spans="6:7" x14ac:dyDescent="0.2">
      <c r="F1524" s="25">
        <f>_xlfn.XLOOKUP(A1524,'Наш склад'!A:A,'Наш склад'!H:H,0,0)</f>
        <v>0</v>
      </c>
      <c r="G1524" s="1" t="str">
        <f t="shared" si="23"/>
        <v/>
      </c>
    </row>
    <row r="1525" spans="6:7" x14ac:dyDescent="0.2">
      <c r="F1525" s="25">
        <f>_xlfn.XLOOKUP(A1525,'Наш склад'!A:A,'Наш склад'!H:H,0,0)</f>
        <v>0</v>
      </c>
      <c r="G1525" s="1" t="str">
        <f t="shared" si="23"/>
        <v/>
      </c>
    </row>
    <row r="1526" spans="6:7" x14ac:dyDescent="0.2">
      <c r="F1526" s="25">
        <f>_xlfn.XLOOKUP(A1526,'Наш склад'!A:A,'Наш склад'!H:H,0,0)</f>
        <v>0</v>
      </c>
      <c r="G1526" s="1" t="str">
        <f t="shared" si="23"/>
        <v/>
      </c>
    </row>
    <row r="1527" spans="6:7" x14ac:dyDescent="0.2">
      <c r="F1527" s="25">
        <f>_xlfn.XLOOKUP(A1527,'Наш склад'!A:A,'Наш склад'!H:H,0,0)</f>
        <v>0</v>
      </c>
      <c r="G1527" s="1" t="str">
        <f t="shared" si="23"/>
        <v/>
      </c>
    </row>
    <row r="1528" spans="6:7" x14ac:dyDescent="0.2">
      <c r="F1528" s="25">
        <f>_xlfn.XLOOKUP(A1528,'Наш склад'!A:A,'Наш склад'!H:H,0,0)</f>
        <v>0</v>
      </c>
      <c r="G1528" s="1" t="str">
        <f t="shared" si="23"/>
        <v/>
      </c>
    </row>
    <row r="1529" spans="6:7" x14ac:dyDescent="0.2">
      <c r="F1529" s="25">
        <f>_xlfn.XLOOKUP(A1529,'Наш склад'!A:A,'Наш склад'!H:H,0,0)</f>
        <v>0</v>
      </c>
      <c r="G1529" s="1" t="str">
        <f t="shared" si="23"/>
        <v/>
      </c>
    </row>
    <row r="1530" spans="6:7" x14ac:dyDescent="0.2">
      <c r="F1530" s="25">
        <f>_xlfn.XLOOKUP(A1530,'Наш склад'!A:A,'Наш склад'!H:H,0,0)</f>
        <v>0</v>
      </c>
      <c r="G1530" s="1" t="str">
        <f t="shared" si="23"/>
        <v/>
      </c>
    </row>
    <row r="1531" spans="6:7" x14ac:dyDescent="0.2">
      <c r="F1531" s="25">
        <f>_xlfn.XLOOKUP(A1531,'Наш склад'!A:A,'Наш склад'!H:H,0,0)</f>
        <v>0</v>
      </c>
      <c r="G1531" s="1" t="str">
        <f t="shared" si="23"/>
        <v/>
      </c>
    </row>
    <row r="1532" spans="6:7" x14ac:dyDescent="0.2">
      <c r="F1532" s="25">
        <f>_xlfn.XLOOKUP(A1532,'Наш склад'!A:A,'Наш склад'!H:H,0,0)</f>
        <v>0</v>
      </c>
      <c r="G1532" s="1" t="str">
        <f t="shared" si="23"/>
        <v/>
      </c>
    </row>
    <row r="1533" spans="6:7" x14ac:dyDescent="0.2">
      <c r="F1533" s="25">
        <f>_xlfn.XLOOKUP(A1533,'Наш склад'!A:A,'Наш склад'!H:H,0,0)</f>
        <v>0</v>
      </c>
      <c r="G1533" s="1" t="str">
        <f t="shared" si="23"/>
        <v/>
      </c>
    </row>
    <row r="1534" spans="6:7" x14ac:dyDescent="0.2">
      <c r="F1534" s="25">
        <f>_xlfn.XLOOKUP(A1534,'Наш склад'!A:A,'Наш склад'!H:H,0,0)</f>
        <v>0</v>
      </c>
      <c r="G1534" s="1" t="str">
        <f t="shared" si="23"/>
        <v/>
      </c>
    </row>
    <row r="1535" spans="6:7" x14ac:dyDescent="0.2">
      <c r="F1535" s="25">
        <f>_xlfn.XLOOKUP(A1535,'Наш склад'!A:A,'Наш склад'!H:H,0,0)</f>
        <v>0</v>
      </c>
      <c r="G1535" s="1" t="str">
        <f t="shared" si="23"/>
        <v/>
      </c>
    </row>
    <row r="1536" spans="6:7" x14ac:dyDescent="0.2">
      <c r="F1536" s="25">
        <f>_xlfn.XLOOKUP(A1536,'Наш склад'!A:A,'Наш склад'!H:H,0,0)</f>
        <v>0</v>
      </c>
      <c r="G1536" s="1" t="str">
        <f t="shared" si="23"/>
        <v/>
      </c>
    </row>
    <row r="1537" spans="6:7" x14ac:dyDescent="0.2">
      <c r="F1537" s="25">
        <f>_xlfn.XLOOKUP(A1537,'Наш склад'!A:A,'Наш склад'!H:H,0,0)</f>
        <v>0</v>
      </c>
      <c r="G1537" s="1" t="str">
        <f t="shared" si="23"/>
        <v/>
      </c>
    </row>
    <row r="1538" spans="6:7" x14ac:dyDescent="0.2">
      <c r="F1538" s="25">
        <f>_xlfn.XLOOKUP(A1538,'Наш склад'!A:A,'Наш склад'!H:H,0,0)</f>
        <v>0</v>
      </c>
      <c r="G1538" s="1" t="str">
        <f t="shared" ref="G1538:G1601" si="24">IF(AND(D1538&gt;1,ISNUMBER(D1538)),"{SKU:"&amp;B1538&amp;", required: "&amp;D1538&amp;"}","")</f>
        <v/>
      </c>
    </row>
    <row r="1539" spans="6:7" x14ac:dyDescent="0.2">
      <c r="F1539" s="25">
        <f>_xlfn.XLOOKUP(A1539,'Наш склад'!A:A,'Наш склад'!H:H,0,0)</f>
        <v>0</v>
      </c>
      <c r="G1539" s="1" t="str">
        <f t="shared" si="24"/>
        <v/>
      </c>
    </row>
    <row r="1540" spans="6:7" x14ac:dyDescent="0.2">
      <c r="F1540" s="25">
        <f>_xlfn.XLOOKUP(A1540,'Наш склад'!A:A,'Наш склад'!H:H,0,0)</f>
        <v>0</v>
      </c>
      <c r="G1540" s="1" t="str">
        <f t="shared" si="24"/>
        <v/>
      </c>
    </row>
    <row r="1541" spans="6:7" x14ac:dyDescent="0.2">
      <c r="F1541" s="25">
        <f>_xlfn.XLOOKUP(A1541,'Наш склад'!A:A,'Наш склад'!H:H,0,0)</f>
        <v>0</v>
      </c>
      <c r="G1541" s="1" t="str">
        <f t="shared" si="24"/>
        <v/>
      </c>
    </row>
    <row r="1542" spans="6:7" x14ac:dyDescent="0.2">
      <c r="F1542" s="25">
        <f>_xlfn.XLOOKUP(A1542,'Наш склад'!A:A,'Наш склад'!H:H,0,0)</f>
        <v>0</v>
      </c>
      <c r="G1542" s="1" t="str">
        <f t="shared" si="24"/>
        <v/>
      </c>
    </row>
    <row r="1543" spans="6:7" x14ac:dyDescent="0.2">
      <c r="F1543" s="25">
        <f>_xlfn.XLOOKUP(A1543,'Наш склад'!A:A,'Наш склад'!H:H,0,0)</f>
        <v>0</v>
      </c>
      <c r="G1543" s="1" t="str">
        <f t="shared" si="24"/>
        <v/>
      </c>
    </row>
    <row r="1544" spans="6:7" x14ac:dyDescent="0.2">
      <c r="F1544" s="25">
        <f>_xlfn.XLOOKUP(A1544,'Наш склад'!A:A,'Наш склад'!H:H,0,0)</f>
        <v>0</v>
      </c>
      <c r="G1544" s="1" t="str">
        <f t="shared" si="24"/>
        <v/>
      </c>
    </row>
    <row r="1545" spans="6:7" x14ac:dyDescent="0.2">
      <c r="F1545" s="25">
        <f>_xlfn.XLOOKUP(A1545,'Наш склад'!A:A,'Наш склад'!H:H,0,0)</f>
        <v>0</v>
      </c>
      <c r="G1545" s="1" t="str">
        <f t="shared" si="24"/>
        <v/>
      </c>
    </row>
    <row r="1546" spans="6:7" x14ac:dyDescent="0.2">
      <c r="F1546" s="25">
        <f>_xlfn.XLOOKUP(A1546,'Наш склад'!A:A,'Наш склад'!H:H,0,0)</f>
        <v>0</v>
      </c>
      <c r="G1546" s="1" t="str">
        <f t="shared" si="24"/>
        <v/>
      </c>
    </row>
    <row r="1547" spans="6:7" x14ac:dyDescent="0.2">
      <c r="F1547" s="25">
        <f>_xlfn.XLOOKUP(A1547,'Наш склад'!A:A,'Наш склад'!H:H,0,0)</f>
        <v>0</v>
      </c>
      <c r="G1547" s="1" t="str">
        <f t="shared" si="24"/>
        <v/>
      </c>
    </row>
    <row r="1548" spans="6:7" x14ac:dyDescent="0.2">
      <c r="F1548" s="25">
        <f>_xlfn.XLOOKUP(A1548,'Наш склад'!A:A,'Наш склад'!H:H,0,0)</f>
        <v>0</v>
      </c>
      <c r="G1548" s="1" t="str">
        <f t="shared" si="24"/>
        <v/>
      </c>
    </row>
    <row r="1549" spans="6:7" x14ac:dyDescent="0.2">
      <c r="F1549" s="25">
        <f>_xlfn.XLOOKUP(A1549,'Наш склад'!A:A,'Наш склад'!H:H,0,0)</f>
        <v>0</v>
      </c>
      <c r="G1549" s="1" t="str">
        <f t="shared" si="24"/>
        <v/>
      </c>
    </row>
    <row r="1550" spans="6:7" x14ac:dyDescent="0.2">
      <c r="F1550" s="25">
        <f>_xlfn.XLOOKUP(A1550,'Наш склад'!A:A,'Наш склад'!H:H,0,0)</f>
        <v>0</v>
      </c>
      <c r="G1550" s="1" t="str">
        <f t="shared" si="24"/>
        <v/>
      </c>
    </row>
    <row r="1551" spans="6:7" x14ac:dyDescent="0.2">
      <c r="F1551" s="25">
        <f>_xlfn.XLOOKUP(A1551,'Наш склад'!A:A,'Наш склад'!H:H,0,0)</f>
        <v>0</v>
      </c>
      <c r="G1551" s="1" t="str">
        <f t="shared" si="24"/>
        <v/>
      </c>
    </row>
    <row r="1552" spans="6:7" x14ac:dyDescent="0.2">
      <c r="F1552" s="25">
        <f>_xlfn.XLOOKUP(A1552,'Наш склад'!A:A,'Наш склад'!H:H,0,0)</f>
        <v>0</v>
      </c>
      <c r="G1552" s="1" t="str">
        <f t="shared" si="24"/>
        <v/>
      </c>
    </row>
    <row r="1553" spans="6:7" x14ac:dyDescent="0.2">
      <c r="F1553" s="25">
        <f>_xlfn.XLOOKUP(A1553,'Наш склад'!A:A,'Наш склад'!H:H,0,0)</f>
        <v>0</v>
      </c>
      <c r="G1553" s="1" t="str">
        <f t="shared" si="24"/>
        <v/>
      </c>
    </row>
    <row r="1554" spans="6:7" x14ac:dyDescent="0.2">
      <c r="F1554" s="25">
        <f>_xlfn.XLOOKUP(A1554,'Наш склад'!A:A,'Наш склад'!H:H,0,0)</f>
        <v>0</v>
      </c>
      <c r="G1554" s="1" t="str">
        <f t="shared" si="24"/>
        <v/>
      </c>
    </row>
    <row r="1555" spans="6:7" x14ac:dyDescent="0.2">
      <c r="F1555" s="25">
        <f>_xlfn.XLOOKUP(A1555,'Наш склад'!A:A,'Наш склад'!H:H,0,0)</f>
        <v>0</v>
      </c>
      <c r="G1555" s="1" t="str">
        <f t="shared" si="24"/>
        <v/>
      </c>
    </row>
    <row r="1556" spans="6:7" x14ac:dyDescent="0.2">
      <c r="F1556" s="25">
        <f>_xlfn.XLOOKUP(A1556,'Наш склад'!A:A,'Наш склад'!H:H,0,0)</f>
        <v>0</v>
      </c>
      <c r="G1556" s="1" t="str">
        <f t="shared" si="24"/>
        <v/>
      </c>
    </row>
    <row r="1557" spans="6:7" x14ac:dyDescent="0.2">
      <c r="F1557" s="25">
        <f>_xlfn.XLOOKUP(A1557,'Наш склад'!A:A,'Наш склад'!H:H,0,0)</f>
        <v>0</v>
      </c>
      <c r="G1557" s="1" t="str">
        <f t="shared" si="24"/>
        <v/>
      </c>
    </row>
    <row r="1558" spans="6:7" x14ac:dyDescent="0.2">
      <c r="F1558" s="25">
        <f>_xlfn.XLOOKUP(A1558,'Наш склад'!A:A,'Наш склад'!H:H,0,0)</f>
        <v>0</v>
      </c>
      <c r="G1558" s="1" t="str">
        <f t="shared" si="24"/>
        <v/>
      </c>
    </row>
    <row r="1559" spans="6:7" x14ac:dyDescent="0.2">
      <c r="F1559" s="25">
        <f>_xlfn.XLOOKUP(A1559,'Наш склад'!A:A,'Наш склад'!H:H,0,0)</f>
        <v>0</v>
      </c>
      <c r="G1559" s="1" t="str">
        <f t="shared" si="24"/>
        <v/>
      </c>
    </row>
    <row r="1560" spans="6:7" x14ac:dyDescent="0.2">
      <c r="F1560" s="25">
        <f>_xlfn.XLOOKUP(A1560,'Наш склад'!A:A,'Наш склад'!H:H,0,0)</f>
        <v>0</v>
      </c>
      <c r="G1560" s="1" t="str">
        <f t="shared" si="24"/>
        <v/>
      </c>
    </row>
    <row r="1561" spans="6:7" x14ac:dyDescent="0.2">
      <c r="F1561" s="25">
        <f>_xlfn.XLOOKUP(A1561,'Наш склад'!A:A,'Наш склад'!H:H,0,0)</f>
        <v>0</v>
      </c>
      <c r="G1561" s="1" t="str">
        <f t="shared" si="24"/>
        <v/>
      </c>
    </row>
    <row r="1562" spans="6:7" x14ac:dyDescent="0.2">
      <c r="F1562" s="25">
        <f>_xlfn.XLOOKUP(A1562,'Наш склад'!A:A,'Наш склад'!H:H,0,0)</f>
        <v>0</v>
      </c>
      <c r="G1562" s="1" t="str">
        <f t="shared" si="24"/>
        <v/>
      </c>
    </row>
    <row r="1563" spans="6:7" x14ac:dyDescent="0.2">
      <c r="F1563" s="25">
        <f>_xlfn.XLOOKUP(A1563,'Наш склад'!A:A,'Наш склад'!H:H,0,0)</f>
        <v>0</v>
      </c>
      <c r="G1563" s="1" t="str">
        <f t="shared" si="24"/>
        <v/>
      </c>
    </row>
    <row r="1564" spans="6:7" x14ac:dyDescent="0.2">
      <c r="F1564" s="25">
        <f>_xlfn.XLOOKUP(A1564,'Наш склад'!A:A,'Наш склад'!H:H,0,0)</f>
        <v>0</v>
      </c>
      <c r="G1564" s="1" t="str">
        <f t="shared" si="24"/>
        <v/>
      </c>
    </row>
    <row r="1565" spans="6:7" x14ac:dyDescent="0.2">
      <c r="F1565" s="25">
        <f>_xlfn.XLOOKUP(A1565,'Наш склад'!A:A,'Наш склад'!H:H,0,0)</f>
        <v>0</v>
      </c>
      <c r="G1565" s="1" t="str">
        <f t="shared" si="24"/>
        <v/>
      </c>
    </row>
    <row r="1566" spans="6:7" x14ac:dyDescent="0.2">
      <c r="F1566" s="25">
        <f>_xlfn.XLOOKUP(A1566,'Наш склад'!A:A,'Наш склад'!H:H,0,0)</f>
        <v>0</v>
      </c>
      <c r="G1566" s="1" t="str">
        <f t="shared" si="24"/>
        <v/>
      </c>
    </row>
    <row r="1567" spans="6:7" x14ac:dyDescent="0.2">
      <c r="F1567" s="25">
        <f>_xlfn.XLOOKUP(A1567,'Наш склад'!A:A,'Наш склад'!H:H,0,0)</f>
        <v>0</v>
      </c>
      <c r="G1567" s="1" t="str">
        <f t="shared" si="24"/>
        <v/>
      </c>
    </row>
    <row r="1568" spans="6:7" x14ac:dyDescent="0.2">
      <c r="F1568" s="25">
        <f>_xlfn.XLOOKUP(A1568,'Наш склад'!A:A,'Наш склад'!H:H,0,0)</f>
        <v>0</v>
      </c>
      <c r="G1568" s="1" t="str">
        <f t="shared" si="24"/>
        <v/>
      </c>
    </row>
    <row r="1569" spans="6:7" x14ac:dyDescent="0.2">
      <c r="F1569" s="25">
        <f>_xlfn.XLOOKUP(A1569,'Наш склад'!A:A,'Наш склад'!H:H,0,0)</f>
        <v>0</v>
      </c>
      <c r="G1569" s="1" t="str">
        <f t="shared" si="24"/>
        <v/>
      </c>
    </row>
    <row r="1570" spans="6:7" x14ac:dyDescent="0.2">
      <c r="F1570" s="25">
        <f>_xlfn.XLOOKUP(A1570,'Наш склад'!A:A,'Наш склад'!H:H,0,0)</f>
        <v>0</v>
      </c>
      <c r="G1570" s="1" t="str">
        <f t="shared" si="24"/>
        <v/>
      </c>
    </row>
    <row r="1571" spans="6:7" x14ac:dyDescent="0.2">
      <c r="F1571" s="25">
        <f>_xlfn.XLOOKUP(A1571,'Наш склад'!A:A,'Наш склад'!H:H,0,0)</f>
        <v>0</v>
      </c>
      <c r="G1571" s="1" t="str">
        <f t="shared" si="24"/>
        <v/>
      </c>
    </row>
    <row r="1572" spans="6:7" x14ac:dyDescent="0.2">
      <c r="F1572" s="25">
        <f>_xlfn.XLOOKUP(A1572,'Наш склад'!A:A,'Наш склад'!H:H,0,0)</f>
        <v>0</v>
      </c>
      <c r="G1572" s="1" t="str">
        <f t="shared" si="24"/>
        <v/>
      </c>
    </row>
    <row r="1573" spans="6:7" x14ac:dyDescent="0.2">
      <c r="F1573" s="25">
        <f>_xlfn.XLOOKUP(A1573,'Наш склад'!A:A,'Наш склад'!H:H,0,0)</f>
        <v>0</v>
      </c>
      <c r="G1573" s="1" t="str">
        <f t="shared" si="24"/>
        <v/>
      </c>
    </row>
    <row r="1574" spans="6:7" x14ac:dyDescent="0.2">
      <c r="F1574" s="25">
        <f>_xlfn.XLOOKUP(A1574,'Наш склад'!A:A,'Наш склад'!H:H,0,0)</f>
        <v>0</v>
      </c>
      <c r="G1574" s="1" t="str">
        <f t="shared" si="24"/>
        <v/>
      </c>
    </row>
    <row r="1575" spans="6:7" x14ac:dyDescent="0.2">
      <c r="F1575" s="25">
        <f>_xlfn.XLOOKUP(A1575,'Наш склад'!A:A,'Наш склад'!H:H,0,0)</f>
        <v>0</v>
      </c>
      <c r="G1575" s="1" t="str">
        <f t="shared" si="24"/>
        <v/>
      </c>
    </row>
    <row r="1576" spans="6:7" x14ac:dyDescent="0.2">
      <c r="F1576" s="25">
        <f>_xlfn.XLOOKUP(A1576,'Наш склад'!A:A,'Наш склад'!H:H,0,0)</f>
        <v>0</v>
      </c>
      <c r="G1576" s="1" t="str">
        <f t="shared" si="24"/>
        <v/>
      </c>
    </row>
    <row r="1577" spans="6:7" x14ac:dyDescent="0.2">
      <c r="F1577" s="25">
        <f>_xlfn.XLOOKUP(A1577,'Наш склад'!A:A,'Наш склад'!H:H,0,0)</f>
        <v>0</v>
      </c>
      <c r="G1577" s="1" t="str">
        <f t="shared" si="24"/>
        <v/>
      </c>
    </row>
    <row r="1578" spans="6:7" x14ac:dyDescent="0.2">
      <c r="F1578" s="25">
        <f>_xlfn.XLOOKUP(A1578,'Наш склад'!A:A,'Наш склад'!H:H,0,0)</f>
        <v>0</v>
      </c>
      <c r="G1578" s="1" t="str">
        <f t="shared" si="24"/>
        <v/>
      </c>
    </row>
    <row r="1579" spans="6:7" x14ac:dyDescent="0.2">
      <c r="F1579" s="25">
        <f>_xlfn.XLOOKUP(A1579,'Наш склад'!A:A,'Наш склад'!H:H,0,0)</f>
        <v>0</v>
      </c>
      <c r="G1579" s="1" t="str">
        <f t="shared" si="24"/>
        <v/>
      </c>
    </row>
    <row r="1580" spans="6:7" x14ac:dyDescent="0.2">
      <c r="F1580" s="25">
        <f>_xlfn.XLOOKUP(A1580,'Наш склад'!A:A,'Наш склад'!H:H,0,0)</f>
        <v>0</v>
      </c>
      <c r="G1580" s="1" t="str">
        <f t="shared" si="24"/>
        <v/>
      </c>
    </row>
    <row r="1581" spans="6:7" x14ac:dyDescent="0.2">
      <c r="F1581" s="25">
        <f>_xlfn.XLOOKUP(A1581,'Наш склад'!A:A,'Наш склад'!H:H,0,0)</f>
        <v>0</v>
      </c>
      <c r="G1581" s="1" t="str">
        <f t="shared" si="24"/>
        <v/>
      </c>
    </row>
    <row r="1582" spans="6:7" x14ac:dyDescent="0.2">
      <c r="F1582" s="25">
        <f>_xlfn.XLOOKUP(A1582,'Наш склад'!A:A,'Наш склад'!H:H,0,0)</f>
        <v>0</v>
      </c>
      <c r="G1582" s="1" t="str">
        <f t="shared" si="24"/>
        <v/>
      </c>
    </row>
    <row r="1583" spans="6:7" x14ac:dyDescent="0.2">
      <c r="F1583" s="25">
        <f>_xlfn.XLOOKUP(A1583,'Наш склад'!A:A,'Наш склад'!H:H,0,0)</f>
        <v>0</v>
      </c>
      <c r="G1583" s="1" t="str">
        <f t="shared" si="24"/>
        <v/>
      </c>
    </row>
    <row r="1584" spans="6:7" x14ac:dyDescent="0.2">
      <c r="F1584" s="25">
        <f>_xlfn.XLOOKUP(A1584,'Наш склад'!A:A,'Наш склад'!H:H,0,0)</f>
        <v>0</v>
      </c>
      <c r="G1584" s="1" t="str">
        <f t="shared" si="24"/>
        <v/>
      </c>
    </row>
    <row r="1585" spans="6:7" x14ac:dyDescent="0.2">
      <c r="F1585" s="25">
        <f>_xlfn.XLOOKUP(A1585,'Наш склад'!A:A,'Наш склад'!H:H,0,0)</f>
        <v>0</v>
      </c>
      <c r="G1585" s="1" t="str">
        <f t="shared" si="24"/>
        <v/>
      </c>
    </row>
    <row r="1586" spans="6:7" x14ac:dyDescent="0.2">
      <c r="F1586" s="25">
        <f>_xlfn.XLOOKUP(A1586,'Наш склад'!A:A,'Наш склад'!H:H,0,0)</f>
        <v>0</v>
      </c>
      <c r="G1586" s="1" t="str">
        <f t="shared" si="24"/>
        <v/>
      </c>
    </row>
    <row r="1587" spans="6:7" x14ac:dyDescent="0.2">
      <c r="F1587" s="25">
        <f>_xlfn.XLOOKUP(A1587,'Наш склад'!A:A,'Наш склад'!H:H,0,0)</f>
        <v>0</v>
      </c>
      <c r="G1587" s="1" t="str">
        <f t="shared" si="24"/>
        <v/>
      </c>
    </row>
    <row r="1588" spans="6:7" x14ac:dyDescent="0.2">
      <c r="F1588" s="25">
        <f>_xlfn.XLOOKUP(A1588,'Наш склад'!A:A,'Наш склад'!H:H,0,0)</f>
        <v>0</v>
      </c>
      <c r="G1588" s="1" t="str">
        <f t="shared" si="24"/>
        <v/>
      </c>
    </row>
    <row r="1589" spans="6:7" x14ac:dyDescent="0.2">
      <c r="F1589" s="25">
        <f>_xlfn.XLOOKUP(A1589,'Наш склад'!A:A,'Наш склад'!H:H,0,0)</f>
        <v>0</v>
      </c>
      <c r="G1589" s="1" t="str">
        <f t="shared" si="24"/>
        <v/>
      </c>
    </row>
    <row r="1590" spans="6:7" x14ac:dyDescent="0.2">
      <c r="F1590" s="25">
        <f>_xlfn.XLOOKUP(A1590,'Наш склад'!A:A,'Наш склад'!H:H,0,0)</f>
        <v>0</v>
      </c>
      <c r="G1590" s="1" t="str">
        <f t="shared" si="24"/>
        <v/>
      </c>
    </row>
    <row r="1591" spans="6:7" x14ac:dyDescent="0.2">
      <c r="F1591" s="25">
        <f>_xlfn.XLOOKUP(A1591,'Наш склад'!A:A,'Наш склад'!H:H,0,0)</f>
        <v>0</v>
      </c>
      <c r="G1591" s="1" t="str">
        <f t="shared" si="24"/>
        <v/>
      </c>
    </row>
    <row r="1592" spans="6:7" x14ac:dyDescent="0.2">
      <c r="F1592" s="25">
        <f>_xlfn.XLOOKUP(A1592,'Наш склад'!A:A,'Наш склад'!H:H,0,0)</f>
        <v>0</v>
      </c>
      <c r="G1592" s="1" t="str">
        <f t="shared" si="24"/>
        <v/>
      </c>
    </row>
    <row r="1593" spans="6:7" x14ac:dyDescent="0.2">
      <c r="F1593" s="25">
        <f>_xlfn.XLOOKUP(A1593,'Наш склад'!A:A,'Наш склад'!H:H,0,0)</f>
        <v>0</v>
      </c>
      <c r="G1593" s="1" t="str">
        <f t="shared" si="24"/>
        <v/>
      </c>
    </row>
    <row r="1594" spans="6:7" x14ac:dyDescent="0.2">
      <c r="F1594" s="25">
        <f>_xlfn.XLOOKUP(A1594,'Наш склад'!A:A,'Наш склад'!H:H,0,0)</f>
        <v>0</v>
      </c>
      <c r="G1594" s="1" t="str">
        <f t="shared" si="24"/>
        <v/>
      </c>
    </row>
    <row r="1595" spans="6:7" x14ac:dyDescent="0.2">
      <c r="F1595" s="25">
        <f>_xlfn.XLOOKUP(A1595,'Наш склад'!A:A,'Наш склад'!H:H,0,0)</f>
        <v>0</v>
      </c>
      <c r="G1595" s="1" t="str">
        <f t="shared" si="24"/>
        <v/>
      </c>
    </row>
    <row r="1596" spans="6:7" x14ac:dyDescent="0.2">
      <c r="F1596" s="25">
        <f>_xlfn.XLOOKUP(A1596,'Наш склад'!A:A,'Наш склад'!H:H,0,0)</f>
        <v>0</v>
      </c>
      <c r="G1596" s="1" t="str">
        <f t="shared" si="24"/>
        <v/>
      </c>
    </row>
    <row r="1597" spans="6:7" x14ac:dyDescent="0.2">
      <c r="F1597" s="25">
        <f>_xlfn.XLOOKUP(A1597,'Наш склад'!A:A,'Наш склад'!H:H,0,0)</f>
        <v>0</v>
      </c>
      <c r="G1597" s="1" t="str">
        <f t="shared" si="24"/>
        <v/>
      </c>
    </row>
    <row r="1598" spans="6:7" x14ac:dyDescent="0.2">
      <c r="F1598" s="25">
        <f>_xlfn.XLOOKUP(A1598,'Наш склад'!A:A,'Наш склад'!H:H,0,0)</f>
        <v>0</v>
      </c>
      <c r="G1598" s="1" t="str">
        <f t="shared" si="24"/>
        <v/>
      </c>
    </row>
    <row r="1599" spans="6:7" x14ac:dyDescent="0.2">
      <c r="F1599" s="25">
        <f>_xlfn.XLOOKUP(A1599,'Наш склад'!A:A,'Наш склад'!H:H,0,0)</f>
        <v>0</v>
      </c>
      <c r="G1599" s="1" t="str">
        <f t="shared" si="24"/>
        <v/>
      </c>
    </row>
    <row r="1600" spans="6:7" x14ac:dyDescent="0.2">
      <c r="F1600" s="25">
        <f>_xlfn.XLOOKUP(A1600,'Наш склад'!A:A,'Наш склад'!H:H,0,0)</f>
        <v>0</v>
      </c>
      <c r="G1600" s="1" t="str">
        <f t="shared" si="24"/>
        <v/>
      </c>
    </row>
    <row r="1601" spans="6:7" x14ac:dyDescent="0.2">
      <c r="F1601" s="25">
        <f>_xlfn.XLOOKUP(A1601,'Наш склад'!A:A,'Наш склад'!H:H,0,0)</f>
        <v>0</v>
      </c>
      <c r="G1601" s="1" t="str">
        <f t="shared" si="24"/>
        <v/>
      </c>
    </row>
    <row r="1602" spans="6:7" x14ac:dyDescent="0.2">
      <c r="F1602" s="25">
        <f>_xlfn.XLOOKUP(A1602,'Наш склад'!A:A,'Наш склад'!H:H,0,0)</f>
        <v>0</v>
      </c>
      <c r="G1602" s="1" t="str">
        <f t="shared" ref="G1602:G1665" si="25">IF(AND(D1602&gt;1,ISNUMBER(D1602)),"{SKU:"&amp;B1602&amp;", required: "&amp;D1602&amp;"}","")</f>
        <v/>
      </c>
    </row>
    <row r="1603" spans="6:7" x14ac:dyDescent="0.2">
      <c r="F1603" s="25">
        <f>_xlfn.XLOOKUP(A1603,'Наш склад'!A:A,'Наш склад'!H:H,0,0)</f>
        <v>0</v>
      </c>
      <c r="G1603" s="1" t="str">
        <f t="shared" si="25"/>
        <v/>
      </c>
    </row>
    <row r="1604" spans="6:7" x14ac:dyDescent="0.2">
      <c r="F1604" s="25">
        <f>_xlfn.XLOOKUP(A1604,'Наш склад'!A:A,'Наш склад'!H:H,0,0)</f>
        <v>0</v>
      </c>
      <c r="G1604" s="1" t="str">
        <f t="shared" si="25"/>
        <v/>
      </c>
    </row>
    <row r="1605" spans="6:7" x14ac:dyDescent="0.2">
      <c r="F1605" s="25">
        <f>_xlfn.XLOOKUP(A1605,'Наш склад'!A:A,'Наш склад'!H:H,0,0)</f>
        <v>0</v>
      </c>
      <c r="G1605" s="1" t="str">
        <f t="shared" si="25"/>
        <v/>
      </c>
    </row>
    <row r="1606" spans="6:7" x14ac:dyDescent="0.2">
      <c r="F1606" s="25">
        <f>_xlfn.XLOOKUP(A1606,'Наш склад'!A:A,'Наш склад'!H:H,0,0)</f>
        <v>0</v>
      </c>
      <c r="G1606" s="1" t="str">
        <f t="shared" si="25"/>
        <v/>
      </c>
    </row>
    <row r="1607" spans="6:7" x14ac:dyDescent="0.2">
      <c r="F1607" s="25">
        <f>_xlfn.XLOOKUP(A1607,'Наш склад'!A:A,'Наш склад'!H:H,0,0)</f>
        <v>0</v>
      </c>
      <c r="G1607" s="1" t="str">
        <f t="shared" si="25"/>
        <v/>
      </c>
    </row>
    <row r="1608" spans="6:7" x14ac:dyDescent="0.2">
      <c r="F1608" s="25">
        <f>_xlfn.XLOOKUP(A1608,'Наш склад'!A:A,'Наш склад'!H:H,0,0)</f>
        <v>0</v>
      </c>
      <c r="G1608" s="1" t="str">
        <f t="shared" si="25"/>
        <v/>
      </c>
    </row>
    <row r="1609" spans="6:7" x14ac:dyDescent="0.2">
      <c r="F1609" s="25">
        <f>_xlfn.XLOOKUP(A1609,'Наш склад'!A:A,'Наш склад'!H:H,0,0)</f>
        <v>0</v>
      </c>
      <c r="G1609" s="1" t="str">
        <f t="shared" si="25"/>
        <v/>
      </c>
    </row>
    <row r="1610" spans="6:7" x14ac:dyDescent="0.2">
      <c r="F1610" s="25">
        <f>_xlfn.XLOOKUP(A1610,'Наш склад'!A:A,'Наш склад'!H:H,0,0)</f>
        <v>0</v>
      </c>
      <c r="G1610" s="1" t="str">
        <f t="shared" si="25"/>
        <v/>
      </c>
    </row>
    <row r="1611" spans="6:7" x14ac:dyDescent="0.2">
      <c r="F1611" s="25">
        <f>_xlfn.XLOOKUP(A1611,'Наш склад'!A:A,'Наш склад'!H:H,0,0)</f>
        <v>0</v>
      </c>
      <c r="G1611" s="1" t="str">
        <f t="shared" si="25"/>
        <v/>
      </c>
    </row>
    <row r="1612" spans="6:7" x14ac:dyDescent="0.2">
      <c r="F1612" s="25">
        <f>_xlfn.XLOOKUP(A1612,'Наш склад'!A:A,'Наш склад'!H:H,0,0)</f>
        <v>0</v>
      </c>
      <c r="G1612" s="1" t="str">
        <f t="shared" si="25"/>
        <v/>
      </c>
    </row>
    <row r="1613" spans="6:7" x14ac:dyDescent="0.2">
      <c r="F1613" s="25">
        <f>_xlfn.XLOOKUP(A1613,'Наш склад'!A:A,'Наш склад'!H:H,0,0)</f>
        <v>0</v>
      </c>
      <c r="G1613" s="1" t="str">
        <f t="shared" si="25"/>
        <v/>
      </c>
    </row>
    <row r="1614" spans="6:7" x14ac:dyDescent="0.2">
      <c r="F1614" s="25">
        <f>_xlfn.XLOOKUP(A1614,'Наш склад'!A:A,'Наш склад'!H:H,0,0)</f>
        <v>0</v>
      </c>
      <c r="G1614" s="1" t="str">
        <f t="shared" si="25"/>
        <v/>
      </c>
    </row>
    <row r="1615" spans="6:7" x14ac:dyDescent="0.2">
      <c r="F1615" s="25">
        <f>_xlfn.XLOOKUP(A1615,'Наш склад'!A:A,'Наш склад'!H:H,0,0)</f>
        <v>0</v>
      </c>
      <c r="G1615" s="1" t="str">
        <f t="shared" si="25"/>
        <v/>
      </c>
    </row>
    <row r="1616" spans="6:7" x14ac:dyDescent="0.2">
      <c r="F1616" s="25">
        <f>_xlfn.XLOOKUP(A1616,'Наш склад'!A:A,'Наш склад'!H:H,0,0)</f>
        <v>0</v>
      </c>
      <c r="G1616" s="1" t="str">
        <f t="shared" si="25"/>
        <v/>
      </c>
    </row>
    <row r="1617" spans="6:7" x14ac:dyDescent="0.2">
      <c r="F1617" s="25">
        <f>_xlfn.XLOOKUP(A1617,'Наш склад'!A:A,'Наш склад'!H:H,0,0)</f>
        <v>0</v>
      </c>
      <c r="G1617" s="1" t="str">
        <f t="shared" si="25"/>
        <v/>
      </c>
    </row>
    <row r="1618" spans="6:7" x14ac:dyDescent="0.2">
      <c r="F1618" s="25">
        <f>_xlfn.XLOOKUP(A1618,'Наш склад'!A:A,'Наш склад'!H:H,0,0)</f>
        <v>0</v>
      </c>
      <c r="G1618" s="1" t="str">
        <f t="shared" si="25"/>
        <v/>
      </c>
    </row>
    <row r="1619" spans="6:7" x14ac:dyDescent="0.2">
      <c r="F1619" s="25">
        <f>_xlfn.XLOOKUP(A1619,'Наш склад'!A:A,'Наш склад'!H:H,0,0)</f>
        <v>0</v>
      </c>
      <c r="G1619" s="1" t="str">
        <f t="shared" si="25"/>
        <v/>
      </c>
    </row>
    <row r="1620" spans="6:7" x14ac:dyDescent="0.2">
      <c r="F1620" s="25">
        <f>_xlfn.XLOOKUP(A1620,'Наш склад'!A:A,'Наш склад'!H:H,0,0)</f>
        <v>0</v>
      </c>
      <c r="G1620" s="1" t="str">
        <f t="shared" si="25"/>
        <v/>
      </c>
    </row>
    <row r="1621" spans="6:7" x14ac:dyDescent="0.2">
      <c r="F1621" s="25">
        <f>_xlfn.XLOOKUP(A1621,'Наш склад'!A:A,'Наш склад'!H:H,0,0)</f>
        <v>0</v>
      </c>
      <c r="G1621" s="1" t="str">
        <f t="shared" si="25"/>
        <v/>
      </c>
    </row>
    <row r="1622" spans="6:7" x14ac:dyDescent="0.2">
      <c r="F1622" s="25">
        <f>_xlfn.XLOOKUP(A1622,'Наш склад'!A:A,'Наш склад'!H:H,0,0)</f>
        <v>0</v>
      </c>
      <c r="G1622" s="1" t="str">
        <f t="shared" si="25"/>
        <v/>
      </c>
    </row>
    <row r="1623" spans="6:7" x14ac:dyDescent="0.2">
      <c r="F1623" s="25">
        <f>_xlfn.XLOOKUP(A1623,'Наш склад'!A:A,'Наш склад'!H:H,0,0)</f>
        <v>0</v>
      </c>
      <c r="G1623" s="1" t="str">
        <f t="shared" si="25"/>
        <v/>
      </c>
    </row>
    <row r="1624" spans="6:7" x14ac:dyDescent="0.2">
      <c r="F1624" s="25">
        <f>_xlfn.XLOOKUP(A1624,'Наш склад'!A:A,'Наш склад'!H:H,0,0)</f>
        <v>0</v>
      </c>
      <c r="G1624" s="1" t="str">
        <f t="shared" si="25"/>
        <v/>
      </c>
    </row>
    <row r="1625" spans="6:7" x14ac:dyDescent="0.2">
      <c r="F1625" s="25">
        <f>_xlfn.XLOOKUP(A1625,'Наш склад'!A:A,'Наш склад'!H:H,0,0)</f>
        <v>0</v>
      </c>
      <c r="G1625" s="1" t="str">
        <f t="shared" si="25"/>
        <v/>
      </c>
    </row>
    <row r="1626" spans="6:7" x14ac:dyDescent="0.2">
      <c r="F1626" s="25">
        <f>_xlfn.XLOOKUP(A1626,'Наш склад'!A:A,'Наш склад'!H:H,0,0)</f>
        <v>0</v>
      </c>
      <c r="G1626" s="1" t="str">
        <f t="shared" si="25"/>
        <v/>
      </c>
    </row>
    <row r="1627" spans="6:7" x14ac:dyDescent="0.2">
      <c r="F1627" s="25">
        <f>_xlfn.XLOOKUP(A1627,'Наш склад'!A:A,'Наш склад'!H:H,0,0)</f>
        <v>0</v>
      </c>
      <c r="G1627" s="1" t="str">
        <f t="shared" si="25"/>
        <v/>
      </c>
    </row>
    <row r="1628" spans="6:7" x14ac:dyDescent="0.2">
      <c r="F1628" s="25">
        <f>_xlfn.XLOOKUP(A1628,'Наш склад'!A:A,'Наш склад'!H:H,0,0)</f>
        <v>0</v>
      </c>
      <c r="G1628" s="1" t="str">
        <f t="shared" si="25"/>
        <v/>
      </c>
    </row>
    <row r="1629" spans="6:7" x14ac:dyDescent="0.2">
      <c r="F1629" s="25">
        <f>_xlfn.XLOOKUP(A1629,'Наш склад'!A:A,'Наш склад'!H:H,0,0)</f>
        <v>0</v>
      </c>
      <c r="G1629" s="1" t="str">
        <f t="shared" si="25"/>
        <v/>
      </c>
    </row>
    <row r="1630" spans="6:7" x14ac:dyDescent="0.2">
      <c r="F1630" s="25">
        <f>_xlfn.XLOOKUP(A1630,'Наш склад'!A:A,'Наш склад'!H:H,0,0)</f>
        <v>0</v>
      </c>
      <c r="G1630" s="1" t="str">
        <f t="shared" si="25"/>
        <v/>
      </c>
    </row>
    <row r="1631" spans="6:7" x14ac:dyDescent="0.2">
      <c r="F1631" s="25">
        <f>_xlfn.XLOOKUP(A1631,'Наш склад'!A:A,'Наш склад'!H:H,0,0)</f>
        <v>0</v>
      </c>
      <c r="G1631" s="1" t="str">
        <f t="shared" si="25"/>
        <v/>
      </c>
    </row>
    <row r="1632" spans="6:7" x14ac:dyDescent="0.2">
      <c r="F1632" s="25">
        <f>_xlfn.XLOOKUP(A1632,'Наш склад'!A:A,'Наш склад'!H:H,0,0)</f>
        <v>0</v>
      </c>
      <c r="G1632" s="1" t="str">
        <f t="shared" si="25"/>
        <v/>
      </c>
    </row>
    <row r="1633" spans="6:7" x14ac:dyDescent="0.2">
      <c r="F1633" s="25">
        <f>_xlfn.XLOOKUP(A1633,'Наш склад'!A:A,'Наш склад'!H:H,0,0)</f>
        <v>0</v>
      </c>
      <c r="G1633" s="1" t="str">
        <f t="shared" si="25"/>
        <v/>
      </c>
    </row>
    <row r="1634" spans="6:7" x14ac:dyDescent="0.2">
      <c r="F1634" s="25">
        <f>_xlfn.XLOOKUP(A1634,'Наш склад'!A:A,'Наш склад'!H:H,0,0)</f>
        <v>0</v>
      </c>
      <c r="G1634" s="1" t="str">
        <f t="shared" si="25"/>
        <v/>
      </c>
    </row>
    <row r="1635" spans="6:7" x14ac:dyDescent="0.2">
      <c r="F1635" s="25">
        <f>_xlfn.XLOOKUP(A1635,'Наш склад'!A:A,'Наш склад'!H:H,0,0)</f>
        <v>0</v>
      </c>
      <c r="G1635" s="1" t="str">
        <f t="shared" si="25"/>
        <v/>
      </c>
    </row>
    <row r="1636" spans="6:7" x14ac:dyDescent="0.2">
      <c r="F1636" s="25">
        <f>_xlfn.XLOOKUP(A1636,'Наш склад'!A:A,'Наш склад'!H:H,0,0)</f>
        <v>0</v>
      </c>
      <c r="G1636" s="1" t="str">
        <f t="shared" si="25"/>
        <v/>
      </c>
    </row>
    <row r="1637" spans="6:7" x14ac:dyDescent="0.2">
      <c r="F1637" s="25">
        <f>_xlfn.XLOOKUP(A1637,'Наш склад'!A:A,'Наш склад'!H:H,0,0)</f>
        <v>0</v>
      </c>
      <c r="G1637" s="1" t="str">
        <f t="shared" si="25"/>
        <v/>
      </c>
    </row>
    <row r="1638" spans="6:7" x14ac:dyDescent="0.2">
      <c r="F1638" s="25">
        <f>_xlfn.XLOOKUP(A1638,'Наш склад'!A:A,'Наш склад'!H:H,0,0)</f>
        <v>0</v>
      </c>
      <c r="G1638" s="1" t="str">
        <f t="shared" si="25"/>
        <v/>
      </c>
    </row>
    <row r="1639" spans="6:7" x14ac:dyDescent="0.2">
      <c r="F1639" s="25">
        <f>_xlfn.XLOOKUP(A1639,'Наш склад'!A:A,'Наш склад'!H:H,0,0)</f>
        <v>0</v>
      </c>
      <c r="G1639" s="1" t="str">
        <f t="shared" si="25"/>
        <v/>
      </c>
    </row>
    <row r="1640" spans="6:7" x14ac:dyDescent="0.2">
      <c r="F1640" s="25">
        <f>_xlfn.XLOOKUP(A1640,'Наш склад'!A:A,'Наш склад'!H:H,0,0)</f>
        <v>0</v>
      </c>
      <c r="G1640" s="1" t="str">
        <f t="shared" si="25"/>
        <v/>
      </c>
    </row>
    <row r="1641" spans="6:7" x14ac:dyDescent="0.2">
      <c r="F1641" s="25">
        <f>_xlfn.XLOOKUP(A1641,'Наш склад'!A:A,'Наш склад'!H:H,0,0)</f>
        <v>0</v>
      </c>
      <c r="G1641" s="1" t="str">
        <f t="shared" si="25"/>
        <v/>
      </c>
    </row>
    <row r="1642" spans="6:7" x14ac:dyDescent="0.2">
      <c r="F1642" s="25">
        <f>_xlfn.XLOOKUP(A1642,'Наш склад'!A:A,'Наш склад'!H:H,0,0)</f>
        <v>0</v>
      </c>
      <c r="G1642" s="1" t="str">
        <f t="shared" si="25"/>
        <v/>
      </c>
    </row>
    <row r="1643" spans="6:7" x14ac:dyDescent="0.2">
      <c r="F1643" s="25">
        <f>_xlfn.XLOOKUP(A1643,'Наш склад'!A:A,'Наш склад'!H:H,0,0)</f>
        <v>0</v>
      </c>
      <c r="G1643" s="1" t="str">
        <f t="shared" si="25"/>
        <v/>
      </c>
    </row>
    <row r="1644" spans="6:7" x14ac:dyDescent="0.2">
      <c r="F1644" s="25">
        <f>_xlfn.XLOOKUP(A1644,'Наш склад'!A:A,'Наш склад'!H:H,0,0)</f>
        <v>0</v>
      </c>
      <c r="G1644" s="1" t="str">
        <f t="shared" si="25"/>
        <v/>
      </c>
    </row>
    <row r="1645" spans="6:7" x14ac:dyDescent="0.2">
      <c r="F1645" s="25">
        <f>_xlfn.XLOOKUP(A1645,'Наш склад'!A:A,'Наш склад'!H:H,0,0)</f>
        <v>0</v>
      </c>
      <c r="G1645" s="1" t="str">
        <f t="shared" si="25"/>
        <v/>
      </c>
    </row>
    <row r="1646" spans="6:7" x14ac:dyDescent="0.2">
      <c r="F1646" s="25">
        <f>_xlfn.XLOOKUP(A1646,'Наш склад'!A:A,'Наш склад'!H:H,0,0)</f>
        <v>0</v>
      </c>
      <c r="G1646" s="1" t="str">
        <f t="shared" si="25"/>
        <v/>
      </c>
    </row>
    <row r="1647" spans="6:7" x14ac:dyDescent="0.2">
      <c r="F1647" s="25">
        <f>_xlfn.XLOOKUP(A1647,'Наш склад'!A:A,'Наш склад'!H:H,0,0)</f>
        <v>0</v>
      </c>
      <c r="G1647" s="1" t="str">
        <f t="shared" si="25"/>
        <v/>
      </c>
    </row>
    <row r="1648" spans="6:7" x14ac:dyDescent="0.2">
      <c r="F1648" s="25">
        <f>_xlfn.XLOOKUP(A1648,'Наш склад'!A:A,'Наш склад'!H:H,0,0)</f>
        <v>0</v>
      </c>
      <c r="G1648" s="1" t="str">
        <f t="shared" si="25"/>
        <v/>
      </c>
    </row>
    <row r="1649" spans="6:7" x14ac:dyDescent="0.2">
      <c r="F1649" s="25">
        <f>_xlfn.XLOOKUP(A1649,'Наш склад'!A:A,'Наш склад'!H:H,0,0)</f>
        <v>0</v>
      </c>
      <c r="G1649" s="1" t="str">
        <f t="shared" si="25"/>
        <v/>
      </c>
    </row>
    <row r="1650" spans="6:7" x14ac:dyDescent="0.2">
      <c r="F1650" s="25">
        <f>_xlfn.XLOOKUP(A1650,'Наш склад'!A:A,'Наш склад'!H:H,0,0)</f>
        <v>0</v>
      </c>
      <c r="G1650" s="1" t="str">
        <f t="shared" si="25"/>
        <v/>
      </c>
    </row>
    <row r="1651" spans="6:7" x14ac:dyDescent="0.2">
      <c r="F1651" s="25">
        <f>_xlfn.XLOOKUP(A1651,'Наш склад'!A:A,'Наш склад'!H:H,0,0)</f>
        <v>0</v>
      </c>
      <c r="G1651" s="1" t="str">
        <f t="shared" si="25"/>
        <v/>
      </c>
    </row>
    <row r="1652" spans="6:7" x14ac:dyDescent="0.2">
      <c r="F1652" s="25">
        <f>_xlfn.XLOOKUP(A1652,'Наш склад'!A:A,'Наш склад'!H:H,0,0)</f>
        <v>0</v>
      </c>
      <c r="G1652" s="1" t="str">
        <f t="shared" si="25"/>
        <v/>
      </c>
    </row>
    <row r="1653" spans="6:7" x14ac:dyDescent="0.2">
      <c r="F1653" s="25">
        <f>_xlfn.XLOOKUP(A1653,'Наш склад'!A:A,'Наш склад'!H:H,0,0)</f>
        <v>0</v>
      </c>
      <c r="G1653" s="1" t="str">
        <f t="shared" si="25"/>
        <v/>
      </c>
    </row>
    <row r="1654" spans="6:7" x14ac:dyDescent="0.2">
      <c r="F1654" s="25">
        <f>_xlfn.XLOOKUP(A1654,'Наш склад'!A:A,'Наш склад'!H:H,0,0)</f>
        <v>0</v>
      </c>
      <c r="G1654" s="1" t="str">
        <f t="shared" si="25"/>
        <v/>
      </c>
    </row>
    <row r="1655" spans="6:7" x14ac:dyDescent="0.2">
      <c r="F1655" s="25">
        <f>_xlfn.XLOOKUP(A1655,'Наш склад'!A:A,'Наш склад'!H:H,0,0)</f>
        <v>0</v>
      </c>
      <c r="G1655" s="1" t="str">
        <f t="shared" si="25"/>
        <v/>
      </c>
    </row>
    <row r="1656" spans="6:7" x14ac:dyDescent="0.2">
      <c r="F1656" s="25">
        <f>_xlfn.XLOOKUP(A1656,'Наш склад'!A:A,'Наш склад'!H:H,0,0)</f>
        <v>0</v>
      </c>
      <c r="G1656" s="1" t="str">
        <f t="shared" si="25"/>
        <v/>
      </c>
    </row>
    <row r="1657" spans="6:7" x14ac:dyDescent="0.2">
      <c r="F1657" s="25">
        <f>_xlfn.XLOOKUP(A1657,'Наш склад'!A:A,'Наш склад'!H:H,0,0)</f>
        <v>0</v>
      </c>
      <c r="G1657" s="1" t="str">
        <f t="shared" si="25"/>
        <v/>
      </c>
    </row>
    <row r="1658" spans="6:7" x14ac:dyDescent="0.2">
      <c r="F1658" s="25">
        <f>_xlfn.XLOOKUP(A1658,'Наш склад'!A:A,'Наш склад'!H:H,0,0)</f>
        <v>0</v>
      </c>
      <c r="G1658" s="1" t="str">
        <f t="shared" si="25"/>
        <v/>
      </c>
    </row>
    <row r="1659" spans="6:7" x14ac:dyDescent="0.2">
      <c r="F1659" s="25">
        <f>_xlfn.XLOOKUP(A1659,'Наш склад'!A:A,'Наш склад'!H:H,0,0)</f>
        <v>0</v>
      </c>
      <c r="G1659" s="1" t="str">
        <f t="shared" si="25"/>
        <v/>
      </c>
    </row>
    <row r="1660" spans="6:7" x14ac:dyDescent="0.2">
      <c r="F1660" s="25">
        <f>_xlfn.XLOOKUP(A1660,'Наш склад'!A:A,'Наш склад'!H:H,0,0)</f>
        <v>0</v>
      </c>
      <c r="G1660" s="1" t="str">
        <f t="shared" si="25"/>
        <v/>
      </c>
    </row>
    <row r="1661" spans="6:7" x14ac:dyDescent="0.2">
      <c r="F1661" s="25">
        <f>_xlfn.XLOOKUP(A1661,'Наш склад'!A:A,'Наш склад'!H:H,0,0)</f>
        <v>0</v>
      </c>
      <c r="G1661" s="1" t="str">
        <f t="shared" si="25"/>
        <v/>
      </c>
    </row>
    <row r="1662" spans="6:7" x14ac:dyDescent="0.2">
      <c r="F1662" s="25">
        <f>_xlfn.XLOOKUP(A1662,'Наш склад'!A:A,'Наш склад'!H:H,0,0)</f>
        <v>0</v>
      </c>
      <c r="G1662" s="1" t="str">
        <f t="shared" si="25"/>
        <v/>
      </c>
    </row>
    <row r="1663" spans="6:7" x14ac:dyDescent="0.2">
      <c r="F1663" s="25">
        <f>_xlfn.XLOOKUP(A1663,'Наш склад'!A:A,'Наш склад'!H:H,0,0)</f>
        <v>0</v>
      </c>
      <c r="G1663" s="1" t="str">
        <f t="shared" si="25"/>
        <v/>
      </c>
    </row>
    <row r="1664" spans="6:7" x14ac:dyDescent="0.2">
      <c r="F1664" s="25">
        <f>_xlfn.XLOOKUP(A1664,'Наш склад'!A:A,'Наш склад'!H:H,0,0)</f>
        <v>0</v>
      </c>
      <c r="G1664" s="1" t="str">
        <f t="shared" si="25"/>
        <v/>
      </c>
    </row>
    <row r="1665" spans="6:7" x14ac:dyDescent="0.2">
      <c r="F1665" s="25">
        <f>_xlfn.XLOOKUP(A1665,'Наш склад'!A:A,'Наш склад'!H:H,0,0)</f>
        <v>0</v>
      </c>
      <c r="G1665" s="1" t="str">
        <f t="shared" si="25"/>
        <v/>
      </c>
    </row>
    <row r="1666" spans="6:7" x14ac:dyDescent="0.2">
      <c r="F1666" s="25">
        <f>_xlfn.XLOOKUP(A1666,'Наш склад'!A:A,'Наш склад'!H:H,0,0)</f>
        <v>0</v>
      </c>
      <c r="G1666" s="1" t="str">
        <f t="shared" ref="G1666:G1729" si="26">IF(AND(D1666&gt;1,ISNUMBER(D1666)),"{SKU:"&amp;B1666&amp;", required: "&amp;D1666&amp;"}","")</f>
        <v/>
      </c>
    </row>
    <row r="1667" spans="6:7" x14ac:dyDescent="0.2">
      <c r="F1667" s="25">
        <f>_xlfn.XLOOKUP(A1667,'Наш склад'!A:A,'Наш склад'!H:H,0,0)</f>
        <v>0</v>
      </c>
      <c r="G1667" s="1" t="str">
        <f t="shared" si="26"/>
        <v/>
      </c>
    </row>
    <row r="1668" spans="6:7" x14ac:dyDescent="0.2">
      <c r="F1668" s="25">
        <f>_xlfn.XLOOKUP(A1668,'Наш склад'!A:A,'Наш склад'!H:H,0,0)</f>
        <v>0</v>
      </c>
      <c r="G1668" s="1" t="str">
        <f t="shared" si="26"/>
        <v/>
      </c>
    </row>
    <row r="1669" spans="6:7" x14ac:dyDescent="0.2">
      <c r="F1669" s="25">
        <f>_xlfn.XLOOKUP(A1669,'Наш склад'!A:A,'Наш склад'!H:H,0,0)</f>
        <v>0</v>
      </c>
      <c r="G1669" s="1" t="str">
        <f t="shared" si="26"/>
        <v/>
      </c>
    </row>
    <row r="1670" spans="6:7" x14ac:dyDescent="0.2">
      <c r="F1670" s="25">
        <f>_xlfn.XLOOKUP(A1670,'Наш склад'!A:A,'Наш склад'!H:H,0,0)</f>
        <v>0</v>
      </c>
      <c r="G1670" s="1" t="str">
        <f t="shared" si="26"/>
        <v/>
      </c>
    </row>
    <row r="1671" spans="6:7" x14ac:dyDescent="0.2">
      <c r="F1671" s="25">
        <f>_xlfn.XLOOKUP(A1671,'Наш склад'!A:A,'Наш склад'!H:H,0,0)</f>
        <v>0</v>
      </c>
      <c r="G1671" s="1" t="str">
        <f t="shared" si="26"/>
        <v/>
      </c>
    </row>
    <row r="1672" spans="6:7" x14ac:dyDescent="0.2">
      <c r="F1672" s="25">
        <f>_xlfn.XLOOKUP(A1672,'Наш склад'!A:A,'Наш склад'!H:H,0,0)</f>
        <v>0</v>
      </c>
      <c r="G1672" s="1" t="str">
        <f t="shared" si="26"/>
        <v/>
      </c>
    </row>
    <row r="1673" spans="6:7" x14ac:dyDescent="0.2">
      <c r="F1673" s="25">
        <f>_xlfn.XLOOKUP(A1673,'Наш склад'!A:A,'Наш склад'!H:H,0,0)</f>
        <v>0</v>
      </c>
      <c r="G1673" s="1" t="str">
        <f t="shared" si="26"/>
        <v/>
      </c>
    </row>
    <row r="1674" spans="6:7" x14ac:dyDescent="0.2">
      <c r="F1674" s="25">
        <f>_xlfn.XLOOKUP(A1674,'Наш склад'!A:A,'Наш склад'!H:H,0,0)</f>
        <v>0</v>
      </c>
      <c r="G1674" s="1" t="str">
        <f t="shared" si="26"/>
        <v/>
      </c>
    </row>
    <row r="1675" spans="6:7" x14ac:dyDescent="0.2">
      <c r="F1675" s="25">
        <f>_xlfn.XLOOKUP(A1675,'Наш склад'!A:A,'Наш склад'!H:H,0,0)</f>
        <v>0</v>
      </c>
      <c r="G1675" s="1" t="str">
        <f t="shared" si="26"/>
        <v/>
      </c>
    </row>
    <row r="1676" spans="6:7" x14ac:dyDescent="0.2">
      <c r="F1676" s="25">
        <f>_xlfn.XLOOKUP(A1676,'Наш склад'!A:A,'Наш склад'!H:H,0,0)</f>
        <v>0</v>
      </c>
      <c r="G1676" s="1" t="str">
        <f t="shared" si="26"/>
        <v/>
      </c>
    </row>
    <row r="1677" spans="6:7" x14ac:dyDescent="0.2">
      <c r="F1677" s="25">
        <f>_xlfn.XLOOKUP(A1677,'Наш склад'!A:A,'Наш склад'!H:H,0,0)</f>
        <v>0</v>
      </c>
      <c r="G1677" s="1" t="str">
        <f t="shared" si="26"/>
        <v/>
      </c>
    </row>
    <row r="1678" spans="6:7" x14ac:dyDescent="0.2">
      <c r="F1678" s="25">
        <f>_xlfn.XLOOKUP(A1678,'Наш склад'!A:A,'Наш склад'!H:H,0,0)</f>
        <v>0</v>
      </c>
      <c r="G1678" s="1" t="str">
        <f t="shared" si="26"/>
        <v/>
      </c>
    </row>
    <row r="1679" spans="6:7" x14ac:dyDescent="0.2">
      <c r="F1679" s="25">
        <f>_xlfn.XLOOKUP(A1679,'Наш склад'!A:A,'Наш склад'!H:H,0,0)</f>
        <v>0</v>
      </c>
      <c r="G1679" s="1" t="str">
        <f t="shared" si="26"/>
        <v/>
      </c>
    </row>
    <row r="1680" spans="6:7" x14ac:dyDescent="0.2">
      <c r="F1680" s="25">
        <f>_xlfn.XLOOKUP(A1680,'Наш склад'!A:A,'Наш склад'!H:H,0,0)</f>
        <v>0</v>
      </c>
      <c r="G1680" s="1" t="str">
        <f t="shared" si="26"/>
        <v/>
      </c>
    </row>
    <row r="1681" spans="6:7" x14ac:dyDescent="0.2">
      <c r="F1681" s="25">
        <f>_xlfn.XLOOKUP(A1681,'Наш склад'!A:A,'Наш склад'!H:H,0,0)</f>
        <v>0</v>
      </c>
      <c r="G1681" s="1" t="str">
        <f t="shared" si="26"/>
        <v/>
      </c>
    </row>
    <row r="1682" spans="6:7" x14ac:dyDescent="0.2">
      <c r="F1682" s="25">
        <f>_xlfn.XLOOKUP(A1682,'Наш склад'!A:A,'Наш склад'!H:H,0,0)</f>
        <v>0</v>
      </c>
      <c r="G1682" s="1" t="str">
        <f t="shared" si="26"/>
        <v/>
      </c>
    </row>
    <row r="1683" spans="6:7" x14ac:dyDescent="0.2">
      <c r="F1683" s="25">
        <f>_xlfn.XLOOKUP(A1683,'Наш склад'!A:A,'Наш склад'!H:H,0,0)</f>
        <v>0</v>
      </c>
      <c r="G1683" s="1" t="str">
        <f t="shared" si="26"/>
        <v/>
      </c>
    </row>
    <row r="1684" spans="6:7" x14ac:dyDescent="0.2">
      <c r="F1684" s="25">
        <f>_xlfn.XLOOKUP(A1684,'Наш склад'!A:A,'Наш склад'!H:H,0,0)</f>
        <v>0</v>
      </c>
      <c r="G1684" s="1" t="str">
        <f t="shared" si="26"/>
        <v/>
      </c>
    </row>
    <row r="1685" spans="6:7" x14ac:dyDescent="0.2">
      <c r="F1685" s="25">
        <f>_xlfn.XLOOKUP(A1685,'Наш склад'!A:A,'Наш склад'!H:H,0,0)</f>
        <v>0</v>
      </c>
      <c r="G1685" s="1" t="str">
        <f t="shared" si="26"/>
        <v/>
      </c>
    </row>
    <row r="1686" spans="6:7" x14ac:dyDescent="0.2">
      <c r="F1686" s="25">
        <f>_xlfn.XLOOKUP(A1686,'Наш склад'!A:A,'Наш склад'!H:H,0,0)</f>
        <v>0</v>
      </c>
      <c r="G1686" s="1" t="str">
        <f t="shared" si="26"/>
        <v/>
      </c>
    </row>
    <row r="1687" spans="6:7" x14ac:dyDescent="0.2">
      <c r="F1687" s="25">
        <f>_xlfn.XLOOKUP(A1687,'Наш склад'!A:A,'Наш склад'!H:H,0,0)</f>
        <v>0</v>
      </c>
      <c r="G1687" s="1" t="str">
        <f t="shared" si="26"/>
        <v/>
      </c>
    </row>
    <row r="1688" spans="6:7" x14ac:dyDescent="0.2">
      <c r="F1688" s="25">
        <f>_xlfn.XLOOKUP(A1688,'Наш склад'!A:A,'Наш склад'!H:H,0,0)</f>
        <v>0</v>
      </c>
      <c r="G1688" s="1" t="str">
        <f t="shared" si="26"/>
        <v/>
      </c>
    </row>
    <row r="1689" spans="6:7" x14ac:dyDescent="0.2">
      <c r="F1689" s="25">
        <f>_xlfn.XLOOKUP(A1689,'Наш склад'!A:A,'Наш склад'!H:H,0,0)</f>
        <v>0</v>
      </c>
      <c r="G1689" s="1" t="str">
        <f t="shared" si="26"/>
        <v/>
      </c>
    </row>
    <row r="1690" spans="6:7" x14ac:dyDescent="0.2">
      <c r="F1690" s="25">
        <f>_xlfn.XLOOKUP(A1690,'Наш склад'!A:A,'Наш склад'!H:H,0,0)</f>
        <v>0</v>
      </c>
      <c r="G1690" s="1" t="str">
        <f t="shared" si="26"/>
        <v/>
      </c>
    </row>
    <row r="1691" spans="6:7" x14ac:dyDescent="0.2">
      <c r="F1691" s="25">
        <f>_xlfn.XLOOKUP(A1691,'Наш склад'!A:A,'Наш склад'!H:H,0,0)</f>
        <v>0</v>
      </c>
      <c r="G1691" s="1" t="str">
        <f t="shared" si="26"/>
        <v/>
      </c>
    </row>
    <row r="1692" spans="6:7" x14ac:dyDescent="0.2">
      <c r="F1692" s="25">
        <f>_xlfn.XLOOKUP(A1692,'Наш склад'!A:A,'Наш склад'!H:H,0,0)</f>
        <v>0</v>
      </c>
      <c r="G1692" s="1" t="str">
        <f t="shared" si="26"/>
        <v/>
      </c>
    </row>
    <row r="1693" spans="6:7" x14ac:dyDescent="0.2">
      <c r="F1693" s="25">
        <f>_xlfn.XLOOKUP(A1693,'Наш склад'!A:A,'Наш склад'!H:H,0,0)</f>
        <v>0</v>
      </c>
      <c r="G1693" s="1" t="str">
        <f t="shared" si="26"/>
        <v/>
      </c>
    </row>
    <row r="1694" spans="6:7" x14ac:dyDescent="0.2">
      <c r="F1694" s="25">
        <f>_xlfn.XLOOKUP(A1694,'Наш склад'!A:A,'Наш склад'!H:H,0,0)</f>
        <v>0</v>
      </c>
      <c r="G1694" s="1" t="str">
        <f t="shared" si="26"/>
        <v/>
      </c>
    </row>
    <row r="1695" spans="6:7" x14ac:dyDescent="0.2">
      <c r="F1695" s="25">
        <f>_xlfn.XLOOKUP(A1695,'Наш склад'!A:A,'Наш склад'!H:H,0,0)</f>
        <v>0</v>
      </c>
      <c r="G1695" s="1" t="str">
        <f t="shared" si="26"/>
        <v/>
      </c>
    </row>
    <row r="1696" spans="6:7" x14ac:dyDescent="0.2">
      <c r="F1696" s="25">
        <f>_xlfn.XLOOKUP(A1696,'Наш склад'!A:A,'Наш склад'!H:H,0,0)</f>
        <v>0</v>
      </c>
      <c r="G1696" s="1" t="str">
        <f t="shared" si="26"/>
        <v/>
      </c>
    </row>
    <row r="1697" spans="6:7" x14ac:dyDescent="0.2">
      <c r="F1697" s="25">
        <f>_xlfn.XLOOKUP(A1697,'Наш склад'!A:A,'Наш склад'!H:H,0,0)</f>
        <v>0</v>
      </c>
      <c r="G1697" s="1" t="str">
        <f t="shared" si="26"/>
        <v/>
      </c>
    </row>
    <row r="1698" spans="6:7" x14ac:dyDescent="0.2">
      <c r="F1698" s="25">
        <f>_xlfn.XLOOKUP(A1698,'Наш склад'!A:A,'Наш склад'!H:H,0,0)</f>
        <v>0</v>
      </c>
      <c r="G1698" s="1" t="str">
        <f t="shared" si="26"/>
        <v/>
      </c>
    </row>
    <row r="1699" spans="6:7" x14ac:dyDescent="0.2">
      <c r="F1699" s="25">
        <f>_xlfn.XLOOKUP(A1699,'Наш склад'!A:A,'Наш склад'!H:H,0,0)</f>
        <v>0</v>
      </c>
      <c r="G1699" s="1" t="str">
        <f t="shared" si="26"/>
        <v/>
      </c>
    </row>
    <row r="1700" spans="6:7" x14ac:dyDescent="0.2">
      <c r="F1700" s="25">
        <f>_xlfn.XLOOKUP(A1700,'Наш склад'!A:A,'Наш склад'!H:H,0,0)</f>
        <v>0</v>
      </c>
      <c r="G1700" s="1" t="str">
        <f t="shared" si="26"/>
        <v/>
      </c>
    </row>
    <row r="1701" spans="6:7" x14ac:dyDescent="0.2">
      <c r="F1701" s="25">
        <f>_xlfn.XLOOKUP(A1701,'Наш склад'!A:A,'Наш склад'!H:H,0,0)</f>
        <v>0</v>
      </c>
      <c r="G1701" s="1" t="str">
        <f t="shared" si="26"/>
        <v/>
      </c>
    </row>
    <row r="1702" spans="6:7" x14ac:dyDescent="0.2">
      <c r="F1702" s="25">
        <f>_xlfn.XLOOKUP(A1702,'Наш склад'!A:A,'Наш склад'!H:H,0,0)</f>
        <v>0</v>
      </c>
      <c r="G1702" s="1" t="str">
        <f t="shared" si="26"/>
        <v/>
      </c>
    </row>
    <row r="1703" spans="6:7" x14ac:dyDescent="0.2">
      <c r="F1703" s="25">
        <f>_xlfn.XLOOKUP(A1703,'Наш склад'!A:A,'Наш склад'!H:H,0,0)</f>
        <v>0</v>
      </c>
      <c r="G1703" s="1" t="str">
        <f t="shared" si="26"/>
        <v/>
      </c>
    </row>
    <row r="1704" spans="6:7" x14ac:dyDescent="0.2">
      <c r="F1704" s="25">
        <f>_xlfn.XLOOKUP(A1704,'Наш склад'!A:A,'Наш склад'!H:H,0,0)</f>
        <v>0</v>
      </c>
      <c r="G1704" s="1" t="str">
        <f t="shared" si="26"/>
        <v/>
      </c>
    </row>
    <row r="1705" spans="6:7" x14ac:dyDescent="0.2">
      <c r="F1705" s="25">
        <f>_xlfn.XLOOKUP(A1705,'Наш склад'!A:A,'Наш склад'!H:H,0,0)</f>
        <v>0</v>
      </c>
      <c r="G1705" s="1" t="str">
        <f t="shared" si="26"/>
        <v/>
      </c>
    </row>
    <row r="1706" spans="6:7" x14ac:dyDescent="0.2">
      <c r="F1706" s="25">
        <f>_xlfn.XLOOKUP(A1706,'Наш склад'!A:A,'Наш склад'!H:H,0,0)</f>
        <v>0</v>
      </c>
      <c r="G1706" s="1" t="str">
        <f t="shared" si="26"/>
        <v/>
      </c>
    </row>
    <row r="1707" spans="6:7" x14ac:dyDescent="0.2">
      <c r="F1707" s="25">
        <f>_xlfn.XLOOKUP(A1707,'Наш склад'!A:A,'Наш склад'!H:H,0,0)</f>
        <v>0</v>
      </c>
      <c r="G1707" s="1" t="str">
        <f t="shared" si="26"/>
        <v/>
      </c>
    </row>
    <row r="1708" spans="6:7" x14ac:dyDescent="0.2">
      <c r="F1708" s="25">
        <f>_xlfn.XLOOKUP(A1708,'Наш склад'!A:A,'Наш склад'!H:H,0,0)</f>
        <v>0</v>
      </c>
      <c r="G1708" s="1" t="str">
        <f t="shared" si="26"/>
        <v/>
      </c>
    </row>
    <row r="1709" spans="6:7" x14ac:dyDescent="0.2">
      <c r="F1709" s="25">
        <f>_xlfn.XLOOKUP(A1709,'Наш склад'!A:A,'Наш склад'!H:H,0,0)</f>
        <v>0</v>
      </c>
      <c r="G1709" s="1" t="str">
        <f t="shared" si="26"/>
        <v/>
      </c>
    </row>
    <row r="1710" spans="6:7" x14ac:dyDescent="0.2">
      <c r="F1710" s="25">
        <f>_xlfn.XLOOKUP(A1710,'Наш склад'!A:A,'Наш склад'!H:H,0,0)</f>
        <v>0</v>
      </c>
      <c r="G1710" s="1" t="str">
        <f t="shared" si="26"/>
        <v/>
      </c>
    </row>
    <row r="1711" spans="6:7" x14ac:dyDescent="0.2">
      <c r="F1711" s="25">
        <f>_xlfn.XLOOKUP(A1711,'Наш склад'!A:A,'Наш склад'!H:H,0,0)</f>
        <v>0</v>
      </c>
      <c r="G1711" s="1" t="str">
        <f t="shared" si="26"/>
        <v/>
      </c>
    </row>
    <row r="1712" spans="6:7" x14ac:dyDescent="0.2">
      <c r="F1712" s="25">
        <f>_xlfn.XLOOKUP(A1712,'Наш склад'!A:A,'Наш склад'!H:H,0,0)</f>
        <v>0</v>
      </c>
      <c r="G1712" s="1" t="str">
        <f t="shared" si="26"/>
        <v/>
      </c>
    </row>
    <row r="1713" spans="6:7" x14ac:dyDescent="0.2">
      <c r="F1713" s="25">
        <f>_xlfn.XLOOKUP(A1713,'Наш склад'!A:A,'Наш склад'!H:H,0,0)</f>
        <v>0</v>
      </c>
      <c r="G1713" s="1" t="str">
        <f t="shared" si="26"/>
        <v/>
      </c>
    </row>
    <row r="1714" spans="6:7" x14ac:dyDescent="0.2">
      <c r="F1714" s="25">
        <f>_xlfn.XLOOKUP(A1714,'Наш склад'!A:A,'Наш склад'!H:H,0,0)</f>
        <v>0</v>
      </c>
      <c r="G1714" s="1" t="str">
        <f t="shared" si="26"/>
        <v/>
      </c>
    </row>
    <row r="1715" spans="6:7" x14ac:dyDescent="0.2">
      <c r="F1715" s="25">
        <f>_xlfn.XLOOKUP(A1715,'Наш склад'!A:A,'Наш склад'!H:H,0,0)</f>
        <v>0</v>
      </c>
      <c r="G1715" s="1" t="str">
        <f t="shared" si="26"/>
        <v/>
      </c>
    </row>
    <row r="1716" spans="6:7" x14ac:dyDescent="0.2">
      <c r="F1716" s="25">
        <f>_xlfn.XLOOKUP(A1716,'Наш склад'!A:A,'Наш склад'!H:H,0,0)</f>
        <v>0</v>
      </c>
      <c r="G1716" s="1" t="str">
        <f t="shared" si="26"/>
        <v/>
      </c>
    </row>
    <row r="1717" spans="6:7" x14ac:dyDescent="0.2">
      <c r="F1717" s="25">
        <f>_xlfn.XLOOKUP(A1717,'Наш склад'!A:A,'Наш склад'!H:H,0,0)</f>
        <v>0</v>
      </c>
      <c r="G1717" s="1" t="str">
        <f t="shared" si="26"/>
        <v/>
      </c>
    </row>
    <row r="1718" spans="6:7" x14ac:dyDescent="0.2">
      <c r="F1718" s="25">
        <f>_xlfn.XLOOKUP(A1718,'Наш склад'!A:A,'Наш склад'!H:H,0,0)</f>
        <v>0</v>
      </c>
      <c r="G1718" s="1" t="str">
        <f t="shared" si="26"/>
        <v/>
      </c>
    </row>
    <row r="1719" spans="6:7" x14ac:dyDescent="0.2">
      <c r="F1719" s="25">
        <f>_xlfn.XLOOKUP(A1719,'Наш склад'!A:A,'Наш склад'!H:H,0,0)</f>
        <v>0</v>
      </c>
      <c r="G1719" s="1" t="str">
        <f t="shared" si="26"/>
        <v/>
      </c>
    </row>
    <row r="1720" spans="6:7" x14ac:dyDescent="0.2">
      <c r="F1720" s="25">
        <f>_xlfn.XLOOKUP(A1720,'Наш склад'!A:A,'Наш склад'!H:H,0,0)</f>
        <v>0</v>
      </c>
      <c r="G1720" s="1" t="str">
        <f t="shared" si="26"/>
        <v/>
      </c>
    </row>
    <row r="1721" spans="6:7" x14ac:dyDescent="0.2">
      <c r="F1721" s="25">
        <f>_xlfn.XLOOKUP(A1721,'Наш склад'!A:A,'Наш склад'!H:H,0,0)</f>
        <v>0</v>
      </c>
      <c r="G1721" s="1" t="str">
        <f t="shared" si="26"/>
        <v/>
      </c>
    </row>
    <row r="1722" spans="6:7" x14ac:dyDescent="0.2">
      <c r="F1722" s="25">
        <f>_xlfn.XLOOKUP(A1722,'Наш склад'!A:A,'Наш склад'!H:H,0,0)</f>
        <v>0</v>
      </c>
      <c r="G1722" s="1" t="str">
        <f t="shared" si="26"/>
        <v/>
      </c>
    </row>
    <row r="1723" spans="6:7" x14ac:dyDescent="0.2">
      <c r="F1723" s="25">
        <f>_xlfn.XLOOKUP(A1723,'Наш склад'!A:A,'Наш склад'!H:H,0,0)</f>
        <v>0</v>
      </c>
      <c r="G1723" s="1" t="str">
        <f t="shared" si="26"/>
        <v/>
      </c>
    </row>
    <row r="1724" spans="6:7" x14ac:dyDescent="0.2">
      <c r="F1724" s="25">
        <f>_xlfn.XLOOKUP(A1724,'Наш склад'!A:A,'Наш склад'!H:H,0,0)</f>
        <v>0</v>
      </c>
      <c r="G1724" s="1" t="str">
        <f t="shared" si="26"/>
        <v/>
      </c>
    </row>
    <row r="1725" spans="6:7" x14ac:dyDescent="0.2">
      <c r="F1725" s="25">
        <f>_xlfn.XLOOKUP(A1725,'Наш склад'!A:A,'Наш склад'!H:H,0,0)</f>
        <v>0</v>
      </c>
      <c r="G1725" s="1" t="str">
        <f t="shared" si="26"/>
        <v/>
      </c>
    </row>
    <row r="1726" spans="6:7" x14ac:dyDescent="0.2">
      <c r="F1726" s="25">
        <f>_xlfn.XLOOKUP(A1726,'Наш склад'!A:A,'Наш склад'!H:H,0,0)</f>
        <v>0</v>
      </c>
      <c r="G1726" s="1" t="str">
        <f t="shared" si="26"/>
        <v/>
      </c>
    </row>
    <row r="1727" spans="6:7" x14ac:dyDescent="0.2">
      <c r="F1727" s="25">
        <f>_xlfn.XLOOKUP(A1727,'Наш склад'!A:A,'Наш склад'!H:H,0,0)</f>
        <v>0</v>
      </c>
      <c r="G1727" s="1" t="str">
        <f t="shared" si="26"/>
        <v/>
      </c>
    </row>
    <row r="1728" spans="6:7" x14ac:dyDescent="0.2">
      <c r="F1728" s="25">
        <f>_xlfn.XLOOKUP(A1728,'Наш склад'!A:A,'Наш склад'!H:H,0,0)</f>
        <v>0</v>
      </c>
      <c r="G1728" s="1" t="str">
        <f t="shared" si="26"/>
        <v/>
      </c>
    </row>
    <row r="1729" spans="6:7" x14ac:dyDescent="0.2">
      <c r="F1729" s="25">
        <f>_xlfn.XLOOKUP(A1729,'Наш склад'!A:A,'Наш склад'!H:H,0,0)</f>
        <v>0</v>
      </c>
      <c r="G1729" s="1" t="str">
        <f t="shared" si="26"/>
        <v/>
      </c>
    </row>
    <row r="1730" spans="6:7" x14ac:dyDescent="0.2">
      <c r="F1730" s="25">
        <f>_xlfn.XLOOKUP(A1730,'Наш склад'!A:A,'Наш склад'!H:H,0,0)</f>
        <v>0</v>
      </c>
      <c r="G1730" s="1" t="str">
        <f t="shared" ref="G1730:G1793" si="27">IF(AND(D1730&gt;1,ISNUMBER(D1730)),"{SKU:"&amp;B1730&amp;", required: "&amp;D1730&amp;"}","")</f>
        <v/>
      </c>
    </row>
    <row r="1731" spans="6:7" x14ac:dyDescent="0.2">
      <c r="F1731" s="25">
        <f>_xlfn.XLOOKUP(A1731,'Наш склад'!A:A,'Наш склад'!H:H,0,0)</f>
        <v>0</v>
      </c>
      <c r="G1731" s="1" t="str">
        <f t="shared" si="27"/>
        <v/>
      </c>
    </row>
    <row r="1732" spans="6:7" x14ac:dyDescent="0.2">
      <c r="F1732" s="25">
        <f>_xlfn.XLOOKUP(A1732,'Наш склад'!A:A,'Наш склад'!H:H,0,0)</f>
        <v>0</v>
      </c>
      <c r="G1732" s="1" t="str">
        <f t="shared" si="27"/>
        <v/>
      </c>
    </row>
    <row r="1733" spans="6:7" x14ac:dyDescent="0.2">
      <c r="F1733" s="25">
        <f>_xlfn.XLOOKUP(A1733,'Наш склад'!A:A,'Наш склад'!H:H,0,0)</f>
        <v>0</v>
      </c>
      <c r="G1733" s="1" t="str">
        <f t="shared" si="27"/>
        <v/>
      </c>
    </row>
    <row r="1734" spans="6:7" x14ac:dyDescent="0.2">
      <c r="F1734" s="25">
        <f>_xlfn.XLOOKUP(A1734,'Наш склад'!A:A,'Наш склад'!H:H,0,0)</f>
        <v>0</v>
      </c>
      <c r="G1734" s="1" t="str">
        <f t="shared" si="27"/>
        <v/>
      </c>
    </row>
    <row r="1735" spans="6:7" x14ac:dyDescent="0.2">
      <c r="F1735" s="25">
        <f>_xlfn.XLOOKUP(A1735,'Наш склад'!A:A,'Наш склад'!H:H,0,0)</f>
        <v>0</v>
      </c>
      <c r="G1735" s="1" t="str">
        <f t="shared" si="27"/>
        <v/>
      </c>
    </row>
    <row r="1736" spans="6:7" x14ac:dyDescent="0.2">
      <c r="F1736" s="25">
        <f>_xlfn.XLOOKUP(A1736,'Наш склад'!A:A,'Наш склад'!H:H,0,0)</f>
        <v>0</v>
      </c>
      <c r="G1736" s="1" t="str">
        <f t="shared" si="27"/>
        <v/>
      </c>
    </row>
    <row r="1737" spans="6:7" x14ac:dyDescent="0.2">
      <c r="F1737" s="25">
        <f>_xlfn.XLOOKUP(A1737,'Наш склад'!A:A,'Наш склад'!H:H,0,0)</f>
        <v>0</v>
      </c>
      <c r="G1737" s="1" t="str">
        <f t="shared" si="27"/>
        <v/>
      </c>
    </row>
    <row r="1738" spans="6:7" x14ac:dyDescent="0.2">
      <c r="F1738" s="25">
        <f>_xlfn.XLOOKUP(A1738,'Наш склад'!A:A,'Наш склад'!H:H,0,0)</f>
        <v>0</v>
      </c>
      <c r="G1738" s="1" t="str">
        <f t="shared" si="27"/>
        <v/>
      </c>
    </row>
    <row r="1739" spans="6:7" x14ac:dyDescent="0.2">
      <c r="F1739" s="25">
        <f>_xlfn.XLOOKUP(A1739,'Наш склад'!A:A,'Наш склад'!H:H,0,0)</f>
        <v>0</v>
      </c>
      <c r="G1739" s="1" t="str">
        <f t="shared" si="27"/>
        <v/>
      </c>
    </row>
    <row r="1740" spans="6:7" x14ac:dyDescent="0.2">
      <c r="F1740" s="25">
        <f>_xlfn.XLOOKUP(A1740,'Наш склад'!A:A,'Наш склад'!H:H,0,0)</f>
        <v>0</v>
      </c>
      <c r="G1740" s="1" t="str">
        <f t="shared" si="27"/>
        <v/>
      </c>
    </row>
    <row r="1741" spans="6:7" x14ac:dyDescent="0.2">
      <c r="F1741" s="25">
        <f>_xlfn.XLOOKUP(A1741,'Наш склад'!A:A,'Наш склад'!H:H,0,0)</f>
        <v>0</v>
      </c>
      <c r="G1741" s="1" t="str">
        <f t="shared" si="27"/>
        <v/>
      </c>
    </row>
    <row r="1742" spans="6:7" x14ac:dyDescent="0.2">
      <c r="F1742" s="25">
        <f>_xlfn.XLOOKUP(A1742,'Наш склад'!A:A,'Наш склад'!H:H,0,0)</f>
        <v>0</v>
      </c>
      <c r="G1742" s="1" t="str">
        <f t="shared" si="27"/>
        <v/>
      </c>
    </row>
    <row r="1743" spans="6:7" x14ac:dyDescent="0.2">
      <c r="F1743" s="25">
        <f>_xlfn.XLOOKUP(A1743,'Наш склад'!A:A,'Наш склад'!H:H,0,0)</f>
        <v>0</v>
      </c>
      <c r="G1743" s="1" t="str">
        <f t="shared" si="27"/>
        <v/>
      </c>
    </row>
    <row r="1744" spans="6:7" x14ac:dyDescent="0.2">
      <c r="F1744" s="25">
        <f>_xlfn.XLOOKUP(A1744,'Наш склад'!A:A,'Наш склад'!H:H,0,0)</f>
        <v>0</v>
      </c>
      <c r="G1744" s="1" t="str">
        <f t="shared" si="27"/>
        <v/>
      </c>
    </row>
    <row r="1745" spans="6:7" x14ac:dyDescent="0.2">
      <c r="F1745" s="25">
        <f>_xlfn.XLOOKUP(A1745,'Наш склад'!A:A,'Наш склад'!H:H,0,0)</f>
        <v>0</v>
      </c>
      <c r="G1745" s="1" t="str">
        <f t="shared" si="27"/>
        <v/>
      </c>
    </row>
    <row r="1746" spans="6:7" x14ac:dyDescent="0.2">
      <c r="F1746" s="25">
        <f>_xlfn.XLOOKUP(A1746,'Наш склад'!A:A,'Наш склад'!H:H,0,0)</f>
        <v>0</v>
      </c>
      <c r="G1746" s="1" t="str">
        <f t="shared" si="27"/>
        <v/>
      </c>
    </row>
    <row r="1747" spans="6:7" x14ac:dyDescent="0.2">
      <c r="F1747" s="25">
        <f>_xlfn.XLOOKUP(A1747,'Наш склад'!A:A,'Наш склад'!H:H,0,0)</f>
        <v>0</v>
      </c>
      <c r="G1747" s="1" t="str">
        <f t="shared" si="27"/>
        <v/>
      </c>
    </row>
    <row r="1748" spans="6:7" x14ac:dyDescent="0.2">
      <c r="F1748" s="25">
        <f>_xlfn.XLOOKUP(A1748,'Наш склад'!A:A,'Наш склад'!H:H,0,0)</f>
        <v>0</v>
      </c>
      <c r="G1748" s="1" t="str">
        <f t="shared" si="27"/>
        <v/>
      </c>
    </row>
    <row r="1749" spans="6:7" x14ac:dyDescent="0.2">
      <c r="F1749" s="25">
        <f>_xlfn.XLOOKUP(A1749,'Наш склад'!A:A,'Наш склад'!H:H,0,0)</f>
        <v>0</v>
      </c>
      <c r="G1749" s="1" t="str">
        <f t="shared" si="27"/>
        <v/>
      </c>
    </row>
    <row r="1750" spans="6:7" x14ac:dyDescent="0.2">
      <c r="F1750" s="25">
        <f>_xlfn.XLOOKUP(A1750,'Наш склад'!A:A,'Наш склад'!H:H,0,0)</f>
        <v>0</v>
      </c>
      <c r="G1750" s="1" t="str">
        <f t="shared" si="27"/>
        <v/>
      </c>
    </row>
    <row r="1751" spans="6:7" x14ac:dyDescent="0.2">
      <c r="F1751" s="25">
        <f>_xlfn.XLOOKUP(A1751,'Наш склад'!A:A,'Наш склад'!H:H,0,0)</f>
        <v>0</v>
      </c>
      <c r="G1751" s="1" t="str">
        <f t="shared" si="27"/>
        <v/>
      </c>
    </row>
    <row r="1752" spans="6:7" x14ac:dyDescent="0.2">
      <c r="F1752" s="25">
        <f>_xlfn.XLOOKUP(A1752,'Наш склад'!A:A,'Наш склад'!H:H,0,0)</f>
        <v>0</v>
      </c>
      <c r="G1752" s="1" t="str">
        <f t="shared" si="27"/>
        <v/>
      </c>
    </row>
    <row r="1753" spans="6:7" x14ac:dyDescent="0.2">
      <c r="F1753" s="25">
        <f>_xlfn.XLOOKUP(A1753,'Наш склад'!A:A,'Наш склад'!H:H,0,0)</f>
        <v>0</v>
      </c>
      <c r="G1753" s="1" t="str">
        <f t="shared" si="27"/>
        <v/>
      </c>
    </row>
    <row r="1754" spans="6:7" x14ac:dyDescent="0.2">
      <c r="F1754" s="25">
        <f>_xlfn.XLOOKUP(A1754,'Наш склад'!A:A,'Наш склад'!H:H,0,0)</f>
        <v>0</v>
      </c>
      <c r="G1754" s="1" t="str">
        <f t="shared" si="27"/>
        <v/>
      </c>
    </row>
    <row r="1755" spans="6:7" x14ac:dyDescent="0.2">
      <c r="F1755" s="25">
        <f>_xlfn.XLOOKUP(A1755,'Наш склад'!A:A,'Наш склад'!H:H,0,0)</f>
        <v>0</v>
      </c>
      <c r="G1755" s="1" t="str">
        <f t="shared" si="27"/>
        <v/>
      </c>
    </row>
    <row r="1756" spans="6:7" x14ac:dyDescent="0.2">
      <c r="F1756" s="25">
        <f>_xlfn.XLOOKUP(A1756,'Наш склад'!A:A,'Наш склад'!H:H,0,0)</f>
        <v>0</v>
      </c>
      <c r="G1756" s="1" t="str">
        <f t="shared" si="27"/>
        <v/>
      </c>
    </row>
    <row r="1757" spans="6:7" x14ac:dyDescent="0.2">
      <c r="F1757" s="25">
        <f>_xlfn.XLOOKUP(A1757,'Наш склад'!A:A,'Наш склад'!H:H,0,0)</f>
        <v>0</v>
      </c>
      <c r="G1757" s="1" t="str">
        <f t="shared" si="27"/>
        <v/>
      </c>
    </row>
    <row r="1758" spans="6:7" x14ac:dyDescent="0.2">
      <c r="F1758" s="25">
        <f>_xlfn.XLOOKUP(A1758,'Наш склад'!A:A,'Наш склад'!H:H,0,0)</f>
        <v>0</v>
      </c>
      <c r="G1758" s="1" t="str">
        <f t="shared" si="27"/>
        <v/>
      </c>
    </row>
    <row r="1759" spans="6:7" x14ac:dyDescent="0.2">
      <c r="F1759" s="25">
        <f>_xlfn.XLOOKUP(A1759,'Наш склад'!A:A,'Наш склад'!H:H,0,0)</f>
        <v>0</v>
      </c>
      <c r="G1759" s="1" t="str">
        <f t="shared" si="27"/>
        <v/>
      </c>
    </row>
    <row r="1760" spans="6:7" x14ac:dyDescent="0.2">
      <c r="F1760" s="25">
        <f>_xlfn.XLOOKUP(A1760,'Наш склад'!A:A,'Наш склад'!H:H,0,0)</f>
        <v>0</v>
      </c>
      <c r="G1760" s="1" t="str">
        <f t="shared" si="27"/>
        <v/>
      </c>
    </row>
    <row r="1761" spans="6:7" x14ac:dyDescent="0.2">
      <c r="F1761" s="25">
        <f>_xlfn.XLOOKUP(A1761,'Наш склад'!A:A,'Наш склад'!H:H,0,0)</f>
        <v>0</v>
      </c>
      <c r="G1761" s="1" t="str">
        <f t="shared" si="27"/>
        <v/>
      </c>
    </row>
    <row r="1762" spans="6:7" x14ac:dyDescent="0.2">
      <c r="F1762" s="25">
        <f>_xlfn.XLOOKUP(A1762,'Наш склад'!A:A,'Наш склад'!H:H,0,0)</f>
        <v>0</v>
      </c>
      <c r="G1762" s="1" t="str">
        <f t="shared" si="27"/>
        <v/>
      </c>
    </row>
    <row r="1763" spans="6:7" x14ac:dyDescent="0.2">
      <c r="F1763" s="25">
        <f>_xlfn.XLOOKUP(A1763,'Наш склад'!A:A,'Наш склад'!H:H,0,0)</f>
        <v>0</v>
      </c>
      <c r="G1763" s="1" t="str">
        <f t="shared" si="27"/>
        <v/>
      </c>
    </row>
    <row r="1764" spans="6:7" x14ac:dyDescent="0.2">
      <c r="F1764" s="25">
        <f>_xlfn.XLOOKUP(A1764,'Наш склад'!A:A,'Наш склад'!H:H,0,0)</f>
        <v>0</v>
      </c>
      <c r="G1764" s="1" t="str">
        <f t="shared" si="27"/>
        <v/>
      </c>
    </row>
    <row r="1765" spans="6:7" x14ac:dyDescent="0.2">
      <c r="F1765" s="25">
        <f>_xlfn.XLOOKUP(A1765,'Наш склад'!A:A,'Наш склад'!H:H,0,0)</f>
        <v>0</v>
      </c>
      <c r="G1765" s="1" t="str">
        <f t="shared" si="27"/>
        <v/>
      </c>
    </row>
    <row r="1766" spans="6:7" x14ac:dyDescent="0.2">
      <c r="F1766" s="25">
        <f>_xlfn.XLOOKUP(A1766,'Наш склад'!A:A,'Наш склад'!H:H,0,0)</f>
        <v>0</v>
      </c>
      <c r="G1766" s="1" t="str">
        <f t="shared" si="27"/>
        <v/>
      </c>
    </row>
    <row r="1767" spans="6:7" x14ac:dyDescent="0.2">
      <c r="F1767" s="25">
        <f>_xlfn.XLOOKUP(A1767,'Наш склад'!A:A,'Наш склад'!H:H,0,0)</f>
        <v>0</v>
      </c>
      <c r="G1767" s="1" t="str">
        <f t="shared" si="27"/>
        <v/>
      </c>
    </row>
    <row r="1768" spans="6:7" x14ac:dyDescent="0.2">
      <c r="F1768" s="25">
        <f>_xlfn.XLOOKUP(A1768,'Наш склад'!A:A,'Наш склад'!H:H,0,0)</f>
        <v>0</v>
      </c>
      <c r="G1768" s="1" t="str">
        <f t="shared" si="27"/>
        <v/>
      </c>
    </row>
    <row r="1769" spans="6:7" x14ac:dyDescent="0.2">
      <c r="F1769" s="25">
        <f>_xlfn.XLOOKUP(A1769,'Наш склад'!A:A,'Наш склад'!H:H,0,0)</f>
        <v>0</v>
      </c>
      <c r="G1769" s="1" t="str">
        <f t="shared" si="27"/>
        <v/>
      </c>
    </row>
    <row r="1770" spans="6:7" x14ac:dyDescent="0.2">
      <c r="F1770" s="25">
        <f>_xlfn.XLOOKUP(A1770,'Наш склад'!A:A,'Наш склад'!H:H,0,0)</f>
        <v>0</v>
      </c>
      <c r="G1770" s="1" t="str">
        <f t="shared" si="27"/>
        <v/>
      </c>
    </row>
    <row r="1771" spans="6:7" x14ac:dyDescent="0.2">
      <c r="F1771" s="25">
        <f>_xlfn.XLOOKUP(A1771,'Наш склад'!A:A,'Наш склад'!H:H,0,0)</f>
        <v>0</v>
      </c>
      <c r="G1771" s="1" t="str">
        <f t="shared" si="27"/>
        <v/>
      </c>
    </row>
    <row r="1772" spans="6:7" x14ac:dyDescent="0.2">
      <c r="F1772" s="25">
        <f>_xlfn.XLOOKUP(A1772,'Наш склад'!A:A,'Наш склад'!H:H,0,0)</f>
        <v>0</v>
      </c>
      <c r="G1772" s="1" t="str">
        <f t="shared" si="27"/>
        <v/>
      </c>
    </row>
    <row r="1773" spans="6:7" x14ac:dyDescent="0.2">
      <c r="F1773" s="25">
        <f>_xlfn.XLOOKUP(A1773,'Наш склад'!A:A,'Наш склад'!H:H,0,0)</f>
        <v>0</v>
      </c>
      <c r="G1773" s="1" t="str">
        <f t="shared" si="27"/>
        <v/>
      </c>
    </row>
    <row r="1774" spans="6:7" x14ac:dyDescent="0.2">
      <c r="F1774" s="25">
        <f>_xlfn.XLOOKUP(A1774,'Наш склад'!A:A,'Наш склад'!H:H,0,0)</f>
        <v>0</v>
      </c>
      <c r="G1774" s="1" t="str">
        <f t="shared" si="27"/>
        <v/>
      </c>
    </row>
    <row r="1775" spans="6:7" x14ac:dyDescent="0.2">
      <c r="F1775" s="25">
        <f>_xlfn.XLOOKUP(A1775,'Наш склад'!A:A,'Наш склад'!H:H,0,0)</f>
        <v>0</v>
      </c>
      <c r="G1775" s="1" t="str">
        <f t="shared" si="27"/>
        <v/>
      </c>
    </row>
    <row r="1776" spans="6:7" x14ac:dyDescent="0.2">
      <c r="F1776" s="25">
        <f>_xlfn.XLOOKUP(A1776,'Наш склад'!A:A,'Наш склад'!H:H,0,0)</f>
        <v>0</v>
      </c>
      <c r="G1776" s="1" t="str">
        <f t="shared" si="27"/>
        <v/>
      </c>
    </row>
    <row r="1777" spans="6:7" x14ac:dyDescent="0.2">
      <c r="F1777" s="25">
        <f>_xlfn.XLOOKUP(A1777,'Наш склад'!A:A,'Наш склад'!H:H,0,0)</f>
        <v>0</v>
      </c>
      <c r="G1777" s="1" t="str">
        <f t="shared" si="27"/>
        <v/>
      </c>
    </row>
    <row r="1778" spans="6:7" x14ac:dyDescent="0.2">
      <c r="F1778" s="25">
        <f>_xlfn.XLOOKUP(A1778,'Наш склад'!A:A,'Наш склад'!H:H,0,0)</f>
        <v>0</v>
      </c>
      <c r="G1778" s="1" t="str">
        <f t="shared" si="27"/>
        <v/>
      </c>
    </row>
    <row r="1779" spans="6:7" x14ac:dyDescent="0.2">
      <c r="F1779" s="25">
        <f>_xlfn.XLOOKUP(A1779,'Наш склад'!A:A,'Наш склад'!H:H,0,0)</f>
        <v>0</v>
      </c>
      <c r="G1779" s="1" t="str">
        <f t="shared" si="27"/>
        <v/>
      </c>
    </row>
    <row r="1780" spans="6:7" x14ac:dyDescent="0.2">
      <c r="F1780" s="25">
        <f>_xlfn.XLOOKUP(A1780,'Наш склад'!A:A,'Наш склад'!H:H,0,0)</f>
        <v>0</v>
      </c>
      <c r="G1780" s="1" t="str">
        <f t="shared" si="27"/>
        <v/>
      </c>
    </row>
    <row r="1781" spans="6:7" x14ac:dyDescent="0.2">
      <c r="F1781" s="25">
        <f>_xlfn.XLOOKUP(A1781,'Наш склад'!A:A,'Наш склад'!H:H,0,0)</f>
        <v>0</v>
      </c>
      <c r="G1781" s="1" t="str">
        <f t="shared" si="27"/>
        <v/>
      </c>
    </row>
    <row r="1782" spans="6:7" x14ac:dyDescent="0.2">
      <c r="F1782" s="25">
        <f>_xlfn.XLOOKUP(A1782,'Наш склад'!A:A,'Наш склад'!H:H,0,0)</f>
        <v>0</v>
      </c>
      <c r="G1782" s="1" t="str">
        <f t="shared" si="27"/>
        <v/>
      </c>
    </row>
    <row r="1783" spans="6:7" x14ac:dyDescent="0.2">
      <c r="F1783" s="25">
        <f>_xlfn.XLOOKUP(A1783,'Наш склад'!A:A,'Наш склад'!H:H,0,0)</f>
        <v>0</v>
      </c>
      <c r="G1783" s="1" t="str">
        <f t="shared" si="27"/>
        <v/>
      </c>
    </row>
    <row r="1784" spans="6:7" x14ac:dyDescent="0.2">
      <c r="F1784" s="25">
        <f>_xlfn.XLOOKUP(A1784,'Наш склад'!A:A,'Наш склад'!H:H,0,0)</f>
        <v>0</v>
      </c>
      <c r="G1784" s="1" t="str">
        <f t="shared" si="27"/>
        <v/>
      </c>
    </row>
    <row r="1785" spans="6:7" x14ac:dyDescent="0.2">
      <c r="F1785" s="25">
        <f>_xlfn.XLOOKUP(A1785,'Наш склад'!A:A,'Наш склад'!H:H,0,0)</f>
        <v>0</v>
      </c>
      <c r="G1785" s="1" t="str">
        <f t="shared" si="27"/>
        <v/>
      </c>
    </row>
    <row r="1786" spans="6:7" x14ac:dyDescent="0.2">
      <c r="F1786" s="25">
        <f>_xlfn.XLOOKUP(A1786,'Наш склад'!A:A,'Наш склад'!H:H,0,0)</f>
        <v>0</v>
      </c>
      <c r="G1786" s="1" t="str">
        <f t="shared" si="27"/>
        <v/>
      </c>
    </row>
    <row r="1787" spans="6:7" x14ac:dyDescent="0.2">
      <c r="F1787" s="25">
        <f>_xlfn.XLOOKUP(A1787,'Наш склад'!A:A,'Наш склад'!H:H,0,0)</f>
        <v>0</v>
      </c>
      <c r="G1787" s="1" t="str">
        <f t="shared" si="27"/>
        <v/>
      </c>
    </row>
    <row r="1788" spans="6:7" x14ac:dyDescent="0.2">
      <c r="F1788" s="25">
        <f>_xlfn.XLOOKUP(A1788,'Наш склад'!A:A,'Наш склад'!H:H,0,0)</f>
        <v>0</v>
      </c>
      <c r="G1788" s="1" t="str">
        <f t="shared" si="27"/>
        <v/>
      </c>
    </row>
    <row r="1789" spans="6:7" x14ac:dyDescent="0.2">
      <c r="F1789" s="25">
        <f>_xlfn.XLOOKUP(A1789,'Наш склад'!A:A,'Наш склад'!H:H,0,0)</f>
        <v>0</v>
      </c>
      <c r="G1789" s="1" t="str">
        <f t="shared" si="27"/>
        <v/>
      </c>
    </row>
    <row r="1790" spans="6:7" x14ac:dyDescent="0.2">
      <c r="F1790" s="25">
        <f>_xlfn.XLOOKUP(A1790,'Наш склад'!A:A,'Наш склад'!H:H,0,0)</f>
        <v>0</v>
      </c>
      <c r="G1790" s="1" t="str">
        <f t="shared" si="27"/>
        <v/>
      </c>
    </row>
    <row r="1791" spans="6:7" x14ac:dyDescent="0.2">
      <c r="F1791" s="25">
        <f>_xlfn.XLOOKUP(A1791,'Наш склад'!A:A,'Наш склад'!H:H,0,0)</f>
        <v>0</v>
      </c>
      <c r="G1791" s="1" t="str">
        <f t="shared" si="27"/>
        <v/>
      </c>
    </row>
    <row r="1792" spans="6:7" x14ac:dyDescent="0.2">
      <c r="F1792" s="25">
        <f>_xlfn.XLOOKUP(A1792,'Наш склад'!A:A,'Наш склад'!H:H,0,0)</f>
        <v>0</v>
      </c>
      <c r="G1792" s="1" t="str">
        <f t="shared" si="27"/>
        <v/>
      </c>
    </row>
    <row r="1793" spans="6:7" x14ac:dyDescent="0.2">
      <c r="F1793" s="25">
        <f>_xlfn.XLOOKUP(A1793,'Наш склад'!A:A,'Наш склад'!H:H,0,0)</f>
        <v>0</v>
      </c>
      <c r="G1793" s="1" t="str">
        <f t="shared" si="27"/>
        <v/>
      </c>
    </row>
    <row r="1794" spans="6:7" x14ac:dyDescent="0.2">
      <c r="F1794" s="25">
        <f>_xlfn.XLOOKUP(A1794,'Наш склад'!A:A,'Наш склад'!H:H,0,0)</f>
        <v>0</v>
      </c>
      <c r="G1794" s="1" t="str">
        <f t="shared" ref="G1794:G1857" si="28">IF(AND(D1794&gt;1,ISNUMBER(D1794)),"{SKU:"&amp;B1794&amp;", required: "&amp;D1794&amp;"}","")</f>
        <v/>
      </c>
    </row>
    <row r="1795" spans="6:7" x14ac:dyDescent="0.2">
      <c r="F1795" s="25">
        <f>_xlfn.XLOOKUP(A1795,'Наш склад'!A:A,'Наш склад'!H:H,0,0)</f>
        <v>0</v>
      </c>
      <c r="G1795" s="1" t="str">
        <f t="shared" si="28"/>
        <v/>
      </c>
    </row>
    <row r="1796" spans="6:7" x14ac:dyDescent="0.2">
      <c r="F1796" s="25">
        <f>_xlfn.XLOOKUP(A1796,'Наш склад'!A:A,'Наш склад'!H:H,0,0)</f>
        <v>0</v>
      </c>
      <c r="G1796" s="1" t="str">
        <f t="shared" si="28"/>
        <v/>
      </c>
    </row>
    <row r="1797" spans="6:7" x14ac:dyDescent="0.2">
      <c r="F1797" s="25">
        <f>_xlfn.XLOOKUP(A1797,'Наш склад'!A:A,'Наш склад'!H:H,0,0)</f>
        <v>0</v>
      </c>
      <c r="G1797" s="1" t="str">
        <f t="shared" si="28"/>
        <v/>
      </c>
    </row>
    <row r="1798" spans="6:7" x14ac:dyDescent="0.2">
      <c r="F1798" s="25">
        <f>_xlfn.XLOOKUP(A1798,'Наш склад'!A:A,'Наш склад'!H:H,0,0)</f>
        <v>0</v>
      </c>
      <c r="G1798" s="1" t="str">
        <f t="shared" si="28"/>
        <v/>
      </c>
    </row>
    <row r="1799" spans="6:7" x14ac:dyDescent="0.2">
      <c r="F1799" s="25">
        <f>_xlfn.XLOOKUP(A1799,'Наш склад'!A:A,'Наш склад'!H:H,0,0)</f>
        <v>0</v>
      </c>
      <c r="G1799" s="1" t="str">
        <f t="shared" si="28"/>
        <v/>
      </c>
    </row>
    <row r="1800" spans="6:7" x14ac:dyDescent="0.2">
      <c r="F1800" s="25">
        <f>_xlfn.XLOOKUP(A1800,'Наш склад'!A:A,'Наш склад'!H:H,0,0)</f>
        <v>0</v>
      </c>
      <c r="G1800" s="1" t="str">
        <f t="shared" si="28"/>
        <v/>
      </c>
    </row>
    <row r="1801" spans="6:7" x14ac:dyDescent="0.2">
      <c r="F1801" s="25">
        <f>_xlfn.XLOOKUP(A1801,'Наш склад'!A:A,'Наш склад'!H:H,0,0)</f>
        <v>0</v>
      </c>
      <c r="G1801" s="1" t="str">
        <f t="shared" si="28"/>
        <v/>
      </c>
    </row>
    <row r="1802" spans="6:7" x14ac:dyDescent="0.2">
      <c r="F1802" s="25">
        <f>_xlfn.XLOOKUP(A1802,'Наш склад'!A:A,'Наш склад'!H:H,0,0)</f>
        <v>0</v>
      </c>
      <c r="G1802" s="1" t="str">
        <f t="shared" si="28"/>
        <v/>
      </c>
    </row>
    <row r="1803" spans="6:7" x14ac:dyDescent="0.2">
      <c r="F1803" s="25">
        <f>_xlfn.XLOOKUP(A1803,'Наш склад'!A:A,'Наш склад'!H:H,0,0)</f>
        <v>0</v>
      </c>
      <c r="G1803" s="1" t="str">
        <f t="shared" si="28"/>
        <v/>
      </c>
    </row>
    <row r="1804" spans="6:7" x14ac:dyDescent="0.2">
      <c r="F1804" s="25">
        <f>_xlfn.XLOOKUP(A1804,'Наш склад'!A:A,'Наш склад'!H:H,0,0)</f>
        <v>0</v>
      </c>
      <c r="G1804" s="1" t="str">
        <f t="shared" si="28"/>
        <v/>
      </c>
    </row>
    <row r="1805" spans="6:7" x14ac:dyDescent="0.2">
      <c r="F1805" s="25">
        <f>_xlfn.XLOOKUP(A1805,'Наш склад'!A:A,'Наш склад'!H:H,0,0)</f>
        <v>0</v>
      </c>
      <c r="G1805" s="1" t="str">
        <f t="shared" si="28"/>
        <v/>
      </c>
    </row>
    <row r="1806" spans="6:7" x14ac:dyDescent="0.2">
      <c r="F1806" s="25">
        <f>_xlfn.XLOOKUP(A1806,'Наш склад'!A:A,'Наш склад'!H:H,0,0)</f>
        <v>0</v>
      </c>
      <c r="G1806" s="1" t="str">
        <f t="shared" si="28"/>
        <v/>
      </c>
    </row>
    <row r="1807" spans="6:7" x14ac:dyDescent="0.2">
      <c r="F1807" s="25">
        <f>_xlfn.XLOOKUP(A1807,'Наш склад'!A:A,'Наш склад'!H:H,0,0)</f>
        <v>0</v>
      </c>
      <c r="G1807" s="1" t="str">
        <f t="shared" si="28"/>
        <v/>
      </c>
    </row>
    <row r="1808" spans="6:7" x14ac:dyDescent="0.2">
      <c r="F1808" s="25">
        <f>_xlfn.XLOOKUP(A1808,'Наш склад'!A:A,'Наш склад'!H:H,0,0)</f>
        <v>0</v>
      </c>
      <c r="G1808" s="1" t="str">
        <f t="shared" si="28"/>
        <v/>
      </c>
    </row>
    <row r="1809" spans="6:7" x14ac:dyDescent="0.2">
      <c r="F1809" s="25">
        <f>_xlfn.XLOOKUP(A1809,'Наш склад'!A:A,'Наш склад'!H:H,0,0)</f>
        <v>0</v>
      </c>
      <c r="G1809" s="1" t="str">
        <f t="shared" si="28"/>
        <v/>
      </c>
    </row>
    <row r="1810" spans="6:7" x14ac:dyDescent="0.2">
      <c r="F1810" s="25">
        <f>_xlfn.XLOOKUP(A1810,'Наш склад'!A:A,'Наш склад'!H:H,0,0)</f>
        <v>0</v>
      </c>
      <c r="G1810" s="1" t="str">
        <f t="shared" si="28"/>
        <v/>
      </c>
    </row>
    <row r="1811" spans="6:7" x14ac:dyDescent="0.2">
      <c r="F1811" s="25">
        <f>_xlfn.XLOOKUP(A1811,'Наш склад'!A:A,'Наш склад'!H:H,0,0)</f>
        <v>0</v>
      </c>
      <c r="G1811" s="1" t="str">
        <f t="shared" si="28"/>
        <v/>
      </c>
    </row>
    <row r="1812" spans="6:7" x14ac:dyDescent="0.2">
      <c r="F1812" s="25">
        <f>_xlfn.XLOOKUP(A1812,'Наш склад'!A:A,'Наш склад'!H:H,0,0)</f>
        <v>0</v>
      </c>
      <c r="G1812" s="1" t="str">
        <f t="shared" si="28"/>
        <v/>
      </c>
    </row>
    <row r="1813" spans="6:7" x14ac:dyDescent="0.2">
      <c r="F1813" s="25">
        <f>_xlfn.XLOOKUP(A1813,'Наш склад'!A:A,'Наш склад'!H:H,0,0)</f>
        <v>0</v>
      </c>
      <c r="G1813" s="1" t="str">
        <f t="shared" si="28"/>
        <v/>
      </c>
    </row>
    <row r="1814" spans="6:7" x14ac:dyDescent="0.2">
      <c r="F1814" s="25">
        <f>_xlfn.XLOOKUP(A1814,'Наш склад'!A:A,'Наш склад'!H:H,0,0)</f>
        <v>0</v>
      </c>
      <c r="G1814" s="1" t="str">
        <f t="shared" si="28"/>
        <v/>
      </c>
    </row>
    <row r="1815" spans="6:7" x14ac:dyDescent="0.2">
      <c r="F1815" s="25">
        <f>_xlfn.XLOOKUP(A1815,'Наш склад'!A:A,'Наш склад'!H:H,0,0)</f>
        <v>0</v>
      </c>
      <c r="G1815" s="1" t="str">
        <f t="shared" si="28"/>
        <v/>
      </c>
    </row>
    <row r="1816" spans="6:7" x14ac:dyDescent="0.2">
      <c r="F1816" s="25">
        <f>_xlfn.XLOOKUP(A1816,'Наш склад'!A:A,'Наш склад'!H:H,0,0)</f>
        <v>0</v>
      </c>
      <c r="G1816" s="1" t="str">
        <f t="shared" si="28"/>
        <v/>
      </c>
    </row>
    <row r="1817" spans="6:7" x14ac:dyDescent="0.2">
      <c r="F1817" s="25">
        <f>_xlfn.XLOOKUP(A1817,'Наш склад'!A:A,'Наш склад'!H:H,0,0)</f>
        <v>0</v>
      </c>
      <c r="G1817" s="1" t="str">
        <f t="shared" si="28"/>
        <v/>
      </c>
    </row>
    <row r="1818" spans="6:7" x14ac:dyDescent="0.2">
      <c r="F1818" s="25">
        <f>_xlfn.XLOOKUP(A1818,'Наш склад'!A:A,'Наш склад'!H:H,0,0)</f>
        <v>0</v>
      </c>
      <c r="G1818" s="1" t="str">
        <f t="shared" si="28"/>
        <v/>
      </c>
    </row>
    <row r="1819" spans="6:7" x14ac:dyDescent="0.2">
      <c r="F1819" s="25">
        <f>_xlfn.XLOOKUP(A1819,'Наш склад'!A:A,'Наш склад'!H:H,0,0)</f>
        <v>0</v>
      </c>
      <c r="G1819" s="1" t="str">
        <f t="shared" si="28"/>
        <v/>
      </c>
    </row>
    <row r="1820" spans="6:7" x14ac:dyDescent="0.2">
      <c r="F1820" s="25">
        <f>_xlfn.XLOOKUP(A1820,'Наш склад'!A:A,'Наш склад'!H:H,0,0)</f>
        <v>0</v>
      </c>
      <c r="G1820" s="1" t="str">
        <f t="shared" si="28"/>
        <v/>
      </c>
    </row>
    <row r="1821" spans="6:7" x14ac:dyDescent="0.2">
      <c r="F1821" s="25">
        <f>_xlfn.XLOOKUP(A1821,'Наш склад'!A:A,'Наш склад'!H:H,0,0)</f>
        <v>0</v>
      </c>
      <c r="G1821" s="1" t="str">
        <f t="shared" si="28"/>
        <v/>
      </c>
    </row>
    <row r="1822" spans="6:7" x14ac:dyDescent="0.2">
      <c r="F1822" s="25">
        <f>_xlfn.XLOOKUP(A1822,'Наш склад'!A:A,'Наш склад'!H:H,0,0)</f>
        <v>0</v>
      </c>
      <c r="G1822" s="1" t="str">
        <f t="shared" si="28"/>
        <v/>
      </c>
    </row>
    <row r="1823" spans="6:7" x14ac:dyDescent="0.2">
      <c r="F1823" s="25">
        <f>_xlfn.XLOOKUP(A1823,'Наш склад'!A:A,'Наш склад'!H:H,0,0)</f>
        <v>0</v>
      </c>
      <c r="G1823" s="1" t="str">
        <f t="shared" si="28"/>
        <v/>
      </c>
    </row>
    <row r="1824" spans="6:7" x14ac:dyDescent="0.2">
      <c r="F1824" s="25">
        <f>_xlfn.XLOOKUP(A1824,'Наш склад'!A:A,'Наш склад'!H:H,0,0)</f>
        <v>0</v>
      </c>
      <c r="G1824" s="1" t="str">
        <f t="shared" si="28"/>
        <v/>
      </c>
    </row>
    <row r="1825" spans="6:7" x14ac:dyDescent="0.2">
      <c r="F1825" s="25">
        <f>_xlfn.XLOOKUP(A1825,'Наш склад'!A:A,'Наш склад'!H:H,0,0)</f>
        <v>0</v>
      </c>
      <c r="G1825" s="1" t="str">
        <f t="shared" si="28"/>
        <v/>
      </c>
    </row>
    <row r="1826" spans="6:7" x14ac:dyDescent="0.2">
      <c r="F1826" s="25">
        <f>_xlfn.XLOOKUP(A1826,'Наш склад'!A:A,'Наш склад'!H:H,0,0)</f>
        <v>0</v>
      </c>
      <c r="G1826" s="1" t="str">
        <f t="shared" si="28"/>
        <v/>
      </c>
    </row>
    <row r="1827" spans="6:7" x14ac:dyDescent="0.2">
      <c r="F1827" s="25">
        <f>_xlfn.XLOOKUP(A1827,'Наш склад'!A:A,'Наш склад'!H:H,0,0)</f>
        <v>0</v>
      </c>
      <c r="G1827" s="1" t="str">
        <f t="shared" si="28"/>
        <v/>
      </c>
    </row>
    <row r="1828" spans="6:7" x14ac:dyDescent="0.2">
      <c r="F1828" s="25">
        <f>_xlfn.XLOOKUP(A1828,'Наш склад'!A:A,'Наш склад'!H:H,0,0)</f>
        <v>0</v>
      </c>
      <c r="G1828" s="1" t="str">
        <f t="shared" si="28"/>
        <v/>
      </c>
    </row>
    <row r="1829" spans="6:7" x14ac:dyDescent="0.2">
      <c r="F1829" s="25">
        <f>_xlfn.XLOOKUP(A1829,'Наш склад'!A:A,'Наш склад'!H:H,0,0)</f>
        <v>0</v>
      </c>
      <c r="G1829" s="1" t="str">
        <f t="shared" si="28"/>
        <v/>
      </c>
    </row>
    <row r="1830" spans="6:7" x14ac:dyDescent="0.2">
      <c r="F1830" s="25">
        <f>_xlfn.XLOOKUP(A1830,'Наш склад'!A:A,'Наш склад'!H:H,0,0)</f>
        <v>0</v>
      </c>
      <c r="G1830" s="1" t="str">
        <f t="shared" si="28"/>
        <v/>
      </c>
    </row>
    <row r="1831" spans="6:7" x14ac:dyDescent="0.2">
      <c r="F1831" s="25">
        <f>_xlfn.XLOOKUP(A1831,'Наш склад'!A:A,'Наш склад'!H:H,0,0)</f>
        <v>0</v>
      </c>
      <c r="G1831" s="1" t="str">
        <f t="shared" si="28"/>
        <v/>
      </c>
    </row>
    <row r="1832" spans="6:7" x14ac:dyDescent="0.2">
      <c r="F1832" s="25">
        <f>_xlfn.XLOOKUP(A1832,'Наш склад'!A:A,'Наш склад'!H:H,0,0)</f>
        <v>0</v>
      </c>
      <c r="G1832" s="1" t="str">
        <f t="shared" si="28"/>
        <v/>
      </c>
    </row>
    <row r="1833" spans="6:7" x14ac:dyDescent="0.2">
      <c r="F1833" s="25">
        <f>_xlfn.XLOOKUP(A1833,'Наш склад'!A:A,'Наш склад'!H:H,0,0)</f>
        <v>0</v>
      </c>
      <c r="G1833" s="1" t="str">
        <f t="shared" si="28"/>
        <v/>
      </c>
    </row>
    <row r="1834" spans="6:7" x14ac:dyDescent="0.2">
      <c r="F1834" s="25">
        <f>_xlfn.XLOOKUP(A1834,'Наш склад'!A:A,'Наш склад'!H:H,0,0)</f>
        <v>0</v>
      </c>
      <c r="G1834" s="1" t="str">
        <f t="shared" si="28"/>
        <v/>
      </c>
    </row>
    <row r="1835" spans="6:7" x14ac:dyDescent="0.2">
      <c r="F1835" s="25">
        <f>_xlfn.XLOOKUP(A1835,'Наш склад'!A:A,'Наш склад'!H:H,0,0)</f>
        <v>0</v>
      </c>
      <c r="G1835" s="1" t="str">
        <f t="shared" si="28"/>
        <v/>
      </c>
    </row>
    <row r="1836" spans="6:7" x14ac:dyDescent="0.2">
      <c r="F1836" s="25">
        <f>_xlfn.XLOOKUP(A1836,'Наш склад'!A:A,'Наш склад'!H:H,0,0)</f>
        <v>0</v>
      </c>
      <c r="G1836" s="1" t="str">
        <f t="shared" si="28"/>
        <v/>
      </c>
    </row>
    <row r="1837" spans="6:7" x14ac:dyDescent="0.2">
      <c r="F1837" s="25">
        <f>_xlfn.XLOOKUP(A1837,'Наш склад'!A:A,'Наш склад'!H:H,0,0)</f>
        <v>0</v>
      </c>
      <c r="G1837" s="1" t="str">
        <f t="shared" si="28"/>
        <v/>
      </c>
    </row>
    <row r="1838" spans="6:7" x14ac:dyDescent="0.2">
      <c r="F1838" s="25">
        <f>_xlfn.XLOOKUP(A1838,'Наш склад'!A:A,'Наш склад'!H:H,0,0)</f>
        <v>0</v>
      </c>
      <c r="G1838" s="1" t="str">
        <f t="shared" si="28"/>
        <v/>
      </c>
    </row>
    <row r="1839" spans="6:7" x14ac:dyDescent="0.2">
      <c r="F1839" s="25">
        <f>_xlfn.XLOOKUP(A1839,'Наш склад'!A:A,'Наш склад'!H:H,0,0)</f>
        <v>0</v>
      </c>
      <c r="G1839" s="1" t="str">
        <f t="shared" si="28"/>
        <v/>
      </c>
    </row>
    <row r="1840" spans="6:7" x14ac:dyDescent="0.2">
      <c r="F1840" s="25">
        <f>_xlfn.XLOOKUP(A1840,'Наш склад'!A:A,'Наш склад'!H:H,0,0)</f>
        <v>0</v>
      </c>
      <c r="G1840" s="1" t="str">
        <f t="shared" si="28"/>
        <v/>
      </c>
    </row>
    <row r="1841" spans="6:7" x14ac:dyDescent="0.2">
      <c r="F1841" s="25">
        <f>_xlfn.XLOOKUP(A1841,'Наш склад'!A:A,'Наш склад'!H:H,0,0)</f>
        <v>0</v>
      </c>
      <c r="G1841" s="1" t="str">
        <f t="shared" si="28"/>
        <v/>
      </c>
    </row>
    <row r="1842" spans="6:7" x14ac:dyDescent="0.2">
      <c r="F1842" s="25">
        <f>_xlfn.XLOOKUP(A1842,'Наш склад'!A:A,'Наш склад'!H:H,0,0)</f>
        <v>0</v>
      </c>
      <c r="G1842" s="1" t="str">
        <f t="shared" si="28"/>
        <v/>
      </c>
    </row>
    <row r="1843" spans="6:7" x14ac:dyDescent="0.2">
      <c r="F1843" s="25">
        <f>_xlfn.XLOOKUP(A1843,'Наш склад'!A:A,'Наш склад'!H:H,0,0)</f>
        <v>0</v>
      </c>
      <c r="G1843" s="1" t="str">
        <f t="shared" si="28"/>
        <v/>
      </c>
    </row>
    <row r="1844" spans="6:7" x14ac:dyDescent="0.2">
      <c r="F1844" s="25">
        <f>_xlfn.XLOOKUP(A1844,'Наш склад'!A:A,'Наш склад'!H:H,0,0)</f>
        <v>0</v>
      </c>
      <c r="G1844" s="1" t="str">
        <f t="shared" si="28"/>
        <v/>
      </c>
    </row>
    <row r="1845" spans="6:7" x14ac:dyDescent="0.2">
      <c r="F1845" s="25">
        <f>_xlfn.XLOOKUP(A1845,'Наш склад'!A:A,'Наш склад'!H:H,0,0)</f>
        <v>0</v>
      </c>
      <c r="G1845" s="1" t="str">
        <f t="shared" si="28"/>
        <v/>
      </c>
    </row>
    <row r="1846" spans="6:7" x14ac:dyDescent="0.2">
      <c r="F1846" s="25">
        <f>_xlfn.XLOOKUP(A1846,'Наш склад'!A:A,'Наш склад'!H:H,0,0)</f>
        <v>0</v>
      </c>
      <c r="G1846" s="1" t="str">
        <f t="shared" si="28"/>
        <v/>
      </c>
    </row>
    <row r="1847" spans="6:7" x14ac:dyDescent="0.2">
      <c r="F1847" s="25">
        <f>_xlfn.XLOOKUP(A1847,'Наш склад'!A:A,'Наш склад'!H:H,0,0)</f>
        <v>0</v>
      </c>
      <c r="G1847" s="1" t="str">
        <f t="shared" si="28"/>
        <v/>
      </c>
    </row>
    <row r="1848" spans="6:7" x14ac:dyDescent="0.2">
      <c r="F1848" s="25">
        <f>_xlfn.XLOOKUP(A1848,'Наш склад'!A:A,'Наш склад'!H:H,0,0)</f>
        <v>0</v>
      </c>
      <c r="G1848" s="1" t="str">
        <f t="shared" si="28"/>
        <v/>
      </c>
    </row>
    <row r="1849" spans="6:7" x14ac:dyDescent="0.2">
      <c r="F1849" s="25">
        <f>_xlfn.XLOOKUP(A1849,'Наш склад'!A:A,'Наш склад'!H:H,0,0)</f>
        <v>0</v>
      </c>
      <c r="G1849" s="1" t="str">
        <f t="shared" si="28"/>
        <v/>
      </c>
    </row>
    <row r="1850" spans="6:7" x14ac:dyDescent="0.2">
      <c r="F1850" s="25">
        <f>_xlfn.XLOOKUP(A1850,'Наш склад'!A:A,'Наш склад'!H:H,0,0)</f>
        <v>0</v>
      </c>
      <c r="G1850" s="1" t="str">
        <f t="shared" si="28"/>
        <v/>
      </c>
    </row>
    <row r="1851" spans="6:7" x14ac:dyDescent="0.2">
      <c r="F1851" s="25">
        <f>_xlfn.XLOOKUP(A1851,'Наш склад'!A:A,'Наш склад'!H:H,0,0)</f>
        <v>0</v>
      </c>
      <c r="G1851" s="1" t="str">
        <f t="shared" si="28"/>
        <v/>
      </c>
    </row>
    <row r="1852" spans="6:7" x14ac:dyDescent="0.2">
      <c r="F1852" s="25">
        <f>_xlfn.XLOOKUP(A1852,'Наш склад'!A:A,'Наш склад'!H:H,0,0)</f>
        <v>0</v>
      </c>
      <c r="G1852" s="1" t="str">
        <f t="shared" si="28"/>
        <v/>
      </c>
    </row>
    <row r="1853" spans="6:7" x14ac:dyDescent="0.2">
      <c r="F1853" s="25">
        <f>_xlfn.XLOOKUP(A1853,'Наш склад'!A:A,'Наш склад'!H:H,0,0)</f>
        <v>0</v>
      </c>
      <c r="G1853" s="1" t="str">
        <f t="shared" si="28"/>
        <v/>
      </c>
    </row>
    <row r="1854" spans="6:7" x14ac:dyDescent="0.2">
      <c r="F1854" s="25">
        <f>_xlfn.XLOOKUP(A1854,'Наш склад'!A:A,'Наш склад'!H:H,0,0)</f>
        <v>0</v>
      </c>
      <c r="G1854" s="1" t="str">
        <f t="shared" si="28"/>
        <v/>
      </c>
    </row>
    <row r="1855" spans="6:7" x14ac:dyDescent="0.2">
      <c r="F1855" s="25">
        <f>_xlfn.XLOOKUP(A1855,'Наш склад'!A:A,'Наш склад'!H:H,0,0)</f>
        <v>0</v>
      </c>
      <c r="G1855" s="1" t="str">
        <f t="shared" si="28"/>
        <v/>
      </c>
    </row>
    <row r="1856" spans="6:7" x14ac:dyDescent="0.2">
      <c r="F1856" s="25">
        <f>_xlfn.XLOOKUP(A1856,'Наш склад'!A:A,'Наш склад'!H:H,0,0)</f>
        <v>0</v>
      </c>
      <c r="G1856" s="1" t="str">
        <f t="shared" si="28"/>
        <v/>
      </c>
    </row>
    <row r="1857" spans="6:7" x14ac:dyDescent="0.2">
      <c r="F1857" s="25">
        <f>_xlfn.XLOOKUP(A1857,'Наш склад'!A:A,'Наш склад'!H:H,0,0)</f>
        <v>0</v>
      </c>
      <c r="G1857" s="1" t="str">
        <f t="shared" si="28"/>
        <v/>
      </c>
    </row>
    <row r="1858" spans="6:7" x14ac:dyDescent="0.2">
      <c r="F1858" s="25">
        <f>_xlfn.XLOOKUP(A1858,'Наш склад'!A:A,'Наш склад'!H:H,0,0)</f>
        <v>0</v>
      </c>
      <c r="G1858" s="1" t="str">
        <f t="shared" ref="G1858:G1921" si="29">IF(AND(D1858&gt;1,ISNUMBER(D1858)),"{SKU:"&amp;B1858&amp;", required: "&amp;D1858&amp;"}","")</f>
        <v/>
      </c>
    </row>
    <row r="1859" spans="6:7" x14ac:dyDescent="0.2">
      <c r="F1859" s="25">
        <f>_xlfn.XLOOKUP(A1859,'Наш склад'!A:A,'Наш склад'!H:H,0,0)</f>
        <v>0</v>
      </c>
      <c r="G1859" s="1" t="str">
        <f t="shared" si="29"/>
        <v/>
      </c>
    </row>
    <row r="1860" spans="6:7" x14ac:dyDescent="0.2">
      <c r="F1860" s="25">
        <f>_xlfn.XLOOKUP(A1860,'Наш склад'!A:A,'Наш склад'!H:H,0,0)</f>
        <v>0</v>
      </c>
      <c r="G1860" s="1" t="str">
        <f t="shared" si="29"/>
        <v/>
      </c>
    </row>
    <row r="1861" spans="6:7" x14ac:dyDescent="0.2">
      <c r="F1861" s="25">
        <f>_xlfn.XLOOKUP(A1861,'Наш склад'!A:A,'Наш склад'!H:H,0,0)</f>
        <v>0</v>
      </c>
      <c r="G1861" s="1" t="str">
        <f t="shared" si="29"/>
        <v/>
      </c>
    </row>
    <row r="1862" spans="6:7" x14ac:dyDescent="0.2">
      <c r="F1862" s="25">
        <f>_xlfn.XLOOKUP(A1862,'Наш склад'!A:A,'Наш склад'!H:H,0,0)</f>
        <v>0</v>
      </c>
      <c r="G1862" s="1" t="str">
        <f t="shared" si="29"/>
        <v/>
      </c>
    </row>
    <row r="1863" spans="6:7" x14ac:dyDescent="0.2">
      <c r="F1863" s="25">
        <f>_xlfn.XLOOKUP(A1863,'Наш склад'!A:A,'Наш склад'!H:H,0,0)</f>
        <v>0</v>
      </c>
      <c r="G1863" s="1" t="str">
        <f t="shared" si="29"/>
        <v/>
      </c>
    </row>
    <row r="1864" spans="6:7" x14ac:dyDescent="0.2">
      <c r="F1864" s="25">
        <f>_xlfn.XLOOKUP(A1864,'Наш склад'!A:A,'Наш склад'!H:H,0,0)</f>
        <v>0</v>
      </c>
      <c r="G1864" s="1" t="str">
        <f t="shared" si="29"/>
        <v/>
      </c>
    </row>
    <row r="1865" spans="6:7" x14ac:dyDescent="0.2">
      <c r="F1865" s="25">
        <f>_xlfn.XLOOKUP(A1865,'Наш склад'!A:A,'Наш склад'!H:H,0,0)</f>
        <v>0</v>
      </c>
      <c r="G1865" s="1" t="str">
        <f t="shared" si="29"/>
        <v/>
      </c>
    </row>
    <row r="1866" spans="6:7" x14ac:dyDescent="0.2">
      <c r="F1866" s="25">
        <f>_xlfn.XLOOKUP(A1866,'Наш склад'!A:A,'Наш склад'!H:H,0,0)</f>
        <v>0</v>
      </c>
      <c r="G1866" s="1" t="str">
        <f t="shared" si="29"/>
        <v/>
      </c>
    </row>
    <row r="1867" spans="6:7" x14ac:dyDescent="0.2">
      <c r="F1867" s="25">
        <f>_xlfn.XLOOKUP(A1867,'Наш склад'!A:A,'Наш склад'!H:H,0,0)</f>
        <v>0</v>
      </c>
      <c r="G1867" s="1" t="str">
        <f t="shared" si="29"/>
        <v/>
      </c>
    </row>
    <row r="1868" spans="6:7" x14ac:dyDescent="0.2">
      <c r="F1868" s="25">
        <f>_xlfn.XLOOKUP(A1868,'Наш склад'!A:A,'Наш склад'!H:H,0,0)</f>
        <v>0</v>
      </c>
      <c r="G1868" s="1" t="str">
        <f t="shared" si="29"/>
        <v/>
      </c>
    </row>
    <row r="1869" spans="6:7" x14ac:dyDescent="0.2">
      <c r="F1869" s="25">
        <f>_xlfn.XLOOKUP(A1869,'Наш склад'!A:A,'Наш склад'!H:H,0,0)</f>
        <v>0</v>
      </c>
      <c r="G1869" s="1" t="str">
        <f t="shared" si="29"/>
        <v/>
      </c>
    </row>
    <row r="1870" spans="6:7" x14ac:dyDescent="0.2">
      <c r="F1870" s="25">
        <f>_xlfn.XLOOKUP(A1870,'Наш склад'!A:A,'Наш склад'!H:H,0,0)</f>
        <v>0</v>
      </c>
      <c r="G1870" s="1" t="str">
        <f t="shared" si="29"/>
        <v/>
      </c>
    </row>
    <row r="1871" spans="6:7" x14ac:dyDescent="0.2">
      <c r="F1871" s="25">
        <f>_xlfn.XLOOKUP(A1871,'Наш склад'!A:A,'Наш склад'!H:H,0,0)</f>
        <v>0</v>
      </c>
      <c r="G1871" s="1" t="str">
        <f t="shared" si="29"/>
        <v/>
      </c>
    </row>
    <row r="1872" spans="6:7" x14ac:dyDescent="0.2">
      <c r="F1872" s="25">
        <f>_xlfn.XLOOKUP(A1872,'Наш склад'!A:A,'Наш склад'!H:H,0,0)</f>
        <v>0</v>
      </c>
      <c r="G1872" s="1" t="str">
        <f t="shared" si="29"/>
        <v/>
      </c>
    </row>
    <row r="1873" spans="6:7" x14ac:dyDescent="0.2">
      <c r="F1873" s="25">
        <f>_xlfn.XLOOKUP(A1873,'Наш склад'!A:A,'Наш склад'!H:H,0,0)</f>
        <v>0</v>
      </c>
      <c r="G1873" s="1" t="str">
        <f t="shared" si="29"/>
        <v/>
      </c>
    </row>
    <row r="1874" spans="6:7" x14ac:dyDescent="0.2">
      <c r="F1874" s="25">
        <f>_xlfn.XLOOKUP(A1874,'Наш склад'!A:A,'Наш склад'!H:H,0,0)</f>
        <v>0</v>
      </c>
      <c r="G1874" s="1" t="str">
        <f t="shared" si="29"/>
        <v/>
      </c>
    </row>
    <row r="1875" spans="6:7" x14ac:dyDescent="0.2">
      <c r="F1875" s="25">
        <f>_xlfn.XLOOKUP(A1875,'Наш склад'!A:A,'Наш склад'!H:H,0,0)</f>
        <v>0</v>
      </c>
      <c r="G1875" s="1" t="str">
        <f t="shared" si="29"/>
        <v/>
      </c>
    </row>
    <row r="1876" spans="6:7" x14ac:dyDescent="0.2">
      <c r="F1876" s="25">
        <f>_xlfn.XLOOKUP(A1876,'Наш склад'!A:A,'Наш склад'!H:H,0,0)</f>
        <v>0</v>
      </c>
      <c r="G1876" s="1" t="str">
        <f t="shared" si="29"/>
        <v/>
      </c>
    </row>
    <row r="1877" spans="6:7" x14ac:dyDescent="0.2">
      <c r="F1877" s="25">
        <f>_xlfn.XLOOKUP(A1877,'Наш склад'!A:A,'Наш склад'!H:H,0,0)</f>
        <v>0</v>
      </c>
      <c r="G1877" s="1" t="str">
        <f t="shared" si="29"/>
        <v/>
      </c>
    </row>
    <row r="1878" spans="6:7" x14ac:dyDescent="0.2">
      <c r="F1878" s="25">
        <f>_xlfn.XLOOKUP(A1878,'Наш склад'!A:A,'Наш склад'!H:H,0,0)</f>
        <v>0</v>
      </c>
      <c r="G1878" s="1" t="str">
        <f t="shared" si="29"/>
        <v/>
      </c>
    </row>
    <row r="1879" spans="6:7" x14ac:dyDescent="0.2">
      <c r="F1879" s="25">
        <f>_xlfn.XLOOKUP(A1879,'Наш склад'!A:A,'Наш склад'!H:H,0,0)</f>
        <v>0</v>
      </c>
      <c r="G1879" s="1" t="str">
        <f t="shared" si="29"/>
        <v/>
      </c>
    </row>
    <row r="1880" spans="6:7" x14ac:dyDescent="0.2">
      <c r="F1880" s="25">
        <f>_xlfn.XLOOKUP(A1880,'Наш склад'!A:A,'Наш склад'!H:H,0,0)</f>
        <v>0</v>
      </c>
      <c r="G1880" s="1" t="str">
        <f t="shared" si="29"/>
        <v/>
      </c>
    </row>
    <row r="1881" spans="6:7" x14ac:dyDescent="0.2">
      <c r="F1881" s="25">
        <f>_xlfn.XLOOKUP(A1881,'Наш склад'!A:A,'Наш склад'!H:H,0,0)</f>
        <v>0</v>
      </c>
      <c r="G1881" s="1" t="str">
        <f t="shared" si="29"/>
        <v/>
      </c>
    </row>
    <row r="1882" spans="6:7" x14ac:dyDescent="0.2">
      <c r="F1882" s="25">
        <f>_xlfn.XLOOKUP(A1882,'Наш склад'!A:A,'Наш склад'!H:H,0,0)</f>
        <v>0</v>
      </c>
      <c r="G1882" s="1" t="str">
        <f t="shared" si="29"/>
        <v/>
      </c>
    </row>
    <row r="1883" spans="6:7" x14ac:dyDescent="0.2">
      <c r="F1883" s="25">
        <f>_xlfn.XLOOKUP(A1883,'Наш склад'!A:A,'Наш склад'!H:H,0,0)</f>
        <v>0</v>
      </c>
      <c r="G1883" s="1" t="str">
        <f t="shared" si="29"/>
        <v/>
      </c>
    </row>
    <row r="1884" spans="6:7" x14ac:dyDescent="0.2">
      <c r="F1884" s="25">
        <f>_xlfn.XLOOKUP(A1884,'Наш склад'!A:A,'Наш склад'!H:H,0,0)</f>
        <v>0</v>
      </c>
      <c r="G1884" s="1" t="str">
        <f t="shared" si="29"/>
        <v/>
      </c>
    </row>
    <row r="1885" spans="6:7" x14ac:dyDescent="0.2">
      <c r="F1885" s="25">
        <f>_xlfn.XLOOKUP(A1885,'Наш склад'!A:A,'Наш склад'!H:H,0,0)</f>
        <v>0</v>
      </c>
      <c r="G1885" s="1" t="str">
        <f t="shared" si="29"/>
        <v/>
      </c>
    </row>
    <row r="1886" spans="6:7" x14ac:dyDescent="0.2">
      <c r="F1886" s="25">
        <f>_xlfn.XLOOKUP(A1886,'Наш склад'!A:A,'Наш склад'!H:H,0,0)</f>
        <v>0</v>
      </c>
      <c r="G1886" s="1" t="str">
        <f t="shared" si="29"/>
        <v/>
      </c>
    </row>
    <row r="1887" spans="6:7" x14ac:dyDescent="0.2">
      <c r="F1887" s="25">
        <f>_xlfn.XLOOKUP(A1887,'Наш склад'!A:A,'Наш склад'!H:H,0,0)</f>
        <v>0</v>
      </c>
      <c r="G1887" s="1" t="str">
        <f t="shared" si="29"/>
        <v/>
      </c>
    </row>
    <row r="1888" spans="6:7" x14ac:dyDescent="0.2">
      <c r="F1888" s="25">
        <f>_xlfn.XLOOKUP(A1888,'Наш склад'!A:A,'Наш склад'!H:H,0,0)</f>
        <v>0</v>
      </c>
      <c r="G1888" s="1" t="str">
        <f t="shared" si="29"/>
        <v/>
      </c>
    </row>
    <row r="1889" spans="6:7" x14ac:dyDescent="0.2">
      <c r="F1889" s="25">
        <f>_xlfn.XLOOKUP(A1889,'Наш склад'!A:A,'Наш склад'!H:H,0,0)</f>
        <v>0</v>
      </c>
      <c r="G1889" s="1" t="str">
        <f t="shared" si="29"/>
        <v/>
      </c>
    </row>
    <row r="1890" spans="6:7" x14ac:dyDescent="0.2">
      <c r="F1890" s="25">
        <f>_xlfn.XLOOKUP(A1890,'Наш склад'!A:A,'Наш склад'!H:H,0,0)</f>
        <v>0</v>
      </c>
      <c r="G1890" s="1" t="str">
        <f t="shared" si="29"/>
        <v/>
      </c>
    </row>
    <row r="1891" spans="6:7" x14ac:dyDescent="0.2">
      <c r="F1891" s="25">
        <f>_xlfn.XLOOKUP(A1891,'Наш склад'!A:A,'Наш склад'!H:H,0,0)</f>
        <v>0</v>
      </c>
      <c r="G1891" s="1" t="str">
        <f t="shared" si="29"/>
        <v/>
      </c>
    </row>
    <row r="1892" spans="6:7" x14ac:dyDescent="0.2">
      <c r="F1892" s="25">
        <f>_xlfn.XLOOKUP(A1892,'Наш склад'!A:A,'Наш склад'!H:H,0,0)</f>
        <v>0</v>
      </c>
      <c r="G1892" s="1" t="str">
        <f t="shared" si="29"/>
        <v/>
      </c>
    </row>
    <row r="1893" spans="6:7" x14ac:dyDescent="0.2">
      <c r="F1893" s="25">
        <f>_xlfn.XLOOKUP(A1893,'Наш склад'!A:A,'Наш склад'!H:H,0,0)</f>
        <v>0</v>
      </c>
      <c r="G1893" s="1" t="str">
        <f t="shared" si="29"/>
        <v/>
      </c>
    </row>
    <row r="1894" spans="6:7" x14ac:dyDescent="0.2">
      <c r="F1894" s="25">
        <f>_xlfn.XLOOKUP(A1894,'Наш склад'!A:A,'Наш склад'!H:H,0,0)</f>
        <v>0</v>
      </c>
      <c r="G1894" s="1" t="str">
        <f t="shared" si="29"/>
        <v/>
      </c>
    </row>
    <row r="1895" spans="6:7" x14ac:dyDescent="0.2">
      <c r="F1895" s="25">
        <f>_xlfn.XLOOKUP(A1895,'Наш склад'!A:A,'Наш склад'!H:H,0,0)</f>
        <v>0</v>
      </c>
      <c r="G1895" s="1" t="str">
        <f t="shared" si="29"/>
        <v/>
      </c>
    </row>
    <row r="1896" spans="6:7" x14ac:dyDescent="0.2">
      <c r="F1896" s="25">
        <f>_xlfn.XLOOKUP(A1896,'Наш склад'!A:A,'Наш склад'!H:H,0,0)</f>
        <v>0</v>
      </c>
      <c r="G1896" s="1" t="str">
        <f t="shared" si="29"/>
        <v/>
      </c>
    </row>
    <row r="1897" spans="6:7" x14ac:dyDescent="0.2">
      <c r="F1897" s="25">
        <f>_xlfn.XLOOKUP(A1897,'Наш склад'!A:A,'Наш склад'!H:H,0,0)</f>
        <v>0</v>
      </c>
      <c r="G1897" s="1" t="str">
        <f t="shared" si="29"/>
        <v/>
      </c>
    </row>
    <row r="1898" spans="6:7" x14ac:dyDescent="0.2">
      <c r="F1898" s="25">
        <f>_xlfn.XLOOKUP(A1898,'Наш склад'!A:A,'Наш склад'!H:H,0,0)</f>
        <v>0</v>
      </c>
      <c r="G1898" s="1" t="str">
        <f t="shared" si="29"/>
        <v/>
      </c>
    </row>
    <row r="1899" spans="6:7" x14ac:dyDescent="0.2">
      <c r="F1899" s="25">
        <f>_xlfn.XLOOKUP(A1899,'Наш склад'!A:A,'Наш склад'!H:H,0,0)</f>
        <v>0</v>
      </c>
      <c r="G1899" s="1" t="str">
        <f t="shared" si="29"/>
        <v/>
      </c>
    </row>
    <row r="1900" spans="6:7" x14ac:dyDescent="0.2">
      <c r="F1900" s="25">
        <f>_xlfn.XLOOKUP(A1900,'Наш склад'!A:A,'Наш склад'!H:H,0,0)</f>
        <v>0</v>
      </c>
      <c r="G1900" s="1" t="str">
        <f t="shared" si="29"/>
        <v/>
      </c>
    </row>
    <row r="1901" spans="6:7" x14ac:dyDescent="0.2">
      <c r="F1901" s="25">
        <f>_xlfn.XLOOKUP(A1901,'Наш склад'!A:A,'Наш склад'!H:H,0,0)</f>
        <v>0</v>
      </c>
      <c r="G1901" s="1" t="str">
        <f t="shared" si="29"/>
        <v/>
      </c>
    </row>
    <row r="1902" spans="6:7" x14ac:dyDescent="0.2">
      <c r="F1902" s="25">
        <f>_xlfn.XLOOKUP(A1902,'Наш склад'!A:A,'Наш склад'!H:H,0,0)</f>
        <v>0</v>
      </c>
      <c r="G1902" s="1" t="str">
        <f t="shared" si="29"/>
        <v/>
      </c>
    </row>
    <row r="1903" spans="6:7" x14ac:dyDescent="0.2">
      <c r="F1903" s="25">
        <f>_xlfn.XLOOKUP(A1903,'Наш склад'!A:A,'Наш склад'!H:H,0,0)</f>
        <v>0</v>
      </c>
      <c r="G1903" s="1" t="str">
        <f t="shared" si="29"/>
        <v/>
      </c>
    </row>
    <row r="1904" spans="6:7" x14ac:dyDescent="0.2">
      <c r="F1904" s="25">
        <f>_xlfn.XLOOKUP(A1904,'Наш склад'!A:A,'Наш склад'!H:H,0,0)</f>
        <v>0</v>
      </c>
      <c r="G1904" s="1" t="str">
        <f t="shared" si="29"/>
        <v/>
      </c>
    </row>
    <row r="1905" spans="6:7" x14ac:dyDescent="0.2">
      <c r="F1905" s="25">
        <f>_xlfn.XLOOKUP(A1905,'Наш склад'!A:A,'Наш склад'!H:H,0,0)</f>
        <v>0</v>
      </c>
      <c r="G1905" s="1" t="str">
        <f t="shared" si="29"/>
        <v/>
      </c>
    </row>
    <row r="1906" spans="6:7" x14ac:dyDescent="0.2">
      <c r="F1906" s="25">
        <f>_xlfn.XLOOKUP(A1906,'Наш склад'!A:A,'Наш склад'!H:H,0,0)</f>
        <v>0</v>
      </c>
      <c r="G1906" s="1" t="str">
        <f t="shared" si="29"/>
        <v/>
      </c>
    </row>
    <row r="1907" spans="6:7" x14ac:dyDescent="0.2">
      <c r="F1907" s="25">
        <f>_xlfn.XLOOKUP(A1907,'Наш склад'!A:A,'Наш склад'!H:H,0,0)</f>
        <v>0</v>
      </c>
      <c r="G1907" s="1" t="str">
        <f t="shared" si="29"/>
        <v/>
      </c>
    </row>
    <row r="1908" spans="6:7" x14ac:dyDescent="0.2">
      <c r="F1908" s="25">
        <f>_xlfn.XLOOKUP(A1908,'Наш склад'!A:A,'Наш склад'!H:H,0,0)</f>
        <v>0</v>
      </c>
      <c r="G1908" s="1" t="str">
        <f t="shared" si="29"/>
        <v/>
      </c>
    </row>
    <row r="1909" spans="6:7" x14ac:dyDescent="0.2">
      <c r="F1909" s="25">
        <f>_xlfn.XLOOKUP(A1909,'Наш склад'!A:A,'Наш склад'!H:H,0,0)</f>
        <v>0</v>
      </c>
      <c r="G1909" s="1" t="str">
        <f t="shared" si="29"/>
        <v/>
      </c>
    </row>
    <row r="1910" spans="6:7" x14ac:dyDescent="0.2">
      <c r="F1910" s="25">
        <f>_xlfn.XLOOKUP(A1910,'Наш склад'!A:A,'Наш склад'!H:H,0,0)</f>
        <v>0</v>
      </c>
      <c r="G1910" s="1" t="str">
        <f t="shared" si="29"/>
        <v/>
      </c>
    </row>
    <row r="1911" spans="6:7" x14ac:dyDescent="0.2">
      <c r="F1911" s="25">
        <f>_xlfn.XLOOKUP(A1911,'Наш склад'!A:A,'Наш склад'!H:H,0,0)</f>
        <v>0</v>
      </c>
      <c r="G1911" s="1" t="str">
        <f t="shared" si="29"/>
        <v/>
      </c>
    </row>
    <row r="1912" spans="6:7" x14ac:dyDescent="0.2">
      <c r="F1912" s="25">
        <f>_xlfn.XLOOKUP(A1912,'Наш склад'!A:A,'Наш склад'!H:H,0,0)</f>
        <v>0</v>
      </c>
      <c r="G1912" s="1" t="str">
        <f t="shared" si="29"/>
        <v/>
      </c>
    </row>
    <row r="1913" spans="6:7" x14ac:dyDescent="0.2">
      <c r="F1913" s="25">
        <f>_xlfn.XLOOKUP(A1913,'Наш склад'!A:A,'Наш склад'!H:H,0,0)</f>
        <v>0</v>
      </c>
      <c r="G1913" s="1" t="str">
        <f t="shared" si="29"/>
        <v/>
      </c>
    </row>
    <row r="1914" spans="6:7" x14ac:dyDescent="0.2">
      <c r="F1914" s="25">
        <f>_xlfn.XLOOKUP(A1914,'Наш склад'!A:A,'Наш склад'!H:H,0,0)</f>
        <v>0</v>
      </c>
      <c r="G1914" s="1" t="str">
        <f t="shared" si="29"/>
        <v/>
      </c>
    </row>
    <row r="1915" spans="6:7" x14ac:dyDescent="0.2">
      <c r="F1915" s="25">
        <f>_xlfn.XLOOKUP(A1915,'Наш склад'!A:A,'Наш склад'!H:H,0,0)</f>
        <v>0</v>
      </c>
      <c r="G1915" s="1" t="str">
        <f t="shared" si="29"/>
        <v/>
      </c>
    </row>
    <row r="1916" spans="6:7" x14ac:dyDescent="0.2">
      <c r="F1916" s="25">
        <f>_xlfn.XLOOKUP(A1916,'Наш склад'!A:A,'Наш склад'!H:H,0,0)</f>
        <v>0</v>
      </c>
      <c r="G1916" s="1" t="str">
        <f t="shared" si="29"/>
        <v/>
      </c>
    </row>
    <row r="1917" spans="6:7" x14ac:dyDescent="0.2">
      <c r="F1917" s="25">
        <f>_xlfn.XLOOKUP(A1917,'Наш склад'!A:A,'Наш склад'!H:H,0,0)</f>
        <v>0</v>
      </c>
      <c r="G1917" s="1" t="str">
        <f t="shared" si="29"/>
        <v/>
      </c>
    </row>
    <row r="1918" spans="6:7" x14ac:dyDescent="0.2">
      <c r="F1918" s="25">
        <f>_xlfn.XLOOKUP(A1918,'Наш склад'!A:A,'Наш склад'!H:H,0,0)</f>
        <v>0</v>
      </c>
      <c r="G1918" s="1" t="str">
        <f t="shared" si="29"/>
        <v/>
      </c>
    </row>
    <row r="1919" spans="6:7" x14ac:dyDescent="0.2">
      <c r="F1919" s="25">
        <f>_xlfn.XLOOKUP(A1919,'Наш склад'!A:A,'Наш склад'!H:H,0,0)</f>
        <v>0</v>
      </c>
      <c r="G1919" s="1" t="str">
        <f t="shared" si="29"/>
        <v/>
      </c>
    </row>
    <row r="1920" spans="6:7" x14ac:dyDescent="0.2">
      <c r="F1920" s="25">
        <f>_xlfn.XLOOKUP(A1920,'Наш склад'!A:A,'Наш склад'!H:H,0,0)</f>
        <v>0</v>
      </c>
      <c r="G1920" s="1" t="str">
        <f t="shared" si="29"/>
        <v/>
      </c>
    </row>
    <row r="1921" spans="6:7" x14ac:dyDescent="0.2">
      <c r="F1921" s="25">
        <f>_xlfn.XLOOKUP(A1921,'Наш склад'!A:A,'Наш склад'!H:H,0,0)</f>
        <v>0</v>
      </c>
      <c r="G1921" s="1" t="str">
        <f t="shared" si="29"/>
        <v/>
      </c>
    </row>
    <row r="1922" spans="6:7" x14ac:dyDescent="0.2">
      <c r="F1922" s="25">
        <f>_xlfn.XLOOKUP(A1922,'Наш склад'!A:A,'Наш склад'!H:H,0,0)</f>
        <v>0</v>
      </c>
      <c r="G1922" s="1" t="str">
        <f t="shared" ref="G1922:G1985" si="30">IF(AND(D1922&gt;1,ISNUMBER(D1922)),"{SKU:"&amp;B1922&amp;", required: "&amp;D1922&amp;"}","")</f>
        <v/>
      </c>
    </row>
    <row r="1923" spans="6:7" x14ac:dyDescent="0.2">
      <c r="F1923" s="25">
        <f>_xlfn.XLOOKUP(A1923,'Наш склад'!A:A,'Наш склад'!H:H,0,0)</f>
        <v>0</v>
      </c>
      <c r="G1923" s="1" t="str">
        <f t="shared" si="30"/>
        <v/>
      </c>
    </row>
    <row r="1924" spans="6:7" x14ac:dyDescent="0.2">
      <c r="F1924" s="25">
        <f>_xlfn.XLOOKUP(A1924,'Наш склад'!A:A,'Наш склад'!H:H,0,0)</f>
        <v>0</v>
      </c>
      <c r="G1924" s="1" t="str">
        <f t="shared" si="30"/>
        <v/>
      </c>
    </row>
    <row r="1925" spans="6:7" x14ac:dyDescent="0.2">
      <c r="F1925" s="25">
        <f>_xlfn.XLOOKUP(A1925,'Наш склад'!A:A,'Наш склад'!H:H,0,0)</f>
        <v>0</v>
      </c>
      <c r="G1925" s="1" t="str">
        <f t="shared" si="30"/>
        <v/>
      </c>
    </row>
    <row r="1926" spans="6:7" x14ac:dyDescent="0.2">
      <c r="F1926" s="25">
        <f>_xlfn.XLOOKUP(A1926,'Наш склад'!A:A,'Наш склад'!H:H,0,0)</f>
        <v>0</v>
      </c>
      <c r="G1926" s="1" t="str">
        <f t="shared" si="30"/>
        <v/>
      </c>
    </row>
    <row r="1927" spans="6:7" x14ac:dyDescent="0.2">
      <c r="F1927" s="25">
        <f>_xlfn.XLOOKUP(A1927,'Наш склад'!A:A,'Наш склад'!H:H,0,0)</f>
        <v>0</v>
      </c>
      <c r="G1927" s="1" t="str">
        <f t="shared" si="30"/>
        <v/>
      </c>
    </row>
    <row r="1928" spans="6:7" x14ac:dyDescent="0.2">
      <c r="F1928" s="25">
        <f>_xlfn.XLOOKUP(A1928,'Наш склад'!A:A,'Наш склад'!H:H,0,0)</f>
        <v>0</v>
      </c>
      <c r="G1928" s="1" t="str">
        <f t="shared" si="30"/>
        <v/>
      </c>
    </row>
    <row r="1929" spans="6:7" x14ac:dyDescent="0.2">
      <c r="F1929" s="25">
        <f>_xlfn.XLOOKUP(A1929,'Наш склад'!A:A,'Наш склад'!H:H,0,0)</f>
        <v>0</v>
      </c>
      <c r="G1929" s="1" t="str">
        <f t="shared" si="30"/>
        <v/>
      </c>
    </row>
    <row r="1930" spans="6:7" x14ac:dyDescent="0.2">
      <c r="F1930" s="25">
        <f>_xlfn.XLOOKUP(A1930,'Наш склад'!A:A,'Наш склад'!H:H,0,0)</f>
        <v>0</v>
      </c>
      <c r="G1930" s="1" t="str">
        <f t="shared" si="30"/>
        <v/>
      </c>
    </row>
    <row r="1931" spans="6:7" x14ac:dyDescent="0.2">
      <c r="F1931" s="25">
        <f>_xlfn.XLOOKUP(A1931,'Наш склад'!A:A,'Наш склад'!H:H,0,0)</f>
        <v>0</v>
      </c>
      <c r="G1931" s="1" t="str">
        <f t="shared" si="30"/>
        <v/>
      </c>
    </row>
    <row r="1932" spans="6:7" x14ac:dyDescent="0.2">
      <c r="F1932" s="25">
        <f>_xlfn.XLOOKUP(A1932,'Наш склад'!A:A,'Наш склад'!H:H,0,0)</f>
        <v>0</v>
      </c>
      <c r="G1932" s="1" t="str">
        <f t="shared" si="30"/>
        <v/>
      </c>
    </row>
    <row r="1933" spans="6:7" x14ac:dyDescent="0.2">
      <c r="F1933" s="25">
        <f>_xlfn.XLOOKUP(A1933,'Наш склад'!A:A,'Наш склад'!H:H,0,0)</f>
        <v>0</v>
      </c>
      <c r="G1933" s="1" t="str">
        <f t="shared" si="30"/>
        <v/>
      </c>
    </row>
    <row r="1934" spans="6:7" x14ac:dyDescent="0.2">
      <c r="F1934" s="25">
        <f>_xlfn.XLOOKUP(A1934,'Наш склад'!A:A,'Наш склад'!H:H,0,0)</f>
        <v>0</v>
      </c>
      <c r="G1934" s="1" t="str">
        <f t="shared" si="30"/>
        <v/>
      </c>
    </row>
    <row r="1935" spans="6:7" x14ac:dyDescent="0.2">
      <c r="F1935" s="25">
        <f>_xlfn.XLOOKUP(A1935,'Наш склад'!A:A,'Наш склад'!H:H,0,0)</f>
        <v>0</v>
      </c>
      <c r="G1935" s="1" t="str">
        <f t="shared" si="30"/>
        <v/>
      </c>
    </row>
    <row r="1936" spans="6:7" x14ac:dyDescent="0.2">
      <c r="F1936" s="25">
        <f>_xlfn.XLOOKUP(A1936,'Наш склад'!A:A,'Наш склад'!H:H,0,0)</f>
        <v>0</v>
      </c>
      <c r="G1936" s="1" t="str">
        <f t="shared" si="30"/>
        <v/>
      </c>
    </row>
    <row r="1937" spans="6:7" x14ac:dyDescent="0.2">
      <c r="F1937" s="25">
        <f>_xlfn.XLOOKUP(A1937,'Наш склад'!A:A,'Наш склад'!H:H,0,0)</f>
        <v>0</v>
      </c>
      <c r="G1937" s="1" t="str">
        <f t="shared" si="30"/>
        <v/>
      </c>
    </row>
    <row r="1938" spans="6:7" x14ac:dyDescent="0.2">
      <c r="F1938" s="25">
        <f>_xlfn.XLOOKUP(A1938,'Наш склад'!A:A,'Наш склад'!H:H,0,0)</f>
        <v>0</v>
      </c>
      <c r="G1938" s="1" t="str">
        <f t="shared" si="30"/>
        <v/>
      </c>
    </row>
    <row r="1939" spans="6:7" x14ac:dyDescent="0.2">
      <c r="F1939" s="25">
        <f>_xlfn.XLOOKUP(A1939,'Наш склад'!A:A,'Наш склад'!H:H,0,0)</f>
        <v>0</v>
      </c>
      <c r="G1939" s="1" t="str">
        <f t="shared" si="30"/>
        <v/>
      </c>
    </row>
    <row r="1940" spans="6:7" x14ac:dyDescent="0.2">
      <c r="F1940" s="25">
        <f>_xlfn.XLOOKUP(A1940,'Наш склад'!A:A,'Наш склад'!H:H,0,0)</f>
        <v>0</v>
      </c>
      <c r="G1940" s="1" t="str">
        <f t="shared" si="30"/>
        <v/>
      </c>
    </row>
    <row r="1941" spans="6:7" x14ac:dyDescent="0.2">
      <c r="F1941" s="25">
        <f>_xlfn.XLOOKUP(A1941,'Наш склад'!A:A,'Наш склад'!H:H,0,0)</f>
        <v>0</v>
      </c>
      <c r="G1941" s="1" t="str">
        <f t="shared" si="30"/>
        <v/>
      </c>
    </row>
    <row r="1942" spans="6:7" x14ac:dyDescent="0.2">
      <c r="F1942" s="25">
        <f>_xlfn.XLOOKUP(A1942,'Наш склад'!A:A,'Наш склад'!H:H,0,0)</f>
        <v>0</v>
      </c>
      <c r="G1942" s="1" t="str">
        <f t="shared" si="30"/>
        <v/>
      </c>
    </row>
    <row r="1943" spans="6:7" x14ac:dyDescent="0.2">
      <c r="F1943" s="25">
        <f>_xlfn.XLOOKUP(A1943,'Наш склад'!A:A,'Наш склад'!H:H,0,0)</f>
        <v>0</v>
      </c>
      <c r="G1943" s="1" t="str">
        <f t="shared" si="30"/>
        <v/>
      </c>
    </row>
    <row r="1944" spans="6:7" x14ac:dyDescent="0.2">
      <c r="F1944" s="25">
        <f>_xlfn.XLOOKUP(A1944,'Наш склад'!A:A,'Наш склад'!H:H,0,0)</f>
        <v>0</v>
      </c>
      <c r="G1944" s="1" t="str">
        <f t="shared" si="30"/>
        <v/>
      </c>
    </row>
    <row r="1945" spans="6:7" x14ac:dyDescent="0.2">
      <c r="F1945" s="25">
        <f>_xlfn.XLOOKUP(A1945,'Наш склад'!A:A,'Наш склад'!H:H,0,0)</f>
        <v>0</v>
      </c>
      <c r="G1945" s="1" t="str">
        <f t="shared" si="30"/>
        <v/>
      </c>
    </row>
    <row r="1946" spans="6:7" x14ac:dyDescent="0.2">
      <c r="F1946" s="25">
        <f>_xlfn.XLOOKUP(A1946,'Наш склад'!A:A,'Наш склад'!H:H,0,0)</f>
        <v>0</v>
      </c>
      <c r="G1946" s="1" t="str">
        <f t="shared" si="30"/>
        <v/>
      </c>
    </row>
    <row r="1947" spans="6:7" x14ac:dyDescent="0.2">
      <c r="F1947" s="25">
        <f>_xlfn.XLOOKUP(A1947,'Наш склад'!A:A,'Наш склад'!H:H,0,0)</f>
        <v>0</v>
      </c>
      <c r="G1947" s="1" t="str">
        <f t="shared" si="30"/>
        <v/>
      </c>
    </row>
    <row r="1948" spans="6:7" x14ac:dyDescent="0.2">
      <c r="F1948" s="25">
        <f>_xlfn.XLOOKUP(A1948,'Наш склад'!A:A,'Наш склад'!H:H,0,0)</f>
        <v>0</v>
      </c>
      <c r="G1948" s="1" t="str">
        <f t="shared" si="30"/>
        <v/>
      </c>
    </row>
    <row r="1949" spans="6:7" x14ac:dyDescent="0.2">
      <c r="F1949" s="25">
        <f>_xlfn.XLOOKUP(A1949,'Наш склад'!A:A,'Наш склад'!H:H,0,0)</f>
        <v>0</v>
      </c>
      <c r="G1949" s="1" t="str">
        <f t="shared" si="30"/>
        <v/>
      </c>
    </row>
    <row r="1950" spans="6:7" x14ac:dyDescent="0.2">
      <c r="F1950" s="25">
        <f>_xlfn.XLOOKUP(A1950,'Наш склад'!A:A,'Наш склад'!H:H,0,0)</f>
        <v>0</v>
      </c>
      <c r="G1950" s="1" t="str">
        <f t="shared" si="30"/>
        <v/>
      </c>
    </row>
    <row r="1951" spans="6:7" x14ac:dyDescent="0.2">
      <c r="F1951" s="25">
        <f>_xlfn.XLOOKUP(A1951,'Наш склад'!A:A,'Наш склад'!H:H,0,0)</f>
        <v>0</v>
      </c>
      <c r="G1951" s="1" t="str">
        <f t="shared" si="30"/>
        <v/>
      </c>
    </row>
    <row r="1952" spans="6:7" x14ac:dyDescent="0.2">
      <c r="F1952" s="25">
        <f>_xlfn.XLOOKUP(A1952,'Наш склад'!A:A,'Наш склад'!H:H,0,0)</f>
        <v>0</v>
      </c>
      <c r="G1952" s="1" t="str">
        <f t="shared" si="30"/>
        <v/>
      </c>
    </row>
    <row r="1953" spans="6:7" x14ac:dyDescent="0.2">
      <c r="F1953" s="25">
        <f>_xlfn.XLOOKUP(A1953,'Наш склад'!A:A,'Наш склад'!H:H,0,0)</f>
        <v>0</v>
      </c>
      <c r="G1953" s="1" t="str">
        <f t="shared" si="30"/>
        <v/>
      </c>
    </row>
    <row r="1954" spans="6:7" x14ac:dyDescent="0.2">
      <c r="F1954" s="25">
        <f>_xlfn.XLOOKUP(A1954,'Наш склад'!A:A,'Наш склад'!H:H,0,0)</f>
        <v>0</v>
      </c>
      <c r="G1954" s="1" t="str">
        <f t="shared" si="30"/>
        <v/>
      </c>
    </row>
    <row r="1955" spans="6:7" x14ac:dyDescent="0.2">
      <c r="F1955" s="25">
        <f>_xlfn.XLOOKUP(A1955,'Наш склад'!A:A,'Наш склад'!H:H,0,0)</f>
        <v>0</v>
      </c>
      <c r="G1955" s="1" t="str">
        <f t="shared" si="30"/>
        <v/>
      </c>
    </row>
    <row r="1956" spans="6:7" x14ac:dyDescent="0.2">
      <c r="F1956" s="25">
        <f>_xlfn.XLOOKUP(A1956,'Наш склад'!A:A,'Наш склад'!H:H,0,0)</f>
        <v>0</v>
      </c>
      <c r="G1956" s="1" t="str">
        <f t="shared" si="30"/>
        <v/>
      </c>
    </row>
    <row r="1957" spans="6:7" x14ac:dyDescent="0.2">
      <c r="F1957" s="25">
        <f>_xlfn.XLOOKUP(A1957,'Наш склад'!A:A,'Наш склад'!H:H,0,0)</f>
        <v>0</v>
      </c>
      <c r="G1957" s="1" t="str">
        <f t="shared" si="30"/>
        <v/>
      </c>
    </row>
    <row r="1958" spans="6:7" x14ac:dyDescent="0.2">
      <c r="F1958" s="25">
        <f>_xlfn.XLOOKUP(A1958,'Наш склад'!A:A,'Наш склад'!H:H,0,0)</f>
        <v>0</v>
      </c>
      <c r="G1958" s="1" t="str">
        <f t="shared" si="30"/>
        <v/>
      </c>
    </row>
    <row r="1959" spans="6:7" x14ac:dyDescent="0.2">
      <c r="F1959" s="25">
        <f>_xlfn.XLOOKUP(A1959,'Наш склад'!A:A,'Наш склад'!H:H,0,0)</f>
        <v>0</v>
      </c>
      <c r="G1959" s="1" t="str">
        <f t="shared" si="30"/>
        <v/>
      </c>
    </row>
    <row r="1960" spans="6:7" x14ac:dyDescent="0.2">
      <c r="F1960" s="25">
        <f>_xlfn.XLOOKUP(A1960,'Наш склад'!A:A,'Наш склад'!H:H,0,0)</f>
        <v>0</v>
      </c>
      <c r="G1960" s="1" t="str">
        <f t="shared" si="30"/>
        <v/>
      </c>
    </row>
    <row r="1961" spans="6:7" x14ac:dyDescent="0.2">
      <c r="F1961" s="25">
        <f>_xlfn.XLOOKUP(A1961,'Наш склад'!A:A,'Наш склад'!H:H,0,0)</f>
        <v>0</v>
      </c>
      <c r="G1961" s="1" t="str">
        <f t="shared" si="30"/>
        <v/>
      </c>
    </row>
    <row r="1962" spans="6:7" x14ac:dyDescent="0.2">
      <c r="F1962" s="25">
        <f>_xlfn.XLOOKUP(A1962,'Наш склад'!A:A,'Наш склад'!H:H,0,0)</f>
        <v>0</v>
      </c>
      <c r="G1962" s="1" t="str">
        <f t="shared" si="30"/>
        <v/>
      </c>
    </row>
    <row r="1963" spans="6:7" x14ac:dyDescent="0.2">
      <c r="F1963" s="25">
        <f>_xlfn.XLOOKUP(A1963,'Наш склад'!A:A,'Наш склад'!H:H,0,0)</f>
        <v>0</v>
      </c>
      <c r="G1963" s="1" t="str">
        <f t="shared" si="30"/>
        <v/>
      </c>
    </row>
    <row r="1964" spans="6:7" x14ac:dyDescent="0.2">
      <c r="F1964" s="25">
        <f>_xlfn.XLOOKUP(A1964,'Наш склад'!A:A,'Наш склад'!H:H,0,0)</f>
        <v>0</v>
      </c>
      <c r="G1964" s="1" t="str">
        <f t="shared" si="30"/>
        <v/>
      </c>
    </row>
    <row r="1965" spans="6:7" x14ac:dyDescent="0.2">
      <c r="F1965" s="25">
        <f>_xlfn.XLOOKUP(A1965,'Наш склад'!A:A,'Наш склад'!H:H,0,0)</f>
        <v>0</v>
      </c>
      <c r="G1965" s="1" t="str">
        <f t="shared" si="30"/>
        <v/>
      </c>
    </row>
    <row r="1966" spans="6:7" x14ac:dyDescent="0.2">
      <c r="F1966" s="25">
        <f>_xlfn.XLOOKUP(A1966,'Наш склад'!A:A,'Наш склад'!H:H,0,0)</f>
        <v>0</v>
      </c>
      <c r="G1966" s="1" t="str">
        <f t="shared" si="30"/>
        <v/>
      </c>
    </row>
    <row r="1967" spans="6:7" x14ac:dyDescent="0.2">
      <c r="F1967" s="25">
        <f>_xlfn.XLOOKUP(A1967,'Наш склад'!A:A,'Наш склад'!H:H,0,0)</f>
        <v>0</v>
      </c>
      <c r="G1967" s="1" t="str">
        <f t="shared" si="30"/>
        <v/>
      </c>
    </row>
    <row r="1968" spans="6:7" x14ac:dyDescent="0.2">
      <c r="F1968" s="25">
        <f>_xlfn.XLOOKUP(A1968,'Наш склад'!A:A,'Наш склад'!H:H,0,0)</f>
        <v>0</v>
      </c>
      <c r="G1968" s="1" t="str">
        <f t="shared" si="30"/>
        <v/>
      </c>
    </row>
    <row r="1969" spans="6:7" x14ac:dyDescent="0.2">
      <c r="F1969" s="25">
        <f>_xlfn.XLOOKUP(A1969,'Наш склад'!A:A,'Наш склад'!H:H,0,0)</f>
        <v>0</v>
      </c>
      <c r="G1969" s="1" t="str">
        <f t="shared" si="30"/>
        <v/>
      </c>
    </row>
    <row r="1970" spans="6:7" x14ac:dyDescent="0.2">
      <c r="F1970" s="25">
        <f>_xlfn.XLOOKUP(A1970,'Наш склад'!A:A,'Наш склад'!H:H,0,0)</f>
        <v>0</v>
      </c>
      <c r="G1970" s="1" t="str">
        <f t="shared" si="30"/>
        <v/>
      </c>
    </row>
    <row r="1971" spans="6:7" x14ac:dyDescent="0.2">
      <c r="F1971" s="25">
        <f>_xlfn.XLOOKUP(A1971,'Наш склад'!A:A,'Наш склад'!H:H,0,0)</f>
        <v>0</v>
      </c>
      <c r="G1971" s="1" t="str">
        <f t="shared" si="30"/>
        <v/>
      </c>
    </row>
    <row r="1972" spans="6:7" x14ac:dyDescent="0.2">
      <c r="F1972" s="25">
        <f>_xlfn.XLOOKUP(A1972,'Наш склад'!A:A,'Наш склад'!H:H,0,0)</f>
        <v>0</v>
      </c>
      <c r="G1972" s="1" t="str">
        <f t="shared" si="30"/>
        <v/>
      </c>
    </row>
    <row r="1973" spans="6:7" x14ac:dyDescent="0.2">
      <c r="F1973" s="25">
        <f>_xlfn.XLOOKUP(A1973,'Наш склад'!A:A,'Наш склад'!H:H,0,0)</f>
        <v>0</v>
      </c>
      <c r="G1973" s="1" t="str">
        <f t="shared" si="30"/>
        <v/>
      </c>
    </row>
    <row r="1974" spans="6:7" x14ac:dyDescent="0.2">
      <c r="F1974" s="25">
        <f>_xlfn.XLOOKUP(A1974,'Наш склад'!A:A,'Наш склад'!H:H,0,0)</f>
        <v>0</v>
      </c>
      <c r="G1974" s="1" t="str">
        <f t="shared" si="30"/>
        <v/>
      </c>
    </row>
    <row r="1975" spans="6:7" x14ac:dyDescent="0.2">
      <c r="F1975" s="25">
        <f>_xlfn.XLOOKUP(A1975,'Наш склад'!A:A,'Наш склад'!H:H,0,0)</f>
        <v>0</v>
      </c>
      <c r="G1975" s="1" t="str">
        <f t="shared" si="30"/>
        <v/>
      </c>
    </row>
    <row r="1976" spans="6:7" x14ac:dyDescent="0.2">
      <c r="F1976" s="25">
        <f>_xlfn.XLOOKUP(A1976,'Наш склад'!A:A,'Наш склад'!H:H,0,0)</f>
        <v>0</v>
      </c>
      <c r="G1976" s="1" t="str">
        <f t="shared" si="30"/>
        <v/>
      </c>
    </row>
    <row r="1977" spans="6:7" x14ac:dyDescent="0.2">
      <c r="F1977" s="25">
        <f>_xlfn.XLOOKUP(A1977,'Наш склад'!A:A,'Наш склад'!H:H,0,0)</f>
        <v>0</v>
      </c>
      <c r="G1977" s="1" t="str">
        <f t="shared" si="30"/>
        <v/>
      </c>
    </row>
    <row r="1978" spans="6:7" x14ac:dyDescent="0.2">
      <c r="F1978" s="25">
        <f>_xlfn.XLOOKUP(A1978,'Наш склад'!A:A,'Наш склад'!H:H,0,0)</f>
        <v>0</v>
      </c>
      <c r="G1978" s="1" t="str">
        <f t="shared" si="30"/>
        <v/>
      </c>
    </row>
    <row r="1979" spans="6:7" x14ac:dyDescent="0.2">
      <c r="F1979" s="25">
        <f>_xlfn.XLOOKUP(A1979,'Наш склад'!A:A,'Наш склад'!H:H,0,0)</f>
        <v>0</v>
      </c>
      <c r="G1979" s="1" t="str">
        <f t="shared" si="30"/>
        <v/>
      </c>
    </row>
    <row r="1980" spans="6:7" x14ac:dyDescent="0.2">
      <c r="F1980" s="25">
        <f>_xlfn.XLOOKUP(A1980,'Наш склад'!A:A,'Наш склад'!H:H,0,0)</f>
        <v>0</v>
      </c>
      <c r="G1980" s="1" t="str">
        <f t="shared" si="30"/>
        <v/>
      </c>
    </row>
    <row r="1981" spans="6:7" x14ac:dyDescent="0.2">
      <c r="F1981" s="25">
        <f>_xlfn.XLOOKUP(A1981,'Наш склад'!A:A,'Наш склад'!H:H,0,0)</f>
        <v>0</v>
      </c>
      <c r="G1981" s="1" t="str">
        <f t="shared" si="30"/>
        <v/>
      </c>
    </row>
    <row r="1982" spans="6:7" x14ac:dyDescent="0.2">
      <c r="F1982" s="25">
        <f>_xlfn.XLOOKUP(A1982,'Наш склад'!A:A,'Наш склад'!H:H,0,0)</f>
        <v>0</v>
      </c>
      <c r="G1982" s="1" t="str">
        <f t="shared" si="30"/>
        <v/>
      </c>
    </row>
    <row r="1983" spans="6:7" x14ac:dyDescent="0.2">
      <c r="F1983" s="25">
        <f>_xlfn.XLOOKUP(A1983,'Наш склад'!A:A,'Наш склад'!H:H,0,0)</f>
        <v>0</v>
      </c>
      <c r="G1983" s="1" t="str">
        <f t="shared" si="30"/>
        <v/>
      </c>
    </row>
    <row r="1984" spans="6:7" x14ac:dyDescent="0.2">
      <c r="F1984" s="25">
        <f>_xlfn.XLOOKUP(A1984,'Наш склад'!A:A,'Наш склад'!H:H,0,0)</f>
        <v>0</v>
      </c>
      <c r="G1984" s="1" t="str">
        <f t="shared" si="30"/>
        <v/>
      </c>
    </row>
    <row r="1985" spans="6:7" x14ac:dyDescent="0.2">
      <c r="F1985" s="25">
        <f>_xlfn.XLOOKUP(A1985,'Наш склад'!A:A,'Наш склад'!H:H,0,0)</f>
        <v>0</v>
      </c>
      <c r="G1985" s="1" t="str">
        <f t="shared" si="30"/>
        <v/>
      </c>
    </row>
    <row r="1986" spans="6:7" x14ac:dyDescent="0.2">
      <c r="F1986" s="25">
        <f>_xlfn.XLOOKUP(A1986,'Наш склад'!A:A,'Наш склад'!H:H,0,0)</f>
        <v>0</v>
      </c>
      <c r="G1986" s="1" t="str">
        <f t="shared" ref="G1986:G2049" si="31">IF(AND(D1986&gt;1,ISNUMBER(D1986)),"{SKU:"&amp;B1986&amp;", required: "&amp;D1986&amp;"}","")</f>
        <v/>
      </c>
    </row>
    <row r="1987" spans="6:7" x14ac:dyDescent="0.2">
      <c r="F1987" s="25">
        <f>_xlfn.XLOOKUP(A1987,'Наш склад'!A:A,'Наш склад'!H:H,0,0)</f>
        <v>0</v>
      </c>
      <c r="G1987" s="1" t="str">
        <f t="shared" si="31"/>
        <v/>
      </c>
    </row>
    <row r="1988" spans="6:7" x14ac:dyDescent="0.2">
      <c r="F1988" s="25">
        <f>_xlfn.XLOOKUP(A1988,'Наш склад'!A:A,'Наш склад'!H:H,0,0)</f>
        <v>0</v>
      </c>
      <c r="G1988" s="1" t="str">
        <f t="shared" si="31"/>
        <v/>
      </c>
    </row>
    <row r="1989" spans="6:7" x14ac:dyDescent="0.2">
      <c r="F1989" s="25">
        <f>_xlfn.XLOOKUP(A1989,'Наш склад'!A:A,'Наш склад'!H:H,0,0)</f>
        <v>0</v>
      </c>
      <c r="G1989" s="1" t="str">
        <f t="shared" si="31"/>
        <v/>
      </c>
    </row>
    <row r="1990" spans="6:7" x14ac:dyDescent="0.2">
      <c r="F1990" s="25">
        <f>_xlfn.XLOOKUP(A1990,'Наш склад'!A:A,'Наш склад'!H:H,0,0)</f>
        <v>0</v>
      </c>
      <c r="G1990" s="1" t="str">
        <f t="shared" si="31"/>
        <v/>
      </c>
    </row>
    <row r="1991" spans="6:7" x14ac:dyDescent="0.2">
      <c r="F1991" s="25">
        <f>_xlfn.XLOOKUP(A1991,'Наш склад'!A:A,'Наш склад'!H:H,0,0)</f>
        <v>0</v>
      </c>
      <c r="G1991" s="1" t="str">
        <f t="shared" si="31"/>
        <v/>
      </c>
    </row>
    <row r="1992" spans="6:7" x14ac:dyDescent="0.2">
      <c r="F1992" s="25">
        <f>_xlfn.XLOOKUP(A1992,'Наш склад'!A:A,'Наш склад'!H:H,0,0)</f>
        <v>0</v>
      </c>
      <c r="G1992" s="1" t="str">
        <f t="shared" si="31"/>
        <v/>
      </c>
    </row>
    <row r="1993" spans="6:7" x14ac:dyDescent="0.2">
      <c r="F1993" s="25">
        <f>_xlfn.XLOOKUP(A1993,'Наш склад'!A:A,'Наш склад'!H:H,0,0)</f>
        <v>0</v>
      </c>
      <c r="G1993" s="1" t="str">
        <f t="shared" si="31"/>
        <v/>
      </c>
    </row>
    <row r="1994" spans="6:7" x14ac:dyDescent="0.2">
      <c r="F1994" s="25">
        <f>_xlfn.XLOOKUP(A1994,'Наш склад'!A:A,'Наш склад'!H:H,0,0)</f>
        <v>0</v>
      </c>
      <c r="G1994" s="1" t="str">
        <f t="shared" si="31"/>
        <v/>
      </c>
    </row>
    <row r="1995" spans="6:7" x14ac:dyDescent="0.2">
      <c r="F1995" s="25">
        <f>_xlfn.XLOOKUP(A1995,'Наш склад'!A:A,'Наш склад'!H:H,0,0)</f>
        <v>0</v>
      </c>
      <c r="G1995" s="1" t="str">
        <f t="shared" si="31"/>
        <v/>
      </c>
    </row>
    <row r="1996" spans="6:7" x14ac:dyDescent="0.2">
      <c r="F1996" s="25">
        <f>_xlfn.XLOOKUP(A1996,'Наш склад'!A:A,'Наш склад'!H:H,0,0)</f>
        <v>0</v>
      </c>
      <c r="G1996" s="1" t="str">
        <f t="shared" si="31"/>
        <v/>
      </c>
    </row>
    <row r="1997" spans="6:7" x14ac:dyDescent="0.2">
      <c r="F1997" s="25">
        <f>_xlfn.XLOOKUP(A1997,'Наш склад'!A:A,'Наш склад'!H:H,0,0)</f>
        <v>0</v>
      </c>
      <c r="G1997" s="1" t="str">
        <f t="shared" si="31"/>
        <v/>
      </c>
    </row>
    <row r="1998" spans="6:7" x14ac:dyDescent="0.2">
      <c r="F1998" s="25">
        <f>_xlfn.XLOOKUP(A1998,'Наш склад'!A:A,'Наш склад'!H:H,0,0)</f>
        <v>0</v>
      </c>
      <c r="G1998" s="1" t="str">
        <f t="shared" si="31"/>
        <v/>
      </c>
    </row>
    <row r="1999" spans="6:7" x14ac:dyDescent="0.2">
      <c r="F1999" s="25">
        <f>_xlfn.XLOOKUP(A1999,'Наш склад'!A:A,'Наш склад'!H:H,0,0)</f>
        <v>0</v>
      </c>
      <c r="G1999" s="1" t="str">
        <f t="shared" si="31"/>
        <v/>
      </c>
    </row>
    <row r="2000" spans="6:7" x14ac:dyDescent="0.2">
      <c r="F2000" s="25">
        <f>_xlfn.XLOOKUP(A2000,'Наш склад'!A:A,'Наш склад'!H:H,0,0)</f>
        <v>0</v>
      </c>
      <c r="G2000" s="1" t="str">
        <f t="shared" si="31"/>
        <v/>
      </c>
    </row>
    <row r="2001" spans="6:7" x14ac:dyDescent="0.2">
      <c r="F2001" s="25">
        <f>_xlfn.XLOOKUP(A2001,'Наш склад'!A:A,'Наш склад'!H:H,0,0)</f>
        <v>0</v>
      </c>
      <c r="G2001" s="1" t="str">
        <f t="shared" si="31"/>
        <v/>
      </c>
    </row>
    <row r="2002" spans="6:7" x14ac:dyDescent="0.2">
      <c r="F2002" s="25">
        <f>_xlfn.XLOOKUP(A2002,'Наш склад'!A:A,'Наш склад'!H:H,0,0)</f>
        <v>0</v>
      </c>
      <c r="G2002" s="1" t="str">
        <f t="shared" si="31"/>
        <v/>
      </c>
    </row>
    <row r="2003" spans="6:7" x14ac:dyDescent="0.2">
      <c r="F2003" s="25">
        <f>_xlfn.XLOOKUP(A2003,'Наш склад'!A:A,'Наш склад'!H:H,0,0)</f>
        <v>0</v>
      </c>
      <c r="G2003" s="1" t="str">
        <f t="shared" si="31"/>
        <v/>
      </c>
    </row>
    <row r="2004" spans="6:7" x14ac:dyDescent="0.2">
      <c r="F2004" s="25">
        <f>_xlfn.XLOOKUP(A2004,'Наш склад'!A:A,'Наш склад'!H:H,0,0)</f>
        <v>0</v>
      </c>
      <c r="G2004" s="1" t="str">
        <f t="shared" si="31"/>
        <v/>
      </c>
    </row>
    <row r="2005" spans="6:7" x14ac:dyDescent="0.2">
      <c r="F2005" s="25">
        <f>_xlfn.XLOOKUP(A2005,'Наш склад'!A:A,'Наш склад'!H:H,0,0)</f>
        <v>0</v>
      </c>
      <c r="G2005" s="1" t="str">
        <f t="shared" si="31"/>
        <v/>
      </c>
    </row>
    <row r="2006" spans="6:7" x14ac:dyDescent="0.2">
      <c r="F2006" s="25">
        <f>_xlfn.XLOOKUP(A2006,'Наш склад'!A:A,'Наш склад'!H:H,0,0)</f>
        <v>0</v>
      </c>
      <c r="G2006" s="1" t="str">
        <f t="shared" si="31"/>
        <v/>
      </c>
    </row>
    <row r="2007" spans="6:7" x14ac:dyDescent="0.2">
      <c r="F2007" s="25">
        <f>_xlfn.XLOOKUP(A2007,'Наш склад'!A:A,'Наш склад'!H:H,0,0)</f>
        <v>0</v>
      </c>
      <c r="G2007" s="1" t="str">
        <f t="shared" si="31"/>
        <v/>
      </c>
    </row>
    <row r="2008" spans="6:7" x14ac:dyDescent="0.2">
      <c r="F2008" s="25">
        <f>_xlfn.XLOOKUP(A2008,'Наш склад'!A:A,'Наш склад'!H:H,0,0)</f>
        <v>0</v>
      </c>
      <c r="G2008" s="1" t="str">
        <f t="shared" si="31"/>
        <v/>
      </c>
    </row>
    <row r="2009" spans="6:7" x14ac:dyDescent="0.2">
      <c r="F2009" s="25">
        <f>_xlfn.XLOOKUP(A2009,'Наш склад'!A:A,'Наш склад'!H:H,0,0)</f>
        <v>0</v>
      </c>
      <c r="G2009" s="1" t="str">
        <f t="shared" si="31"/>
        <v/>
      </c>
    </row>
    <row r="2010" spans="6:7" x14ac:dyDescent="0.2">
      <c r="F2010" s="25">
        <f>_xlfn.XLOOKUP(A2010,'Наш склад'!A:A,'Наш склад'!H:H,0,0)</f>
        <v>0</v>
      </c>
      <c r="G2010" s="1" t="str">
        <f t="shared" si="31"/>
        <v/>
      </c>
    </row>
    <row r="2011" spans="6:7" x14ac:dyDescent="0.2">
      <c r="F2011" s="25">
        <f>_xlfn.XLOOKUP(A2011,'Наш склад'!A:A,'Наш склад'!H:H,0,0)</f>
        <v>0</v>
      </c>
      <c r="G2011" s="1" t="str">
        <f t="shared" si="31"/>
        <v/>
      </c>
    </row>
    <row r="2012" spans="6:7" x14ac:dyDescent="0.2">
      <c r="F2012" s="25">
        <f>_xlfn.XLOOKUP(A2012,'Наш склад'!A:A,'Наш склад'!H:H,0,0)</f>
        <v>0</v>
      </c>
      <c r="G2012" s="1" t="str">
        <f t="shared" si="31"/>
        <v/>
      </c>
    </row>
    <row r="2013" spans="6:7" x14ac:dyDescent="0.2">
      <c r="F2013" s="25">
        <f>_xlfn.XLOOKUP(A2013,'Наш склад'!A:A,'Наш склад'!H:H,0,0)</f>
        <v>0</v>
      </c>
      <c r="G2013" s="1" t="str">
        <f t="shared" si="31"/>
        <v/>
      </c>
    </row>
    <row r="2014" spans="6:7" x14ac:dyDescent="0.2">
      <c r="F2014" s="25">
        <f>_xlfn.XLOOKUP(A2014,'Наш склад'!A:A,'Наш склад'!H:H,0,0)</f>
        <v>0</v>
      </c>
      <c r="G2014" s="1" t="str">
        <f t="shared" si="31"/>
        <v/>
      </c>
    </row>
    <row r="2015" spans="6:7" x14ac:dyDescent="0.2">
      <c r="F2015" s="25">
        <f>_xlfn.XLOOKUP(A2015,'Наш склад'!A:A,'Наш склад'!H:H,0,0)</f>
        <v>0</v>
      </c>
      <c r="G2015" s="1" t="str">
        <f t="shared" si="31"/>
        <v/>
      </c>
    </row>
    <row r="2016" spans="6:7" x14ac:dyDescent="0.2">
      <c r="F2016" s="25">
        <f>_xlfn.XLOOKUP(A2016,'Наш склад'!A:A,'Наш склад'!H:H,0,0)</f>
        <v>0</v>
      </c>
      <c r="G2016" s="1" t="str">
        <f t="shared" si="31"/>
        <v/>
      </c>
    </row>
    <row r="2017" spans="6:7" x14ac:dyDescent="0.2">
      <c r="F2017" s="25">
        <f>_xlfn.XLOOKUP(A2017,'Наш склад'!A:A,'Наш склад'!H:H,0,0)</f>
        <v>0</v>
      </c>
      <c r="G2017" s="1" t="str">
        <f t="shared" si="31"/>
        <v/>
      </c>
    </row>
    <row r="2018" spans="6:7" x14ac:dyDescent="0.2">
      <c r="F2018" s="25">
        <f>_xlfn.XLOOKUP(A2018,'Наш склад'!A:A,'Наш склад'!H:H,0,0)</f>
        <v>0</v>
      </c>
      <c r="G2018" s="1" t="str">
        <f t="shared" si="31"/>
        <v/>
      </c>
    </row>
    <row r="2019" spans="6:7" x14ac:dyDescent="0.2">
      <c r="F2019" s="25">
        <f>_xlfn.XLOOKUP(A2019,'Наш склад'!A:A,'Наш склад'!H:H,0,0)</f>
        <v>0</v>
      </c>
      <c r="G2019" s="1" t="str">
        <f t="shared" si="31"/>
        <v/>
      </c>
    </row>
    <row r="2020" spans="6:7" x14ac:dyDescent="0.2">
      <c r="F2020" s="25">
        <f>_xlfn.XLOOKUP(A2020,'Наш склад'!A:A,'Наш склад'!H:H,0,0)</f>
        <v>0</v>
      </c>
      <c r="G2020" s="1" t="str">
        <f t="shared" si="31"/>
        <v/>
      </c>
    </row>
    <row r="2021" spans="6:7" x14ac:dyDescent="0.2">
      <c r="F2021" s="25">
        <f>_xlfn.XLOOKUP(A2021,'Наш склад'!A:A,'Наш склад'!H:H,0,0)</f>
        <v>0</v>
      </c>
      <c r="G2021" s="1" t="str">
        <f t="shared" si="31"/>
        <v/>
      </c>
    </row>
    <row r="2022" spans="6:7" x14ac:dyDescent="0.2">
      <c r="F2022" s="25">
        <f>_xlfn.XLOOKUP(A2022,'Наш склад'!A:A,'Наш склад'!H:H,0,0)</f>
        <v>0</v>
      </c>
      <c r="G2022" s="1" t="str">
        <f t="shared" si="31"/>
        <v/>
      </c>
    </row>
    <row r="2023" spans="6:7" x14ac:dyDescent="0.2">
      <c r="F2023" s="25">
        <f>_xlfn.XLOOKUP(A2023,'Наш склад'!A:A,'Наш склад'!H:H,0,0)</f>
        <v>0</v>
      </c>
      <c r="G2023" s="1" t="str">
        <f t="shared" si="31"/>
        <v/>
      </c>
    </row>
    <row r="2024" spans="6:7" x14ac:dyDescent="0.2">
      <c r="F2024" s="25">
        <f>_xlfn.XLOOKUP(A2024,'Наш склад'!A:A,'Наш склад'!H:H,0,0)</f>
        <v>0</v>
      </c>
      <c r="G2024" s="1" t="str">
        <f t="shared" si="31"/>
        <v/>
      </c>
    </row>
    <row r="2025" spans="6:7" x14ac:dyDescent="0.2">
      <c r="F2025" s="25">
        <f>_xlfn.XLOOKUP(A2025,'Наш склад'!A:A,'Наш склад'!H:H,0,0)</f>
        <v>0</v>
      </c>
      <c r="G2025" s="1" t="str">
        <f t="shared" si="31"/>
        <v/>
      </c>
    </row>
    <row r="2026" spans="6:7" x14ac:dyDescent="0.2">
      <c r="F2026" s="25">
        <f>_xlfn.XLOOKUP(A2026,'Наш склад'!A:A,'Наш склад'!H:H,0,0)</f>
        <v>0</v>
      </c>
      <c r="G2026" s="1" t="str">
        <f t="shared" si="31"/>
        <v/>
      </c>
    </row>
    <row r="2027" spans="6:7" x14ac:dyDescent="0.2">
      <c r="F2027" s="25">
        <f>_xlfn.XLOOKUP(A2027,'Наш склад'!A:A,'Наш склад'!H:H,0,0)</f>
        <v>0</v>
      </c>
      <c r="G2027" s="1" t="str">
        <f t="shared" si="31"/>
        <v/>
      </c>
    </row>
    <row r="2028" spans="6:7" x14ac:dyDescent="0.2">
      <c r="F2028" s="25">
        <f>_xlfn.XLOOKUP(A2028,'Наш склад'!A:A,'Наш склад'!H:H,0,0)</f>
        <v>0</v>
      </c>
      <c r="G2028" s="1" t="str">
        <f t="shared" si="31"/>
        <v/>
      </c>
    </row>
    <row r="2029" spans="6:7" x14ac:dyDescent="0.2">
      <c r="F2029" s="25">
        <f>_xlfn.XLOOKUP(A2029,'Наш склад'!A:A,'Наш склад'!H:H,0,0)</f>
        <v>0</v>
      </c>
      <c r="G2029" s="1" t="str">
        <f t="shared" si="31"/>
        <v/>
      </c>
    </row>
    <row r="2030" spans="6:7" x14ac:dyDescent="0.2">
      <c r="F2030" s="25">
        <f>_xlfn.XLOOKUP(A2030,'Наш склад'!A:A,'Наш склад'!H:H,0,0)</f>
        <v>0</v>
      </c>
      <c r="G2030" s="1" t="str">
        <f t="shared" si="31"/>
        <v/>
      </c>
    </row>
    <row r="2031" spans="6:7" x14ac:dyDescent="0.2">
      <c r="F2031" s="25">
        <f>_xlfn.XLOOKUP(A2031,'Наш склад'!A:A,'Наш склад'!H:H,0,0)</f>
        <v>0</v>
      </c>
      <c r="G2031" s="1" t="str">
        <f t="shared" si="31"/>
        <v/>
      </c>
    </row>
    <row r="2032" spans="6:7" x14ac:dyDescent="0.2">
      <c r="F2032" s="25">
        <f>_xlfn.XLOOKUP(A2032,'Наш склад'!A:A,'Наш склад'!H:H,0,0)</f>
        <v>0</v>
      </c>
      <c r="G2032" s="1" t="str">
        <f t="shared" si="31"/>
        <v/>
      </c>
    </row>
    <row r="2033" spans="6:7" x14ac:dyDescent="0.2">
      <c r="F2033" s="25">
        <f>_xlfn.XLOOKUP(A2033,'Наш склад'!A:A,'Наш склад'!H:H,0,0)</f>
        <v>0</v>
      </c>
      <c r="G2033" s="1" t="str">
        <f t="shared" si="31"/>
        <v/>
      </c>
    </row>
    <row r="2034" spans="6:7" x14ac:dyDescent="0.2">
      <c r="F2034" s="25">
        <f>_xlfn.XLOOKUP(A2034,'Наш склад'!A:A,'Наш склад'!H:H,0,0)</f>
        <v>0</v>
      </c>
      <c r="G2034" s="1" t="str">
        <f t="shared" si="31"/>
        <v/>
      </c>
    </row>
    <row r="2035" spans="6:7" x14ac:dyDescent="0.2">
      <c r="F2035" s="25">
        <f>_xlfn.XLOOKUP(A2035,'Наш склад'!A:A,'Наш склад'!H:H,0,0)</f>
        <v>0</v>
      </c>
      <c r="G2035" s="1" t="str">
        <f t="shared" si="31"/>
        <v/>
      </c>
    </row>
    <row r="2036" spans="6:7" x14ac:dyDescent="0.2">
      <c r="F2036" s="25">
        <f>_xlfn.XLOOKUP(A2036,'Наш склад'!A:A,'Наш склад'!H:H,0,0)</f>
        <v>0</v>
      </c>
      <c r="G2036" s="1" t="str">
        <f t="shared" si="31"/>
        <v/>
      </c>
    </row>
    <row r="2037" spans="6:7" x14ac:dyDescent="0.2">
      <c r="F2037" s="25">
        <f>_xlfn.XLOOKUP(A2037,'Наш склад'!A:A,'Наш склад'!H:H,0,0)</f>
        <v>0</v>
      </c>
      <c r="G2037" s="1" t="str">
        <f t="shared" si="31"/>
        <v/>
      </c>
    </row>
    <row r="2038" spans="6:7" x14ac:dyDescent="0.2">
      <c r="F2038" s="25">
        <f>_xlfn.XLOOKUP(A2038,'Наш склад'!A:A,'Наш склад'!H:H,0,0)</f>
        <v>0</v>
      </c>
      <c r="G2038" s="1" t="str">
        <f t="shared" si="31"/>
        <v/>
      </c>
    </row>
    <row r="2039" spans="6:7" x14ac:dyDescent="0.2">
      <c r="F2039" s="25">
        <f>_xlfn.XLOOKUP(A2039,'Наш склад'!A:A,'Наш склад'!H:H,0,0)</f>
        <v>0</v>
      </c>
      <c r="G2039" s="1" t="str">
        <f t="shared" si="31"/>
        <v/>
      </c>
    </row>
    <row r="2040" spans="6:7" x14ac:dyDescent="0.2">
      <c r="F2040" s="25">
        <f>_xlfn.XLOOKUP(A2040,'Наш склад'!A:A,'Наш склад'!H:H,0,0)</f>
        <v>0</v>
      </c>
      <c r="G2040" s="1" t="str">
        <f t="shared" si="31"/>
        <v/>
      </c>
    </row>
    <row r="2041" spans="6:7" x14ac:dyDescent="0.2">
      <c r="F2041" s="25">
        <f>_xlfn.XLOOKUP(A2041,'Наш склад'!A:A,'Наш склад'!H:H,0,0)</f>
        <v>0</v>
      </c>
      <c r="G2041" s="1" t="str">
        <f t="shared" si="31"/>
        <v/>
      </c>
    </row>
    <row r="2042" spans="6:7" x14ac:dyDescent="0.2">
      <c r="F2042" s="25">
        <f>_xlfn.XLOOKUP(A2042,'Наш склад'!A:A,'Наш склад'!H:H,0,0)</f>
        <v>0</v>
      </c>
      <c r="G2042" s="1" t="str">
        <f t="shared" si="31"/>
        <v/>
      </c>
    </row>
    <row r="2043" spans="6:7" x14ac:dyDescent="0.2">
      <c r="F2043" s="25">
        <f>_xlfn.XLOOKUP(A2043,'Наш склад'!A:A,'Наш склад'!H:H,0,0)</f>
        <v>0</v>
      </c>
      <c r="G2043" s="1" t="str">
        <f t="shared" si="31"/>
        <v/>
      </c>
    </row>
    <row r="2044" spans="6:7" x14ac:dyDescent="0.2">
      <c r="F2044" s="25">
        <f>_xlfn.XLOOKUP(A2044,'Наш склад'!A:A,'Наш склад'!H:H,0,0)</f>
        <v>0</v>
      </c>
      <c r="G2044" s="1" t="str">
        <f t="shared" si="31"/>
        <v/>
      </c>
    </row>
    <row r="2045" spans="6:7" x14ac:dyDescent="0.2">
      <c r="F2045" s="25">
        <f>_xlfn.XLOOKUP(A2045,'Наш склад'!A:A,'Наш склад'!H:H,0,0)</f>
        <v>0</v>
      </c>
      <c r="G2045" s="1" t="str">
        <f t="shared" si="31"/>
        <v/>
      </c>
    </row>
    <row r="2046" spans="6:7" x14ac:dyDescent="0.2">
      <c r="F2046" s="25">
        <f>_xlfn.XLOOKUP(A2046,'Наш склад'!A:A,'Наш склад'!H:H,0,0)</f>
        <v>0</v>
      </c>
      <c r="G2046" s="1" t="str">
        <f t="shared" si="31"/>
        <v/>
      </c>
    </row>
    <row r="2047" spans="6:7" x14ac:dyDescent="0.2">
      <c r="F2047" s="25">
        <f>_xlfn.XLOOKUP(A2047,'Наш склад'!A:A,'Наш склад'!H:H,0,0)</f>
        <v>0</v>
      </c>
      <c r="G2047" s="1" t="str">
        <f t="shared" si="31"/>
        <v/>
      </c>
    </row>
    <row r="2048" spans="6:7" x14ac:dyDescent="0.2">
      <c r="F2048" s="25">
        <f>_xlfn.XLOOKUP(A2048,'Наш склад'!A:A,'Наш склад'!H:H,0,0)</f>
        <v>0</v>
      </c>
      <c r="G2048" s="1" t="str">
        <f t="shared" si="31"/>
        <v/>
      </c>
    </row>
    <row r="2049" spans="6:7" x14ac:dyDescent="0.2">
      <c r="F2049" s="25">
        <f>_xlfn.XLOOKUP(A2049,'Наш склад'!A:A,'Наш склад'!H:H,0,0)</f>
        <v>0</v>
      </c>
      <c r="G2049" s="1" t="str">
        <f t="shared" si="31"/>
        <v/>
      </c>
    </row>
    <row r="2050" spans="6:7" x14ac:dyDescent="0.2">
      <c r="F2050" s="25">
        <f>_xlfn.XLOOKUP(A2050,'Наш склад'!A:A,'Наш склад'!H:H,0,0)</f>
        <v>0</v>
      </c>
      <c r="G2050" s="1" t="str">
        <f t="shared" ref="G2050:G2113" si="32">IF(AND(D2050&gt;1,ISNUMBER(D2050)),"{SKU:"&amp;B2050&amp;", required: "&amp;D2050&amp;"}","")</f>
        <v/>
      </c>
    </row>
    <row r="2051" spans="6:7" x14ac:dyDescent="0.2">
      <c r="F2051" s="25">
        <f>_xlfn.XLOOKUP(A2051,'Наш склад'!A:A,'Наш склад'!H:H,0,0)</f>
        <v>0</v>
      </c>
      <c r="G2051" s="1" t="str">
        <f t="shared" si="32"/>
        <v/>
      </c>
    </row>
    <row r="2052" spans="6:7" x14ac:dyDescent="0.2">
      <c r="F2052" s="25">
        <f>_xlfn.XLOOKUP(A2052,'Наш склад'!A:A,'Наш склад'!H:H,0,0)</f>
        <v>0</v>
      </c>
      <c r="G2052" s="1" t="str">
        <f t="shared" si="32"/>
        <v/>
      </c>
    </row>
    <row r="2053" spans="6:7" x14ac:dyDescent="0.2">
      <c r="F2053" s="25">
        <f>_xlfn.XLOOKUP(A2053,'Наш склад'!A:A,'Наш склад'!H:H,0,0)</f>
        <v>0</v>
      </c>
      <c r="G2053" s="1" t="str">
        <f t="shared" si="32"/>
        <v/>
      </c>
    </row>
    <row r="2054" spans="6:7" x14ac:dyDescent="0.2">
      <c r="F2054" s="25">
        <f>_xlfn.XLOOKUP(A2054,'Наш склад'!A:A,'Наш склад'!H:H,0,0)</f>
        <v>0</v>
      </c>
      <c r="G2054" s="1" t="str">
        <f t="shared" si="32"/>
        <v/>
      </c>
    </row>
    <row r="2055" spans="6:7" x14ac:dyDescent="0.2">
      <c r="F2055" s="25">
        <f>_xlfn.XLOOKUP(A2055,'Наш склад'!A:A,'Наш склад'!H:H,0,0)</f>
        <v>0</v>
      </c>
      <c r="G2055" s="1" t="str">
        <f t="shared" si="32"/>
        <v/>
      </c>
    </row>
    <row r="2056" spans="6:7" x14ac:dyDescent="0.2">
      <c r="F2056" s="25">
        <f>_xlfn.XLOOKUP(A2056,'Наш склад'!A:A,'Наш склад'!H:H,0,0)</f>
        <v>0</v>
      </c>
      <c r="G2056" s="1" t="str">
        <f t="shared" si="32"/>
        <v/>
      </c>
    </row>
    <row r="2057" spans="6:7" x14ac:dyDescent="0.2">
      <c r="F2057" s="25">
        <f>_xlfn.XLOOKUP(A2057,'Наш склад'!A:A,'Наш склад'!H:H,0,0)</f>
        <v>0</v>
      </c>
      <c r="G2057" s="1" t="str">
        <f t="shared" si="32"/>
        <v/>
      </c>
    </row>
    <row r="2058" spans="6:7" x14ac:dyDescent="0.2">
      <c r="F2058" s="25">
        <f>_xlfn.XLOOKUP(A2058,'Наш склад'!A:A,'Наш склад'!H:H,0,0)</f>
        <v>0</v>
      </c>
      <c r="G2058" s="1" t="str">
        <f t="shared" si="32"/>
        <v/>
      </c>
    </row>
    <row r="2059" spans="6:7" x14ac:dyDescent="0.2">
      <c r="F2059" s="25">
        <f>_xlfn.XLOOKUP(A2059,'Наш склад'!A:A,'Наш склад'!H:H,0,0)</f>
        <v>0</v>
      </c>
      <c r="G2059" s="1" t="str">
        <f t="shared" si="32"/>
        <v/>
      </c>
    </row>
    <row r="2060" spans="6:7" x14ac:dyDescent="0.2">
      <c r="F2060" s="25">
        <f>_xlfn.XLOOKUP(A2060,'Наш склад'!A:A,'Наш склад'!H:H,0,0)</f>
        <v>0</v>
      </c>
      <c r="G2060" s="1" t="str">
        <f t="shared" si="32"/>
        <v/>
      </c>
    </row>
    <row r="2061" spans="6:7" x14ac:dyDescent="0.2">
      <c r="F2061" s="25">
        <f>_xlfn.XLOOKUP(A2061,'Наш склад'!A:A,'Наш склад'!H:H,0,0)</f>
        <v>0</v>
      </c>
      <c r="G2061" s="1" t="str">
        <f t="shared" si="32"/>
        <v/>
      </c>
    </row>
    <row r="2062" spans="6:7" x14ac:dyDescent="0.2">
      <c r="F2062" s="25">
        <f>_xlfn.XLOOKUP(A2062,'Наш склад'!A:A,'Наш склад'!H:H,0,0)</f>
        <v>0</v>
      </c>
      <c r="G2062" s="1" t="str">
        <f t="shared" si="32"/>
        <v/>
      </c>
    </row>
    <row r="2063" spans="6:7" x14ac:dyDescent="0.2">
      <c r="F2063" s="25">
        <f>_xlfn.XLOOKUP(A2063,'Наш склад'!A:A,'Наш склад'!H:H,0,0)</f>
        <v>0</v>
      </c>
      <c r="G2063" s="1" t="str">
        <f t="shared" si="32"/>
        <v/>
      </c>
    </row>
    <row r="2064" spans="6:7" x14ac:dyDescent="0.2">
      <c r="F2064" s="25">
        <f>_xlfn.XLOOKUP(A2064,'Наш склад'!A:A,'Наш склад'!H:H,0,0)</f>
        <v>0</v>
      </c>
      <c r="G2064" s="1" t="str">
        <f t="shared" si="32"/>
        <v/>
      </c>
    </row>
    <row r="2065" spans="6:7" x14ac:dyDescent="0.2">
      <c r="F2065" s="25">
        <f>_xlfn.XLOOKUP(A2065,'Наш склад'!A:A,'Наш склад'!H:H,0,0)</f>
        <v>0</v>
      </c>
      <c r="G2065" s="1" t="str">
        <f t="shared" si="32"/>
        <v/>
      </c>
    </row>
    <row r="2066" spans="6:7" x14ac:dyDescent="0.2">
      <c r="F2066" s="25">
        <f>_xlfn.XLOOKUP(A2066,'Наш склад'!A:A,'Наш склад'!H:H,0,0)</f>
        <v>0</v>
      </c>
      <c r="G2066" s="1" t="str">
        <f t="shared" si="32"/>
        <v/>
      </c>
    </row>
    <row r="2067" spans="6:7" x14ac:dyDescent="0.2">
      <c r="F2067" s="25">
        <f>_xlfn.XLOOKUP(A2067,'Наш склад'!A:A,'Наш склад'!H:H,0,0)</f>
        <v>0</v>
      </c>
      <c r="G2067" s="1" t="str">
        <f t="shared" si="32"/>
        <v/>
      </c>
    </row>
    <row r="2068" spans="6:7" x14ac:dyDescent="0.2">
      <c r="F2068" s="25">
        <f>_xlfn.XLOOKUP(A2068,'Наш склад'!A:A,'Наш склад'!H:H,0,0)</f>
        <v>0</v>
      </c>
      <c r="G2068" s="1" t="str">
        <f t="shared" si="32"/>
        <v/>
      </c>
    </row>
    <row r="2069" spans="6:7" x14ac:dyDescent="0.2">
      <c r="F2069" s="25">
        <f>_xlfn.XLOOKUP(A2069,'Наш склад'!A:A,'Наш склад'!H:H,0,0)</f>
        <v>0</v>
      </c>
      <c r="G2069" s="1" t="str">
        <f t="shared" si="32"/>
        <v/>
      </c>
    </row>
    <row r="2070" spans="6:7" x14ac:dyDescent="0.2">
      <c r="F2070" s="25">
        <f>_xlfn.XLOOKUP(A2070,'Наш склад'!A:A,'Наш склад'!H:H,0,0)</f>
        <v>0</v>
      </c>
      <c r="G2070" s="1" t="str">
        <f t="shared" si="32"/>
        <v/>
      </c>
    </row>
    <row r="2071" spans="6:7" x14ac:dyDescent="0.2">
      <c r="F2071" s="25">
        <f>_xlfn.XLOOKUP(A2071,'Наш склад'!A:A,'Наш склад'!H:H,0,0)</f>
        <v>0</v>
      </c>
      <c r="G2071" s="1" t="str">
        <f t="shared" si="32"/>
        <v/>
      </c>
    </row>
    <row r="2072" spans="6:7" x14ac:dyDescent="0.2">
      <c r="F2072" s="25">
        <f>_xlfn.XLOOKUP(A2072,'Наш склад'!A:A,'Наш склад'!H:H,0,0)</f>
        <v>0</v>
      </c>
      <c r="G2072" s="1" t="str">
        <f t="shared" si="32"/>
        <v/>
      </c>
    </row>
    <row r="2073" spans="6:7" x14ac:dyDescent="0.2">
      <c r="F2073" s="25">
        <f>_xlfn.XLOOKUP(A2073,'Наш склад'!A:A,'Наш склад'!H:H,0,0)</f>
        <v>0</v>
      </c>
      <c r="G2073" s="1" t="str">
        <f t="shared" si="32"/>
        <v/>
      </c>
    </row>
    <row r="2074" spans="6:7" x14ac:dyDescent="0.2">
      <c r="F2074" s="25">
        <f>_xlfn.XLOOKUP(A2074,'Наш склад'!A:A,'Наш склад'!H:H,0,0)</f>
        <v>0</v>
      </c>
      <c r="G2074" s="1" t="str">
        <f t="shared" si="32"/>
        <v/>
      </c>
    </row>
    <row r="2075" spans="6:7" x14ac:dyDescent="0.2">
      <c r="F2075" s="25">
        <f>_xlfn.XLOOKUP(A2075,'Наш склад'!A:A,'Наш склад'!H:H,0,0)</f>
        <v>0</v>
      </c>
      <c r="G2075" s="1" t="str">
        <f t="shared" si="32"/>
        <v/>
      </c>
    </row>
    <row r="2076" spans="6:7" x14ac:dyDescent="0.2">
      <c r="F2076" s="25">
        <f>_xlfn.XLOOKUP(A2076,'Наш склад'!A:A,'Наш склад'!H:H,0,0)</f>
        <v>0</v>
      </c>
      <c r="G2076" s="1" t="str">
        <f t="shared" si="32"/>
        <v/>
      </c>
    </row>
    <row r="2077" spans="6:7" x14ac:dyDescent="0.2">
      <c r="F2077" s="25">
        <f>_xlfn.XLOOKUP(A2077,'Наш склад'!A:A,'Наш склад'!H:H,0,0)</f>
        <v>0</v>
      </c>
      <c r="G2077" s="1" t="str">
        <f t="shared" si="32"/>
        <v/>
      </c>
    </row>
    <row r="2078" spans="6:7" x14ac:dyDescent="0.2">
      <c r="F2078" s="25">
        <f>_xlfn.XLOOKUP(A2078,'Наш склад'!A:A,'Наш склад'!H:H,0,0)</f>
        <v>0</v>
      </c>
      <c r="G2078" s="1" t="str">
        <f t="shared" si="32"/>
        <v/>
      </c>
    </row>
    <row r="2079" spans="6:7" x14ac:dyDescent="0.2">
      <c r="F2079" s="25">
        <f>_xlfn.XLOOKUP(A2079,'Наш склад'!A:A,'Наш склад'!H:H,0,0)</f>
        <v>0</v>
      </c>
      <c r="G2079" s="1" t="str">
        <f t="shared" si="32"/>
        <v/>
      </c>
    </row>
    <row r="2080" spans="6:7" x14ac:dyDescent="0.2">
      <c r="F2080" s="25">
        <f>_xlfn.XLOOKUP(A2080,'Наш склад'!A:A,'Наш склад'!H:H,0,0)</f>
        <v>0</v>
      </c>
      <c r="G2080" s="1" t="str">
        <f t="shared" si="32"/>
        <v/>
      </c>
    </row>
    <row r="2081" spans="6:7" x14ac:dyDescent="0.2">
      <c r="F2081" s="25">
        <f>_xlfn.XLOOKUP(A2081,'Наш склад'!A:A,'Наш склад'!H:H,0,0)</f>
        <v>0</v>
      </c>
      <c r="G2081" s="1" t="str">
        <f t="shared" si="32"/>
        <v/>
      </c>
    </row>
    <row r="2082" spans="6:7" x14ac:dyDescent="0.2">
      <c r="F2082" s="25">
        <f>_xlfn.XLOOKUP(A2082,'Наш склад'!A:A,'Наш склад'!H:H,0,0)</f>
        <v>0</v>
      </c>
      <c r="G2082" s="1" t="str">
        <f t="shared" si="32"/>
        <v/>
      </c>
    </row>
    <row r="2083" spans="6:7" x14ac:dyDescent="0.2">
      <c r="F2083" s="25">
        <f>_xlfn.XLOOKUP(A2083,'Наш склад'!A:A,'Наш склад'!H:H,0,0)</f>
        <v>0</v>
      </c>
      <c r="G2083" s="1" t="str">
        <f t="shared" si="32"/>
        <v/>
      </c>
    </row>
    <row r="2084" spans="6:7" x14ac:dyDescent="0.2">
      <c r="F2084" s="25">
        <f>_xlfn.XLOOKUP(A2084,'Наш склад'!A:A,'Наш склад'!H:H,0,0)</f>
        <v>0</v>
      </c>
      <c r="G2084" s="1" t="str">
        <f t="shared" si="32"/>
        <v/>
      </c>
    </row>
    <row r="2085" spans="6:7" x14ac:dyDescent="0.2">
      <c r="F2085" s="25">
        <f>_xlfn.XLOOKUP(A2085,'Наш склад'!A:A,'Наш склад'!H:H,0,0)</f>
        <v>0</v>
      </c>
      <c r="G2085" s="1" t="str">
        <f t="shared" si="32"/>
        <v/>
      </c>
    </row>
    <row r="2086" spans="6:7" x14ac:dyDescent="0.2">
      <c r="F2086" s="25">
        <f>_xlfn.XLOOKUP(A2086,'Наш склад'!A:A,'Наш склад'!H:H,0,0)</f>
        <v>0</v>
      </c>
      <c r="G2086" s="1" t="str">
        <f t="shared" si="32"/>
        <v/>
      </c>
    </row>
    <row r="2087" spans="6:7" x14ac:dyDescent="0.2">
      <c r="F2087" s="25">
        <f>_xlfn.XLOOKUP(A2087,'Наш склад'!A:A,'Наш склад'!H:H,0,0)</f>
        <v>0</v>
      </c>
      <c r="G2087" s="1" t="str">
        <f t="shared" si="32"/>
        <v/>
      </c>
    </row>
    <row r="2088" spans="6:7" x14ac:dyDescent="0.2">
      <c r="F2088" s="25">
        <f>_xlfn.XLOOKUP(A2088,'Наш склад'!A:A,'Наш склад'!H:H,0,0)</f>
        <v>0</v>
      </c>
      <c r="G2088" s="1" t="str">
        <f t="shared" si="32"/>
        <v/>
      </c>
    </row>
    <row r="2089" spans="6:7" x14ac:dyDescent="0.2">
      <c r="F2089" s="25">
        <f>_xlfn.XLOOKUP(A2089,'Наш склад'!A:A,'Наш склад'!H:H,0,0)</f>
        <v>0</v>
      </c>
      <c r="G2089" s="1" t="str">
        <f t="shared" si="32"/>
        <v/>
      </c>
    </row>
    <row r="2090" spans="6:7" x14ac:dyDescent="0.2">
      <c r="F2090" s="25">
        <f>_xlfn.XLOOKUP(A2090,'Наш склад'!A:A,'Наш склад'!H:H,0,0)</f>
        <v>0</v>
      </c>
      <c r="G2090" s="1" t="str">
        <f t="shared" si="32"/>
        <v/>
      </c>
    </row>
    <row r="2091" spans="6:7" x14ac:dyDescent="0.2">
      <c r="F2091" s="25">
        <f>_xlfn.XLOOKUP(A2091,'Наш склад'!A:A,'Наш склад'!H:H,0,0)</f>
        <v>0</v>
      </c>
      <c r="G2091" s="1" t="str">
        <f t="shared" si="32"/>
        <v/>
      </c>
    </row>
    <row r="2092" spans="6:7" x14ac:dyDescent="0.2">
      <c r="F2092" s="25">
        <f>_xlfn.XLOOKUP(A2092,'Наш склад'!A:A,'Наш склад'!H:H,0,0)</f>
        <v>0</v>
      </c>
      <c r="G2092" s="1" t="str">
        <f t="shared" si="32"/>
        <v/>
      </c>
    </row>
    <row r="2093" spans="6:7" x14ac:dyDescent="0.2">
      <c r="F2093" s="25">
        <f>_xlfn.XLOOKUP(A2093,'Наш склад'!A:A,'Наш склад'!H:H,0,0)</f>
        <v>0</v>
      </c>
      <c r="G2093" s="1" t="str">
        <f t="shared" si="32"/>
        <v/>
      </c>
    </row>
    <row r="2094" spans="6:7" x14ac:dyDescent="0.2">
      <c r="F2094" s="25">
        <f>_xlfn.XLOOKUP(A2094,'Наш склад'!A:A,'Наш склад'!H:H,0,0)</f>
        <v>0</v>
      </c>
      <c r="G2094" s="1" t="str">
        <f t="shared" si="32"/>
        <v/>
      </c>
    </row>
    <row r="2095" spans="6:7" x14ac:dyDescent="0.2">
      <c r="F2095" s="25">
        <f>_xlfn.XLOOKUP(A2095,'Наш склад'!A:A,'Наш склад'!H:H,0,0)</f>
        <v>0</v>
      </c>
      <c r="G2095" s="1" t="str">
        <f t="shared" si="32"/>
        <v/>
      </c>
    </row>
    <row r="2096" spans="6:7" x14ac:dyDescent="0.2">
      <c r="F2096" s="25">
        <f>_xlfn.XLOOKUP(A2096,'Наш склад'!A:A,'Наш склад'!H:H,0,0)</f>
        <v>0</v>
      </c>
      <c r="G2096" s="1" t="str">
        <f t="shared" si="32"/>
        <v/>
      </c>
    </row>
    <row r="2097" spans="6:7" x14ac:dyDescent="0.2">
      <c r="F2097" s="25">
        <f>_xlfn.XLOOKUP(A2097,'Наш склад'!A:A,'Наш склад'!H:H,0,0)</f>
        <v>0</v>
      </c>
      <c r="G2097" s="1" t="str">
        <f t="shared" si="32"/>
        <v/>
      </c>
    </row>
    <row r="2098" spans="6:7" x14ac:dyDescent="0.2">
      <c r="F2098" s="25">
        <f>_xlfn.XLOOKUP(A2098,'Наш склад'!A:A,'Наш склад'!H:H,0,0)</f>
        <v>0</v>
      </c>
      <c r="G2098" s="1" t="str">
        <f t="shared" si="32"/>
        <v/>
      </c>
    </row>
    <row r="2099" spans="6:7" x14ac:dyDescent="0.2">
      <c r="F2099" s="25">
        <f>_xlfn.XLOOKUP(A2099,'Наш склад'!A:A,'Наш склад'!H:H,0,0)</f>
        <v>0</v>
      </c>
      <c r="G2099" s="1" t="str">
        <f t="shared" si="32"/>
        <v/>
      </c>
    </row>
    <row r="2100" spans="6:7" x14ac:dyDescent="0.2">
      <c r="F2100" s="25">
        <f>_xlfn.XLOOKUP(A2100,'Наш склад'!A:A,'Наш склад'!H:H,0,0)</f>
        <v>0</v>
      </c>
      <c r="G2100" s="1" t="str">
        <f t="shared" si="32"/>
        <v/>
      </c>
    </row>
    <row r="2101" spans="6:7" x14ac:dyDescent="0.2">
      <c r="F2101" s="25">
        <f>_xlfn.XLOOKUP(A2101,'Наш склад'!A:A,'Наш склад'!H:H,0,0)</f>
        <v>0</v>
      </c>
      <c r="G2101" s="1" t="str">
        <f t="shared" si="32"/>
        <v/>
      </c>
    </row>
    <row r="2102" spans="6:7" x14ac:dyDescent="0.2">
      <c r="F2102" s="25">
        <f>_xlfn.XLOOKUP(A2102,'Наш склад'!A:A,'Наш склад'!H:H,0,0)</f>
        <v>0</v>
      </c>
      <c r="G2102" s="1" t="str">
        <f t="shared" si="32"/>
        <v/>
      </c>
    </row>
    <row r="2103" spans="6:7" x14ac:dyDescent="0.2">
      <c r="F2103" s="25">
        <f>_xlfn.XLOOKUP(A2103,'Наш склад'!A:A,'Наш склад'!H:H,0,0)</f>
        <v>0</v>
      </c>
      <c r="G2103" s="1" t="str">
        <f t="shared" si="32"/>
        <v/>
      </c>
    </row>
    <row r="2104" spans="6:7" x14ac:dyDescent="0.2">
      <c r="F2104" s="25">
        <f>_xlfn.XLOOKUP(A2104,'Наш склад'!A:A,'Наш склад'!H:H,0,0)</f>
        <v>0</v>
      </c>
      <c r="G2104" s="1" t="str">
        <f t="shared" si="32"/>
        <v/>
      </c>
    </row>
    <row r="2105" spans="6:7" x14ac:dyDescent="0.2">
      <c r="F2105" s="25">
        <f>_xlfn.XLOOKUP(A2105,'Наш склад'!A:A,'Наш склад'!H:H,0,0)</f>
        <v>0</v>
      </c>
      <c r="G2105" s="1" t="str">
        <f t="shared" si="32"/>
        <v/>
      </c>
    </row>
    <row r="2106" spans="6:7" x14ac:dyDescent="0.2">
      <c r="F2106" s="25">
        <f>_xlfn.XLOOKUP(A2106,'Наш склад'!A:A,'Наш склад'!H:H,0,0)</f>
        <v>0</v>
      </c>
      <c r="G2106" s="1" t="str">
        <f t="shared" si="32"/>
        <v/>
      </c>
    </row>
    <row r="2107" spans="6:7" x14ac:dyDescent="0.2">
      <c r="F2107" s="25">
        <f>_xlfn.XLOOKUP(A2107,'Наш склад'!A:A,'Наш склад'!H:H,0,0)</f>
        <v>0</v>
      </c>
      <c r="G2107" s="1" t="str">
        <f t="shared" si="32"/>
        <v/>
      </c>
    </row>
    <row r="2108" spans="6:7" x14ac:dyDescent="0.2">
      <c r="F2108" s="25">
        <f>_xlfn.XLOOKUP(A2108,'Наш склад'!A:A,'Наш склад'!H:H,0,0)</f>
        <v>0</v>
      </c>
      <c r="G2108" s="1" t="str">
        <f t="shared" si="32"/>
        <v/>
      </c>
    </row>
    <row r="2109" spans="6:7" x14ac:dyDescent="0.2">
      <c r="F2109" s="25">
        <f>_xlfn.XLOOKUP(A2109,'Наш склад'!A:A,'Наш склад'!H:H,0,0)</f>
        <v>0</v>
      </c>
      <c r="G2109" s="1" t="str">
        <f t="shared" si="32"/>
        <v/>
      </c>
    </row>
    <row r="2110" spans="6:7" x14ac:dyDescent="0.2">
      <c r="F2110" s="25">
        <f>_xlfn.XLOOKUP(A2110,'Наш склад'!A:A,'Наш склад'!H:H,0,0)</f>
        <v>0</v>
      </c>
      <c r="G2110" s="1" t="str">
        <f t="shared" si="32"/>
        <v/>
      </c>
    </row>
    <row r="2111" spans="6:7" x14ac:dyDescent="0.2">
      <c r="F2111" s="25">
        <f>_xlfn.XLOOKUP(A2111,'Наш склад'!A:A,'Наш склад'!H:H,0,0)</f>
        <v>0</v>
      </c>
      <c r="G2111" s="1" t="str">
        <f t="shared" si="32"/>
        <v/>
      </c>
    </row>
    <row r="2112" spans="6:7" x14ac:dyDescent="0.2">
      <c r="F2112" s="25">
        <f>_xlfn.XLOOKUP(A2112,'Наш склад'!A:A,'Наш склад'!H:H,0,0)</f>
        <v>0</v>
      </c>
      <c r="G2112" s="1" t="str">
        <f t="shared" si="32"/>
        <v/>
      </c>
    </row>
    <row r="2113" spans="6:7" x14ac:dyDescent="0.2">
      <c r="F2113" s="25">
        <f>_xlfn.XLOOKUP(A2113,'Наш склад'!A:A,'Наш склад'!H:H,0,0)</f>
        <v>0</v>
      </c>
      <c r="G2113" s="1" t="str">
        <f t="shared" si="32"/>
        <v/>
      </c>
    </row>
    <row r="2114" spans="6:7" x14ac:dyDescent="0.2">
      <c r="F2114" s="25">
        <f>_xlfn.XLOOKUP(A2114,'Наш склад'!A:A,'Наш склад'!H:H,0,0)</f>
        <v>0</v>
      </c>
      <c r="G2114" s="1" t="str">
        <f t="shared" ref="G2114:G2177" si="33">IF(AND(D2114&gt;1,ISNUMBER(D2114)),"{SKU:"&amp;B2114&amp;", required: "&amp;D2114&amp;"}","")</f>
        <v/>
      </c>
    </row>
    <row r="2115" spans="6:7" x14ac:dyDescent="0.2">
      <c r="F2115" s="25">
        <f>_xlfn.XLOOKUP(A2115,'Наш склад'!A:A,'Наш склад'!H:H,0,0)</f>
        <v>0</v>
      </c>
      <c r="G2115" s="1" t="str">
        <f t="shared" si="33"/>
        <v/>
      </c>
    </row>
    <row r="2116" spans="6:7" x14ac:dyDescent="0.2">
      <c r="F2116" s="25">
        <f>_xlfn.XLOOKUP(A2116,'Наш склад'!A:A,'Наш склад'!H:H,0,0)</f>
        <v>0</v>
      </c>
      <c r="G2116" s="1" t="str">
        <f t="shared" si="33"/>
        <v/>
      </c>
    </row>
    <row r="2117" spans="6:7" x14ac:dyDescent="0.2">
      <c r="F2117" s="25">
        <f>_xlfn.XLOOKUP(A2117,'Наш склад'!A:A,'Наш склад'!H:H,0,0)</f>
        <v>0</v>
      </c>
      <c r="G2117" s="1" t="str">
        <f t="shared" si="33"/>
        <v/>
      </c>
    </row>
    <row r="2118" spans="6:7" x14ac:dyDescent="0.2">
      <c r="F2118" s="25">
        <f>_xlfn.XLOOKUP(A2118,'Наш склад'!A:A,'Наш склад'!H:H,0,0)</f>
        <v>0</v>
      </c>
      <c r="G2118" s="1" t="str">
        <f t="shared" si="33"/>
        <v/>
      </c>
    </row>
    <row r="2119" spans="6:7" x14ac:dyDescent="0.2">
      <c r="F2119" s="25">
        <f>_xlfn.XLOOKUP(A2119,'Наш склад'!A:A,'Наш склад'!H:H,0,0)</f>
        <v>0</v>
      </c>
      <c r="G2119" s="1" t="str">
        <f t="shared" si="33"/>
        <v/>
      </c>
    </row>
    <row r="2120" spans="6:7" x14ac:dyDescent="0.2">
      <c r="F2120" s="25">
        <f>_xlfn.XLOOKUP(A2120,'Наш склад'!A:A,'Наш склад'!H:H,0,0)</f>
        <v>0</v>
      </c>
      <c r="G2120" s="1" t="str">
        <f t="shared" si="33"/>
        <v/>
      </c>
    </row>
    <row r="2121" spans="6:7" x14ac:dyDescent="0.2">
      <c r="F2121" s="25">
        <f>_xlfn.XLOOKUP(A2121,'Наш склад'!A:A,'Наш склад'!H:H,0,0)</f>
        <v>0</v>
      </c>
      <c r="G2121" s="1" t="str">
        <f t="shared" si="33"/>
        <v/>
      </c>
    </row>
    <row r="2122" spans="6:7" x14ac:dyDescent="0.2">
      <c r="F2122" s="25">
        <f>_xlfn.XLOOKUP(A2122,'Наш склад'!A:A,'Наш склад'!H:H,0,0)</f>
        <v>0</v>
      </c>
      <c r="G2122" s="1" t="str">
        <f t="shared" si="33"/>
        <v/>
      </c>
    </row>
    <row r="2123" spans="6:7" x14ac:dyDescent="0.2">
      <c r="F2123" s="25">
        <f>_xlfn.XLOOKUP(A2123,'Наш склад'!A:A,'Наш склад'!H:H,0,0)</f>
        <v>0</v>
      </c>
      <c r="G2123" s="1" t="str">
        <f t="shared" si="33"/>
        <v/>
      </c>
    </row>
    <row r="2124" spans="6:7" x14ac:dyDescent="0.2">
      <c r="F2124" s="25">
        <f>_xlfn.XLOOKUP(A2124,'Наш склад'!A:A,'Наш склад'!H:H,0,0)</f>
        <v>0</v>
      </c>
      <c r="G2124" s="1" t="str">
        <f t="shared" si="33"/>
        <v/>
      </c>
    </row>
    <row r="2125" spans="6:7" x14ac:dyDescent="0.2">
      <c r="F2125" s="25">
        <f>_xlfn.XLOOKUP(A2125,'Наш склад'!A:A,'Наш склад'!H:H,0,0)</f>
        <v>0</v>
      </c>
      <c r="G2125" s="1" t="str">
        <f t="shared" si="33"/>
        <v/>
      </c>
    </row>
    <row r="2126" spans="6:7" x14ac:dyDescent="0.2">
      <c r="F2126" s="25">
        <f>_xlfn.XLOOKUP(A2126,'Наш склад'!A:A,'Наш склад'!H:H,0,0)</f>
        <v>0</v>
      </c>
      <c r="G2126" s="1" t="str">
        <f t="shared" si="33"/>
        <v/>
      </c>
    </row>
    <row r="2127" spans="6:7" x14ac:dyDescent="0.2">
      <c r="F2127" s="25">
        <f>_xlfn.XLOOKUP(A2127,'Наш склад'!A:A,'Наш склад'!H:H,0,0)</f>
        <v>0</v>
      </c>
      <c r="G2127" s="1" t="str">
        <f t="shared" si="33"/>
        <v/>
      </c>
    </row>
    <row r="2128" spans="6:7" x14ac:dyDescent="0.2">
      <c r="F2128" s="25">
        <f>_xlfn.XLOOKUP(A2128,'Наш склад'!A:A,'Наш склад'!H:H,0,0)</f>
        <v>0</v>
      </c>
      <c r="G2128" s="1" t="str">
        <f t="shared" si="33"/>
        <v/>
      </c>
    </row>
    <row r="2129" spans="6:7" x14ac:dyDescent="0.2">
      <c r="F2129" s="25">
        <f>_xlfn.XLOOKUP(A2129,'Наш склад'!A:A,'Наш склад'!H:H,0,0)</f>
        <v>0</v>
      </c>
      <c r="G2129" s="1" t="str">
        <f t="shared" si="33"/>
        <v/>
      </c>
    </row>
    <row r="2130" spans="6:7" x14ac:dyDescent="0.2">
      <c r="F2130" s="25">
        <f>_xlfn.XLOOKUP(A2130,'Наш склад'!A:A,'Наш склад'!H:H,0,0)</f>
        <v>0</v>
      </c>
      <c r="G2130" s="1" t="str">
        <f t="shared" si="33"/>
        <v/>
      </c>
    </row>
    <row r="2131" spans="6:7" x14ac:dyDescent="0.2">
      <c r="F2131" s="25">
        <f>_xlfn.XLOOKUP(A2131,'Наш склад'!A:A,'Наш склад'!H:H,0,0)</f>
        <v>0</v>
      </c>
      <c r="G2131" s="1" t="str">
        <f t="shared" si="33"/>
        <v/>
      </c>
    </row>
    <row r="2132" spans="6:7" x14ac:dyDescent="0.2">
      <c r="F2132" s="25">
        <f>_xlfn.XLOOKUP(A2132,'Наш склад'!A:A,'Наш склад'!H:H,0,0)</f>
        <v>0</v>
      </c>
      <c r="G2132" s="1" t="str">
        <f t="shared" si="33"/>
        <v/>
      </c>
    </row>
    <row r="2133" spans="6:7" x14ac:dyDescent="0.2">
      <c r="F2133" s="25">
        <f>_xlfn.XLOOKUP(A2133,'Наш склад'!A:A,'Наш склад'!H:H,0,0)</f>
        <v>0</v>
      </c>
      <c r="G2133" s="1" t="str">
        <f t="shared" si="33"/>
        <v/>
      </c>
    </row>
    <row r="2134" spans="6:7" x14ac:dyDescent="0.2">
      <c r="F2134" s="25">
        <f>_xlfn.XLOOKUP(A2134,'Наш склад'!A:A,'Наш склад'!H:H,0,0)</f>
        <v>0</v>
      </c>
      <c r="G2134" s="1" t="str">
        <f t="shared" si="33"/>
        <v/>
      </c>
    </row>
    <row r="2135" spans="6:7" x14ac:dyDescent="0.2">
      <c r="F2135" s="25">
        <f>_xlfn.XLOOKUP(A2135,'Наш склад'!A:A,'Наш склад'!H:H,0,0)</f>
        <v>0</v>
      </c>
      <c r="G2135" s="1" t="str">
        <f t="shared" si="33"/>
        <v/>
      </c>
    </row>
    <row r="2136" spans="6:7" x14ac:dyDescent="0.2">
      <c r="F2136" s="25">
        <f>_xlfn.XLOOKUP(A2136,'Наш склад'!A:A,'Наш склад'!H:H,0,0)</f>
        <v>0</v>
      </c>
      <c r="G2136" s="1" t="str">
        <f t="shared" si="33"/>
        <v/>
      </c>
    </row>
    <row r="2137" spans="6:7" x14ac:dyDescent="0.2">
      <c r="F2137" s="25">
        <f>_xlfn.XLOOKUP(A2137,'Наш склад'!A:A,'Наш склад'!H:H,0,0)</f>
        <v>0</v>
      </c>
      <c r="G2137" s="1" t="str">
        <f t="shared" si="33"/>
        <v/>
      </c>
    </row>
    <row r="2138" spans="6:7" x14ac:dyDescent="0.2">
      <c r="F2138" s="25">
        <f>_xlfn.XLOOKUP(A2138,'Наш склад'!A:A,'Наш склад'!H:H,0,0)</f>
        <v>0</v>
      </c>
      <c r="G2138" s="1" t="str">
        <f t="shared" si="33"/>
        <v/>
      </c>
    </row>
    <row r="2139" spans="6:7" x14ac:dyDescent="0.2">
      <c r="F2139" s="25">
        <f>_xlfn.XLOOKUP(A2139,'Наш склад'!A:A,'Наш склад'!H:H,0,0)</f>
        <v>0</v>
      </c>
      <c r="G2139" s="1" t="str">
        <f t="shared" si="33"/>
        <v/>
      </c>
    </row>
    <row r="2140" spans="6:7" x14ac:dyDescent="0.2">
      <c r="F2140" s="25">
        <f>_xlfn.XLOOKUP(A2140,'Наш склад'!A:A,'Наш склад'!H:H,0,0)</f>
        <v>0</v>
      </c>
      <c r="G2140" s="1" t="str">
        <f t="shared" si="33"/>
        <v/>
      </c>
    </row>
    <row r="2141" spans="6:7" x14ac:dyDescent="0.2">
      <c r="F2141" s="25">
        <f>_xlfn.XLOOKUP(A2141,'Наш склад'!A:A,'Наш склад'!H:H,0,0)</f>
        <v>0</v>
      </c>
      <c r="G2141" s="1" t="str">
        <f t="shared" si="33"/>
        <v/>
      </c>
    </row>
    <row r="2142" spans="6:7" x14ac:dyDescent="0.2">
      <c r="F2142" s="25">
        <f>_xlfn.XLOOKUP(A2142,'Наш склад'!A:A,'Наш склад'!H:H,0,0)</f>
        <v>0</v>
      </c>
      <c r="G2142" s="1" t="str">
        <f t="shared" si="33"/>
        <v/>
      </c>
    </row>
    <row r="2143" spans="6:7" x14ac:dyDescent="0.2">
      <c r="F2143" s="25">
        <f>_xlfn.XLOOKUP(A2143,'Наш склад'!A:A,'Наш склад'!H:H,0,0)</f>
        <v>0</v>
      </c>
      <c r="G2143" s="1" t="str">
        <f t="shared" si="33"/>
        <v/>
      </c>
    </row>
    <row r="2144" spans="6:7" x14ac:dyDescent="0.2">
      <c r="F2144" s="25">
        <f>_xlfn.XLOOKUP(A2144,'Наш склад'!A:A,'Наш склад'!H:H,0,0)</f>
        <v>0</v>
      </c>
      <c r="G2144" s="1" t="str">
        <f t="shared" si="33"/>
        <v/>
      </c>
    </row>
    <row r="2145" spans="6:7" x14ac:dyDescent="0.2">
      <c r="F2145" s="25">
        <f>_xlfn.XLOOKUP(A2145,'Наш склад'!A:A,'Наш склад'!H:H,0,0)</f>
        <v>0</v>
      </c>
      <c r="G2145" s="1" t="str">
        <f t="shared" si="33"/>
        <v/>
      </c>
    </row>
    <row r="2146" spans="6:7" x14ac:dyDescent="0.2">
      <c r="F2146" s="25">
        <f>_xlfn.XLOOKUP(A2146,'Наш склад'!A:A,'Наш склад'!H:H,0,0)</f>
        <v>0</v>
      </c>
      <c r="G2146" s="1" t="str">
        <f t="shared" si="33"/>
        <v/>
      </c>
    </row>
    <row r="2147" spans="6:7" x14ac:dyDescent="0.2">
      <c r="F2147" s="25">
        <f>_xlfn.XLOOKUP(A2147,'Наш склад'!A:A,'Наш склад'!H:H,0,0)</f>
        <v>0</v>
      </c>
      <c r="G2147" s="1" t="str">
        <f t="shared" si="33"/>
        <v/>
      </c>
    </row>
    <row r="2148" spans="6:7" x14ac:dyDescent="0.2">
      <c r="F2148" s="25">
        <f>_xlfn.XLOOKUP(A2148,'Наш склад'!A:A,'Наш склад'!H:H,0,0)</f>
        <v>0</v>
      </c>
      <c r="G2148" s="1" t="str">
        <f t="shared" si="33"/>
        <v/>
      </c>
    </row>
    <row r="2149" spans="6:7" x14ac:dyDescent="0.2">
      <c r="F2149" s="25">
        <f>_xlfn.XLOOKUP(A2149,'Наш склад'!A:A,'Наш склад'!H:H,0,0)</f>
        <v>0</v>
      </c>
      <c r="G2149" s="1" t="str">
        <f t="shared" si="33"/>
        <v/>
      </c>
    </row>
    <row r="2150" spans="6:7" x14ac:dyDescent="0.2">
      <c r="F2150" s="25">
        <f>_xlfn.XLOOKUP(A2150,'Наш склад'!A:A,'Наш склад'!H:H,0,0)</f>
        <v>0</v>
      </c>
      <c r="G2150" s="1" t="str">
        <f t="shared" si="33"/>
        <v/>
      </c>
    </row>
    <row r="2151" spans="6:7" x14ac:dyDescent="0.2">
      <c r="F2151" s="25">
        <f>_xlfn.XLOOKUP(A2151,'Наш склад'!A:A,'Наш склад'!H:H,0,0)</f>
        <v>0</v>
      </c>
      <c r="G2151" s="1" t="str">
        <f t="shared" si="33"/>
        <v/>
      </c>
    </row>
    <row r="2152" spans="6:7" x14ac:dyDescent="0.2">
      <c r="F2152" s="25">
        <f>_xlfn.XLOOKUP(A2152,'Наш склад'!A:A,'Наш склад'!H:H,0,0)</f>
        <v>0</v>
      </c>
      <c r="G2152" s="1" t="str">
        <f t="shared" si="33"/>
        <v/>
      </c>
    </row>
    <row r="2153" spans="6:7" x14ac:dyDescent="0.2">
      <c r="F2153" s="25">
        <f>_xlfn.XLOOKUP(A2153,'Наш склад'!A:A,'Наш склад'!H:H,0,0)</f>
        <v>0</v>
      </c>
      <c r="G2153" s="1" t="str">
        <f t="shared" si="33"/>
        <v/>
      </c>
    </row>
    <row r="2154" spans="6:7" x14ac:dyDescent="0.2">
      <c r="F2154" s="25">
        <f>_xlfn.XLOOKUP(A2154,'Наш склад'!A:A,'Наш склад'!H:H,0,0)</f>
        <v>0</v>
      </c>
      <c r="G2154" s="1" t="str">
        <f t="shared" si="33"/>
        <v/>
      </c>
    </row>
    <row r="2155" spans="6:7" x14ac:dyDescent="0.2">
      <c r="F2155" s="25">
        <f>_xlfn.XLOOKUP(A2155,'Наш склад'!A:A,'Наш склад'!H:H,0,0)</f>
        <v>0</v>
      </c>
      <c r="G2155" s="1" t="str">
        <f t="shared" si="33"/>
        <v/>
      </c>
    </row>
    <row r="2156" spans="6:7" x14ac:dyDescent="0.2">
      <c r="F2156" s="25">
        <f>_xlfn.XLOOKUP(A2156,'Наш склад'!A:A,'Наш склад'!H:H,0,0)</f>
        <v>0</v>
      </c>
      <c r="G2156" s="1" t="str">
        <f t="shared" si="33"/>
        <v/>
      </c>
    </row>
    <row r="2157" spans="6:7" x14ac:dyDescent="0.2">
      <c r="F2157" s="25">
        <f>_xlfn.XLOOKUP(A2157,'Наш склад'!A:A,'Наш склад'!H:H,0,0)</f>
        <v>0</v>
      </c>
      <c r="G2157" s="1" t="str">
        <f t="shared" si="33"/>
        <v/>
      </c>
    </row>
    <row r="2158" spans="6:7" x14ac:dyDescent="0.2">
      <c r="F2158" s="25">
        <f>_xlfn.XLOOKUP(A2158,'Наш склад'!A:A,'Наш склад'!H:H,0,0)</f>
        <v>0</v>
      </c>
      <c r="G2158" s="1" t="str">
        <f t="shared" si="33"/>
        <v/>
      </c>
    </row>
    <row r="2159" spans="6:7" x14ac:dyDescent="0.2">
      <c r="F2159" s="25">
        <f>_xlfn.XLOOKUP(A2159,'Наш склад'!A:A,'Наш склад'!H:H,0,0)</f>
        <v>0</v>
      </c>
      <c r="G2159" s="1" t="str">
        <f t="shared" si="33"/>
        <v/>
      </c>
    </row>
    <row r="2160" spans="6:7" x14ac:dyDescent="0.2">
      <c r="F2160" s="25">
        <f>_xlfn.XLOOKUP(A2160,'Наш склад'!A:A,'Наш склад'!H:H,0,0)</f>
        <v>0</v>
      </c>
      <c r="G2160" s="1" t="str">
        <f t="shared" si="33"/>
        <v/>
      </c>
    </row>
    <row r="2161" spans="6:7" x14ac:dyDescent="0.2">
      <c r="F2161" s="25">
        <f>_xlfn.XLOOKUP(A2161,'Наш склад'!A:A,'Наш склад'!H:H,0,0)</f>
        <v>0</v>
      </c>
      <c r="G2161" s="1" t="str">
        <f t="shared" si="33"/>
        <v/>
      </c>
    </row>
    <row r="2162" spans="6:7" x14ac:dyDescent="0.2">
      <c r="F2162" s="25">
        <f>_xlfn.XLOOKUP(A2162,'Наш склад'!A:A,'Наш склад'!H:H,0,0)</f>
        <v>0</v>
      </c>
      <c r="G2162" s="1" t="str">
        <f t="shared" si="33"/>
        <v/>
      </c>
    </row>
    <row r="2163" spans="6:7" x14ac:dyDescent="0.2">
      <c r="F2163" s="25">
        <f>_xlfn.XLOOKUP(A2163,'Наш склад'!A:A,'Наш склад'!H:H,0,0)</f>
        <v>0</v>
      </c>
      <c r="G2163" s="1" t="str">
        <f t="shared" si="33"/>
        <v/>
      </c>
    </row>
    <row r="2164" spans="6:7" x14ac:dyDescent="0.2">
      <c r="F2164" s="25">
        <f>_xlfn.XLOOKUP(A2164,'Наш склад'!A:A,'Наш склад'!H:H,0,0)</f>
        <v>0</v>
      </c>
      <c r="G2164" s="1" t="str">
        <f t="shared" si="33"/>
        <v/>
      </c>
    </row>
    <row r="2165" spans="6:7" x14ac:dyDescent="0.2">
      <c r="F2165" s="25">
        <f>_xlfn.XLOOKUP(A2165,'Наш склад'!A:A,'Наш склад'!H:H,0,0)</f>
        <v>0</v>
      </c>
      <c r="G2165" s="1" t="str">
        <f t="shared" si="33"/>
        <v/>
      </c>
    </row>
    <row r="2166" spans="6:7" x14ac:dyDescent="0.2">
      <c r="F2166" s="25">
        <f>_xlfn.XLOOKUP(A2166,'Наш склад'!A:A,'Наш склад'!H:H,0,0)</f>
        <v>0</v>
      </c>
      <c r="G2166" s="1" t="str">
        <f t="shared" si="33"/>
        <v/>
      </c>
    </row>
    <row r="2167" spans="6:7" x14ac:dyDescent="0.2">
      <c r="F2167" s="25">
        <f>_xlfn.XLOOKUP(A2167,'Наш склад'!A:A,'Наш склад'!H:H,0,0)</f>
        <v>0</v>
      </c>
      <c r="G2167" s="1" t="str">
        <f t="shared" si="33"/>
        <v/>
      </c>
    </row>
    <row r="2168" spans="6:7" x14ac:dyDescent="0.2">
      <c r="F2168" s="25">
        <f>_xlfn.XLOOKUP(A2168,'Наш склад'!A:A,'Наш склад'!H:H,0,0)</f>
        <v>0</v>
      </c>
      <c r="G2168" s="1" t="str">
        <f t="shared" si="33"/>
        <v/>
      </c>
    </row>
    <row r="2169" spans="6:7" x14ac:dyDescent="0.2">
      <c r="F2169" s="25">
        <f>_xlfn.XLOOKUP(A2169,'Наш склад'!A:A,'Наш склад'!H:H,0,0)</f>
        <v>0</v>
      </c>
      <c r="G2169" s="1" t="str">
        <f t="shared" si="33"/>
        <v/>
      </c>
    </row>
    <row r="2170" spans="6:7" x14ac:dyDescent="0.2">
      <c r="F2170" s="25">
        <f>_xlfn.XLOOKUP(A2170,'Наш склад'!A:A,'Наш склад'!H:H,0,0)</f>
        <v>0</v>
      </c>
      <c r="G2170" s="1" t="str">
        <f t="shared" si="33"/>
        <v/>
      </c>
    </row>
    <row r="2171" spans="6:7" x14ac:dyDescent="0.2">
      <c r="F2171" s="25">
        <f>_xlfn.XLOOKUP(A2171,'Наш склад'!A:A,'Наш склад'!H:H,0,0)</f>
        <v>0</v>
      </c>
      <c r="G2171" s="1" t="str">
        <f t="shared" si="33"/>
        <v/>
      </c>
    </row>
    <row r="2172" spans="6:7" x14ac:dyDescent="0.2">
      <c r="F2172" s="25">
        <f>_xlfn.XLOOKUP(A2172,'Наш склад'!A:A,'Наш склад'!H:H,0,0)</f>
        <v>0</v>
      </c>
      <c r="G2172" s="1" t="str">
        <f t="shared" si="33"/>
        <v/>
      </c>
    </row>
    <row r="2173" spans="6:7" x14ac:dyDescent="0.2">
      <c r="F2173" s="25">
        <f>_xlfn.XLOOKUP(A2173,'Наш склад'!A:A,'Наш склад'!H:H,0,0)</f>
        <v>0</v>
      </c>
      <c r="G2173" s="1" t="str">
        <f t="shared" si="33"/>
        <v/>
      </c>
    </row>
    <row r="2174" spans="6:7" x14ac:dyDescent="0.2">
      <c r="F2174" s="25">
        <f>_xlfn.XLOOKUP(A2174,'Наш склад'!A:A,'Наш склад'!H:H,0,0)</f>
        <v>0</v>
      </c>
      <c r="G2174" s="1" t="str">
        <f t="shared" si="33"/>
        <v/>
      </c>
    </row>
    <row r="2175" spans="6:7" x14ac:dyDescent="0.2">
      <c r="F2175" s="25">
        <f>_xlfn.XLOOKUP(A2175,'Наш склад'!A:A,'Наш склад'!H:H,0,0)</f>
        <v>0</v>
      </c>
      <c r="G2175" s="1" t="str">
        <f t="shared" si="33"/>
        <v/>
      </c>
    </row>
    <row r="2176" spans="6:7" x14ac:dyDescent="0.2">
      <c r="F2176" s="25">
        <f>_xlfn.XLOOKUP(A2176,'Наш склад'!A:A,'Наш склад'!H:H,0,0)</f>
        <v>0</v>
      </c>
      <c r="G2176" s="1" t="str">
        <f t="shared" si="33"/>
        <v/>
      </c>
    </row>
    <row r="2177" spans="6:7" x14ac:dyDescent="0.2">
      <c r="F2177" s="25">
        <f>_xlfn.XLOOKUP(A2177,'Наш склад'!A:A,'Наш склад'!H:H,0,0)</f>
        <v>0</v>
      </c>
      <c r="G2177" s="1" t="str">
        <f t="shared" si="33"/>
        <v/>
      </c>
    </row>
    <row r="2178" spans="6:7" x14ac:dyDescent="0.2">
      <c r="F2178" s="25">
        <f>_xlfn.XLOOKUP(A2178,'Наш склад'!A:A,'Наш склад'!H:H,0,0)</f>
        <v>0</v>
      </c>
      <c r="G2178" s="1" t="str">
        <f t="shared" ref="G2178:G2241" si="34">IF(AND(D2178&gt;1,ISNUMBER(D2178)),"{SKU:"&amp;B2178&amp;", required: "&amp;D2178&amp;"}","")</f>
        <v/>
      </c>
    </row>
    <row r="2179" spans="6:7" x14ac:dyDescent="0.2">
      <c r="F2179" s="25">
        <f>_xlfn.XLOOKUP(A2179,'Наш склад'!A:A,'Наш склад'!H:H,0,0)</f>
        <v>0</v>
      </c>
      <c r="G2179" s="1" t="str">
        <f t="shared" si="34"/>
        <v/>
      </c>
    </row>
    <row r="2180" spans="6:7" x14ac:dyDescent="0.2">
      <c r="F2180" s="25">
        <f>_xlfn.XLOOKUP(A2180,'Наш склад'!A:A,'Наш склад'!H:H,0,0)</f>
        <v>0</v>
      </c>
      <c r="G2180" s="1" t="str">
        <f t="shared" si="34"/>
        <v/>
      </c>
    </row>
    <row r="2181" spans="6:7" x14ac:dyDescent="0.2">
      <c r="F2181" s="25">
        <f>_xlfn.XLOOKUP(A2181,'Наш склад'!A:A,'Наш склад'!H:H,0,0)</f>
        <v>0</v>
      </c>
      <c r="G2181" s="1" t="str">
        <f t="shared" si="34"/>
        <v/>
      </c>
    </row>
    <row r="2182" spans="6:7" x14ac:dyDescent="0.2">
      <c r="F2182" s="25">
        <f>_xlfn.XLOOKUP(A2182,'Наш склад'!A:A,'Наш склад'!H:H,0,0)</f>
        <v>0</v>
      </c>
      <c r="G2182" s="1" t="str">
        <f t="shared" si="34"/>
        <v/>
      </c>
    </row>
    <row r="2183" spans="6:7" x14ac:dyDescent="0.2">
      <c r="F2183" s="25">
        <f>_xlfn.XLOOKUP(A2183,'Наш склад'!A:A,'Наш склад'!H:H,0,0)</f>
        <v>0</v>
      </c>
      <c r="G2183" s="1" t="str">
        <f t="shared" si="34"/>
        <v/>
      </c>
    </row>
    <row r="2184" spans="6:7" x14ac:dyDescent="0.2">
      <c r="F2184" s="25">
        <f>_xlfn.XLOOKUP(A2184,'Наш склад'!A:A,'Наш склад'!H:H,0,0)</f>
        <v>0</v>
      </c>
      <c r="G2184" s="1" t="str">
        <f t="shared" si="34"/>
        <v/>
      </c>
    </row>
    <row r="2185" spans="6:7" x14ac:dyDescent="0.2">
      <c r="F2185" s="25">
        <f>_xlfn.XLOOKUP(A2185,'Наш склад'!A:A,'Наш склад'!H:H,0,0)</f>
        <v>0</v>
      </c>
      <c r="G2185" s="1" t="str">
        <f t="shared" si="34"/>
        <v/>
      </c>
    </row>
    <row r="2186" spans="6:7" x14ac:dyDescent="0.2">
      <c r="F2186" s="25">
        <f>_xlfn.XLOOKUP(A2186,'Наш склад'!A:A,'Наш склад'!H:H,0,0)</f>
        <v>0</v>
      </c>
      <c r="G2186" s="1" t="str">
        <f t="shared" si="34"/>
        <v/>
      </c>
    </row>
    <row r="2187" spans="6:7" x14ac:dyDescent="0.2">
      <c r="F2187" s="25">
        <f>_xlfn.XLOOKUP(A2187,'Наш склад'!A:A,'Наш склад'!H:H,0,0)</f>
        <v>0</v>
      </c>
      <c r="G2187" s="1" t="str">
        <f t="shared" si="34"/>
        <v/>
      </c>
    </row>
    <row r="2188" spans="6:7" x14ac:dyDescent="0.2">
      <c r="F2188" s="25">
        <f>_xlfn.XLOOKUP(A2188,'Наш склад'!A:A,'Наш склад'!H:H,0,0)</f>
        <v>0</v>
      </c>
      <c r="G2188" s="1" t="str">
        <f t="shared" si="34"/>
        <v/>
      </c>
    </row>
    <row r="2189" spans="6:7" x14ac:dyDescent="0.2">
      <c r="F2189" s="25">
        <f>_xlfn.XLOOKUP(A2189,'Наш склад'!A:A,'Наш склад'!H:H,0,0)</f>
        <v>0</v>
      </c>
      <c r="G2189" s="1" t="str">
        <f t="shared" si="34"/>
        <v/>
      </c>
    </row>
    <row r="2190" spans="6:7" x14ac:dyDescent="0.2">
      <c r="F2190" s="25">
        <f>_xlfn.XLOOKUP(A2190,'Наш склад'!A:A,'Наш склад'!H:H,0,0)</f>
        <v>0</v>
      </c>
      <c r="G2190" s="1" t="str">
        <f t="shared" si="34"/>
        <v/>
      </c>
    </row>
    <row r="2191" spans="6:7" x14ac:dyDescent="0.2">
      <c r="F2191" s="25">
        <f>_xlfn.XLOOKUP(A2191,'Наш склад'!A:A,'Наш склад'!H:H,0,0)</f>
        <v>0</v>
      </c>
      <c r="G2191" s="1" t="str">
        <f t="shared" si="34"/>
        <v/>
      </c>
    </row>
    <row r="2192" spans="6:7" x14ac:dyDescent="0.2">
      <c r="F2192" s="25">
        <f>_xlfn.XLOOKUP(A2192,'Наш склад'!A:A,'Наш склад'!H:H,0,0)</f>
        <v>0</v>
      </c>
      <c r="G2192" s="1" t="str">
        <f t="shared" si="34"/>
        <v/>
      </c>
    </row>
    <row r="2193" spans="6:7" x14ac:dyDescent="0.2">
      <c r="F2193" s="25">
        <f>_xlfn.XLOOKUP(A2193,'Наш склад'!A:A,'Наш склад'!H:H,0,0)</f>
        <v>0</v>
      </c>
      <c r="G2193" s="1" t="str">
        <f t="shared" si="34"/>
        <v/>
      </c>
    </row>
    <row r="2194" spans="6:7" x14ac:dyDescent="0.2">
      <c r="F2194" s="25">
        <f>_xlfn.XLOOKUP(A2194,'Наш склад'!A:A,'Наш склад'!H:H,0,0)</f>
        <v>0</v>
      </c>
      <c r="G2194" s="1" t="str">
        <f t="shared" si="34"/>
        <v/>
      </c>
    </row>
    <row r="2195" spans="6:7" x14ac:dyDescent="0.2">
      <c r="F2195" s="25">
        <f>_xlfn.XLOOKUP(A2195,'Наш склад'!A:A,'Наш склад'!H:H,0,0)</f>
        <v>0</v>
      </c>
      <c r="G2195" s="1" t="str">
        <f t="shared" si="34"/>
        <v/>
      </c>
    </row>
    <row r="2196" spans="6:7" x14ac:dyDescent="0.2">
      <c r="F2196" s="25">
        <f>_xlfn.XLOOKUP(A2196,'Наш склад'!A:A,'Наш склад'!H:H,0,0)</f>
        <v>0</v>
      </c>
      <c r="G2196" s="1" t="str">
        <f t="shared" si="34"/>
        <v/>
      </c>
    </row>
    <row r="2197" spans="6:7" x14ac:dyDescent="0.2">
      <c r="F2197" s="25">
        <f>_xlfn.XLOOKUP(A2197,'Наш склад'!A:A,'Наш склад'!H:H,0,0)</f>
        <v>0</v>
      </c>
      <c r="G2197" s="1" t="str">
        <f t="shared" si="34"/>
        <v/>
      </c>
    </row>
    <row r="2198" spans="6:7" x14ac:dyDescent="0.2">
      <c r="F2198" s="25">
        <f>_xlfn.XLOOKUP(A2198,'Наш склад'!A:A,'Наш склад'!H:H,0,0)</f>
        <v>0</v>
      </c>
      <c r="G2198" s="1" t="str">
        <f t="shared" si="34"/>
        <v/>
      </c>
    </row>
    <row r="2199" spans="6:7" x14ac:dyDescent="0.2">
      <c r="F2199" s="25">
        <f>_xlfn.XLOOKUP(A2199,'Наш склад'!A:A,'Наш склад'!H:H,0,0)</f>
        <v>0</v>
      </c>
      <c r="G2199" s="1" t="str">
        <f t="shared" si="34"/>
        <v/>
      </c>
    </row>
    <row r="2200" spans="6:7" x14ac:dyDescent="0.2">
      <c r="F2200" s="25">
        <f>_xlfn.XLOOKUP(A2200,'Наш склад'!A:A,'Наш склад'!H:H,0,0)</f>
        <v>0</v>
      </c>
      <c r="G2200" s="1" t="str">
        <f t="shared" si="34"/>
        <v/>
      </c>
    </row>
    <row r="2201" spans="6:7" x14ac:dyDescent="0.2">
      <c r="F2201" s="25">
        <f>_xlfn.XLOOKUP(A2201,'Наш склад'!A:A,'Наш склад'!H:H,0,0)</f>
        <v>0</v>
      </c>
      <c r="G2201" s="1" t="str">
        <f t="shared" si="34"/>
        <v/>
      </c>
    </row>
    <row r="2202" spans="6:7" x14ac:dyDescent="0.2">
      <c r="F2202" s="25">
        <f>_xlfn.XLOOKUP(A2202,'Наш склад'!A:A,'Наш склад'!H:H,0,0)</f>
        <v>0</v>
      </c>
      <c r="G2202" s="1" t="str">
        <f t="shared" si="34"/>
        <v/>
      </c>
    </row>
    <row r="2203" spans="6:7" x14ac:dyDescent="0.2">
      <c r="F2203" s="25">
        <f>_xlfn.XLOOKUP(A2203,'Наш склад'!A:A,'Наш склад'!H:H,0,0)</f>
        <v>0</v>
      </c>
      <c r="G2203" s="1" t="str">
        <f t="shared" si="34"/>
        <v/>
      </c>
    </row>
    <row r="2204" spans="6:7" x14ac:dyDescent="0.2">
      <c r="F2204" s="25">
        <f>_xlfn.XLOOKUP(A2204,'Наш склад'!A:A,'Наш склад'!H:H,0,0)</f>
        <v>0</v>
      </c>
      <c r="G2204" s="1" t="str">
        <f t="shared" si="34"/>
        <v/>
      </c>
    </row>
    <row r="2205" spans="6:7" x14ac:dyDescent="0.2">
      <c r="F2205" s="25">
        <f>_xlfn.XLOOKUP(A2205,'Наш склад'!A:A,'Наш склад'!H:H,0,0)</f>
        <v>0</v>
      </c>
      <c r="G2205" s="1" t="str">
        <f t="shared" si="34"/>
        <v/>
      </c>
    </row>
    <row r="2206" spans="6:7" x14ac:dyDescent="0.2">
      <c r="F2206" s="25">
        <f>_xlfn.XLOOKUP(A2206,'Наш склад'!A:A,'Наш склад'!H:H,0,0)</f>
        <v>0</v>
      </c>
      <c r="G2206" s="1" t="str">
        <f t="shared" si="34"/>
        <v/>
      </c>
    </row>
    <row r="2207" spans="6:7" x14ac:dyDescent="0.2">
      <c r="F2207" s="25">
        <f>_xlfn.XLOOKUP(A2207,'Наш склад'!A:A,'Наш склад'!H:H,0,0)</f>
        <v>0</v>
      </c>
      <c r="G2207" s="1" t="str">
        <f t="shared" si="34"/>
        <v/>
      </c>
    </row>
    <row r="2208" spans="6:7" x14ac:dyDescent="0.2">
      <c r="F2208" s="25">
        <f>_xlfn.XLOOKUP(A2208,'Наш склад'!A:A,'Наш склад'!H:H,0,0)</f>
        <v>0</v>
      </c>
      <c r="G2208" s="1" t="str">
        <f t="shared" si="34"/>
        <v/>
      </c>
    </row>
    <row r="2209" spans="6:7" x14ac:dyDescent="0.2">
      <c r="F2209" s="25">
        <f>_xlfn.XLOOKUP(A2209,'Наш склад'!A:A,'Наш склад'!H:H,0,0)</f>
        <v>0</v>
      </c>
      <c r="G2209" s="1" t="str">
        <f t="shared" si="34"/>
        <v/>
      </c>
    </row>
    <row r="2210" spans="6:7" x14ac:dyDescent="0.2">
      <c r="F2210" s="25">
        <f>_xlfn.XLOOKUP(A2210,'Наш склад'!A:A,'Наш склад'!H:H,0,0)</f>
        <v>0</v>
      </c>
      <c r="G2210" s="1" t="str">
        <f t="shared" si="34"/>
        <v/>
      </c>
    </row>
    <row r="2211" spans="6:7" x14ac:dyDescent="0.2">
      <c r="F2211" s="25">
        <f>_xlfn.XLOOKUP(A2211,'Наш склад'!A:A,'Наш склад'!H:H,0,0)</f>
        <v>0</v>
      </c>
      <c r="G2211" s="1" t="str">
        <f t="shared" si="34"/>
        <v/>
      </c>
    </row>
    <row r="2212" spans="6:7" x14ac:dyDescent="0.2">
      <c r="F2212" s="25">
        <f>_xlfn.XLOOKUP(A2212,'Наш склад'!A:A,'Наш склад'!H:H,0,0)</f>
        <v>0</v>
      </c>
      <c r="G2212" s="1" t="str">
        <f t="shared" si="34"/>
        <v/>
      </c>
    </row>
    <row r="2213" spans="6:7" x14ac:dyDescent="0.2">
      <c r="F2213" s="25">
        <f>_xlfn.XLOOKUP(A2213,'Наш склад'!A:A,'Наш склад'!H:H,0,0)</f>
        <v>0</v>
      </c>
      <c r="G2213" s="1" t="str">
        <f t="shared" si="34"/>
        <v/>
      </c>
    </row>
    <row r="2214" spans="6:7" x14ac:dyDescent="0.2">
      <c r="F2214" s="25">
        <f>_xlfn.XLOOKUP(A2214,'Наш склад'!A:A,'Наш склад'!H:H,0,0)</f>
        <v>0</v>
      </c>
      <c r="G2214" s="1" t="str">
        <f t="shared" si="34"/>
        <v/>
      </c>
    </row>
    <row r="2215" spans="6:7" x14ac:dyDescent="0.2">
      <c r="F2215" s="25">
        <f>_xlfn.XLOOKUP(A2215,'Наш склад'!A:A,'Наш склад'!H:H,0,0)</f>
        <v>0</v>
      </c>
      <c r="G2215" s="1" t="str">
        <f t="shared" si="34"/>
        <v/>
      </c>
    </row>
    <row r="2216" spans="6:7" x14ac:dyDescent="0.2">
      <c r="F2216" s="25">
        <f>_xlfn.XLOOKUP(A2216,'Наш склад'!A:A,'Наш склад'!H:H,0,0)</f>
        <v>0</v>
      </c>
      <c r="G2216" s="1" t="str">
        <f t="shared" si="34"/>
        <v/>
      </c>
    </row>
    <row r="2217" spans="6:7" x14ac:dyDescent="0.2">
      <c r="F2217" s="25">
        <f>_xlfn.XLOOKUP(A2217,'Наш склад'!A:A,'Наш склад'!H:H,0,0)</f>
        <v>0</v>
      </c>
      <c r="G2217" s="1" t="str">
        <f t="shared" si="34"/>
        <v/>
      </c>
    </row>
    <row r="2218" spans="6:7" x14ac:dyDescent="0.2">
      <c r="F2218" s="25">
        <f>_xlfn.XLOOKUP(A2218,'Наш склад'!A:A,'Наш склад'!H:H,0,0)</f>
        <v>0</v>
      </c>
      <c r="G2218" s="1" t="str">
        <f t="shared" si="34"/>
        <v/>
      </c>
    </row>
    <row r="2219" spans="6:7" x14ac:dyDescent="0.2">
      <c r="F2219" s="25">
        <f>_xlfn.XLOOKUP(A2219,'Наш склад'!A:A,'Наш склад'!H:H,0,0)</f>
        <v>0</v>
      </c>
      <c r="G2219" s="1" t="str">
        <f t="shared" si="34"/>
        <v/>
      </c>
    </row>
    <row r="2220" spans="6:7" x14ac:dyDescent="0.2">
      <c r="F2220" s="25">
        <f>_xlfn.XLOOKUP(A2220,'Наш склад'!A:A,'Наш склад'!H:H,0,0)</f>
        <v>0</v>
      </c>
      <c r="G2220" s="1" t="str">
        <f t="shared" si="34"/>
        <v/>
      </c>
    </row>
    <row r="2221" spans="6:7" x14ac:dyDescent="0.2">
      <c r="F2221" s="25">
        <f>_xlfn.XLOOKUP(A2221,'Наш склад'!A:A,'Наш склад'!H:H,0,0)</f>
        <v>0</v>
      </c>
      <c r="G2221" s="1" t="str">
        <f t="shared" si="34"/>
        <v/>
      </c>
    </row>
    <row r="2222" spans="6:7" x14ac:dyDescent="0.2">
      <c r="F2222" s="25">
        <f>_xlfn.XLOOKUP(A2222,'Наш склад'!A:A,'Наш склад'!H:H,0,0)</f>
        <v>0</v>
      </c>
      <c r="G2222" s="1" t="str">
        <f t="shared" si="34"/>
        <v/>
      </c>
    </row>
    <row r="2223" spans="6:7" x14ac:dyDescent="0.2">
      <c r="F2223" s="25">
        <f>_xlfn.XLOOKUP(A2223,'Наш склад'!A:A,'Наш склад'!H:H,0,0)</f>
        <v>0</v>
      </c>
      <c r="G2223" s="1" t="str">
        <f t="shared" si="34"/>
        <v/>
      </c>
    </row>
    <row r="2224" spans="6:7" x14ac:dyDescent="0.2">
      <c r="F2224" s="25">
        <f>_xlfn.XLOOKUP(A2224,'Наш склад'!A:A,'Наш склад'!H:H,0,0)</f>
        <v>0</v>
      </c>
      <c r="G2224" s="1" t="str">
        <f t="shared" si="34"/>
        <v/>
      </c>
    </row>
    <row r="2225" spans="6:7" x14ac:dyDescent="0.2">
      <c r="F2225" s="25">
        <f>_xlfn.XLOOKUP(A2225,'Наш склад'!A:A,'Наш склад'!H:H,0,0)</f>
        <v>0</v>
      </c>
      <c r="G2225" s="1" t="str">
        <f t="shared" si="34"/>
        <v/>
      </c>
    </row>
    <row r="2226" spans="6:7" x14ac:dyDescent="0.2">
      <c r="F2226" s="25">
        <f>_xlfn.XLOOKUP(A2226,'Наш склад'!A:A,'Наш склад'!H:H,0,0)</f>
        <v>0</v>
      </c>
      <c r="G2226" s="1" t="str">
        <f t="shared" si="34"/>
        <v/>
      </c>
    </row>
    <row r="2227" spans="6:7" x14ac:dyDescent="0.2">
      <c r="F2227" s="25">
        <f>_xlfn.XLOOKUP(A2227,'Наш склад'!A:A,'Наш склад'!H:H,0,0)</f>
        <v>0</v>
      </c>
      <c r="G2227" s="1" t="str">
        <f t="shared" si="34"/>
        <v/>
      </c>
    </row>
    <row r="2228" spans="6:7" x14ac:dyDescent="0.2">
      <c r="F2228" s="25">
        <f>_xlfn.XLOOKUP(A2228,'Наш склад'!A:A,'Наш склад'!H:H,0,0)</f>
        <v>0</v>
      </c>
      <c r="G2228" s="1" t="str">
        <f t="shared" si="34"/>
        <v/>
      </c>
    </row>
    <row r="2229" spans="6:7" x14ac:dyDescent="0.2">
      <c r="F2229" s="25">
        <f>_xlfn.XLOOKUP(A2229,'Наш склад'!A:A,'Наш склад'!H:H,0,0)</f>
        <v>0</v>
      </c>
      <c r="G2229" s="1" t="str">
        <f t="shared" si="34"/>
        <v/>
      </c>
    </row>
    <row r="2230" spans="6:7" x14ac:dyDescent="0.2">
      <c r="F2230" s="25">
        <f>_xlfn.XLOOKUP(A2230,'Наш склад'!A:A,'Наш склад'!H:H,0,0)</f>
        <v>0</v>
      </c>
      <c r="G2230" s="1" t="str">
        <f t="shared" si="34"/>
        <v/>
      </c>
    </row>
    <row r="2231" spans="6:7" x14ac:dyDescent="0.2">
      <c r="F2231" s="25">
        <f>_xlfn.XLOOKUP(A2231,'Наш склад'!A:A,'Наш склад'!H:H,0,0)</f>
        <v>0</v>
      </c>
      <c r="G2231" s="1" t="str">
        <f t="shared" si="34"/>
        <v/>
      </c>
    </row>
    <row r="2232" spans="6:7" x14ac:dyDescent="0.2">
      <c r="F2232" s="25">
        <f>_xlfn.XLOOKUP(A2232,'Наш склад'!A:A,'Наш склад'!H:H,0,0)</f>
        <v>0</v>
      </c>
      <c r="G2232" s="1" t="str">
        <f t="shared" si="34"/>
        <v/>
      </c>
    </row>
    <row r="2233" spans="6:7" x14ac:dyDescent="0.2">
      <c r="F2233" s="25">
        <f>_xlfn.XLOOKUP(A2233,'Наш склад'!A:A,'Наш склад'!H:H,0,0)</f>
        <v>0</v>
      </c>
      <c r="G2233" s="1" t="str">
        <f t="shared" si="34"/>
        <v/>
      </c>
    </row>
    <row r="2234" spans="6:7" x14ac:dyDescent="0.2">
      <c r="F2234" s="25">
        <f>_xlfn.XLOOKUP(A2234,'Наш склад'!A:A,'Наш склад'!H:H,0,0)</f>
        <v>0</v>
      </c>
      <c r="G2234" s="1" t="str">
        <f t="shared" si="34"/>
        <v/>
      </c>
    </row>
    <row r="2235" spans="6:7" x14ac:dyDescent="0.2">
      <c r="F2235" s="25">
        <f>_xlfn.XLOOKUP(A2235,'Наш склад'!A:A,'Наш склад'!H:H,0,0)</f>
        <v>0</v>
      </c>
      <c r="G2235" s="1" t="str">
        <f t="shared" si="34"/>
        <v/>
      </c>
    </row>
    <row r="2236" spans="6:7" x14ac:dyDescent="0.2">
      <c r="F2236" s="25">
        <f>_xlfn.XLOOKUP(A2236,'Наш склад'!A:A,'Наш склад'!H:H,0,0)</f>
        <v>0</v>
      </c>
      <c r="G2236" s="1" t="str">
        <f t="shared" si="34"/>
        <v/>
      </c>
    </row>
    <row r="2237" spans="6:7" x14ac:dyDescent="0.2">
      <c r="F2237" s="25">
        <f>_xlfn.XLOOKUP(A2237,'Наш склад'!A:A,'Наш склад'!H:H,0,0)</f>
        <v>0</v>
      </c>
      <c r="G2237" s="1" t="str">
        <f t="shared" si="34"/>
        <v/>
      </c>
    </row>
    <row r="2238" spans="6:7" x14ac:dyDescent="0.2">
      <c r="F2238" s="25">
        <f>_xlfn.XLOOKUP(A2238,'Наш склад'!A:A,'Наш склад'!H:H,0,0)</f>
        <v>0</v>
      </c>
      <c r="G2238" s="1" t="str">
        <f t="shared" si="34"/>
        <v/>
      </c>
    </row>
    <row r="2239" spans="6:7" x14ac:dyDescent="0.2">
      <c r="F2239" s="25">
        <f>_xlfn.XLOOKUP(A2239,'Наш склад'!A:A,'Наш склад'!H:H,0,0)</f>
        <v>0</v>
      </c>
      <c r="G2239" s="1" t="str">
        <f t="shared" si="34"/>
        <v/>
      </c>
    </row>
    <row r="2240" spans="6:7" x14ac:dyDescent="0.2">
      <c r="F2240" s="25">
        <f>_xlfn.XLOOKUP(A2240,'Наш склад'!A:A,'Наш склад'!H:H,0,0)</f>
        <v>0</v>
      </c>
      <c r="G2240" s="1" t="str">
        <f t="shared" si="34"/>
        <v/>
      </c>
    </row>
    <row r="2241" spans="6:7" x14ac:dyDescent="0.2">
      <c r="F2241" s="25">
        <f>_xlfn.XLOOKUP(A2241,'Наш склад'!A:A,'Наш склад'!H:H,0,0)</f>
        <v>0</v>
      </c>
      <c r="G2241" s="1" t="str">
        <f t="shared" si="34"/>
        <v/>
      </c>
    </row>
    <row r="2242" spans="6:7" x14ac:dyDescent="0.2">
      <c r="F2242" s="25">
        <f>_xlfn.XLOOKUP(A2242,'Наш склад'!A:A,'Наш склад'!H:H,0,0)</f>
        <v>0</v>
      </c>
      <c r="G2242" s="1" t="str">
        <f t="shared" ref="G2242:G2305" si="35">IF(AND(D2242&gt;1,ISNUMBER(D2242)),"{SKU:"&amp;B2242&amp;", required: "&amp;D2242&amp;"}","")</f>
        <v/>
      </c>
    </row>
    <row r="2243" spans="6:7" x14ac:dyDescent="0.2">
      <c r="F2243" s="25">
        <f>_xlfn.XLOOKUP(A2243,'Наш склад'!A:A,'Наш склад'!H:H,0,0)</f>
        <v>0</v>
      </c>
      <c r="G2243" s="1" t="str">
        <f t="shared" si="35"/>
        <v/>
      </c>
    </row>
    <row r="2244" spans="6:7" x14ac:dyDescent="0.2">
      <c r="F2244" s="25">
        <f>_xlfn.XLOOKUP(A2244,'Наш склад'!A:A,'Наш склад'!H:H,0,0)</f>
        <v>0</v>
      </c>
      <c r="G2244" s="1" t="str">
        <f t="shared" si="35"/>
        <v/>
      </c>
    </row>
    <row r="2245" spans="6:7" x14ac:dyDescent="0.2">
      <c r="F2245" s="25">
        <f>_xlfn.XLOOKUP(A2245,'Наш склад'!A:A,'Наш склад'!H:H,0,0)</f>
        <v>0</v>
      </c>
      <c r="G2245" s="1" t="str">
        <f t="shared" si="35"/>
        <v/>
      </c>
    </row>
    <row r="2246" spans="6:7" x14ac:dyDescent="0.2">
      <c r="F2246" s="25">
        <f>_xlfn.XLOOKUP(A2246,'Наш склад'!A:A,'Наш склад'!H:H,0,0)</f>
        <v>0</v>
      </c>
      <c r="G2246" s="1" t="str">
        <f t="shared" si="35"/>
        <v/>
      </c>
    </row>
    <row r="2247" spans="6:7" x14ac:dyDescent="0.2">
      <c r="F2247" s="25">
        <f>_xlfn.XLOOKUP(A2247,'Наш склад'!A:A,'Наш склад'!H:H,0,0)</f>
        <v>0</v>
      </c>
      <c r="G2247" s="1" t="str">
        <f t="shared" si="35"/>
        <v/>
      </c>
    </row>
    <row r="2248" spans="6:7" x14ac:dyDescent="0.2">
      <c r="F2248" s="25">
        <f>_xlfn.XLOOKUP(A2248,'Наш склад'!A:A,'Наш склад'!H:H,0,0)</f>
        <v>0</v>
      </c>
      <c r="G2248" s="1" t="str">
        <f t="shared" si="35"/>
        <v/>
      </c>
    </row>
    <row r="2249" spans="6:7" x14ac:dyDescent="0.2">
      <c r="F2249" s="25">
        <f>_xlfn.XLOOKUP(A2249,'Наш склад'!A:A,'Наш склад'!H:H,0,0)</f>
        <v>0</v>
      </c>
      <c r="G2249" s="1" t="str">
        <f t="shared" si="35"/>
        <v/>
      </c>
    </row>
    <row r="2250" spans="6:7" x14ac:dyDescent="0.2">
      <c r="F2250" s="25">
        <f>_xlfn.XLOOKUP(A2250,'Наш склад'!A:A,'Наш склад'!H:H,0,0)</f>
        <v>0</v>
      </c>
      <c r="G2250" s="1" t="str">
        <f t="shared" si="35"/>
        <v/>
      </c>
    </row>
    <row r="2251" spans="6:7" x14ac:dyDescent="0.2">
      <c r="F2251" s="25">
        <f>_xlfn.XLOOKUP(A2251,'Наш склад'!A:A,'Наш склад'!H:H,0,0)</f>
        <v>0</v>
      </c>
      <c r="G2251" s="1" t="str">
        <f t="shared" si="35"/>
        <v/>
      </c>
    </row>
    <row r="2252" spans="6:7" x14ac:dyDescent="0.2">
      <c r="F2252" s="25">
        <f>_xlfn.XLOOKUP(A2252,'Наш склад'!A:A,'Наш склад'!H:H,0,0)</f>
        <v>0</v>
      </c>
      <c r="G2252" s="1" t="str">
        <f t="shared" si="35"/>
        <v/>
      </c>
    </row>
    <row r="2253" spans="6:7" x14ac:dyDescent="0.2">
      <c r="F2253" s="25">
        <f>_xlfn.XLOOKUP(A2253,'Наш склад'!A:A,'Наш склад'!H:H,0,0)</f>
        <v>0</v>
      </c>
      <c r="G2253" s="1" t="str">
        <f t="shared" si="35"/>
        <v/>
      </c>
    </row>
    <row r="2254" spans="6:7" x14ac:dyDescent="0.2">
      <c r="F2254" s="25">
        <f>_xlfn.XLOOKUP(A2254,'Наш склад'!A:A,'Наш склад'!H:H,0,0)</f>
        <v>0</v>
      </c>
      <c r="G2254" s="1" t="str">
        <f t="shared" si="35"/>
        <v/>
      </c>
    </row>
    <row r="2255" spans="6:7" x14ac:dyDescent="0.2">
      <c r="F2255" s="25">
        <f>_xlfn.XLOOKUP(A2255,'Наш склад'!A:A,'Наш склад'!H:H,0,0)</f>
        <v>0</v>
      </c>
      <c r="G2255" s="1" t="str">
        <f t="shared" si="35"/>
        <v/>
      </c>
    </row>
    <row r="2256" spans="6:7" x14ac:dyDescent="0.2">
      <c r="F2256" s="25">
        <f>_xlfn.XLOOKUP(A2256,'Наш склад'!A:A,'Наш склад'!H:H,0,0)</f>
        <v>0</v>
      </c>
      <c r="G2256" s="1" t="str">
        <f t="shared" si="35"/>
        <v/>
      </c>
    </row>
    <row r="2257" spans="6:7" x14ac:dyDescent="0.2">
      <c r="F2257" s="25">
        <f>_xlfn.XLOOKUP(A2257,'Наш склад'!A:A,'Наш склад'!H:H,0,0)</f>
        <v>0</v>
      </c>
      <c r="G2257" s="1" t="str">
        <f t="shared" si="35"/>
        <v/>
      </c>
    </row>
    <row r="2258" spans="6:7" x14ac:dyDescent="0.2">
      <c r="F2258" s="25">
        <f>_xlfn.XLOOKUP(A2258,'Наш склад'!A:A,'Наш склад'!H:H,0,0)</f>
        <v>0</v>
      </c>
      <c r="G2258" s="1" t="str">
        <f t="shared" si="35"/>
        <v/>
      </c>
    </row>
    <row r="2259" spans="6:7" x14ac:dyDescent="0.2">
      <c r="F2259" s="25">
        <f>_xlfn.XLOOKUP(A2259,'Наш склад'!A:A,'Наш склад'!H:H,0,0)</f>
        <v>0</v>
      </c>
      <c r="G2259" s="1" t="str">
        <f t="shared" si="35"/>
        <v/>
      </c>
    </row>
    <row r="2260" spans="6:7" x14ac:dyDescent="0.2">
      <c r="F2260" s="25">
        <f>_xlfn.XLOOKUP(A2260,'Наш склад'!A:A,'Наш склад'!H:H,0,0)</f>
        <v>0</v>
      </c>
      <c r="G2260" s="1" t="str">
        <f t="shared" si="35"/>
        <v/>
      </c>
    </row>
    <row r="2261" spans="6:7" x14ac:dyDescent="0.2">
      <c r="F2261" s="25">
        <f>_xlfn.XLOOKUP(A2261,'Наш склад'!A:A,'Наш склад'!H:H,0,0)</f>
        <v>0</v>
      </c>
      <c r="G2261" s="1" t="str">
        <f t="shared" si="35"/>
        <v/>
      </c>
    </row>
    <row r="2262" spans="6:7" x14ac:dyDescent="0.2">
      <c r="F2262" s="25">
        <f>_xlfn.XLOOKUP(A2262,'Наш склад'!A:A,'Наш склад'!H:H,0,0)</f>
        <v>0</v>
      </c>
      <c r="G2262" s="1" t="str">
        <f t="shared" si="35"/>
        <v/>
      </c>
    </row>
    <row r="2263" spans="6:7" x14ac:dyDescent="0.2">
      <c r="F2263" s="25">
        <f>_xlfn.XLOOKUP(A2263,'Наш склад'!A:A,'Наш склад'!H:H,0,0)</f>
        <v>0</v>
      </c>
      <c r="G2263" s="1" t="str">
        <f t="shared" si="35"/>
        <v/>
      </c>
    </row>
    <row r="2264" spans="6:7" x14ac:dyDescent="0.2">
      <c r="F2264" s="25">
        <f>_xlfn.XLOOKUP(A2264,'Наш склад'!A:A,'Наш склад'!H:H,0,0)</f>
        <v>0</v>
      </c>
      <c r="G2264" s="1" t="str">
        <f t="shared" si="35"/>
        <v/>
      </c>
    </row>
    <row r="2265" spans="6:7" x14ac:dyDescent="0.2">
      <c r="F2265" s="25">
        <f>_xlfn.XLOOKUP(A2265,'Наш склад'!A:A,'Наш склад'!H:H,0,0)</f>
        <v>0</v>
      </c>
      <c r="G2265" s="1" t="str">
        <f t="shared" si="35"/>
        <v/>
      </c>
    </row>
    <row r="2266" spans="6:7" x14ac:dyDescent="0.2">
      <c r="F2266" s="25">
        <f>_xlfn.XLOOKUP(A2266,'Наш склад'!A:A,'Наш склад'!H:H,0,0)</f>
        <v>0</v>
      </c>
      <c r="G2266" s="1" t="str">
        <f t="shared" si="35"/>
        <v/>
      </c>
    </row>
    <row r="2267" spans="6:7" x14ac:dyDescent="0.2">
      <c r="F2267" s="25">
        <f>_xlfn.XLOOKUP(A2267,'Наш склад'!A:A,'Наш склад'!H:H,0,0)</f>
        <v>0</v>
      </c>
      <c r="G2267" s="1" t="str">
        <f t="shared" si="35"/>
        <v/>
      </c>
    </row>
    <row r="2268" spans="6:7" x14ac:dyDescent="0.2">
      <c r="F2268" s="25">
        <f>_xlfn.XLOOKUP(A2268,'Наш склад'!A:A,'Наш склад'!H:H,0,0)</f>
        <v>0</v>
      </c>
      <c r="G2268" s="1" t="str">
        <f t="shared" si="35"/>
        <v/>
      </c>
    </row>
    <row r="2269" spans="6:7" x14ac:dyDescent="0.2">
      <c r="F2269" s="25">
        <f>_xlfn.XLOOKUP(A2269,'Наш склад'!A:A,'Наш склад'!H:H,0,0)</f>
        <v>0</v>
      </c>
      <c r="G2269" s="1" t="str">
        <f t="shared" si="35"/>
        <v/>
      </c>
    </row>
    <row r="2270" spans="6:7" x14ac:dyDescent="0.2">
      <c r="F2270" s="25">
        <f>_xlfn.XLOOKUP(A2270,'Наш склад'!A:A,'Наш склад'!H:H,0,0)</f>
        <v>0</v>
      </c>
      <c r="G2270" s="1" t="str">
        <f t="shared" si="35"/>
        <v/>
      </c>
    </row>
    <row r="2271" spans="6:7" x14ac:dyDescent="0.2">
      <c r="F2271" s="25">
        <f>_xlfn.XLOOKUP(A2271,'Наш склад'!A:A,'Наш склад'!H:H,0,0)</f>
        <v>0</v>
      </c>
      <c r="G2271" s="1" t="str">
        <f t="shared" si="35"/>
        <v/>
      </c>
    </row>
    <row r="2272" spans="6:7" x14ac:dyDescent="0.2">
      <c r="F2272" s="25">
        <f>_xlfn.XLOOKUP(A2272,'Наш склад'!A:A,'Наш склад'!H:H,0,0)</f>
        <v>0</v>
      </c>
      <c r="G2272" s="1" t="str">
        <f t="shared" si="35"/>
        <v/>
      </c>
    </row>
    <row r="2273" spans="6:7" x14ac:dyDescent="0.2">
      <c r="F2273" s="25">
        <f>_xlfn.XLOOKUP(A2273,'Наш склад'!A:A,'Наш склад'!H:H,0,0)</f>
        <v>0</v>
      </c>
      <c r="G2273" s="1" t="str">
        <f t="shared" si="35"/>
        <v/>
      </c>
    </row>
    <row r="2274" spans="6:7" x14ac:dyDescent="0.2">
      <c r="F2274" s="25">
        <f>_xlfn.XLOOKUP(A2274,'Наш склад'!A:A,'Наш склад'!H:H,0,0)</f>
        <v>0</v>
      </c>
      <c r="G2274" s="1" t="str">
        <f t="shared" si="35"/>
        <v/>
      </c>
    </row>
    <row r="2275" spans="6:7" x14ac:dyDescent="0.2">
      <c r="F2275" s="25">
        <f>_xlfn.XLOOKUP(A2275,'Наш склад'!A:A,'Наш склад'!H:H,0,0)</f>
        <v>0</v>
      </c>
      <c r="G2275" s="1" t="str">
        <f t="shared" si="35"/>
        <v/>
      </c>
    </row>
    <row r="2276" spans="6:7" x14ac:dyDescent="0.2">
      <c r="F2276" s="25">
        <f>_xlfn.XLOOKUP(A2276,'Наш склад'!A:A,'Наш склад'!H:H,0,0)</f>
        <v>0</v>
      </c>
      <c r="G2276" s="1" t="str">
        <f t="shared" si="35"/>
        <v/>
      </c>
    </row>
    <row r="2277" spans="6:7" x14ac:dyDescent="0.2">
      <c r="F2277" s="25">
        <f>_xlfn.XLOOKUP(A2277,'Наш склад'!A:A,'Наш склад'!H:H,0,0)</f>
        <v>0</v>
      </c>
      <c r="G2277" s="1" t="str">
        <f t="shared" si="35"/>
        <v/>
      </c>
    </row>
    <row r="2278" spans="6:7" x14ac:dyDescent="0.2">
      <c r="F2278" s="25">
        <f>_xlfn.XLOOKUP(A2278,'Наш склад'!A:A,'Наш склад'!H:H,0,0)</f>
        <v>0</v>
      </c>
      <c r="G2278" s="1" t="str">
        <f t="shared" si="35"/>
        <v/>
      </c>
    </row>
    <row r="2279" spans="6:7" x14ac:dyDescent="0.2">
      <c r="F2279" s="25">
        <f>_xlfn.XLOOKUP(A2279,'Наш склад'!A:A,'Наш склад'!H:H,0,0)</f>
        <v>0</v>
      </c>
      <c r="G2279" s="1" t="str">
        <f t="shared" si="35"/>
        <v/>
      </c>
    </row>
    <row r="2280" spans="6:7" x14ac:dyDescent="0.2">
      <c r="F2280" s="25">
        <f>_xlfn.XLOOKUP(A2280,'Наш склад'!A:A,'Наш склад'!H:H,0,0)</f>
        <v>0</v>
      </c>
      <c r="G2280" s="1" t="str">
        <f t="shared" si="35"/>
        <v/>
      </c>
    </row>
    <row r="2281" spans="6:7" x14ac:dyDescent="0.2">
      <c r="F2281" s="25">
        <f>_xlfn.XLOOKUP(A2281,'Наш склад'!A:A,'Наш склад'!H:H,0,0)</f>
        <v>0</v>
      </c>
      <c r="G2281" s="1" t="str">
        <f t="shared" si="35"/>
        <v/>
      </c>
    </row>
    <row r="2282" spans="6:7" x14ac:dyDescent="0.2">
      <c r="F2282" s="25">
        <f>_xlfn.XLOOKUP(A2282,'Наш склад'!A:A,'Наш склад'!H:H,0,0)</f>
        <v>0</v>
      </c>
      <c r="G2282" s="1" t="str">
        <f t="shared" si="35"/>
        <v/>
      </c>
    </row>
    <row r="2283" spans="6:7" x14ac:dyDescent="0.2">
      <c r="F2283" s="25">
        <f>_xlfn.XLOOKUP(A2283,'Наш склад'!A:A,'Наш склад'!H:H,0,0)</f>
        <v>0</v>
      </c>
      <c r="G2283" s="1" t="str">
        <f t="shared" si="35"/>
        <v/>
      </c>
    </row>
    <row r="2284" spans="6:7" x14ac:dyDescent="0.2">
      <c r="F2284" s="25">
        <f>_xlfn.XLOOKUP(A2284,'Наш склад'!A:A,'Наш склад'!H:H,0,0)</f>
        <v>0</v>
      </c>
      <c r="G2284" s="1" t="str">
        <f t="shared" si="35"/>
        <v/>
      </c>
    </row>
    <row r="2285" spans="6:7" x14ac:dyDescent="0.2">
      <c r="F2285" s="25">
        <f>_xlfn.XLOOKUP(A2285,'Наш склад'!A:A,'Наш склад'!H:H,0,0)</f>
        <v>0</v>
      </c>
      <c r="G2285" s="1" t="str">
        <f t="shared" si="35"/>
        <v/>
      </c>
    </row>
    <row r="2286" spans="6:7" x14ac:dyDescent="0.2">
      <c r="F2286" s="25">
        <f>_xlfn.XLOOKUP(A2286,'Наш склад'!A:A,'Наш склад'!H:H,0,0)</f>
        <v>0</v>
      </c>
      <c r="G2286" s="1" t="str">
        <f t="shared" si="35"/>
        <v/>
      </c>
    </row>
    <row r="2287" spans="6:7" x14ac:dyDescent="0.2">
      <c r="F2287" s="25">
        <f>_xlfn.XLOOKUP(A2287,'Наш склад'!A:A,'Наш склад'!H:H,0,0)</f>
        <v>0</v>
      </c>
      <c r="G2287" s="1" t="str">
        <f t="shared" si="35"/>
        <v/>
      </c>
    </row>
    <row r="2288" spans="6:7" x14ac:dyDescent="0.2">
      <c r="F2288" s="25">
        <f>_xlfn.XLOOKUP(A2288,'Наш склад'!A:A,'Наш склад'!H:H,0,0)</f>
        <v>0</v>
      </c>
      <c r="G2288" s="1" t="str">
        <f t="shared" si="35"/>
        <v/>
      </c>
    </row>
    <row r="2289" spans="6:7" x14ac:dyDescent="0.2">
      <c r="F2289" s="25">
        <f>_xlfn.XLOOKUP(A2289,'Наш склад'!A:A,'Наш склад'!H:H,0,0)</f>
        <v>0</v>
      </c>
      <c r="G2289" s="1" t="str">
        <f t="shared" si="35"/>
        <v/>
      </c>
    </row>
    <row r="2290" spans="6:7" x14ac:dyDescent="0.2">
      <c r="F2290" s="25">
        <f>_xlfn.XLOOKUP(A2290,'Наш склад'!A:A,'Наш склад'!H:H,0,0)</f>
        <v>0</v>
      </c>
      <c r="G2290" s="1" t="str">
        <f t="shared" si="35"/>
        <v/>
      </c>
    </row>
    <row r="2291" spans="6:7" x14ac:dyDescent="0.2">
      <c r="F2291" s="25">
        <f>_xlfn.XLOOKUP(A2291,'Наш склад'!A:A,'Наш склад'!H:H,0,0)</f>
        <v>0</v>
      </c>
      <c r="G2291" s="1" t="str">
        <f t="shared" si="35"/>
        <v/>
      </c>
    </row>
    <row r="2292" spans="6:7" x14ac:dyDescent="0.2">
      <c r="F2292" s="25">
        <f>_xlfn.XLOOKUP(A2292,'Наш склад'!A:A,'Наш склад'!H:H,0,0)</f>
        <v>0</v>
      </c>
      <c r="G2292" s="1" t="str">
        <f t="shared" si="35"/>
        <v/>
      </c>
    </row>
    <row r="2293" spans="6:7" x14ac:dyDescent="0.2">
      <c r="F2293" s="25">
        <f>_xlfn.XLOOKUP(A2293,'Наш склад'!A:A,'Наш склад'!H:H,0,0)</f>
        <v>0</v>
      </c>
      <c r="G2293" s="1" t="str">
        <f t="shared" si="35"/>
        <v/>
      </c>
    </row>
    <row r="2294" spans="6:7" x14ac:dyDescent="0.2">
      <c r="F2294" s="25">
        <f>_xlfn.XLOOKUP(A2294,'Наш склад'!A:A,'Наш склад'!H:H,0,0)</f>
        <v>0</v>
      </c>
      <c r="G2294" s="1" t="str">
        <f t="shared" si="35"/>
        <v/>
      </c>
    </row>
    <row r="2295" spans="6:7" x14ac:dyDescent="0.2">
      <c r="F2295" s="25">
        <f>_xlfn.XLOOKUP(A2295,'Наш склад'!A:A,'Наш склад'!H:H,0,0)</f>
        <v>0</v>
      </c>
      <c r="G2295" s="1" t="str">
        <f t="shared" si="35"/>
        <v/>
      </c>
    </row>
    <row r="2296" spans="6:7" x14ac:dyDescent="0.2">
      <c r="F2296" s="25">
        <f>_xlfn.XLOOKUP(A2296,'Наш склад'!A:A,'Наш склад'!H:H,0,0)</f>
        <v>0</v>
      </c>
      <c r="G2296" s="1" t="str">
        <f t="shared" si="35"/>
        <v/>
      </c>
    </row>
    <row r="2297" spans="6:7" x14ac:dyDescent="0.2">
      <c r="F2297" s="25">
        <f>_xlfn.XLOOKUP(A2297,'Наш склад'!A:A,'Наш склад'!H:H,0,0)</f>
        <v>0</v>
      </c>
      <c r="G2297" s="1" t="str">
        <f t="shared" si="35"/>
        <v/>
      </c>
    </row>
    <row r="2298" spans="6:7" x14ac:dyDescent="0.2">
      <c r="F2298" s="25">
        <f>_xlfn.XLOOKUP(A2298,'Наш склад'!A:A,'Наш склад'!H:H,0,0)</f>
        <v>0</v>
      </c>
      <c r="G2298" s="1" t="str">
        <f t="shared" si="35"/>
        <v/>
      </c>
    </row>
    <row r="2299" spans="6:7" x14ac:dyDescent="0.2">
      <c r="F2299" s="25">
        <f>_xlfn.XLOOKUP(A2299,'Наш склад'!A:A,'Наш склад'!H:H,0,0)</f>
        <v>0</v>
      </c>
      <c r="G2299" s="1" t="str">
        <f t="shared" si="35"/>
        <v/>
      </c>
    </row>
    <row r="2300" spans="6:7" x14ac:dyDescent="0.2">
      <c r="F2300" s="25">
        <f>_xlfn.XLOOKUP(A2300,'Наш склад'!A:A,'Наш склад'!H:H,0,0)</f>
        <v>0</v>
      </c>
      <c r="G2300" s="1" t="str">
        <f t="shared" si="35"/>
        <v/>
      </c>
    </row>
    <row r="2301" spans="6:7" x14ac:dyDescent="0.2">
      <c r="F2301" s="25">
        <f>_xlfn.XLOOKUP(A2301,'Наш склад'!A:A,'Наш склад'!H:H,0,0)</f>
        <v>0</v>
      </c>
      <c r="G2301" s="1" t="str">
        <f t="shared" si="35"/>
        <v/>
      </c>
    </row>
    <row r="2302" spans="6:7" x14ac:dyDescent="0.2">
      <c r="F2302" s="25">
        <f>_xlfn.XLOOKUP(A2302,'Наш склад'!A:A,'Наш склад'!H:H,0,0)</f>
        <v>0</v>
      </c>
      <c r="G2302" s="1" t="str">
        <f t="shared" si="35"/>
        <v/>
      </c>
    </row>
    <row r="2303" spans="6:7" x14ac:dyDescent="0.2">
      <c r="F2303" s="25">
        <f>_xlfn.XLOOKUP(A2303,'Наш склад'!A:A,'Наш склад'!H:H,0,0)</f>
        <v>0</v>
      </c>
      <c r="G2303" s="1" t="str">
        <f t="shared" si="35"/>
        <v/>
      </c>
    </row>
    <row r="2304" spans="6:7" x14ac:dyDescent="0.2">
      <c r="F2304" s="25">
        <f>_xlfn.XLOOKUP(A2304,'Наш склад'!A:A,'Наш склад'!H:H,0,0)</f>
        <v>0</v>
      </c>
      <c r="G2304" s="1" t="str">
        <f t="shared" si="35"/>
        <v/>
      </c>
    </row>
    <row r="2305" spans="6:7" x14ac:dyDescent="0.2">
      <c r="F2305" s="25">
        <f>_xlfn.XLOOKUP(A2305,'Наш склад'!A:A,'Наш склад'!H:H,0,0)</f>
        <v>0</v>
      </c>
      <c r="G2305" s="1" t="str">
        <f t="shared" si="35"/>
        <v/>
      </c>
    </row>
    <row r="2306" spans="6:7" x14ac:dyDescent="0.2">
      <c r="F2306" s="25">
        <f>_xlfn.XLOOKUP(A2306,'Наш склад'!A:A,'Наш склад'!H:H,0,0)</f>
        <v>0</v>
      </c>
      <c r="G2306" s="1" t="str">
        <f t="shared" ref="G2306:G2369" si="36">IF(AND(D2306&gt;1,ISNUMBER(D2306)),"{SKU:"&amp;B2306&amp;", required: "&amp;D2306&amp;"}","")</f>
        <v/>
      </c>
    </row>
    <row r="2307" spans="6:7" x14ac:dyDescent="0.2">
      <c r="F2307" s="25">
        <f>_xlfn.XLOOKUP(A2307,'Наш склад'!A:A,'Наш склад'!H:H,0,0)</f>
        <v>0</v>
      </c>
      <c r="G2307" s="1" t="str">
        <f t="shared" si="36"/>
        <v/>
      </c>
    </row>
    <row r="2308" spans="6:7" x14ac:dyDescent="0.2">
      <c r="F2308" s="25">
        <f>_xlfn.XLOOKUP(A2308,'Наш склад'!A:A,'Наш склад'!H:H,0,0)</f>
        <v>0</v>
      </c>
      <c r="G2308" s="1" t="str">
        <f t="shared" si="36"/>
        <v/>
      </c>
    </row>
    <row r="2309" spans="6:7" x14ac:dyDescent="0.2">
      <c r="F2309" s="25">
        <f>_xlfn.XLOOKUP(A2309,'Наш склад'!A:A,'Наш склад'!H:H,0,0)</f>
        <v>0</v>
      </c>
      <c r="G2309" s="1" t="str">
        <f t="shared" si="36"/>
        <v/>
      </c>
    </row>
    <row r="2310" spans="6:7" x14ac:dyDescent="0.2">
      <c r="F2310" s="25">
        <f>_xlfn.XLOOKUP(A2310,'Наш склад'!A:A,'Наш склад'!H:H,0,0)</f>
        <v>0</v>
      </c>
      <c r="G2310" s="1" t="str">
        <f t="shared" si="36"/>
        <v/>
      </c>
    </row>
    <row r="2311" spans="6:7" x14ac:dyDescent="0.2">
      <c r="F2311" s="25">
        <f>_xlfn.XLOOKUP(A2311,'Наш склад'!A:A,'Наш склад'!H:H,0,0)</f>
        <v>0</v>
      </c>
      <c r="G2311" s="1" t="str">
        <f t="shared" si="36"/>
        <v/>
      </c>
    </row>
    <row r="2312" spans="6:7" x14ac:dyDescent="0.2">
      <c r="F2312" s="25">
        <f>_xlfn.XLOOKUP(A2312,'Наш склад'!A:A,'Наш склад'!H:H,0,0)</f>
        <v>0</v>
      </c>
      <c r="G2312" s="1" t="str">
        <f t="shared" si="36"/>
        <v/>
      </c>
    </row>
    <row r="2313" spans="6:7" x14ac:dyDescent="0.2">
      <c r="F2313" s="25">
        <f>_xlfn.XLOOKUP(A2313,'Наш склад'!A:A,'Наш склад'!H:H,0,0)</f>
        <v>0</v>
      </c>
      <c r="G2313" s="1" t="str">
        <f t="shared" si="36"/>
        <v/>
      </c>
    </row>
    <row r="2314" spans="6:7" x14ac:dyDescent="0.2">
      <c r="F2314" s="25">
        <f>_xlfn.XLOOKUP(A2314,'Наш склад'!A:A,'Наш склад'!H:H,0,0)</f>
        <v>0</v>
      </c>
      <c r="G2314" s="1" t="str">
        <f t="shared" si="36"/>
        <v/>
      </c>
    </row>
    <row r="2315" spans="6:7" x14ac:dyDescent="0.2">
      <c r="F2315" s="25">
        <f>_xlfn.XLOOKUP(A2315,'Наш склад'!A:A,'Наш склад'!H:H,0,0)</f>
        <v>0</v>
      </c>
      <c r="G2315" s="1" t="str">
        <f t="shared" si="36"/>
        <v/>
      </c>
    </row>
    <row r="2316" spans="6:7" x14ac:dyDescent="0.2">
      <c r="F2316" s="25">
        <f>_xlfn.XLOOKUP(A2316,'Наш склад'!A:A,'Наш склад'!H:H,0,0)</f>
        <v>0</v>
      </c>
      <c r="G2316" s="1" t="str">
        <f t="shared" si="36"/>
        <v/>
      </c>
    </row>
    <row r="2317" spans="6:7" x14ac:dyDescent="0.2">
      <c r="F2317" s="25">
        <f>_xlfn.XLOOKUP(A2317,'Наш склад'!A:A,'Наш склад'!H:H,0,0)</f>
        <v>0</v>
      </c>
      <c r="G2317" s="1" t="str">
        <f t="shared" si="36"/>
        <v/>
      </c>
    </row>
    <row r="2318" spans="6:7" x14ac:dyDescent="0.2">
      <c r="F2318" s="25">
        <f>_xlfn.XLOOKUP(A2318,'Наш склад'!A:A,'Наш склад'!H:H,0,0)</f>
        <v>0</v>
      </c>
      <c r="G2318" s="1" t="str">
        <f t="shared" si="36"/>
        <v/>
      </c>
    </row>
    <row r="2319" spans="6:7" x14ac:dyDescent="0.2">
      <c r="F2319" s="25">
        <f>_xlfn.XLOOKUP(A2319,'Наш склад'!A:A,'Наш склад'!H:H,0,0)</f>
        <v>0</v>
      </c>
      <c r="G2319" s="1" t="str">
        <f t="shared" si="36"/>
        <v/>
      </c>
    </row>
    <row r="2320" spans="6:7" x14ac:dyDescent="0.2">
      <c r="F2320" s="25">
        <f>_xlfn.XLOOKUP(A2320,'Наш склад'!A:A,'Наш склад'!H:H,0,0)</f>
        <v>0</v>
      </c>
      <c r="G2320" s="1" t="str">
        <f t="shared" si="36"/>
        <v/>
      </c>
    </row>
    <row r="2321" spans="6:7" x14ac:dyDescent="0.2">
      <c r="F2321" s="25">
        <f>_xlfn.XLOOKUP(A2321,'Наш склад'!A:A,'Наш склад'!H:H,0,0)</f>
        <v>0</v>
      </c>
      <c r="G2321" s="1" t="str">
        <f t="shared" si="36"/>
        <v/>
      </c>
    </row>
    <row r="2322" spans="6:7" x14ac:dyDescent="0.2">
      <c r="F2322" s="25">
        <f>_xlfn.XLOOKUP(A2322,'Наш склад'!A:A,'Наш склад'!H:H,0,0)</f>
        <v>0</v>
      </c>
      <c r="G2322" s="1" t="str">
        <f t="shared" si="36"/>
        <v/>
      </c>
    </row>
    <row r="2323" spans="6:7" x14ac:dyDescent="0.2">
      <c r="F2323" s="25">
        <f>_xlfn.XLOOKUP(A2323,'Наш склад'!A:A,'Наш склад'!H:H,0,0)</f>
        <v>0</v>
      </c>
      <c r="G2323" s="1" t="str">
        <f t="shared" si="36"/>
        <v/>
      </c>
    </row>
    <row r="2324" spans="6:7" x14ac:dyDescent="0.2">
      <c r="F2324" s="25">
        <f>_xlfn.XLOOKUP(A2324,'Наш склад'!A:A,'Наш склад'!H:H,0,0)</f>
        <v>0</v>
      </c>
      <c r="G2324" s="1" t="str">
        <f t="shared" si="36"/>
        <v/>
      </c>
    </row>
    <row r="2325" spans="6:7" x14ac:dyDescent="0.2">
      <c r="F2325" s="25">
        <f>_xlfn.XLOOKUP(A2325,'Наш склад'!A:A,'Наш склад'!H:H,0,0)</f>
        <v>0</v>
      </c>
      <c r="G2325" s="1" t="str">
        <f t="shared" si="36"/>
        <v/>
      </c>
    </row>
    <row r="2326" spans="6:7" x14ac:dyDescent="0.2">
      <c r="F2326" s="25">
        <f>_xlfn.XLOOKUP(A2326,'Наш склад'!A:A,'Наш склад'!H:H,0,0)</f>
        <v>0</v>
      </c>
      <c r="G2326" s="1" t="str">
        <f t="shared" si="36"/>
        <v/>
      </c>
    </row>
    <row r="2327" spans="6:7" x14ac:dyDescent="0.2">
      <c r="F2327" s="25">
        <f>_xlfn.XLOOKUP(A2327,'Наш склад'!A:A,'Наш склад'!H:H,0,0)</f>
        <v>0</v>
      </c>
      <c r="G2327" s="1" t="str">
        <f t="shared" si="36"/>
        <v/>
      </c>
    </row>
    <row r="2328" spans="6:7" x14ac:dyDescent="0.2">
      <c r="F2328" s="25">
        <f>_xlfn.XLOOKUP(A2328,'Наш склад'!A:A,'Наш склад'!H:H,0,0)</f>
        <v>0</v>
      </c>
      <c r="G2328" s="1" t="str">
        <f t="shared" si="36"/>
        <v/>
      </c>
    </row>
    <row r="2329" spans="6:7" x14ac:dyDescent="0.2">
      <c r="F2329" s="25">
        <f>_xlfn.XLOOKUP(A2329,'Наш склад'!A:A,'Наш склад'!H:H,0,0)</f>
        <v>0</v>
      </c>
      <c r="G2329" s="1" t="str">
        <f t="shared" si="36"/>
        <v/>
      </c>
    </row>
    <row r="2330" spans="6:7" x14ac:dyDescent="0.2">
      <c r="F2330" s="25">
        <f>_xlfn.XLOOKUP(A2330,'Наш склад'!A:A,'Наш склад'!H:H,0,0)</f>
        <v>0</v>
      </c>
      <c r="G2330" s="1" t="str">
        <f t="shared" si="36"/>
        <v/>
      </c>
    </row>
    <row r="2331" spans="6:7" x14ac:dyDescent="0.2">
      <c r="F2331" s="25">
        <f>_xlfn.XLOOKUP(A2331,'Наш склад'!A:A,'Наш склад'!H:H,0,0)</f>
        <v>0</v>
      </c>
      <c r="G2331" s="1" t="str">
        <f t="shared" si="36"/>
        <v/>
      </c>
    </row>
    <row r="2332" spans="6:7" x14ac:dyDescent="0.2">
      <c r="F2332" s="25">
        <f>_xlfn.XLOOKUP(A2332,'Наш склад'!A:A,'Наш склад'!H:H,0,0)</f>
        <v>0</v>
      </c>
      <c r="G2332" s="1" t="str">
        <f t="shared" si="36"/>
        <v/>
      </c>
    </row>
    <row r="2333" spans="6:7" x14ac:dyDescent="0.2">
      <c r="F2333" s="25">
        <f>_xlfn.XLOOKUP(A2333,'Наш склад'!A:A,'Наш склад'!H:H,0,0)</f>
        <v>0</v>
      </c>
      <c r="G2333" s="1" t="str">
        <f t="shared" si="36"/>
        <v/>
      </c>
    </row>
    <row r="2334" spans="6:7" x14ac:dyDescent="0.2">
      <c r="F2334" s="25">
        <f>_xlfn.XLOOKUP(A2334,'Наш склад'!A:A,'Наш склад'!H:H,0,0)</f>
        <v>0</v>
      </c>
      <c r="G2334" s="1" t="str">
        <f t="shared" si="36"/>
        <v/>
      </c>
    </row>
    <row r="2335" spans="6:7" x14ac:dyDescent="0.2">
      <c r="F2335" s="25">
        <f>_xlfn.XLOOKUP(A2335,'Наш склад'!A:A,'Наш склад'!H:H,0,0)</f>
        <v>0</v>
      </c>
      <c r="G2335" s="1" t="str">
        <f t="shared" si="36"/>
        <v/>
      </c>
    </row>
    <row r="2336" spans="6:7" x14ac:dyDescent="0.2">
      <c r="F2336" s="25">
        <f>_xlfn.XLOOKUP(A2336,'Наш склад'!A:A,'Наш склад'!H:H,0,0)</f>
        <v>0</v>
      </c>
      <c r="G2336" s="1" t="str">
        <f t="shared" si="36"/>
        <v/>
      </c>
    </row>
    <row r="2337" spans="6:7" x14ac:dyDescent="0.2">
      <c r="F2337" s="25">
        <f>_xlfn.XLOOKUP(A2337,'Наш склад'!A:A,'Наш склад'!H:H,0,0)</f>
        <v>0</v>
      </c>
      <c r="G2337" s="1" t="str">
        <f t="shared" si="36"/>
        <v/>
      </c>
    </row>
    <row r="2338" spans="6:7" x14ac:dyDescent="0.2">
      <c r="F2338" s="25">
        <f>_xlfn.XLOOKUP(A2338,'Наш склад'!A:A,'Наш склад'!H:H,0,0)</f>
        <v>0</v>
      </c>
      <c r="G2338" s="1" t="str">
        <f t="shared" si="36"/>
        <v/>
      </c>
    </row>
    <row r="2339" spans="6:7" x14ac:dyDescent="0.2">
      <c r="F2339" s="25">
        <f>_xlfn.XLOOKUP(A2339,'Наш склад'!A:A,'Наш склад'!H:H,0,0)</f>
        <v>0</v>
      </c>
      <c r="G2339" s="1" t="str">
        <f t="shared" si="36"/>
        <v/>
      </c>
    </row>
    <row r="2340" spans="6:7" x14ac:dyDescent="0.2">
      <c r="F2340" s="25">
        <f>_xlfn.XLOOKUP(A2340,'Наш склад'!A:A,'Наш склад'!H:H,0,0)</f>
        <v>0</v>
      </c>
      <c r="G2340" s="1" t="str">
        <f t="shared" si="36"/>
        <v/>
      </c>
    </row>
    <row r="2341" spans="6:7" x14ac:dyDescent="0.2">
      <c r="F2341" s="25">
        <f>_xlfn.XLOOKUP(A2341,'Наш склад'!A:A,'Наш склад'!H:H,0,0)</f>
        <v>0</v>
      </c>
      <c r="G2341" s="1" t="str">
        <f t="shared" si="36"/>
        <v/>
      </c>
    </row>
    <row r="2342" spans="6:7" x14ac:dyDescent="0.2">
      <c r="F2342" s="25">
        <f>_xlfn.XLOOKUP(A2342,'Наш склад'!A:A,'Наш склад'!H:H,0,0)</f>
        <v>0</v>
      </c>
      <c r="G2342" s="1" t="str">
        <f t="shared" si="36"/>
        <v/>
      </c>
    </row>
    <row r="2343" spans="6:7" x14ac:dyDescent="0.2">
      <c r="F2343" s="25">
        <f>_xlfn.XLOOKUP(A2343,'Наш склад'!A:A,'Наш склад'!H:H,0,0)</f>
        <v>0</v>
      </c>
      <c r="G2343" s="1" t="str">
        <f t="shared" si="36"/>
        <v/>
      </c>
    </row>
    <row r="2344" spans="6:7" x14ac:dyDescent="0.2">
      <c r="F2344" s="25">
        <f>_xlfn.XLOOKUP(A2344,'Наш склад'!A:A,'Наш склад'!H:H,0,0)</f>
        <v>0</v>
      </c>
      <c r="G2344" s="1" t="str">
        <f t="shared" si="36"/>
        <v/>
      </c>
    </row>
    <row r="2345" spans="6:7" x14ac:dyDescent="0.2">
      <c r="F2345" s="25">
        <f>_xlfn.XLOOKUP(A2345,'Наш склад'!A:A,'Наш склад'!H:H,0,0)</f>
        <v>0</v>
      </c>
      <c r="G2345" s="1" t="str">
        <f t="shared" si="36"/>
        <v/>
      </c>
    </row>
    <row r="2346" spans="6:7" x14ac:dyDescent="0.2">
      <c r="F2346" s="25">
        <f>_xlfn.XLOOKUP(A2346,'Наш склад'!A:A,'Наш склад'!H:H,0,0)</f>
        <v>0</v>
      </c>
      <c r="G2346" s="1" t="str">
        <f t="shared" si="36"/>
        <v/>
      </c>
    </row>
    <row r="2347" spans="6:7" x14ac:dyDescent="0.2">
      <c r="F2347" s="25">
        <f>_xlfn.XLOOKUP(A2347,'Наш склад'!A:A,'Наш склад'!H:H,0,0)</f>
        <v>0</v>
      </c>
      <c r="G2347" s="1" t="str">
        <f t="shared" si="36"/>
        <v/>
      </c>
    </row>
    <row r="2348" spans="6:7" x14ac:dyDescent="0.2">
      <c r="F2348" s="25">
        <f>_xlfn.XLOOKUP(A2348,'Наш склад'!A:A,'Наш склад'!H:H,0,0)</f>
        <v>0</v>
      </c>
      <c r="G2348" s="1" t="str">
        <f t="shared" si="36"/>
        <v/>
      </c>
    </row>
    <row r="2349" spans="6:7" x14ac:dyDescent="0.2">
      <c r="F2349" s="25">
        <f>_xlfn.XLOOKUP(A2349,'Наш склад'!A:A,'Наш склад'!H:H,0,0)</f>
        <v>0</v>
      </c>
      <c r="G2349" s="1" t="str">
        <f t="shared" si="36"/>
        <v/>
      </c>
    </row>
    <row r="2350" spans="6:7" x14ac:dyDescent="0.2">
      <c r="F2350" s="25">
        <f>_xlfn.XLOOKUP(A2350,'Наш склад'!A:A,'Наш склад'!H:H,0,0)</f>
        <v>0</v>
      </c>
      <c r="G2350" s="1" t="str">
        <f t="shared" si="36"/>
        <v/>
      </c>
    </row>
    <row r="2351" spans="6:7" x14ac:dyDescent="0.2">
      <c r="F2351" s="25">
        <f>_xlfn.XLOOKUP(A2351,'Наш склад'!A:A,'Наш склад'!H:H,0,0)</f>
        <v>0</v>
      </c>
      <c r="G2351" s="1" t="str">
        <f t="shared" si="36"/>
        <v/>
      </c>
    </row>
    <row r="2352" spans="6:7" x14ac:dyDescent="0.2">
      <c r="F2352" s="25">
        <f>_xlfn.XLOOKUP(A2352,'Наш склад'!A:A,'Наш склад'!H:H,0,0)</f>
        <v>0</v>
      </c>
      <c r="G2352" s="1" t="str">
        <f t="shared" si="36"/>
        <v/>
      </c>
    </row>
    <row r="2353" spans="6:7" x14ac:dyDescent="0.2">
      <c r="F2353" s="25">
        <f>_xlfn.XLOOKUP(A2353,'Наш склад'!A:A,'Наш склад'!H:H,0,0)</f>
        <v>0</v>
      </c>
      <c r="G2353" s="1" t="str">
        <f t="shared" si="36"/>
        <v/>
      </c>
    </row>
    <row r="2354" spans="6:7" x14ac:dyDescent="0.2">
      <c r="F2354" s="25">
        <f>_xlfn.XLOOKUP(A2354,'Наш склад'!A:A,'Наш склад'!H:H,0,0)</f>
        <v>0</v>
      </c>
      <c r="G2354" s="1" t="str">
        <f t="shared" si="36"/>
        <v/>
      </c>
    </row>
    <row r="2355" spans="6:7" x14ac:dyDescent="0.2">
      <c r="F2355" s="25">
        <f>_xlfn.XLOOKUP(A2355,'Наш склад'!A:A,'Наш склад'!H:H,0,0)</f>
        <v>0</v>
      </c>
      <c r="G2355" s="1" t="str">
        <f t="shared" si="36"/>
        <v/>
      </c>
    </row>
    <row r="2356" spans="6:7" x14ac:dyDescent="0.2">
      <c r="F2356" s="25">
        <f>_xlfn.XLOOKUP(A2356,'Наш склад'!A:A,'Наш склад'!H:H,0,0)</f>
        <v>0</v>
      </c>
      <c r="G2356" s="1" t="str">
        <f t="shared" si="36"/>
        <v/>
      </c>
    </row>
    <row r="2357" spans="6:7" x14ac:dyDescent="0.2">
      <c r="F2357" s="25">
        <f>_xlfn.XLOOKUP(A2357,'Наш склад'!A:A,'Наш склад'!H:H,0,0)</f>
        <v>0</v>
      </c>
      <c r="G2357" s="1" t="str">
        <f t="shared" si="36"/>
        <v/>
      </c>
    </row>
    <row r="2358" spans="6:7" x14ac:dyDescent="0.2">
      <c r="F2358" s="25">
        <f>_xlfn.XLOOKUP(A2358,'Наш склад'!A:A,'Наш склад'!H:H,0,0)</f>
        <v>0</v>
      </c>
      <c r="G2358" s="1" t="str">
        <f t="shared" si="36"/>
        <v/>
      </c>
    </row>
    <row r="2359" spans="6:7" x14ac:dyDescent="0.2">
      <c r="F2359" s="25">
        <f>_xlfn.XLOOKUP(A2359,'Наш склад'!A:A,'Наш склад'!H:H,0,0)</f>
        <v>0</v>
      </c>
      <c r="G2359" s="1" t="str">
        <f t="shared" si="36"/>
        <v/>
      </c>
    </row>
    <row r="2360" spans="6:7" x14ac:dyDescent="0.2">
      <c r="F2360" s="25">
        <f>_xlfn.XLOOKUP(A2360,'Наш склад'!A:A,'Наш склад'!H:H,0,0)</f>
        <v>0</v>
      </c>
      <c r="G2360" s="1" t="str">
        <f t="shared" si="36"/>
        <v/>
      </c>
    </row>
    <row r="2361" spans="6:7" x14ac:dyDescent="0.2">
      <c r="F2361" s="25">
        <f>_xlfn.XLOOKUP(A2361,'Наш склад'!A:A,'Наш склад'!H:H,0,0)</f>
        <v>0</v>
      </c>
      <c r="G2361" s="1" t="str">
        <f t="shared" si="36"/>
        <v/>
      </c>
    </row>
    <row r="2362" spans="6:7" x14ac:dyDescent="0.2">
      <c r="F2362" s="25">
        <f>_xlfn.XLOOKUP(A2362,'Наш склад'!A:A,'Наш склад'!H:H,0,0)</f>
        <v>0</v>
      </c>
      <c r="G2362" s="1" t="str">
        <f t="shared" si="36"/>
        <v/>
      </c>
    </row>
    <row r="2363" spans="6:7" x14ac:dyDescent="0.2">
      <c r="F2363" s="25">
        <f>_xlfn.XLOOKUP(A2363,'Наш склад'!A:A,'Наш склад'!H:H,0,0)</f>
        <v>0</v>
      </c>
      <c r="G2363" s="1" t="str">
        <f t="shared" si="36"/>
        <v/>
      </c>
    </row>
    <row r="2364" spans="6:7" x14ac:dyDescent="0.2">
      <c r="F2364" s="25">
        <f>_xlfn.XLOOKUP(A2364,'Наш склад'!A:A,'Наш склад'!H:H,0,0)</f>
        <v>0</v>
      </c>
      <c r="G2364" s="1" t="str">
        <f t="shared" si="36"/>
        <v/>
      </c>
    </row>
    <row r="2365" spans="6:7" x14ac:dyDescent="0.2">
      <c r="F2365" s="25">
        <f>_xlfn.XLOOKUP(A2365,'Наш склад'!A:A,'Наш склад'!H:H,0,0)</f>
        <v>0</v>
      </c>
      <c r="G2365" s="1" t="str">
        <f t="shared" si="36"/>
        <v/>
      </c>
    </row>
    <row r="2366" spans="6:7" x14ac:dyDescent="0.2">
      <c r="F2366" s="25">
        <f>_xlfn.XLOOKUP(A2366,'Наш склад'!A:A,'Наш склад'!H:H,0,0)</f>
        <v>0</v>
      </c>
      <c r="G2366" s="1" t="str">
        <f t="shared" si="36"/>
        <v/>
      </c>
    </row>
    <row r="2367" spans="6:7" x14ac:dyDescent="0.2">
      <c r="F2367" s="25">
        <f>_xlfn.XLOOKUP(A2367,'Наш склад'!A:A,'Наш склад'!H:H,0,0)</f>
        <v>0</v>
      </c>
      <c r="G2367" s="1" t="str">
        <f t="shared" si="36"/>
        <v/>
      </c>
    </row>
    <row r="2368" spans="6:7" x14ac:dyDescent="0.2">
      <c r="F2368" s="25">
        <f>_xlfn.XLOOKUP(A2368,'Наш склад'!A:A,'Наш склад'!H:H,0,0)</f>
        <v>0</v>
      </c>
      <c r="G2368" s="1" t="str">
        <f t="shared" si="36"/>
        <v/>
      </c>
    </row>
    <row r="2369" spans="6:7" x14ac:dyDescent="0.2">
      <c r="F2369" s="25">
        <f>_xlfn.XLOOKUP(A2369,'Наш склад'!A:A,'Наш склад'!H:H,0,0)</f>
        <v>0</v>
      </c>
      <c r="G2369" s="1" t="str">
        <f t="shared" si="36"/>
        <v/>
      </c>
    </row>
    <row r="2370" spans="6:7" x14ac:dyDescent="0.2">
      <c r="F2370" s="25">
        <f>_xlfn.XLOOKUP(A2370,'Наш склад'!A:A,'Наш склад'!H:H,0,0)</f>
        <v>0</v>
      </c>
      <c r="G2370" s="1" t="str">
        <f t="shared" ref="G2370:G2433" si="37">IF(AND(D2370&gt;1,ISNUMBER(D2370)),"{SKU:"&amp;B2370&amp;", required: "&amp;D2370&amp;"}","")</f>
        <v/>
      </c>
    </row>
    <row r="2371" spans="6:7" x14ac:dyDescent="0.2">
      <c r="F2371" s="25">
        <f>_xlfn.XLOOKUP(A2371,'Наш склад'!A:A,'Наш склад'!H:H,0,0)</f>
        <v>0</v>
      </c>
      <c r="G2371" s="1" t="str">
        <f t="shared" si="37"/>
        <v/>
      </c>
    </row>
    <row r="2372" spans="6:7" x14ac:dyDescent="0.2">
      <c r="F2372" s="25">
        <f>_xlfn.XLOOKUP(A2372,'Наш склад'!A:A,'Наш склад'!H:H,0,0)</f>
        <v>0</v>
      </c>
      <c r="G2372" s="1" t="str">
        <f t="shared" si="37"/>
        <v/>
      </c>
    </row>
    <row r="2373" spans="6:7" x14ac:dyDescent="0.2">
      <c r="F2373" s="25">
        <f>_xlfn.XLOOKUP(A2373,'Наш склад'!A:A,'Наш склад'!H:H,0,0)</f>
        <v>0</v>
      </c>
      <c r="G2373" s="1" t="str">
        <f t="shared" si="37"/>
        <v/>
      </c>
    </row>
    <row r="2374" spans="6:7" x14ac:dyDescent="0.2">
      <c r="F2374" s="25">
        <f>_xlfn.XLOOKUP(A2374,'Наш склад'!A:A,'Наш склад'!H:H,0,0)</f>
        <v>0</v>
      </c>
      <c r="G2374" s="1" t="str">
        <f t="shared" si="37"/>
        <v/>
      </c>
    </row>
    <row r="2375" spans="6:7" x14ac:dyDescent="0.2">
      <c r="F2375" s="25">
        <f>_xlfn.XLOOKUP(A2375,'Наш склад'!A:A,'Наш склад'!H:H,0,0)</f>
        <v>0</v>
      </c>
      <c r="G2375" s="1" t="str">
        <f t="shared" si="37"/>
        <v/>
      </c>
    </row>
    <row r="2376" spans="6:7" x14ac:dyDescent="0.2">
      <c r="F2376" s="25">
        <f>_xlfn.XLOOKUP(A2376,'Наш склад'!A:A,'Наш склад'!H:H,0,0)</f>
        <v>0</v>
      </c>
      <c r="G2376" s="1" t="str">
        <f t="shared" si="37"/>
        <v/>
      </c>
    </row>
    <row r="2377" spans="6:7" x14ac:dyDescent="0.2">
      <c r="F2377" s="25">
        <f>_xlfn.XLOOKUP(A2377,'Наш склад'!A:A,'Наш склад'!H:H,0,0)</f>
        <v>0</v>
      </c>
      <c r="G2377" s="1" t="str">
        <f t="shared" si="37"/>
        <v/>
      </c>
    </row>
    <row r="2378" spans="6:7" x14ac:dyDescent="0.2">
      <c r="F2378" s="25">
        <f>_xlfn.XLOOKUP(A2378,'Наш склад'!A:A,'Наш склад'!H:H,0,0)</f>
        <v>0</v>
      </c>
      <c r="G2378" s="1" t="str">
        <f t="shared" si="37"/>
        <v/>
      </c>
    </row>
    <row r="2379" spans="6:7" x14ac:dyDescent="0.2">
      <c r="F2379" s="25">
        <f>_xlfn.XLOOKUP(A2379,'Наш склад'!A:A,'Наш склад'!H:H,0,0)</f>
        <v>0</v>
      </c>
      <c r="G2379" s="1" t="str">
        <f t="shared" si="37"/>
        <v/>
      </c>
    </row>
    <row r="2380" spans="6:7" x14ac:dyDescent="0.2">
      <c r="F2380" s="25">
        <f>_xlfn.XLOOKUP(A2380,'Наш склад'!A:A,'Наш склад'!H:H,0,0)</f>
        <v>0</v>
      </c>
      <c r="G2380" s="1" t="str">
        <f t="shared" si="37"/>
        <v/>
      </c>
    </row>
    <row r="2381" spans="6:7" x14ac:dyDescent="0.2">
      <c r="F2381" s="25">
        <f>_xlfn.XLOOKUP(A2381,'Наш склад'!A:A,'Наш склад'!H:H,0,0)</f>
        <v>0</v>
      </c>
      <c r="G2381" s="1" t="str">
        <f t="shared" si="37"/>
        <v/>
      </c>
    </row>
    <row r="2382" spans="6:7" x14ac:dyDescent="0.2">
      <c r="F2382" s="25">
        <f>_xlfn.XLOOKUP(A2382,'Наш склад'!A:A,'Наш склад'!H:H,0,0)</f>
        <v>0</v>
      </c>
      <c r="G2382" s="1" t="str">
        <f t="shared" si="37"/>
        <v/>
      </c>
    </row>
    <row r="2383" spans="6:7" x14ac:dyDescent="0.2">
      <c r="F2383" s="25">
        <f>_xlfn.XLOOKUP(A2383,'Наш склад'!A:A,'Наш склад'!H:H,0,0)</f>
        <v>0</v>
      </c>
      <c r="G2383" s="1" t="str">
        <f t="shared" si="37"/>
        <v/>
      </c>
    </row>
    <row r="2384" spans="6:7" x14ac:dyDescent="0.2">
      <c r="F2384" s="25">
        <f>_xlfn.XLOOKUP(A2384,'Наш склад'!A:A,'Наш склад'!H:H,0,0)</f>
        <v>0</v>
      </c>
      <c r="G2384" s="1" t="str">
        <f t="shared" si="37"/>
        <v/>
      </c>
    </row>
    <row r="2385" spans="6:7" x14ac:dyDescent="0.2">
      <c r="F2385" s="25">
        <f>_xlfn.XLOOKUP(A2385,'Наш склад'!A:A,'Наш склад'!H:H,0,0)</f>
        <v>0</v>
      </c>
      <c r="G2385" s="1" t="str">
        <f t="shared" si="37"/>
        <v/>
      </c>
    </row>
    <row r="2386" spans="6:7" x14ac:dyDescent="0.2">
      <c r="F2386" s="25">
        <f>_xlfn.XLOOKUP(A2386,'Наш склад'!A:A,'Наш склад'!H:H,0,0)</f>
        <v>0</v>
      </c>
      <c r="G2386" s="1" t="str">
        <f t="shared" si="37"/>
        <v/>
      </c>
    </row>
    <row r="2387" spans="6:7" x14ac:dyDescent="0.2">
      <c r="F2387" s="25">
        <f>_xlfn.XLOOKUP(A2387,'Наш склад'!A:A,'Наш склад'!H:H,0,0)</f>
        <v>0</v>
      </c>
      <c r="G2387" s="1" t="str">
        <f t="shared" si="37"/>
        <v/>
      </c>
    </row>
    <row r="2388" spans="6:7" x14ac:dyDescent="0.2">
      <c r="F2388" s="25">
        <f>_xlfn.XLOOKUP(A2388,'Наш склад'!A:A,'Наш склад'!H:H,0,0)</f>
        <v>0</v>
      </c>
      <c r="G2388" s="1" t="str">
        <f t="shared" si="37"/>
        <v/>
      </c>
    </row>
    <row r="2389" spans="6:7" x14ac:dyDescent="0.2">
      <c r="F2389" s="25">
        <f>_xlfn.XLOOKUP(A2389,'Наш склад'!A:A,'Наш склад'!H:H,0,0)</f>
        <v>0</v>
      </c>
      <c r="G2389" s="1" t="str">
        <f t="shared" si="37"/>
        <v/>
      </c>
    </row>
    <row r="2390" spans="6:7" x14ac:dyDescent="0.2">
      <c r="F2390" s="25">
        <f>_xlfn.XLOOKUP(A2390,'Наш склад'!A:A,'Наш склад'!H:H,0,0)</f>
        <v>0</v>
      </c>
      <c r="G2390" s="1" t="str">
        <f t="shared" si="37"/>
        <v/>
      </c>
    </row>
    <row r="2391" spans="6:7" x14ac:dyDescent="0.2">
      <c r="F2391" s="25">
        <f>_xlfn.XLOOKUP(A2391,'Наш склад'!A:A,'Наш склад'!H:H,0,0)</f>
        <v>0</v>
      </c>
      <c r="G2391" s="1" t="str">
        <f t="shared" si="37"/>
        <v/>
      </c>
    </row>
    <row r="2392" spans="6:7" x14ac:dyDescent="0.2">
      <c r="F2392" s="25">
        <f>_xlfn.XLOOKUP(A2392,'Наш склад'!A:A,'Наш склад'!H:H,0,0)</f>
        <v>0</v>
      </c>
      <c r="G2392" s="1" t="str">
        <f t="shared" si="37"/>
        <v/>
      </c>
    </row>
    <row r="2393" spans="6:7" x14ac:dyDescent="0.2">
      <c r="F2393" s="25">
        <f>_xlfn.XLOOKUP(A2393,'Наш склад'!A:A,'Наш склад'!H:H,0,0)</f>
        <v>0</v>
      </c>
      <c r="G2393" s="1" t="str">
        <f t="shared" si="37"/>
        <v/>
      </c>
    </row>
    <row r="2394" spans="6:7" x14ac:dyDescent="0.2">
      <c r="F2394" s="25">
        <f>_xlfn.XLOOKUP(A2394,'Наш склад'!A:A,'Наш склад'!H:H,0,0)</f>
        <v>0</v>
      </c>
      <c r="G2394" s="1" t="str">
        <f t="shared" si="37"/>
        <v/>
      </c>
    </row>
    <row r="2395" spans="6:7" x14ac:dyDescent="0.2">
      <c r="F2395" s="25">
        <f>_xlfn.XLOOKUP(A2395,'Наш склад'!A:A,'Наш склад'!H:H,0,0)</f>
        <v>0</v>
      </c>
      <c r="G2395" s="1" t="str">
        <f t="shared" si="37"/>
        <v/>
      </c>
    </row>
    <row r="2396" spans="6:7" x14ac:dyDescent="0.2">
      <c r="F2396" s="25">
        <f>_xlfn.XLOOKUP(A2396,'Наш склад'!A:A,'Наш склад'!H:H,0,0)</f>
        <v>0</v>
      </c>
      <c r="G2396" s="1" t="str">
        <f t="shared" si="37"/>
        <v/>
      </c>
    </row>
    <row r="2397" spans="6:7" x14ac:dyDescent="0.2">
      <c r="F2397" s="25">
        <f>_xlfn.XLOOKUP(A2397,'Наш склад'!A:A,'Наш склад'!H:H,0,0)</f>
        <v>0</v>
      </c>
      <c r="G2397" s="1" t="str">
        <f t="shared" si="37"/>
        <v/>
      </c>
    </row>
    <row r="2398" spans="6:7" x14ac:dyDescent="0.2">
      <c r="F2398" s="25">
        <f>_xlfn.XLOOKUP(A2398,'Наш склад'!A:A,'Наш склад'!H:H,0,0)</f>
        <v>0</v>
      </c>
      <c r="G2398" s="1" t="str">
        <f t="shared" si="37"/>
        <v/>
      </c>
    </row>
    <row r="2399" spans="6:7" x14ac:dyDescent="0.2">
      <c r="F2399" s="25">
        <f>_xlfn.XLOOKUP(A2399,'Наш склад'!A:A,'Наш склад'!H:H,0,0)</f>
        <v>0</v>
      </c>
      <c r="G2399" s="1" t="str">
        <f t="shared" si="37"/>
        <v/>
      </c>
    </row>
    <row r="2400" spans="6:7" x14ac:dyDescent="0.2">
      <c r="F2400" s="25">
        <f>_xlfn.XLOOKUP(A2400,'Наш склад'!A:A,'Наш склад'!H:H,0,0)</f>
        <v>0</v>
      </c>
      <c r="G2400" s="1" t="str">
        <f t="shared" si="37"/>
        <v/>
      </c>
    </row>
    <row r="2401" spans="6:7" x14ac:dyDescent="0.2">
      <c r="F2401" s="25">
        <f>_xlfn.XLOOKUP(A2401,'Наш склад'!A:A,'Наш склад'!H:H,0,0)</f>
        <v>0</v>
      </c>
      <c r="G2401" s="1" t="str">
        <f t="shared" si="37"/>
        <v/>
      </c>
    </row>
    <row r="2402" spans="6:7" x14ac:dyDescent="0.2">
      <c r="F2402" s="25">
        <f>_xlfn.XLOOKUP(A2402,'Наш склад'!A:A,'Наш склад'!H:H,0,0)</f>
        <v>0</v>
      </c>
      <c r="G2402" s="1" t="str">
        <f t="shared" si="37"/>
        <v/>
      </c>
    </row>
    <row r="2403" spans="6:7" x14ac:dyDescent="0.2">
      <c r="F2403" s="25">
        <f>_xlfn.XLOOKUP(A2403,'Наш склад'!A:A,'Наш склад'!H:H,0,0)</f>
        <v>0</v>
      </c>
      <c r="G2403" s="1" t="str">
        <f t="shared" si="37"/>
        <v/>
      </c>
    </row>
    <row r="2404" spans="6:7" x14ac:dyDescent="0.2">
      <c r="F2404" s="25">
        <f>_xlfn.XLOOKUP(A2404,'Наш склад'!A:A,'Наш склад'!H:H,0,0)</f>
        <v>0</v>
      </c>
      <c r="G2404" s="1" t="str">
        <f t="shared" si="37"/>
        <v/>
      </c>
    </row>
    <row r="2405" spans="6:7" x14ac:dyDescent="0.2">
      <c r="F2405" s="25">
        <f>_xlfn.XLOOKUP(A2405,'Наш склад'!A:A,'Наш склад'!H:H,0,0)</f>
        <v>0</v>
      </c>
      <c r="G2405" s="1" t="str">
        <f t="shared" si="37"/>
        <v/>
      </c>
    </row>
    <row r="2406" spans="6:7" x14ac:dyDescent="0.2">
      <c r="F2406" s="25">
        <f>_xlfn.XLOOKUP(A2406,'Наш склад'!A:A,'Наш склад'!H:H,0,0)</f>
        <v>0</v>
      </c>
      <c r="G2406" s="1" t="str">
        <f t="shared" si="37"/>
        <v/>
      </c>
    </row>
    <row r="2407" spans="6:7" x14ac:dyDescent="0.2">
      <c r="F2407" s="25">
        <f>_xlfn.XLOOKUP(A2407,'Наш склад'!A:A,'Наш склад'!H:H,0,0)</f>
        <v>0</v>
      </c>
      <c r="G2407" s="1" t="str">
        <f t="shared" si="37"/>
        <v/>
      </c>
    </row>
    <row r="2408" spans="6:7" x14ac:dyDescent="0.2">
      <c r="F2408" s="25">
        <f>_xlfn.XLOOKUP(A2408,'Наш склад'!A:A,'Наш склад'!H:H,0,0)</f>
        <v>0</v>
      </c>
      <c r="G2408" s="1" t="str">
        <f t="shared" si="37"/>
        <v/>
      </c>
    </row>
    <row r="2409" spans="6:7" x14ac:dyDescent="0.2">
      <c r="F2409" s="25">
        <f>_xlfn.XLOOKUP(A2409,'Наш склад'!A:A,'Наш склад'!H:H,0,0)</f>
        <v>0</v>
      </c>
      <c r="G2409" s="1" t="str">
        <f t="shared" si="37"/>
        <v/>
      </c>
    </row>
    <row r="2410" spans="6:7" x14ac:dyDescent="0.2">
      <c r="F2410" s="25">
        <f>_xlfn.XLOOKUP(A2410,'Наш склад'!A:A,'Наш склад'!H:H,0,0)</f>
        <v>0</v>
      </c>
      <c r="G2410" s="1" t="str">
        <f t="shared" si="37"/>
        <v/>
      </c>
    </row>
    <row r="2411" spans="6:7" x14ac:dyDescent="0.2">
      <c r="F2411" s="25">
        <f>_xlfn.XLOOKUP(A2411,'Наш склад'!A:A,'Наш склад'!H:H,0,0)</f>
        <v>0</v>
      </c>
      <c r="G2411" s="1" t="str">
        <f t="shared" si="37"/>
        <v/>
      </c>
    </row>
    <row r="2412" spans="6:7" x14ac:dyDescent="0.2">
      <c r="F2412" s="25">
        <f>_xlfn.XLOOKUP(A2412,'Наш склад'!A:A,'Наш склад'!H:H,0,0)</f>
        <v>0</v>
      </c>
      <c r="G2412" s="1" t="str">
        <f t="shared" si="37"/>
        <v/>
      </c>
    </row>
    <row r="2413" spans="6:7" x14ac:dyDescent="0.2">
      <c r="F2413" s="25">
        <f>_xlfn.XLOOKUP(A2413,'Наш склад'!A:A,'Наш склад'!H:H,0,0)</f>
        <v>0</v>
      </c>
      <c r="G2413" s="1" t="str">
        <f t="shared" si="37"/>
        <v/>
      </c>
    </row>
    <row r="2414" spans="6:7" x14ac:dyDescent="0.2">
      <c r="F2414" s="25">
        <f>_xlfn.XLOOKUP(A2414,'Наш склад'!A:A,'Наш склад'!H:H,0,0)</f>
        <v>0</v>
      </c>
      <c r="G2414" s="1" t="str">
        <f t="shared" si="37"/>
        <v/>
      </c>
    </row>
    <row r="2415" spans="6:7" x14ac:dyDescent="0.2">
      <c r="F2415" s="25">
        <f>_xlfn.XLOOKUP(A2415,'Наш склад'!A:A,'Наш склад'!H:H,0,0)</f>
        <v>0</v>
      </c>
      <c r="G2415" s="1" t="str">
        <f t="shared" si="37"/>
        <v/>
      </c>
    </row>
    <row r="2416" spans="6:7" x14ac:dyDescent="0.2">
      <c r="F2416" s="25">
        <f>_xlfn.XLOOKUP(A2416,'Наш склад'!A:A,'Наш склад'!H:H,0,0)</f>
        <v>0</v>
      </c>
      <c r="G2416" s="1" t="str">
        <f t="shared" si="37"/>
        <v/>
      </c>
    </row>
    <row r="2417" spans="6:7" x14ac:dyDescent="0.2">
      <c r="F2417" s="25">
        <f>_xlfn.XLOOKUP(A2417,'Наш склад'!A:A,'Наш склад'!H:H,0,0)</f>
        <v>0</v>
      </c>
      <c r="G2417" s="1" t="str">
        <f t="shared" si="37"/>
        <v/>
      </c>
    </row>
    <row r="2418" spans="6:7" x14ac:dyDescent="0.2">
      <c r="F2418" s="25">
        <f>_xlfn.XLOOKUP(A2418,'Наш склад'!A:A,'Наш склад'!H:H,0,0)</f>
        <v>0</v>
      </c>
      <c r="G2418" s="1" t="str">
        <f t="shared" si="37"/>
        <v/>
      </c>
    </row>
    <row r="2419" spans="6:7" x14ac:dyDescent="0.2">
      <c r="F2419" s="25">
        <f>_xlfn.XLOOKUP(A2419,'Наш склад'!A:A,'Наш склад'!H:H,0,0)</f>
        <v>0</v>
      </c>
      <c r="G2419" s="1" t="str">
        <f t="shared" si="37"/>
        <v/>
      </c>
    </row>
    <row r="2420" spans="6:7" x14ac:dyDescent="0.2">
      <c r="F2420" s="25">
        <f>_xlfn.XLOOKUP(A2420,'Наш склад'!A:A,'Наш склад'!H:H,0,0)</f>
        <v>0</v>
      </c>
      <c r="G2420" s="1" t="str">
        <f t="shared" si="37"/>
        <v/>
      </c>
    </row>
    <row r="2421" spans="6:7" x14ac:dyDescent="0.2">
      <c r="F2421" s="25">
        <f>_xlfn.XLOOKUP(A2421,'Наш склад'!A:A,'Наш склад'!H:H,0,0)</f>
        <v>0</v>
      </c>
      <c r="G2421" s="1" t="str">
        <f t="shared" si="37"/>
        <v/>
      </c>
    </row>
    <row r="2422" spans="6:7" x14ac:dyDescent="0.2">
      <c r="F2422" s="25">
        <f>_xlfn.XLOOKUP(A2422,'Наш склад'!A:A,'Наш склад'!H:H,0,0)</f>
        <v>0</v>
      </c>
      <c r="G2422" s="1" t="str">
        <f t="shared" si="37"/>
        <v/>
      </c>
    </row>
    <row r="2423" spans="6:7" x14ac:dyDescent="0.2">
      <c r="F2423" s="25">
        <f>_xlfn.XLOOKUP(A2423,'Наш склад'!A:A,'Наш склад'!H:H,0,0)</f>
        <v>0</v>
      </c>
      <c r="G2423" s="1" t="str">
        <f t="shared" si="37"/>
        <v/>
      </c>
    </row>
    <row r="2424" spans="6:7" x14ac:dyDescent="0.2">
      <c r="F2424" s="25">
        <f>_xlfn.XLOOKUP(A2424,'Наш склад'!A:A,'Наш склад'!H:H,0,0)</f>
        <v>0</v>
      </c>
      <c r="G2424" s="1" t="str">
        <f t="shared" si="37"/>
        <v/>
      </c>
    </row>
    <row r="2425" spans="6:7" x14ac:dyDescent="0.2">
      <c r="F2425" s="25">
        <f>_xlfn.XLOOKUP(A2425,'Наш склад'!A:A,'Наш склад'!H:H,0,0)</f>
        <v>0</v>
      </c>
      <c r="G2425" s="1" t="str">
        <f t="shared" si="37"/>
        <v/>
      </c>
    </row>
    <row r="2426" spans="6:7" x14ac:dyDescent="0.2">
      <c r="F2426" s="25">
        <f>_xlfn.XLOOKUP(A2426,'Наш склад'!A:A,'Наш склад'!H:H,0,0)</f>
        <v>0</v>
      </c>
      <c r="G2426" s="1" t="str">
        <f t="shared" si="37"/>
        <v/>
      </c>
    </row>
    <row r="2427" spans="6:7" x14ac:dyDescent="0.2">
      <c r="F2427" s="25">
        <f>_xlfn.XLOOKUP(A2427,'Наш склад'!A:A,'Наш склад'!H:H,0,0)</f>
        <v>0</v>
      </c>
      <c r="G2427" s="1" t="str">
        <f t="shared" si="37"/>
        <v/>
      </c>
    </row>
    <row r="2428" spans="6:7" x14ac:dyDescent="0.2">
      <c r="F2428" s="25">
        <f>_xlfn.XLOOKUP(A2428,'Наш склад'!A:A,'Наш склад'!H:H,0,0)</f>
        <v>0</v>
      </c>
      <c r="G2428" s="1" t="str">
        <f t="shared" si="37"/>
        <v/>
      </c>
    </row>
    <row r="2429" spans="6:7" x14ac:dyDescent="0.2">
      <c r="F2429" s="25">
        <f>_xlfn.XLOOKUP(A2429,'Наш склад'!A:A,'Наш склад'!H:H,0,0)</f>
        <v>0</v>
      </c>
      <c r="G2429" s="1" t="str">
        <f t="shared" si="37"/>
        <v/>
      </c>
    </row>
    <row r="2430" spans="6:7" x14ac:dyDescent="0.2">
      <c r="F2430" s="25">
        <f>_xlfn.XLOOKUP(A2430,'Наш склад'!A:A,'Наш склад'!H:H,0,0)</f>
        <v>0</v>
      </c>
      <c r="G2430" s="1" t="str">
        <f t="shared" si="37"/>
        <v/>
      </c>
    </row>
    <row r="2431" spans="6:7" x14ac:dyDescent="0.2">
      <c r="F2431" s="25">
        <f>_xlfn.XLOOKUP(A2431,'Наш склад'!A:A,'Наш склад'!H:H,0,0)</f>
        <v>0</v>
      </c>
      <c r="G2431" s="1" t="str">
        <f t="shared" si="37"/>
        <v/>
      </c>
    </row>
    <row r="2432" spans="6:7" x14ac:dyDescent="0.2">
      <c r="F2432" s="25">
        <f>_xlfn.XLOOKUP(A2432,'Наш склад'!A:A,'Наш склад'!H:H,0,0)</f>
        <v>0</v>
      </c>
      <c r="G2432" s="1" t="str">
        <f t="shared" si="37"/>
        <v/>
      </c>
    </row>
    <row r="2433" spans="6:7" x14ac:dyDescent="0.2">
      <c r="F2433" s="25">
        <f>_xlfn.XLOOKUP(A2433,'Наш склад'!A:A,'Наш склад'!H:H,0,0)</f>
        <v>0</v>
      </c>
      <c r="G2433" s="1" t="str">
        <f t="shared" si="37"/>
        <v/>
      </c>
    </row>
    <row r="2434" spans="6:7" x14ac:dyDescent="0.2">
      <c r="F2434" s="25">
        <f>_xlfn.XLOOKUP(A2434,'Наш склад'!A:A,'Наш склад'!H:H,0,0)</f>
        <v>0</v>
      </c>
      <c r="G2434" s="1" t="str">
        <f t="shared" ref="G2434:G2497" si="38">IF(AND(D2434&gt;1,ISNUMBER(D2434)),"{SKU:"&amp;B2434&amp;", required: "&amp;D2434&amp;"}","")</f>
        <v/>
      </c>
    </row>
    <row r="2435" spans="6:7" x14ac:dyDescent="0.2">
      <c r="F2435" s="25">
        <f>_xlfn.XLOOKUP(A2435,'Наш склад'!A:A,'Наш склад'!H:H,0,0)</f>
        <v>0</v>
      </c>
      <c r="G2435" s="1" t="str">
        <f t="shared" si="38"/>
        <v/>
      </c>
    </row>
    <row r="2436" spans="6:7" x14ac:dyDescent="0.2">
      <c r="F2436" s="25">
        <f>_xlfn.XLOOKUP(A2436,'Наш склад'!A:A,'Наш склад'!H:H,0,0)</f>
        <v>0</v>
      </c>
      <c r="G2436" s="1" t="str">
        <f t="shared" si="38"/>
        <v/>
      </c>
    </row>
    <row r="2437" spans="6:7" x14ac:dyDescent="0.2">
      <c r="F2437" s="25">
        <f>_xlfn.XLOOKUP(A2437,'Наш склад'!A:A,'Наш склад'!H:H,0,0)</f>
        <v>0</v>
      </c>
      <c r="G2437" s="1" t="str">
        <f t="shared" si="38"/>
        <v/>
      </c>
    </row>
    <row r="2438" spans="6:7" x14ac:dyDescent="0.2">
      <c r="F2438" s="25">
        <f>_xlfn.XLOOKUP(A2438,'Наш склад'!A:A,'Наш склад'!H:H,0,0)</f>
        <v>0</v>
      </c>
      <c r="G2438" s="1" t="str">
        <f t="shared" si="38"/>
        <v/>
      </c>
    </row>
    <row r="2439" spans="6:7" x14ac:dyDescent="0.2">
      <c r="F2439" s="25">
        <f>_xlfn.XLOOKUP(A2439,'Наш склад'!A:A,'Наш склад'!H:H,0,0)</f>
        <v>0</v>
      </c>
      <c r="G2439" s="1" t="str">
        <f t="shared" si="38"/>
        <v/>
      </c>
    </row>
    <row r="2440" spans="6:7" x14ac:dyDescent="0.2">
      <c r="F2440" s="25">
        <f>_xlfn.XLOOKUP(A2440,'Наш склад'!A:A,'Наш склад'!H:H,0,0)</f>
        <v>0</v>
      </c>
      <c r="G2440" s="1" t="str">
        <f t="shared" si="38"/>
        <v/>
      </c>
    </row>
    <row r="2441" spans="6:7" x14ac:dyDescent="0.2">
      <c r="F2441" s="25">
        <f>_xlfn.XLOOKUP(A2441,'Наш склад'!A:A,'Наш склад'!H:H,0,0)</f>
        <v>0</v>
      </c>
      <c r="G2441" s="1" t="str">
        <f t="shared" si="38"/>
        <v/>
      </c>
    </row>
    <row r="2442" spans="6:7" x14ac:dyDescent="0.2">
      <c r="F2442" s="25">
        <f>_xlfn.XLOOKUP(A2442,'Наш склад'!A:A,'Наш склад'!H:H,0,0)</f>
        <v>0</v>
      </c>
      <c r="G2442" s="1" t="str">
        <f t="shared" si="38"/>
        <v/>
      </c>
    </row>
    <row r="2443" spans="6:7" x14ac:dyDescent="0.2">
      <c r="F2443" s="25">
        <f>_xlfn.XLOOKUP(A2443,'Наш склад'!A:A,'Наш склад'!H:H,0,0)</f>
        <v>0</v>
      </c>
      <c r="G2443" s="1" t="str">
        <f t="shared" si="38"/>
        <v/>
      </c>
    </row>
    <row r="2444" spans="6:7" x14ac:dyDescent="0.2">
      <c r="F2444" s="25">
        <f>_xlfn.XLOOKUP(A2444,'Наш склад'!A:A,'Наш склад'!H:H,0,0)</f>
        <v>0</v>
      </c>
      <c r="G2444" s="1" t="str">
        <f t="shared" si="38"/>
        <v/>
      </c>
    </row>
    <row r="2445" spans="6:7" x14ac:dyDescent="0.2">
      <c r="F2445" s="25">
        <f>_xlfn.XLOOKUP(A2445,'Наш склад'!A:A,'Наш склад'!H:H,0,0)</f>
        <v>0</v>
      </c>
      <c r="G2445" s="1" t="str">
        <f t="shared" si="38"/>
        <v/>
      </c>
    </row>
    <row r="2446" spans="6:7" x14ac:dyDescent="0.2">
      <c r="F2446" s="25">
        <f>_xlfn.XLOOKUP(A2446,'Наш склад'!A:A,'Наш склад'!H:H,0,0)</f>
        <v>0</v>
      </c>
      <c r="G2446" s="1" t="str">
        <f t="shared" si="38"/>
        <v/>
      </c>
    </row>
    <row r="2447" spans="6:7" x14ac:dyDescent="0.2">
      <c r="F2447" s="25">
        <f>_xlfn.XLOOKUP(A2447,'Наш склад'!A:A,'Наш склад'!H:H,0,0)</f>
        <v>0</v>
      </c>
      <c r="G2447" s="1" t="str">
        <f t="shared" si="38"/>
        <v/>
      </c>
    </row>
    <row r="2448" spans="6:7" x14ac:dyDescent="0.2">
      <c r="F2448" s="25">
        <f>_xlfn.XLOOKUP(A2448,'Наш склад'!A:A,'Наш склад'!H:H,0,0)</f>
        <v>0</v>
      </c>
      <c r="G2448" s="1" t="str">
        <f t="shared" si="38"/>
        <v/>
      </c>
    </row>
    <row r="2449" spans="6:7" x14ac:dyDescent="0.2">
      <c r="F2449" s="25">
        <f>_xlfn.XLOOKUP(A2449,'Наш склад'!A:A,'Наш склад'!H:H,0,0)</f>
        <v>0</v>
      </c>
      <c r="G2449" s="1" t="str">
        <f t="shared" si="38"/>
        <v/>
      </c>
    </row>
    <row r="2450" spans="6:7" x14ac:dyDescent="0.2">
      <c r="F2450" s="25">
        <f>_xlfn.XLOOKUP(A2450,'Наш склад'!A:A,'Наш склад'!H:H,0,0)</f>
        <v>0</v>
      </c>
      <c r="G2450" s="1" t="str">
        <f t="shared" si="38"/>
        <v/>
      </c>
    </row>
    <row r="2451" spans="6:7" x14ac:dyDescent="0.2">
      <c r="F2451" s="25">
        <f>_xlfn.XLOOKUP(A2451,'Наш склад'!A:A,'Наш склад'!H:H,0,0)</f>
        <v>0</v>
      </c>
      <c r="G2451" s="1" t="str">
        <f t="shared" si="38"/>
        <v/>
      </c>
    </row>
    <row r="2452" spans="6:7" x14ac:dyDescent="0.2">
      <c r="F2452" s="25">
        <f>_xlfn.XLOOKUP(A2452,'Наш склад'!A:A,'Наш склад'!H:H,0,0)</f>
        <v>0</v>
      </c>
      <c r="G2452" s="1" t="str">
        <f t="shared" si="38"/>
        <v/>
      </c>
    </row>
    <row r="2453" spans="6:7" x14ac:dyDescent="0.2">
      <c r="F2453" s="25">
        <f>_xlfn.XLOOKUP(A2453,'Наш склад'!A:A,'Наш склад'!H:H,0,0)</f>
        <v>0</v>
      </c>
      <c r="G2453" s="1" t="str">
        <f t="shared" si="38"/>
        <v/>
      </c>
    </row>
    <row r="2454" spans="6:7" x14ac:dyDescent="0.2">
      <c r="F2454" s="25">
        <f>_xlfn.XLOOKUP(A2454,'Наш склад'!A:A,'Наш склад'!H:H,0,0)</f>
        <v>0</v>
      </c>
      <c r="G2454" s="1" t="str">
        <f t="shared" si="38"/>
        <v/>
      </c>
    </row>
    <row r="2455" spans="6:7" x14ac:dyDescent="0.2">
      <c r="F2455" s="25">
        <f>_xlfn.XLOOKUP(A2455,'Наш склад'!A:A,'Наш склад'!H:H,0,0)</f>
        <v>0</v>
      </c>
      <c r="G2455" s="1" t="str">
        <f t="shared" si="38"/>
        <v/>
      </c>
    </row>
    <row r="2456" spans="6:7" x14ac:dyDescent="0.2">
      <c r="F2456" s="25">
        <f>_xlfn.XLOOKUP(A2456,'Наш склад'!A:A,'Наш склад'!H:H,0,0)</f>
        <v>0</v>
      </c>
      <c r="G2456" s="1" t="str">
        <f t="shared" si="38"/>
        <v/>
      </c>
    </row>
    <row r="2457" spans="6:7" x14ac:dyDescent="0.2">
      <c r="F2457" s="25">
        <f>_xlfn.XLOOKUP(A2457,'Наш склад'!A:A,'Наш склад'!H:H,0,0)</f>
        <v>0</v>
      </c>
      <c r="G2457" s="1" t="str">
        <f t="shared" si="38"/>
        <v/>
      </c>
    </row>
    <row r="2458" spans="6:7" x14ac:dyDescent="0.2">
      <c r="F2458" s="25">
        <f>_xlfn.XLOOKUP(A2458,'Наш склад'!A:A,'Наш склад'!H:H,0,0)</f>
        <v>0</v>
      </c>
      <c r="G2458" s="1" t="str">
        <f t="shared" si="38"/>
        <v/>
      </c>
    </row>
    <row r="2459" spans="6:7" x14ac:dyDescent="0.2">
      <c r="F2459" s="25">
        <f>_xlfn.XLOOKUP(A2459,'Наш склад'!A:A,'Наш склад'!H:H,0,0)</f>
        <v>0</v>
      </c>
      <c r="G2459" s="1" t="str">
        <f t="shared" si="38"/>
        <v/>
      </c>
    </row>
    <row r="2460" spans="6:7" x14ac:dyDescent="0.2">
      <c r="F2460" s="25">
        <f>_xlfn.XLOOKUP(A2460,'Наш склад'!A:A,'Наш склад'!H:H,0,0)</f>
        <v>0</v>
      </c>
      <c r="G2460" s="1" t="str">
        <f t="shared" si="38"/>
        <v/>
      </c>
    </row>
    <row r="2461" spans="6:7" x14ac:dyDescent="0.2">
      <c r="F2461" s="25">
        <f>_xlfn.XLOOKUP(A2461,'Наш склад'!A:A,'Наш склад'!H:H,0,0)</f>
        <v>0</v>
      </c>
      <c r="G2461" s="1" t="str">
        <f t="shared" si="38"/>
        <v/>
      </c>
    </row>
    <row r="2462" spans="6:7" x14ac:dyDescent="0.2">
      <c r="F2462" s="25">
        <f>_xlfn.XLOOKUP(A2462,'Наш склад'!A:A,'Наш склад'!H:H,0,0)</f>
        <v>0</v>
      </c>
      <c r="G2462" s="1" t="str">
        <f t="shared" si="38"/>
        <v/>
      </c>
    </row>
    <row r="2463" spans="6:7" x14ac:dyDescent="0.2">
      <c r="F2463" s="25">
        <f>_xlfn.XLOOKUP(A2463,'Наш склад'!A:A,'Наш склад'!H:H,0,0)</f>
        <v>0</v>
      </c>
      <c r="G2463" s="1" t="str">
        <f t="shared" si="38"/>
        <v/>
      </c>
    </row>
    <row r="2464" spans="6:7" x14ac:dyDescent="0.2">
      <c r="F2464" s="25">
        <f>_xlfn.XLOOKUP(A2464,'Наш склад'!A:A,'Наш склад'!H:H,0,0)</f>
        <v>0</v>
      </c>
      <c r="G2464" s="1" t="str">
        <f t="shared" si="38"/>
        <v/>
      </c>
    </row>
    <row r="2465" spans="6:7" x14ac:dyDescent="0.2">
      <c r="F2465" s="25">
        <f>_xlfn.XLOOKUP(A2465,'Наш склад'!A:A,'Наш склад'!H:H,0,0)</f>
        <v>0</v>
      </c>
      <c r="G2465" s="1" t="str">
        <f t="shared" si="38"/>
        <v/>
      </c>
    </row>
    <row r="2466" spans="6:7" x14ac:dyDescent="0.2">
      <c r="F2466" s="25">
        <f>_xlfn.XLOOKUP(A2466,'Наш склад'!A:A,'Наш склад'!H:H,0,0)</f>
        <v>0</v>
      </c>
      <c r="G2466" s="1" t="str">
        <f t="shared" si="38"/>
        <v/>
      </c>
    </row>
    <row r="2467" spans="6:7" x14ac:dyDescent="0.2">
      <c r="F2467" s="25">
        <f>_xlfn.XLOOKUP(A2467,'Наш склад'!A:A,'Наш склад'!H:H,0,0)</f>
        <v>0</v>
      </c>
      <c r="G2467" s="1" t="str">
        <f t="shared" si="38"/>
        <v/>
      </c>
    </row>
    <row r="2468" spans="6:7" x14ac:dyDescent="0.2">
      <c r="F2468" s="25">
        <f>_xlfn.XLOOKUP(A2468,'Наш склад'!A:A,'Наш склад'!H:H,0,0)</f>
        <v>0</v>
      </c>
      <c r="G2468" s="1" t="str">
        <f t="shared" si="38"/>
        <v/>
      </c>
    </row>
    <row r="2469" spans="6:7" x14ac:dyDescent="0.2">
      <c r="F2469" s="25">
        <f>_xlfn.XLOOKUP(A2469,'Наш склад'!A:A,'Наш склад'!H:H,0,0)</f>
        <v>0</v>
      </c>
      <c r="G2469" s="1" t="str">
        <f t="shared" si="38"/>
        <v/>
      </c>
    </row>
    <row r="2470" spans="6:7" x14ac:dyDescent="0.2">
      <c r="F2470" s="25">
        <f>_xlfn.XLOOKUP(A2470,'Наш склад'!A:A,'Наш склад'!H:H,0,0)</f>
        <v>0</v>
      </c>
      <c r="G2470" s="1" t="str">
        <f t="shared" si="38"/>
        <v/>
      </c>
    </row>
    <row r="2471" spans="6:7" x14ac:dyDescent="0.2">
      <c r="F2471" s="25">
        <f>_xlfn.XLOOKUP(A2471,'Наш склад'!A:A,'Наш склад'!H:H,0,0)</f>
        <v>0</v>
      </c>
      <c r="G2471" s="1" t="str">
        <f t="shared" si="38"/>
        <v/>
      </c>
    </row>
    <row r="2472" spans="6:7" x14ac:dyDescent="0.2">
      <c r="F2472" s="25">
        <f>_xlfn.XLOOKUP(A2472,'Наш склад'!A:A,'Наш склад'!H:H,0,0)</f>
        <v>0</v>
      </c>
      <c r="G2472" s="1" t="str">
        <f t="shared" si="38"/>
        <v/>
      </c>
    </row>
    <row r="2473" spans="6:7" x14ac:dyDescent="0.2">
      <c r="F2473" s="25">
        <f>_xlfn.XLOOKUP(A2473,'Наш склад'!A:A,'Наш склад'!H:H,0,0)</f>
        <v>0</v>
      </c>
      <c r="G2473" s="1" t="str">
        <f t="shared" si="38"/>
        <v/>
      </c>
    </row>
    <row r="2474" spans="6:7" x14ac:dyDescent="0.2">
      <c r="F2474" s="25">
        <f>_xlfn.XLOOKUP(A2474,'Наш склад'!A:A,'Наш склад'!H:H,0,0)</f>
        <v>0</v>
      </c>
      <c r="G2474" s="1" t="str">
        <f t="shared" si="38"/>
        <v/>
      </c>
    </row>
    <row r="2475" spans="6:7" x14ac:dyDescent="0.2">
      <c r="F2475" s="25">
        <f>_xlfn.XLOOKUP(A2475,'Наш склад'!A:A,'Наш склад'!H:H,0,0)</f>
        <v>0</v>
      </c>
      <c r="G2475" s="1" t="str">
        <f t="shared" si="38"/>
        <v/>
      </c>
    </row>
    <row r="2476" spans="6:7" x14ac:dyDescent="0.2">
      <c r="F2476" s="25">
        <f>_xlfn.XLOOKUP(A2476,'Наш склад'!A:A,'Наш склад'!H:H,0,0)</f>
        <v>0</v>
      </c>
      <c r="G2476" s="1" t="str">
        <f t="shared" si="38"/>
        <v/>
      </c>
    </row>
    <row r="2477" spans="6:7" x14ac:dyDescent="0.2">
      <c r="F2477" s="25">
        <f>_xlfn.XLOOKUP(A2477,'Наш склад'!A:A,'Наш склад'!H:H,0,0)</f>
        <v>0</v>
      </c>
      <c r="G2477" s="1" t="str">
        <f t="shared" si="38"/>
        <v/>
      </c>
    </row>
    <row r="2478" spans="6:7" x14ac:dyDescent="0.2">
      <c r="F2478" s="25">
        <f>_xlfn.XLOOKUP(A2478,'Наш склад'!A:A,'Наш склад'!H:H,0,0)</f>
        <v>0</v>
      </c>
      <c r="G2478" s="1" t="str">
        <f t="shared" si="38"/>
        <v/>
      </c>
    </row>
    <row r="2479" spans="6:7" x14ac:dyDescent="0.2">
      <c r="F2479" s="25">
        <f>_xlfn.XLOOKUP(A2479,'Наш склад'!A:A,'Наш склад'!H:H,0,0)</f>
        <v>0</v>
      </c>
      <c r="G2479" s="1" t="str">
        <f t="shared" si="38"/>
        <v/>
      </c>
    </row>
    <row r="2480" spans="6:7" x14ac:dyDescent="0.2">
      <c r="F2480" s="25">
        <f>_xlfn.XLOOKUP(A2480,'Наш склад'!A:A,'Наш склад'!H:H,0,0)</f>
        <v>0</v>
      </c>
      <c r="G2480" s="1" t="str">
        <f t="shared" si="38"/>
        <v/>
      </c>
    </row>
    <row r="2481" spans="6:7" x14ac:dyDescent="0.2">
      <c r="F2481" s="25">
        <f>_xlfn.XLOOKUP(A2481,'Наш склад'!A:A,'Наш склад'!H:H,0,0)</f>
        <v>0</v>
      </c>
      <c r="G2481" s="1" t="str">
        <f t="shared" si="38"/>
        <v/>
      </c>
    </row>
    <row r="2482" spans="6:7" x14ac:dyDescent="0.2">
      <c r="F2482" s="25">
        <f>_xlfn.XLOOKUP(A2482,'Наш склад'!A:A,'Наш склад'!H:H,0,0)</f>
        <v>0</v>
      </c>
      <c r="G2482" s="1" t="str">
        <f t="shared" si="38"/>
        <v/>
      </c>
    </row>
    <row r="2483" spans="6:7" x14ac:dyDescent="0.2">
      <c r="F2483" s="25">
        <f>_xlfn.XLOOKUP(A2483,'Наш склад'!A:A,'Наш склад'!H:H,0,0)</f>
        <v>0</v>
      </c>
      <c r="G2483" s="1" t="str">
        <f t="shared" si="38"/>
        <v/>
      </c>
    </row>
    <row r="2484" spans="6:7" x14ac:dyDescent="0.2">
      <c r="F2484" s="25">
        <f>_xlfn.XLOOKUP(A2484,'Наш склад'!A:A,'Наш склад'!H:H,0,0)</f>
        <v>0</v>
      </c>
      <c r="G2484" s="1" t="str">
        <f t="shared" si="38"/>
        <v/>
      </c>
    </row>
    <row r="2485" spans="6:7" x14ac:dyDescent="0.2">
      <c r="F2485" s="25">
        <f>_xlfn.XLOOKUP(A2485,'Наш склад'!A:A,'Наш склад'!H:H,0,0)</f>
        <v>0</v>
      </c>
      <c r="G2485" s="1" t="str">
        <f t="shared" si="38"/>
        <v/>
      </c>
    </row>
    <row r="2486" spans="6:7" x14ac:dyDescent="0.2">
      <c r="F2486" s="25">
        <f>_xlfn.XLOOKUP(A2486,'Наш склад'!A:A,'Наш склад'!H:H,0,0)</f>
        <v>0</v>
      </c>
      <c r="G2486" s="1" t="str">
        <f t="shared" si="38"/>
        <v/>
      </c>
    </row>
    <row r="2487" spans="6:7" x14ac:dyDescent="0.2">
      <c r="F2487" s="25">
        <f>_xlfn.XLOOKUP(A2487,'Наш склад'!A:A,'Наш склад'!H:H,0,0)</f>
        <v>0</v>
      </c>
      <c r="G2487" s="1" t="str">
        <f t="shared" si="38"/>
        <v/>
      </c>
    </row>
    <row r="2488" spans="6:7" x14ac:dyDescent="0.2">
      <c r="F2488" s="25">
        <f>_xlfn.XLOOKUP(A2488,'Наш склад'!A:A,'Наш склад'!H:H,0,0)</f>
        <v>0</v>
      </c>
      <c r="G2488" s="1" t="str">
        <f t="shared" si="38"/>
        <v/>
      </c>
    </row>
    <row r="2489" spans="6:7" x14ac:dyDescent="0.2">
      <c r="F2489" s="25">
        <f>_xlfn.XLOOKUP(A2489,'Наш склад'!A:A,'Наш склад'!H:H,0,0)</f>
        <v>0</v>
      </c>
      <c r="G2489" s="1" t="str">
        <f t="shared" si="38"/>
        <v/>
      </c>
    </row>
    <row r="2490" spans="6:7" x14ac:dyDescent="0.2">
      <c r="F2490" s="25">
        <f>_xlfn.XLOOKUP(A2490,'Наш склад'!A:A,'Наш склад'!H:H,0,0)</f>
        <v>0</v>
      </c>
      <c r="G2490" s="1" t="str">
        <f t="shared" si="38"/>
        <v/>
      </c>
    </row>
    <row r="2491" spans="6:7" x14ac:dyDescent="0.2">
      <c r="F2491" s="25">
        <f>_xlfn.XLOOKUP(A2491,'Наш склад'!A:A,'Наш склад'!H:H,0,0)</f>
        <v>0</v>
      </c>
      <c r="G2491" s="1" t="str">
        <f t="shared" si="38"/>
        <v/>
      </c>
    </row>
    <row r="2492" spans="6:7" x14ac:dyDescent="0.2">
      <c r="F2492" s="25">
        <f>_xlfn.XLOOKUP(A2492,'Наш склад'!A:A,'Наш склад'!H:H,0,0)</f>
        <v>0</v>
      </c>
      <c r="G2492" s="1" t="str">
        <f t="shared" si="38"/>
        <v/>
      </c>
    </row>
    <row r="2493" spans="6:7" x14ac:dyDescent="0.2">
      <c r="F2493" s="25">
        <f>_xlfn.XLOOKUP(A2493,'Наш склад'!A:A,'Наш склад'!H:H,0,0)</f>
        <v>0</v>
      </c>
      <c r="G2493" s="1" t="str">
        <f t="shared" si="38"/>
        <v/>
      </c>
    </row>
    <row r="2494" spans="6:7" x14ac:dyDescent="0.2">
      <c r="F2494" s="25">
        <f>_xlfn.XLOOKUP(A2494,'Наш склад'!A:A,'Наш склад'!H:H,0,0)</f>
        <v>0</v>
      </c>
      <c r="G2494" s="1" t="str">
        <f t="shared" si="38"/>
        <v/>
      </c>
    </row>
    <row r="2495" spans="6:7" x14ac:dyDescent="0.2">
      <c r="F2495" s="25">
        <f>_xlfn.XLOOKUP(A2495,'Наш склад'!A:A,'Наш склад'!H:H,0,0)</f>
        <v>0</v>
      </c>
      <c r="G2495" s="1" t="str">
        <f t="shared" si="38"/>
        <v/>
      </c>
    </row>
    <row r="2496" spans="6:7" x14ac:dyDescent="0.2">
      <c r="F2496" s="25">
        <f>_xlfn.XLOOKUP(A2496,'Наш склад'!A:A,'Наш склад'!H:H,0,0)</f>
        <v>0</v>
      </c>
      <c r="G2496" s="1" t="str">
        <f t="shared" si="38"/>
        <v/>
      </c>
    </row>
    <row r="2497" spans="6:7" x14ac:dyDescent="0.2">
      <c r="F2497" s="25">
        <f>_xlfn.XLOOKUP(A2497,'Наш склад'!A:A,'Наш склад'!H:H,0,0)</f>
        <v>0</v>
      </c>
      <c r="G2497" s="1" t="str">
        <f t="shared" si="38"/>
        <v/>
      </c>
    </row>
    <row r="2498" spans="6:7" x14ac:dyDescent="0.2">
      <c r="F2498" s="25">
        <f>_xlfn.XLOOKUP(A2498,'Наш склад'!A:A,'Наш склад'!H:H,0,0)</f>
        <v>0</v>
      </c>
      <c r="G2498" s="1" t="str">
        <f t="shared" ref="G2498:G2561" si="39">IF(AND(D2498&gt;1,ISNUMBER(D2498)),"{SKU:"&amp;B2498&amp;", required: "&amp;D2498&amp;"}","")</f>
        <v/>
      </c>
    </row>
    <row r="2499" spans="6:7" x14ac:dyDescent="0.2">
      <c r="F2499" s="25">
        <f>_xlfn.XLOOKUP(A2499,'Наш склад'!A:A,'Наш склад'!H:H,0,0)</f>
        <v>0</v>
      </c>
      <c r="G2499" s="1" t="str">
        <f t="shared" si="39"/>
        <v/>
      </c>
    </row>
    <row r="2500" spans="6:7" x14ac:dyDescent="0.2">
      <c r="F2500" s="25">
        <f>_xlfn.XLOOKUP(A2500,'Наш склад'!A:A,'Наш склад'!H:H,0,0)</f>
        <v>0</v>
      </c>
      <c r="G2500" s="1" t="str">
        <f t="shared" si="39"/>
        <v/>
      </c>
    </row>
    <row r="2501" spans="6:7" x14ac:dyDescent="0.2">
      <c r="F2501" s="25">
        <f>_xlfn.XLOOKUP(A2501,'Наш склад'!A:A,'Наш склад'!H:H,0,0)</f>
        <v>0</v>
      </c>
      <c r="G2501" s="1" t="str">
        <f t="shared" si="39"/>
        <v/>
      </c>
    </row>
    <row r="2502" spans="6:7" x14ac:dyDescent="0.2">
      <c r="F2502" s="25">
        <f>_xlfn.XLOOKUP(A2502,'Наш склад'!A:A,'Наш склад'!H:H,0,0)</f>
        <v>0</v>
      </c>
      <c r="G2502" s="1" t="str">
        <f t="shared" si="39"/>
        <v/>
      </c>
    </row>
    <row r="2503" spans="6:7" x14ac:dyDescent="0.2">
      <c r="F2503" s="25">
        <f>_xlfn.XLOOKUP(A2503,'Наш склад'!A:A,'Наш склад'!H:H,0,0)</f>
        <v>0</v>
      </c>
      <c r="G2503" s="1" t="str">
        <f t="shared" si="39"/>
        <v/>
      </c>
    </row>
    <row r="2504" spans="6:7" x14ac:dyDescent="0.2">
      <c r="F2504" s="25">
        <f>_xlfn.XLOOKUP(A2504,'Наш склад'!A:A,'Наш склад'!H:H,0,0)</f>
        <v>0</v>
      </c>
      <c r="G2504" s="1" t="str">
        <f t="shared" si="39"/>
        <v/>
      </c>
    </row>
    <row r="2505" spans="6:7" x14ac:dyDescent="0.2">
      <c r="F2505" s="25">
        <f>_xlfn.XLOOKUP(A2505,'Наш склад'!A:A,'Наш склад'!H:H,0,0)</f>
        <v>0</v>
      </c>
      <c r="G2505" s="1" t="str">
        <f t="shared" si="39"/>
        <v/>
      </c>
    </row>
    <row r="2506" spans="6:7" x14ac:dyDescent="0.2">
      <c r="F2506" s="25">
        <f>_xlfn.XLOOKUP(A2506,'Наш склад'!A:A,'Наш склад'!H:H,0,0)</f>
        <v>0</v>
      </c>
      <c r="G2506" s="1" t="str">
        <f t="shared" si="39"/>
        <v/>
      </c>
    </row>
    <row r="2507" spans="6:7" x14ac:dyDescent="0.2">
      <c r="F2507" s="25">
        <f>_xlfn.XLOOKUP(A2507,'Наш склад'!A:A,'Наш склад'!H:H,0,0)</f>
        <v>0</v>
      </c>
      <c r="G2507" s="1" t="str">
        <f t="shared" si="39"/>
        <v/>
      </c>
    </row>
    <row r="2508" spans="6:7" x14ac:dyDescent="0.2">
      <c r="F2508" s="25">
        <f>_xlfn.XLOOKUP(A2508,'Наш склад'!A:A,'Наш склад'!H:H,0,0)</f>
        <v>0</v>
      </c>
      <c r="G2508" s="1" t="str">
        <f t="shared" si="39"/>
        <v/>
      </c>
    </row>
    <row r="2509" spans="6:7" x14ac:dyDescent="0.2">
      <c r="F2509" s="25">
        <f>_xlfn.XLOOKUP(A2509,'Наш склад'!A:A,'Наш склад'!H:H,0,0)</f>
        <v>0</v>
      </c>
      <c r="G2509" s="1" t="str">
        <f t="shared" si="39"/>
        <v/>
      </c>
    </row>
    <row r="2510" spans="6:7" x14ac:dyDescent="0.2">
      <c r="F2510" s="25">
        <f>_xlfn.XLOOKUP(A2510,'Наш склад'!A:A,'Наш склад'!H:H,0,0)</f>
        <v>0</v>
      </c>
      <c r="G2510" s="1" t="str">
        <f t="shared" si="39"/>
        <v/>
      </c>
    </row>
    <row r="2511" spans="6:7" x14ac:dyDescent="0.2">
      <c r="F2511" s="25">
        <f>_xlfn.XLOOKUP(A2511,'Наш склад'!A:A,'Наш склад'!H:H,0,0)</f>
        <v>0</v>
      </c>
      <c r="G2511" s="1" t="str">
        <f t="shared" si="39"/>
        <v/>
      </c>
    </row>
    <row r="2512" spans="6:7" x14ac:dyDescent="0.2">
      <c r="F2512" s="25">
        <f>_xlfn.XLOOKUP(A2512,'Наш склад'!A:A,'Наш склад'!H:H,0,0)</f>
        <v>0</v>
      </c>
      <c r="G2512" s="1" t="str">
        <f t="shared" si="39"/>
        <v/>
      </c>
    </row>
    <row r="2513" spans="6:7" x14ac:dyDescent="0.2">
      <c r="F2513" s="25">
        <f>_xlfn.XLOOKUP(A2513,'Наш склад'!A:A,'Наш склад'!H:H,0,0)</f>
        <v>0</v>
      </c>
      <c r="G2513" s="1" t="str">
        <f t="shared" si="39"/>
        <v/>
      </c>
    </row>
    <row r="2514" spans="6:7" x14ac:dyDescent="0.2">
      <c r="F2514" s="25">
        <f>_xlfn.XLOOKUP(A2514,'Наш склад'!A:A,'Наш склад'!H:H,0,0)</f>
        <v>0</v>
      </c>
      <c r="G2514" s="1" t="str">
        <f t="shared" si="39"/>
        <v/>
      </c>
    </row>
    <row r="2515" spans="6:7" x14ac:dyDescent="0.2">
      <c r="F2515" s="25">
        <f>_xlfn.XLOOKUP(A2515,'Наш склад'!A:A,'Наш склад'!H:H,0,0)</f>
        <v>0</v>
      </c>
      <c r="G2515" s="1" t="str">
        <f t="shared" si="39"/>
        <v/>
      </c>
    </row>
    <row r="2516" spans="6:7" x14ac:dyDescent="0.2">
      <c r="F2516" s="25">
        <f>_xlfn.XLOOKUP(A2516,'Наш склад'!A:A,'Наш склад'!H:H,0,0)</f>
        <v>0</v>
      </c>
      <c r="G2516" s="1" t="str">
        <f t="shared" si="39"/>
        <v/>
      </c>
    </row>
    <row r="2517" spans="6:7" x14ac:dyDescent="0.2">
      <c r="F2517" s="25">
        <f>_xlfn.XLOOKUP(A2517,'Наш склад'!A:A,'Наш склад'!H:H,0,0)</f>
        <v>0</v>
      </c>
      <c r="G2517" s="1" t="str">
        <f t="shared" si="39"/>
        <v/>
      </c>
    </row>
    <row r="2518" spans="6:7" x14ac:dyDescent="0.2">
      <c r="F2518" s="25">
        <f>_xlfn.XLOOKUP(A2518,'Наш склад'!A:A,'Наш склад'!H:H,0,0)</f>
        <v>0</v>
      </c>
      <c r="G2518" s="1" t="str">
        <f t="shared" si="39"/>
        <v/>
      </c>
    </row>
    <row r="2519" spans="6:7" x14ac:dyDescent="0.2">
      <c r="F2519" s="25">
        <f>_xlfn.XLOOKUP(A2519,'Наш склад'!A:A,'Наш склад'!H:H,0,0)</f>
        <v>0</v>
      </c>
      <c r="G2519" s="1" t="str">
        <f t="shared" si="39"/>
        <v/>
      </c>
    </row>
    <row r="2520" spans="6:7" x14ac:dyDescent="0.2">
      <c r="F2520" s="25">
        <f>_xlfn.XLOOKUP(A2520,'Наш склад'!A:A,'Наш склад'!H:H,0,0)</f>
        <v>0</v>
      </c>
      <c r="G2520" s="1" t="str">
        <f t="shared" si="39"/>
        <v/>
      </c>
    </row>
    <row r="2521" spans="6:7" x14ac:dyDescent="0.2">
      <c r="F2521" s="25">
        <f>_xlfn.XLOOKUP(A2521,'Наш склад'!A:A,'Наш склад'!H:H,0,0)</f>
        <v>0</v>
      </c>
      <c r="G2521" s="1" t="str">
        <f t="shared" si="39"/>
        <v/>
      </c>
    </row>
    <row r="2522" spans="6:7" x14ac:dyDescent="0.2">
      <c r="F2522" s="25">
        <f>_xlfn.XLOOKUP(A2522,'Наш склад'!A:A,'Наш склад'!H:H,0,0)</f>
        <v>0</v>
      </c>
      <c r="G2522" s="1" t="str">
        <f t="shared" si="39"/>
        <v/>
      </c>
    </row>
    <row r="2523" spans="6:7" x14ac:dyDescent="0.2">
      <c r="F2523" s="25">
        <f>_xlfn.XLOOKUP(A2523,'Наш склад'!A:A,'Наш склад'!H:H,0,0)</f>
        <v>0</v>
      </c>
      <c r="G2523" s="1" t="str">
        <f t="shared" si="39"/>
        <v/>
      </c>
    </row>
    <row r="2524" spans="6:7" x14ac:dyDescent="0.2">
      <c r="F2524" s="25">
        <f>_xlfn.XLOOKUP(A2524,'Наш склад'!A:A,'Наш склад'!H:H,0,0)</f>
        <v>0</v>
      </c>
      <c r="G2524" s="1" t="str">
        <f t="shared" si="39"/>
        <v/>
      </c>
    </row>
    <row r="2525" spans="6:7" x14ac:dyDescent="0.2">
      <c r="F2525" s="25">
        <f>_xlfn.XLOOKUP(A2525,'Наш склад'!A:A,'Наш склад'!H:H,0,0)</f>
        <v>0</v>
      </c>
      <c r="G2525" s="1" t="str">
        <f t="shared" si="39"/>
        <v/>
      </c>
    </row>
    <row r="2526" spans="6:7" x14ac:dyDescent="0.2">
      <c r="F2526" s="25">
        <f>_xlfn.XLOOKUP(A2526,'Наш склад'!A:A,'Наш склад'!H:H,0,0)</f>
        <v>0</v>
      </c>
      <c r="G2526" s="1" t="str">
        <f t="shared" si="39"/>
        <v/>
      </c>
    </row>
    <row r="2527" spans="6:7" x14ac:dyDescent="0.2">
      <c r="F2527" s="25">
        <f>_xlfn.XLOOKUP(A2527,'Наш склад'!A:A,'Наш склад'!H:H,0,0)</f>
        <v>0</v>
      </c>
      <c r="G2527" s="1" t="str">
        <f t="shared" si="39"/>
        <v/>
      </c>
    </row>
    <row r="2528" spans="6:7" x14ac:dyDescent="0.2">
      <c r="F2528" s="25">
        <f>_xlfn.XLOOKUP(A2528,'Наш склад'!A:A,'Наш склад'!H:H,0,0)</f>
        <v>0</v>
      </c>
      <c r="G2528" s="1" t="str">
        <f t="shared" si="39"/>
        <v/>
      </c>
    </row>
    <row r="2529" spans="6:7" x14ac:dyDescent="0.2">
      <c r="F2529" s="25">
        <f>_xlfn.XLOOKUP(A2529,'Наш склад'!A:A,'Наш склад'!H:H,0,0)</f>
        <v>0</v>
      </c>
      <c r="G2529" s="1" t="str">
        <f t="shared" si="39"/>
        <v/>
      </c>
    </row>
    <row r="2530" spans="6:7" x14ac:dyDescent="0.2">
      <c r="F2530" s="25">
        <f>_xlfn.XLOOKUP(A2530,'Наш склад'!A:A,'Наш склад'!H:H,0,0)</f>
        <v>0</v>
      </c>
      <c r="G2530" s="1" t="str">
        <f t="shared" si="39"/>
        <v/>
      </c>
    </row>
    <row r="2531" spans="6:7" x14ac:dyDescent="0.2">
      <c r="F2531" s="25">
        <f>_xlfn.XLOOKUP(A2531,'Наш склад'!A:A,'Наш склад'!H:H,0,0)</f>
        <v>0</v>
      </c>
      <c r="G2531" s="1" t="str">
        <f t="shared" si="39"/>
        <v/>
      </c>
    </row>
    <row r="2532" spans="6:7" x14ac:dyDescent="0.2">
      <c r="F2532" s="25">
        <f>_xlfn.XLOOKUP(A2532,'Наш склад'!A:A,'Наш склад'!H:H,0,0)</f>
        <v>0</v>
      </c>
      <c r="G2532" s="1" t="str">
        <f t="shared" si="39"/>
        <v/>
      </c>
    </row>
    <row r="2533" spans="6:7" x14ac:dyDescent="0.2">
      <c r="F2533" s="25">
        <f>_xlfn.XLOOKUP(A2533,'Наш склад'!A:A,'Наш склад'!H:H,0,0)</f>
        <v>0</v>
      </c>
      <c r="G2533" s="1" t="str">
        <f t="shared" si="39"/>
        <v/>
      </c>
    </row>
    <row r="2534" spans="6:7" x14ac:dyDescent="0.2">
      <c r="F2534" s="25">
        <f>_xlfn.XLOOKUP(A2534,'Наш склад'!A:A,'Наш склад'!H:H,0,0)</f>
        <v>0</v>
      </c>
      <c r="G2534" s="1" t="str">
        <f t="shared" si="39"/>
        <v/>
      </c>
    </row>
    <row r="2535" spans="6:7" x14ac:dyDescent="0.2">
      <c r="F2535" s="25">
        <f>_xlfn.XLOOKUP(A2535,'Наш склад'!A:A,'Наш склад'!H:H,0,0)</f>
        <v>0</v>
      </c>
      <c r="G2535" s="1" t="str">
        <f t="shared" si="39"/>
        <v/>
      </c>
    </row>
    <row r="2536" spans="6:7" x14ac:dyDescent="0.2">
      <c r="F2536" s="25">
        <f>_xlfn.XLOOKUP(A2536,'Наш склад'!A:A,'Наш склад'!H:H,0,0)</f>
        <v>0</v>
      </c>
      <c r="G2536" s="1" t="str">
        <f t="shared" si="39"/>
        <v/>
      </c>
    </row>
    <row r="2537" spans="6:7" x14ac:dyDescent="0.2">
      <c r="F2537" s="25">
        <f>_xlfn.XLOOKUP(A2537,'Наш склад'!A:A,'Наш склад'!H:H,0,0)</f>
        <v>0</v>
      </c>
      <c r="G2537" s="1" t="str">
        <f t="shared" si="39"/>
        <v/>
      </c>
    </row>
    <row r="2538" spans="6:7" x14ac:dyDescent="0.2">
      <c r="F2538" s="25">
        <f>_xlfn.XLOOKUP(A2538,'Наш склад'!A:A,'Наш склад'!H:H,0,0)</f>
        <v>0</v>
      </c>
      <c r="G2538" s="1" t="str">
        <f t="shared" si="39"/>
        <v/>
      </c>
    </row>
    <row r="2539" spans="6:7" x14ac:dyDescent="0.2">
      <c r="F2539" s="25">
        <f>_xlfn.XLOOKUP(A2539,'Наш склад'!A:A,'Наш склад'!H:H,0,0)</f>
        <v>0</v>
      </c>
      <c r="G2539" s="1" t="str">
        <f t="shared" si="39"/>
        <v/>
      </c>
    </row>
    <row r="2540" spans="6:7" x14ac:dyDescent="0.2">
      <c r="F2540" s="25">
        <f>_xlfn.XLOOKUP(A2540,'Наш склад'!A:A,'Наш склад'!H:H,0,0)</f>
        <v>0</v>
      </c>
      <c r="G2540" s="1" t="str">
        <f t="shared" si="39"/>
        <v/>
      </c>
    </row>
    <row r="2541" spans="6:7" x14ac:dyDescent="0.2">
      <c r="F2541" s="25">
        <f>_xlfn.XLOOKUP(A2541,'Наш склад'!A:A,'Наш склад'!H:H,0,0)</f>
        <v>0</v>
      </c>
      <c r="G2541" s="1" t="str">
        <f t="shared" si="39"/>
        <v/>
      </c>
    </row>
    <row r="2542" spans="6:7" x14ac:dyDescent="0.2">
      <c r="F2542" s="25">
        <f>_xlfn.XLOOKUP(A2542,'Наш склад'!A:A,'Наш склад'!H:H,0,0)</f>
        <v>0</v>
      </c>
      <c r="G2542" s="1" t="str">
        <f t="shared" si="39"/>
        <v/>
      </c>
    </row>
    <row r="2543" spans="6:7" x14ac:dyDescent="0.2">
      <c r="F2543" s="25">
        <f>_xlfn.XLOOKUP(A2543,'Наш склад'!A:A,'Наш склад'!H:H,0,0)</f>
        <v>0</v>
      </c>
      <c r="G2543" s="1" t="str">
        <f t="shared" si="39"/>
        <v/>
      </c>
    </row>
    <row r="2544" spans="6:7" x14ac:dyDescent="0.2">
      <c r="F2544" s="25">
        <f>_xlfn.XLOOKUP(A2544,'Наш склад'!A:A,'Наш склад'!H:H,0,0)</f>
        <v>0</v>
      </c>
      <c r="G2544" s="1" t="str">
        <f t="shared" si="39"/>
        <v/>
      </c>
    </row>
    <row r="2545" spans="6:7" x14ac:dyDescent="0.2">
      <c r="F2545" s="25">
        <f>_xlfn.XLOOKUP(A2545,'Наш склад'!A:A,'Наш склад'!H:H,0,0)</f>
        <v>0</v>
      </c>
      <c r="G2545" s="1" t="str">
        <f t="shared" si="39"/>
        <v/>
      </c>
    </row>
    <row r="2546" spans="6:7" x14ac:dyDescent="0.2">
      <c r="F2546" s="25">
        <f>_xlfn.XLOOKUP(A2546,'Наш склад'!A:A,'Наш склад'!H:H,0,0)</f>
        <v>0</v>
      </c>
      <c r="G2546" s="1" t="str">
        <f t="shared" si="39"/>
        <v/>
      </c>
    </row>
    <row r="2547" spans="6:7" x14ac:dyDescent="0.2">
      <c r="F2547" s="25">
        <f>_xlfn.XLOOKUP(A2547,'Наш склад'!A:A,'Наш склад'!H:H,0,0)</f>
        <v>0</v>
      </c>
      <c r="G2547" s="1" t="str">
        <f t="shared" si="39"/>
        <v/>
      </c>
    </row>
    <row r="2548" spans="6:7" x14ac:dyDescent="0.2">
      <c r="F2548" s="25">
        <f>_xlfn.XLOOKUP(A2548,'Наш склад'!A:A,'Наш склад'!H:H,0,0)</f>
        <v>0</v>
      </c>
      <c r="G2548" s="1" t="str">
        <f t="shared" si="39"/>
        <v/>
      </c>
    </row>
    <row r="2549" spans="6:7" x14ac:dyDescent="0.2">
      <c r="F2549" s="25">
        <f>_xlfn.XLOOKUP(A2549,'Наш склад'!A:A,'Наш склад'!H:H,0,0)</f>
        <v>0</v>
      </c>
      <c r="G2549" s="1" t="str">
        <f t="shared" si="39"/>
        <v/>
      </c>
    </row>
    <row r="2550" spans="6:7" x14ac:dyDescent="0.2">
      <c r="F2550" s="25">
        <f>_xlfn.XLOOKUP(A2550,'Наш склад'!A:A,'Наш склад'!H:H,0,0)</f>
        <v>0</v>
      </c>
      <c r="G2550" s="1" t="str">
        <f t="shared" si="39"/>
        <v/>
      </c>
    </row>
    <row r="2551" spans="6:7" x14ac:dyDescent="0.2">
      <c r="F2551" s="25">
        <f>_xlfn.XLOOKUP(A2551,'Наш склад'!A:A,'Наш склад'!H:H,0,0)</f>
        <v>0</v>
      </c>
      <c r="G2551" s="1" t="str">
        <f t="shared" si="39"/>
        <v/>
      </c>
    </row>
    <row r="2552" spans="6:7" x14ac:dyDescent="0.2">
      <c r="F2552" s="25">
        <f>_xlfn.XLOOKUP(A2552,'Наш склад'!A:A,'Наш склад'!H:H,0,0)</f>
        <v>0</v>
      </c>
      <c r="G2552" s="1" t="str">
        <f t="shared" si="39"/>
        <v/>
      </c>
    </row>
    <row r="2553" spans="6:7" x14ac:dyDescent="0.2">
      <c r="F2553" s="25">
        <f>_xlfn.XLOOKUP(A2553,'Наш склад'!A:A,'Наш склад'!H:H,0,0)</f>
        <v>0</v>
      </c>
      <c r="G2553" s="1" t="str">
        <f t="shared" si="39"/>
        <v/>
      </c>
    </row>
    <row r="2554" spans="6:7" x14ac:dyDescent="0.2">
      <c r="F2554" s="25">
        <f>_xlfn.XLOOKUP(A2554,'Наш склад'!A:A,'Наш склад'!H:H,0,0)</f>
        <v>0</v>
      </c>
      <c r="G2554" s="1" t="str">
        <f t="shared" si="39"/>
        <v/>
      </c>
    </row>
    <row r="2555" spans="6:7" x14ac:dyDescent="0.2">
      <c r="F2555" s="25">
        <f>_xlfn.XLOOKUP(A2555,'Наш склад'!A:A,'Наш склад'!H:H,0,0)</f>
        <v>0</v>
      </c>
      <c r="G2555" s="1" t="str">
        <f t="shared" si="39"/>
        <v/>
      </c>
    </row>
    <row r="2556" spans="6:7" x14ac:dyDescent="0.2">
      <c r="F2556" s="25">
        <f>_xlfn.XLOOKUP(A2556,'Наш склад'!A:A,'Наш склад'!H:H,0,0)</f>
        <v>0</v>
      </c>
      <c r="G2556" s="1" t="str">
        <f t="shared" si="39"/>
        <v/>
      </c>
    </row>
    <row r="2557" spans="6:7" x14ac:dyDescent="0.2">
      <c r="F2557" s="25">
        <f>_xlfn.XLOOKUP(A2557,'Наш склад'!A:A,'Наш склад'!H:H,0,0)</f>
        <v>0</v>
      </c>
      <c r="G2557" s="1" t="str">
        <f t="shared" si="39"/>
        <v/>
      </c>
    </row>
    <row r="2558" spans="6:7" x14ac:dyDescent="0.2">
      <c r="F2558" s="25">
        <f>_xlfn.XLOOKUP(A2558,'Наш склад'!A:A,'Наш склад'!H:H,0,0)</f>
        <v>0</v>
      </c>
      <c r="G2558" s="1" t="str">
        <f t="shared" si="39"/>
        <v/>
      </c>
    </row>
    <row r="2559" spans="6:7" x14ac:dyDescent="0.2">
      <c r="F2559" s="25">
        <f>_xlfn.XLOOKUP(A2559,'Наш склад'!A:A,'Наш склад'!H:H,0,0)</f>
        <v>0</v>
      </c>
      <c r="G2559" s="1" t="str">
        <f t="shared" si="39"/>
        <v/>
      </c>
    </row>
    <row r="2560" spans="6:7" x14ac:dyDescent="0.2">
      <c r="F2560" s="25">
        <f>_xlfn.XLOOKUP(A2560,'Наш склад'!A:A,'Наш склад'!H:H,0,0)</f>
        <v>0</v>
      </c>
      <c r="G2560" s="1" t="str">
        <f t="shared" si="39"/>
        <v/>
      </c>
    </row>
    <row r="2561" spans="6:7" x14ac:dyDescent="0.2">
      <c r="F2561" s="25">
        <f>_xlfn.XLOOKUP(A2561,'Наш склад'!A:A,'Наш склад'!H:H,0,0)</f>
        <v>0</v>
      </c>
      <c r="G2561" s="1" t="str">
        <f t="shared" si="39"/>
        <v/>
      </c>
    </row>
    <row r="2562" spans="6:7" x14ac:dyDescent="0.2">
      <c r="F2562" s="25">
        <f>_xlfn.XLOOKUP(A2562,'Наш склад'!A:A,'Наш склад'!H:H,0,0)</f>
        <v>0</v>
      </c>
      <c r="G2562" s="1" t="str">
        <f t="shared" ref="G2562:G2625" si="40">IF(AND(D2562&gt;1,ISNUMBER(D2562)),"{SKU:"&amp;B2562&amp;", required: "&amp;D2562&amp;"}","")</f>
        <v/>
      </c>
    </row>
    <row r="2563" spans="6:7" x14ac:dyDescent="0.2">
      <c r="F2563" s="25">
        <f>_xlfn.XLOOKUP(A2563,'Наш склад'!A:A,'Наш склад'!H:H,0,0)</f>
        <v>0</v>
      </c>
      <c r="G2563" s="1" t="str">
        <f t="shared" si="40"/>
        <v/>
      </c>
    </row>
    <row r="2564" spans="6:7" x14ac:dyDescent="0.2">
      <c r="F2564" s="25">
        <f>_xlfn.XLOOKUP(A2564,'Наш склад'!A:A,'Наш склад'!H:H,0,0)</f>
        <v>0</v>
      </c>
      <c r="G2564" s="1" t="str">
        <f t="shared" si="40"/>
        <v/>
      </c>
    </row>
    <row r="2565" spans="6:7" x14ac:dyDescent="0.2">
      <c r="F2565" s="25">
        <f>_xlfn.XLOOKUP(A2565,'Наш склад'!A:A,'Наш склад'!H:H,0,0)</f>
        <v>0</v>
      </c>
      <c r="G2565" s="1" t="str">
        <f t="shared" si="40"/>
        <v/>
      </c>
    </row>
    <row r="2566" spans="6:7" x14ac:dyDescent="0.2">
      <c r="F2566" s="25">
        <f>_xlfn.XLOOKUP(A2566,'Наш склад'!A:A,'Наш склад'!H:H,0,0)</f>
        <v>0</v>
      </c>
      <c r="G2566" s="1" t="str">
        <f t="shared" si="40"/>
        <v/>
      </c>
    </row>
    <row r="2567" spans="6:7" x14ac:dyDescent="0.2">
      <c r="F2567" s="25">
        <f>_xlfn.XLOOKUP(A2567,'Наш склад'!A:A,'Наш склад'!H:H,0,0)</f>
        <v>0</v>
      </c>
      <c r="G2567" s="1" t="str">
        <f t="shared" si="40"/>
        <v/>
      </c>
    </row>
    <row r="2568" spans="6:7" x14ac:dyDescent="0.2">
      <c r="F2568" s="25">
        <f>_xlfn.XLOOKUP(A2568,'Наш склад'!A:A,'Наш склад'!H:H,0,0)</f>
        <v>0</v>
      </c>
      <c r="G2568" s="1" t="str">
        <f t="shared" si="40"/>
        <v/>
      </c>
    </row>
    <row r="2569" spans="6:7" x14ac:dyDescent="0.2">
      <c r="F2569" s="25">
        <f>_xlfn.XLOOKUP(A2569,'Наш склад'!A:A,'Наш склад'!H:H,0,0)</f>
        <v>0</v>
      </c>
      <c r="G2569" s="1" t="str">
        <f t="shared" si="40"/>
        <v/>
      </c>
    </row>
    <row r="2570" spans="6:7" x14ac:dyDescent="0.2">
      <c r="F2570" s="25">
        <f>_xlfn.XLOOKUP(A2570,'Наш склад'!A:A,'Наш склад'!H:H,0,0)</f>
        <v>0</v>
      </c>
      <c r="G2570" s="1" t="str">
        <f t="shared" si="40"/>
        <v/>
      </c>
    </row>
    <row r="2571" spans="6:7" x14ac:dyDescent="0.2">
      <c r="F2571" s="25">
        <f>_xlfn.XLOOKUP(A2571,'Наш склад'!A:A,'Наш склад'!H:H,0,0)</f>
        <v>0</v>
      </c>
      <c r="G2571" s="1" t="str">
        <f t="shared" si="40"/>
        <v/>
      </c>
    </row>
    <row r="2572" spans="6:7" x14ac:dyDescent="0.2">
      <c r="F2572" s="25">
        <f>_xlfn.XLOOKUP(A2572,'Наш склад'!A:A,'Наш склад'!H:H,0,0)</f>
        <v>0</v>
      </c>
      <c r="G2572" s="1" t="str">
        <f t="shared" si="40"/>
        <v/>
      </c>
    </row>
    <row r="2573" spans="6:7" x14ac:dyDescent="0.2">
      <c r="F2573" s="25">
        <f>_xlfn.XLOOKUP(A2573,'Наш склад'!A:A,'Наш склад'!H:H,0,0)</f>
        <v>0</v>
      </c>
      <c r="G2573" s="1" t="str">
        <f t="shared" si="40"/>
        <v/>
      </c>
    </row>
    <row r="2574" spans="6:7" x14ac:dyDescent="0.2">
      <c r="F2574" s="25">
        <f>_xlfn.XLOOKUP(A2574,'Наш склад'!A:A,'Наш склад'!H:H,0,0)</f>
        <v>0</v>
      </c>
      <c r="G2574" s="1" t="str">
        <f t="shared" si="40"/>
        <v/>
      </c>
    </row>
    <row r="2575" spans="6:7" x14ac:dyDescent="0.2">
      <c r="F2575" s="25">
        <f>_xlfn.XLOOKUP(A2575,'Наш склад'!A:A,'Наш склад'!H:H,0,0)</f>
        <v>0</v>
      </c>
      <c r="G2575" s="1" t="str">
        <f t="shared" si="40"/>
        <v/>
      </c>
    </row>
    <row r="2576" spans="6:7" x14ac:dyDescent="0.2">
      <c r="F2576" s="25">
        <f>_xlfn.XLOOKUP(A2576,'Наш склад'!A:A,'Наш склад'!H:H,0,0)</f>
        <v>0</v>
      </c>
      <c r="G2576" s="1" t="str">
        <f t="shared" si="40"/>
        <v/>
      </c>
    </row>
    <row r="2577" spans="6:7" x14ac:dyDescent="0.2">
      <c r="F2577" s="25">
        <f>_xlfn.XLOOKUP(A2577,'Наш склад'!A:A,'Наш склад'!H:H,0,0)</f>
        <v>0</v>
      </c>
      <c r="G2577" s="1" t="str">
        <f t="shared" si="40"/>
        <v/>
      </c>
    </row>
    <row r="2578" spans="6:7" x14ac:dyDescent="0.2">
      <c r="F2578" s="25">
        <f>_xlfn.XLOOKUP(A2578,'Наш склад'!A:A,'Наш склад'!H:H,0,0)</f>
        <v>0</v>
      </c>
      <c r="G2578" s="1" t="str">
        <f t="shared" si="40"/>
        <v/>
      </c>
    </row>
    <row r="2579" spans="6:7" x14ac:dyDescent="0.2">
      <c r="F2579" s="25">
        <f>_xlfn.XLOOKUP(A2579,'Наш склад'!A:A,'Наш склад'!H:H,0,0)</f>
        <v>0</v>
      </c>
      <c r="G2579" s="1" t="str">
        <f t="shared" si="40"/>
        <v/>
      </c>
    </row>
    <row r="2580" spans="6:7" x14ac:dyDescent="0.2">
      <c r="F2580" s="25">
        <f>_xlfn.XLOOKUP(A2580,'Наш склад'!A:A,'Наш склад'!H:H,0,0)</f>
        <v>0</v>
      </c>
      <c r="G2580" s="1" t="str">
        <f t="shared" si="40"/>
        <v/>
      </c>
    </row>
    <row r="2581" spans="6:7" x14ac:dyDescent="0.2">
      <c r="F2581" s="25">
        <f>_xlfn.XLOOKUP(A2581,'Наш склад'!A:A,'Наш склад'!H:H,0,0)</f>
        <v>0</v>
      </c>
      <c r="G2581" s="1" t="str">
        <f t="shared" si="40"/>
        <v/>
      </c>
    </row>
    <row r="2582" spans="6:7" x14ac:dyDescent="0.2">
      <c r="F2582" s="25">
        <f>_xlfn.XLOOKUP(A2582,'Наш склад'!A:A,'Наш склад'!H:H,0,0)</f>
        <v>0</v>
      </c>
      <c r="G2582" s="1" t="str">
        <f t="shared" si="40"/>
        <v/>
      </c>
    </row>
    <row r="2583" spans="6:7" x14ac:dyDescent="0.2">
      <c r="F2583" s="25">
        <f>_xlfn.XLOOKUP(A2583,'Наш склад'!A:A,'Наш склад'!H:H,0,0)</f>
        <v>0</v>
      </c>
      <c r="G2583" s="1" t="str">
        <f t="shared" si="40"/>
        <v/>
      </c>
    </row>
    <row r="2584" spans="6:7" x14ac:dyDescent="0.2">
      <c r="F2584" s="25">
        <f>_xlfn.XLOOKUP(A2584,'Наш склад'!A:A,'Наш склад'!H:H,0,0)</f>
        <v>0</v>
      </c>
      <c r="G2584" s="1" t="str">
        <f t="shared" si="40"/>
        <v/>
      </c>
    </row>
    <row r="2585" spans="6:7" x14ac:dyDescent="0.2">
      <c r="F2585" s="25">
        <f>_xlfn.XLOOKUP(A2585,'Наш склад'!A:A,'Наш склад'!H:H,0,0)</f>
        <v>0</v>
      </c>
      <c r="G2585" s="1" t="str">
        <f t="shared" si="40"/>
        <v/>
      </c>
    </row>
    <row r="2586" spans="6:7" x14ac:dyDescent="0.2">
      <c r="F2586" s="25">
        <f>_xlfn.XLOOKUP(A2586,'Наш склад'!A:A,'Наш склад'!H:H,0,0)</f>
        <v>0</v>
      </c>
      <c r="G2586" s="1" t="str">
        <f t="shared" si="40"/>
        <v/>
      </c>
    </row>
    <row r="2587" spans="6:7" x14ac:dyDescent="0.2">
      <c r="F2587" s="25">
        <f>_xlfn.XLOOKUP(A2587,'Наш склад'!A:A,'Наш склад'!H:H,0,0)</f>
        <v>0</v>
      </c>
      <c r="G2587" s="1" t="str">
        <f t="shared" si="40"/>
        <v/>
      </c>
    </row>
    <row r="2588" spans="6:7" x14ac:dyDescent="0.2">
      <c r="F2588" s="25">
        <f>_xlfn.XLOOKUP(A2588,'Наш склад'!A:A,'Наш склад'!H:H,0,0)</f>
        <v>0</v>
      </c>
      <c r="G2588" s="1" t="str">
        <f t="shared" si="40"/>
        <v/>
      </c>
    </row>
    <row r="2589" spans="6:7" x14ac:dyDescent="0.2">
      <c r="F2589" s="25">
        <f>_xlfn.XLOOKUP(A2589,'Наш склад'!A:A,'Наш склад'!H:H,0,0)</f>
        <v>0</v>
      </c>
      <c r="G2589" s="1" t="str">
        <f t="shared" si="40"/>
        <v/>
      </c>
    </row>
    <row r="2590" spans="6:7" x14ac:dyDescent="0.2">
      <c r="F2590" s="25">
        <f>_xlfn.XLOOKUP(A2590,'Наш склад'!A:A,'Наш склад'!H:H,0,0)</f>
        <v>0</v>
      </c>
      <c r="G2590" s="1" t="str">
        <f t="shared" si="40"/>
        <v/>
      </c>
    </row>
    <row r="2591" spans="6:7" x14ac:dyDescent="0.2">
      <c r="F2591" s="25">
        <f>_xlfn.XLOOKUP(A2591,'Наш склад'!A:A,'Наш склад'!H:H,0,0)</f>
        <v>0</v>
      </c>
      <c r="G2591" s="1" t="str">
        <f t="shared" si="40"/>
        <v/>
      </c>
    </row>
    <row r="2592" spans="6:7" x14ac:dyDescent="0.2">
      <c r="F2592" s="25">
        <f>_xlfn.XLOOKUP(A2592,'Наш склад'!A:A,'Наш склад'!H:H,0,0)</f>
        <v>0</v>
      </c>
      <c r="G2592" s="1" t="str">
        <f t="shared" si="40"/>
        <v/>
      </c>
    </row>
    <row r="2593" spans="6:7" x14ac:dyDescent="0.2">
      <c r="F2593" s="25">
        <f>_xlfn.XLOOKUP(A2593,'Наш склад'!A:A,'Наш склад'!H:H,0,0)</f>
        <v>0</v>
      </c>
      <c r="G2593" s="1" t="str">
        <f t="shared" si="40"/>
        <v/>
      </c>
    </row>
    <row r="2594" spans="6:7" x14ac:dyDescent="0.2">
      <c r="F2594" s="25">
        <f>_xlfn.XLOOKUP(A2594,'Наш склад'!A:A,'Наш склад'!H:H,0,0)</f>
        <v>0</v>
      </c>
      <c r="G2594" s="1" t="str">
        <f t="shared" si="40"/>
        <v/>
      </c>
    </row>
    <row r="2595" spans="6:7" x14ac:dyDescent="0.2">
      <c r="F2595" s="25">
        <f>_xlfn.XLOOKUP(A2595,'Наш склад'!A:A,'Наш склад'!H:H,0,0)</f>
        <v>0</v>
      </c>
      <c r="G2595" s="1" t="str">
        <f t="shared" si="40"/>
        <v/>
      </c>
    </row>
    <row r="2596" spans="6:7" x14ac:dyDescent="0.2">
      <c r="F2596" s="25">
        <f>_xlfn.XLOOKUP(A2596,'Наш склад'!A:A,'Наш склад'!H:H,0,0)</f>
        <v>0</v>
      </c>
      <c r="G2596" s="1" t="str">
        <f t="shared" si="40"/>
        <v/>
      </c>
    </row>
    <row r="2597" spans="6:7" x14ac:dyDescent="0.2">
      <c r="F2597" s="25">
        <f>_xlfn.XLOOKUP(A2597,'Наш склад'!A:A,'Наш склад'!H:H,0,0)</f>
        <v>0</v>
      </c>
      <c r="G2597" s="1" t="str">
        <f t="shared" si="40"/>
        <v/>
      </c>
    </row>
    <row r="2598" spans="6:7" x14ac:dyDescent="0.2">
      <c r="F2598" s="25">
        <f>_xlfn.XLOOKUP(A2598,'Наш склад'!A:A,'Наш склад'!H:H,0,0)</f>
        <v>0</v>
      </c>
      <c r="G2598" s="1" t="str">
        <f t="shared" si="40"/>
        <v/>
      </c>
    </row>
    <row r="2599" spans="6:7" x14ac:dyDescent="0.2">
      <c r="F2599" s="25">
        <f>_xlfn.XLOOKUP(A2599,'Наш склад'!A:A,'Наш склад'!H:H,0,0)</f>
        <v>0</v>
      </c>
      <c r="G2599" s="1" t="str">
        <f t="shared" si="40"/>
        <v/>
      </c>
    </row>
    <row r="2600" spans="6:7" x14ac:dyDescent="0.2">
      <c r="F2600" s="25">
        <f>_xlfn.XLOOKUP(A2600,'Наш склад'!A:A,'Наш склад'!H:H,0,0)</f>
        <v>0</v>
      </c>
      <c r="G2600" s="1" t="str">
        <f t="shared" si="40"/>
        <v/>
      </c>
    </row>
    <row r="2601" spans="6:7" x14ac:dyDescent="0.2">
      <c r="F2601" s="25">
        <f>_xlfn.XLOOKUP(A2601,'Наш склад'!A:A,'Наш склад'!H:H,0,0)</f>
        <v>0</v>
      </c>
      <c r="G2601" s="1" t="str">
        <f t="shared" si="40"/>
        <v/>
      </c>
    </row>
    <row r="2602" spans="6:7" x14ac:dyDescent="0.2">
      <c r="F2602" s="25">
        <f>_xlfn.XLOOKUP(A2602,'Наш склад'!A:A,'Наш склад'!H:H,0,0)</f>
        <v>0</v>
      </c>
      <c r="G2602" s="1" t="str">
        <f t="shared" si="40"/>
        <v/>
      </c>
    </row>
    <row r="2603" spans="6:7" x14ac:dyDescent="0.2">
      <c r="F2603" s="25">
        <f>_xlfn.XLOOKUP(A2603,'Наш склад'!A:A,'Наш склад'!H:H,0,0)</f>
        <v>0</v>
      </c>
      <c r="G2603" s="1" t="str">
        <f t="shared" si="40"/>
        <v/>
      </c>
    </row>
    <row r="2604" spans="6:7" x14ac:dyDescent="0.2">
      <c r="F2604" s="25">
        <f>_xlfn.XLOOKUP(A2604,'Наш склад'!A:A,'Наш склад'!H:H,0,0)</f>
        <v>0</v>
      </c>
      <c r="G2604" s="1" t="str">
        <f t="shared" si="40"/>
        <v/>
      </c>
    </row>
    <row r="2605" spans="6:7" x14ac:dyDescent="0.2">
      <c r="F2605" s="25">
        <f>_xlfn.XLOOKUP(A2605,'Наш склад'!A:A,'Наш склад'!H:H,0,0)</f>
        <v>0</v>
      </c>
      <c r="G2605" s="1" t="str">
        <f t="shared" si="40"/>
        <v/>
      </c>
    </row>
    <row r="2606" spans="6:7" x14ac:dyDescent="0.2">
      <c r="F2606" s="25">
        <f>_xlfn.XLOOKUP(A2606,'Наш склад'!A:A,'Наш склад'!H:H,0,0)</f>
        <v>0</v>
      </c>
      <c r="G2606" s="1" t="str">
        <f t="shared" si="40"/>
        <v/>
      </c>
    </row>
    <row r="2607" spans="6:7" x14ac:dyDescent="0.2">
      <c r="F2607" s="25">
        <f>_xlfn.XLOOKUP(A2607,'Наш склад'!A:A,'Наш склад'!H:H,0,0)</f>
        <v>0</v>
      </c>
      <c r="G2607" s="1" t="str">
        <f t="shared" si="40"/>
        <v/>
      </c>
    </row>
    <row r="2608" spans="6:7" x14ac:dyDescent="0.2">
      <c r="F2608" s="25">
        <f>_xlfn.XLOOKUP(A2608,'Наш склад'!A:A,'Наш склад'!H:H,0,0)</f>
        <v>0</v>
      </c>
      <c r="G2608" s="1" t="str">
        <f t="shared" si="40"/>
        <v/>
      </c>
    </row>
    <row r="2609" spans="6:7" x14ac:dyDescent="0.2">
      <c r="F2609" s="25">
        <f>_xlfn.XLOOKUP(A2609,'Наш склад'!A:A,'Наш склад'!H:H,0,0)</f>
        <v>0</v>
      </c>
      <c r="G2609" s="1" t="str">
        <f t="shared" si="40"/>
        <v/>
      </c>
    </row>
    <row r="2610" spans="6:7" x14ac:dyDescent="0.2">
      <c r="F2610" s="25">
        <f>_xlfn.XLOOKUP(A2610,'Наш склад'!A:A,'Наш склад'!H:H,0,0)</f>
        <v>0</v>
      </c>
      <c r="G2610" s="1" t="str">
        <f t="shared" si="40"/>
        <v/>
      </c>
    </row>
    <row r="2611" spans="6:7" x14ac:dyDescent="0.2">
      <c r="F2611" s="25">
        <f>_xlfn.XLOOKUP(A2611,'Наш склад'!A:A,'Наш склад'!H:H,0,0)</f>
        <v>0</v>
      </c>
      <c r="G2611" s="1" t="str">
        <f t="shared" si="40"/>
        <v/>
      </c>
    </row>
    <row r="2612" spans="6:7" x14ac:dyDescent="0.2">
      <c r="F2612" s="25">
        <f>_xlfn.XLOOKUP(A2612,'Наш склад'!A:A,'Наш склад'!H:H,0,0)</f>
        <v>0</v>
      </c>
      <c r="G2612" s="1" t="str">
        <f t="shared" si="40"/>
        <v/>
      </c>
    </row>
    <row r="2613" spans="6:7" x14ac:dyDescent="0.2">
      <c r="F2613" s="25">
        <f>_xlfn.XLOOKUP(A2613,'Наш склад'!A:A,'Наш склад'!H:H,0,0)</f>
        <v>0</v>
      </c>
      <c r="G2613" s="1" t="str">
        <f t="shared" si="40"/>
        <v/>
      </c>
    </row>
    <row r="2614" spans="6:7" x14ac:dyDescent="0.2">
      <c r="F2614" s="25">
        <f>_xlfn.XLOOKUP(A2614,'Наш склад'!A:A,'Наш склад'!H:H,0,0)</f>
        <v>0</v>
      </c>
      <c r="G2614" s="1" t="str">
        <f t="shared" si="40"/>
        <v/>
      </c>
    </row>
    <row r="2615" spans="6:7" x14ac:dyDescent="0.2">
      <c r="F2615" s="25">
        <f>_xlfn.XLOOKUP(A2615,'Наш склад'!A:A,'Наш склад'!H:H,0,0)</f>
        <v>0</v>
      </c>
      <c r="G2615" s="1" t="str">
        <f t="shared" si="40"/>
        <v/>
      </c>
    </row>
    <row r="2616" spans="6:7" x14ac:dyDescent="0.2">
      <c r="F2616" s="25">
        <f>_xlfn.XLOOKUP(A2616,'Наш склад'!A:A,'Наш склад'!H:H,0,0)</f>
        <v>0</v>
      </c>
      <c r="G2616" s="1" t="str">
        <f t="shared" si="40"/>
        <v/>
      </c>
    </row>
    <row r="2617" spans="6:7" x14ac:dyDescent="0.2">
      <c r="F2617" s="25">
        <f>_xlfn.XLOOKUP(A2617,'Наш склад'!A:A,'Наш склад'!H:H,0,0)</f>
        <v>0</v>
      </c>
      <c r="G2617" s="1" t="str">
        <f t="shared" si="40"/>
        <v/>
      </c>
    </row>
    <row r="2618" spans="6:7" x14ac:dyDescent="0.2">
      <c r="F2618" s="25">
        <f>_xlfn.XLOOKUP(A2618,'Наш склад'!A:A,'Наш склад'!H:H,0,0)</f>
        <v>0</v>
      </c>
      <c r="G2618" s="1" t="str">
        <f t="shared" si="40"/>
        <v/>
      </c>
    </row>
    <row r="2619" spans="6:7" x14ac:dyDescent="0.2">
      <c r="F2619" s="25">
        <f>_xlfn.XLOOKUP(A2619,'Наш склад'!A:A,'Наш склад'!H:H,0,0)</f>
        <v>0</v>
      </c>
      <c r="G2619" s="1" t="str">
        <f t="shared" si="40"/>
        <v/>
      </c>
    </row>
    <row r="2620" spans="6:7" x14ac:dyDescent="0.2">
      <c r="F2620" s="25">
        <f>_xlfn.XLOOKUP(A2620,'Наш склад'!A:A,'Наш склад'!H:H,0,0)</f>
        <v>0</v>
      </c>
      <c r="G2620" s="1" t="str">
        <f t="shared" si="40"/>
        <v/>
      </c>
    </row>
    <row r="2621" spans="6:7" x14ac:dyDescent="0.2">
      <c r="F2621" s="25">
        <f>_xlfn.XLOOKUP(A2621,'Наш склад'!A:A,'Наш склад'!H:H,0,0)</f>
        <v>0</v>
      </c>
      <c r="G2621" s="1" t="str">
        <f t="shared" si="40"/>
        <v/>
      </c>
    </row>
    <row r="2622" spans="6:7" x14ac:dyDescent="0.2">
      <c r="F2622" s="25">
        <f>_xlfn.XLOOKUP(A2622,'Наш склад'!A:A,'Наш склад'!H:H,0,0)</f>
        <v>0</v>
      </c>
      <c r="G2622" s="1" t="str">
        <f t="shared" si="40"/>
        <v/>
      </c>
    </row>
    <row r="2623" spans="6:7" x14ac:dyDescent="0.2">
      <c r="F2623" s="25">
        <f>_xlfn.XLOOKUP(A2623,'Наш склад'!A:A,'Наш склад'!H:H,0,0)</f>
        <v>0</v>
      </c>
      <c r="G2623" s="1" t="str">
        <f t="shared" si="40"/>
        <v/>
      </c>
    </row>
    <row r="2624" spans="6:7" x14ac:dyDescent="0.2">
      <c r="F2624" s="25">
        <f>_xlfn.XLOOKUP(A2624,'Наш склад'!A:A,'Наш склад'!H:H,0,0)</f>
        <v>0</v>
      </c>
      <c r="G2624" s="1" t="str">
        <f t="shared" si="40"/>
        <v/>
      </c>
    </row>
    <row r="2625" spans="6:7" x14ac:dyDescent="0.2">
      <c r="F2625" s="25">
        <f>_xlfn.XLOOKUP(A2625,'Наш склад'!A:A,'Наш склад'!H:H,0,0)</f>
        <v>0</v>
      </c>
      <c r="G2625" s="1" t="str">
        <f t="shared" si="40"/>
        <v/>
      </c>
    </row>
    <row r="2626" spans="6:7" x14ac:dyDescent="0.2">
      <c r="F2626" s="25">
        <f>_xlfn.XLOOKUP(A2626,'Наш склад'!A:A,'Наш склад'!H:H,0,0)</f>
        <v>0</v>
      </c>
      <c r="G2626" s="1" t="str">
        <f t="shared" ref="G2626:G2689" si="41">IF(AND(D2626&gt;1,ISNUMBER(D2626)),"{SKU:"&amp;B2626&amp;", required: "&amp;D2626&amp;"}","")</f>
        <v/>
      </c>
    </row>
    <row r="2627" spans="6:7" x14ac:dyDescent="0.2">
      <c r="F2627" s="25">
        <f>_xlfn.XLOOKUP(A2627,'Наш склад'!A:A,'Наш склад'!H:H,0,0)</f>
        <v>0</v>
      </c>
      <c r="G2627" s="1" t="str">
        <f t="shared" si="41"/>
        <v/>
      </c>
    </row>
    <row r="2628" spans="6:7" x14ac:dyDescent="0.2">
      <c r="F2628" s="25">
        <f>_xlfn.XLOOKUP(A2628,'Наш склад'!A:A,'Наш склад'!H:H,0,0)</f>
        <v>0</v>
      </c>
      <c r="G2628" s="1" t="str">
        <f t="shared" si="41"/>
        <v/>
      </c>
    </row>
    <row r="2629" spans="6:7" x14ac:dyDescent="0.2">
      <c r="F2629" s="25">
        <f>_xlfn.XLOOKUP(A2629,'Наш склад'!A:A,'Наш склад'!H:H,0,0)</f>
        <v>0</v>
      </c>
      <c r="G2629" s="1" t="str">
        <f t="shared" si="41"/>
        <v/>
      </c>
    </row>
    <row r="2630" spans="6:7" x14ac:dyDescent="0.2">
      <c r="F2630" s="25">
        <f>_xlfn.XLOOKUP(A2630,'Наш склад'!A:A,'Наш склад'!H:H,0,0)</f>
        <v>0</v>
      </c>
      <c r="G2630" s="1" t="str">
        <f t="shared" si="41"/>
        <v/>
      </c>
    </row>
    <row r="2631" spans="6:7" x14ac:dyDescent="0.2">
      <c r="F2631" s="25">
        <f>_xlfn.XLOOKUP(A2631,'Наш склад'!A:A,'Наш склад'!H:H,0,0)</f>
        <v>0</v>
      </c>
      <c r="G2631" s="1" t="str">
        <f t="shared" si="41"/>
        <v/>
      </c>
    </row>
    <row r="2632" spans="6:7" x14ac:dyDescent="0.2">
      <c r="F2632" s="25">
        <f>_xlfn.XLOOKUP(A2632,'Наш склад'!A:A,'Наш склад'!H:H,0,0)</f>
        <v>0</v>
      </c>
      <c r="G2632" s="1" t="str">
        <f t="shared" si="41"/>
        <v/>
      </c>
    </row>
    <row r="2633" spans="6:7" x14ac:dyDescent="0.2">
      <c r="F2633" s="25">
        <f>_xlfn.XLOOKUP(A2633,'Наш склад'!A:A,'Наш склад'!H:H,0,0)</f>
        <v>0</v>
      </c>
      <c r="G2633" s="1" t="str">
        <f t="shared" si="41"/>
        <v/>
      </c>
    </row>
    <row r="2634" spans="6:7" x14ac:dyDescent="0.2">
      <c r="F2634" s="25">
        <f>_xlfn.XLOOKUP(A2634,'Наш склад'!A:A,'Наш склад'!H:H,0,0)</f>
        <v>0</v>
      </c>
      <c r="G2634" s="1" t="str">
        <f t="shared" si="41"/>
        <v/>
      </c>
    </row>
    <row r="2635" spans="6:7" x14ac:dyDescent="0.2">
      <c r="F2635" s="25">
        <f>_xlfn.XLOOKUP(A2635,'Наш склад'!A:A,'Наш склад'!H:H,0,0)</f>
        <v>0</v>
      </c>
      <c r="G2635" s="1" t="str">
        <f t="shared" si="41"/>
        <v/>
      </c>
    </row>
    <row r="2636" spans="6:7" x14ac:dyDescent="0.2">
      <c r="F2636" s="25">
        <f>_xlfn.XLOOKUP(A2636,'Наш склад'!A:A,'Наш склад'!H:H,0,0)</f>
        <v>0</v>
      </c>
      <c r="G2636" s="1" t="str">
        <f t="shared" si="41"/>
        <v/>
      </c>
    </row>
    <row r="2637" spans="6:7" x14ac:dyDescent="0.2">
      <c r="F2637" s="25">
        <f>_xlfn.XLOOKUP(A2637,'Наш склад'!A:A,'Наш склад'!H:H,0,0)</f>
        <v>0</v>
      </c>
      <c r="G2637" s="1" t="str">
        <f t="shared" si="41"/>
        <v/>
      </c>
    </row>
    <row r="2638" spans="6:7" x14ac:dyDescent="0.2">
      <c r="F2638" s="25">
        <f>_xlfn.XLOOKUP(A2638,'Наш склад'!A:A,'Наш склад'!H:H,0,0)</f>
        <v>0</v>
      </c>
      <c r="G2638" s="1" t="str">
        <f t="shared" si="41"/>
        <v/>
      </c>
    </row>
    <row r="2639" spans="6:7" x14ac:dyDescent="0.2">
      <c r="F2639" s="25">
        <f>_xlfn.XLOOKUP(A2639,'Наш склад'!A:A,'Наш склад'!H:H,0,0)</f>
        <v>0</v>
      </c>
      <c r="G2639" s="1" t="str">
        <f t="shared" si="41"/>
        <v/>
      </c>
    </row>
    <row r="2640" spans="6:7" x14ac:dyDescent="0.2">
      <c r="F2640" s="25">
        <f>_xlfn.XLOOKUP(A2640,'Наш склад'!A:A,'Наш склад'!H:H,0,0)</f>
        <v>0</v>
      </c>
      <c r="G2640" s="1" t="str">
        <f t="shared" si="41"/>
        <v/>
      </c>
    </row>
    <row r="2641" spans="6:7" x14ac:dyDescent="0.2">
      <c r="F2641" s="25">
        <f>_xlfn.XLOOKUP(A2641,'Наш склад'!A:A,'Наш склад'!H:H,0,0)</f>
        <v>0</v>
      </c>
      <c r="G2641" s="1" t="str">
        <f t="shared" si="41"/>
        <v/>
      </c>
    </row>
    <row r="2642" spans="6:7" x14ac:dyDescent="0.2">
      <c r="F2642" s="25">
        <f>_xlfn.XLOOKUP(A2642,'Наш склад'!A:A,'Наш склад'!H:H,0,0)</f>
        <v>0</v>
      </c>
      <c r="G2642" s="1" t="str">
        <f t="shared" si="41"/>
        <v/>
      </c>
    </row>
    <row r="2643" spans="6:7" x14ac:dyDescent="0.2">
      <c r="F2643" s="25">
        <f>_xlfn.XLOOKUP(A2643,'Наш склад'!A:A,'Наш склад'!H:H,0,0)</f>
        <v>0</v>
      </c>
      <c r="G2643" s="1" t="str">
        <f t="shared" si="41"/>
        <v/>
      </c>
    </row>
    <row r="2644" spans="6:7" x14ac:dyDescent="0.2">
      <c r="F2644" s="25">
        <f>_xlfn.XLOOKUP(A2644,'Наш склад'!A:A,'Наш склад'!H:H,0,0)</f>
        <v>0</v>
      </c>
      <c r="G2644" s="1" t="str">
        <f t="shared" si="41"/>
        <v/>
      </c>
    </row>
    <row r="2645" spans="6:7" x14ac:dyDescent="0.2">
      <c r="F2645" s="25">
        <f>_xlfn.XLOOKUP(A2645,'Наш склад'!A:A,'Наш склад'!H:H,0,0)</f>
        <v>0</v>
      </c>
      <c r="G2645" s="1" t="str">
        <f t="shared" si="41"/>
        <v/>
      </c>
    </row>
    <row r="2646" spans="6:7" x14ac:dyDescent="0.2">
      <c r="F2646" s="25">
        <f>_xlfn.XLOOKUP(A2646,'Наш склад'!A:A,'Наш склад'!H:H,0,0)</f>
        <v>0</v>
      </c>
      <c r="G2646" s="1" t="str">
        <f t="shared" si="41"/>
        <v/>
      </c>
    </row>
    <row r="2647" spans="6:7" x14ac:dyDescent="0.2">
      <c r="F2647" s="25">
        <f>_xlfn.XLOOKUP(A2647,'Наш склад'!A:A,'Наш склад'!H:H,0,0)</f>
        <v>0</v>
      </c>
      <c r="G2647" s="1" t="str">
        <f t="shared" si="41"/>
        <v/>
      </c>
    </row>
    <row r="2648" spans="6:7" x14ac:dyDescent="0.2">
      <c r="F2648" s="25">
        <f>_xlfn.XLOOKUP(A2648,'Наш склад'!A:A,'Наш склад'!H:H,0,0)</f>
        <v>0</v>
      </c>
      <c r="G2648" s="1" t="str">
        <f t="shared" si="41"/>
        <v/>
      </c>
    </row>
    <row r="2649" spans="6:7" x14ac:dyDescent="0.2">
      <c r="F2649" s="25">
        <f>_xlfn.XLOOKUP(A2649,'Наш склад'!A:A,'Наш склад'!H:H,0,0)</f>
        <v>0</v>
      </c>
      <c r="G2649" s="1" t="str">
        <f t="shared" si="41"/>
        <v/>
      </c>
    </row>
    <row r="2650" spans="6:7" x14ac:dyDescent="0.2">
      <c r="F2650" s="25">
        <f>_xlfn.XLOOKUP(A2650,'Наш склад'!A:A,'Наш склад'!H:H,0,0)</f>
        <v>0</v>
      </c>
      <c r="G2650" s="1" t="str">
        <f t="shared" si="41"/>
        <v/>
      </c>
    </row>
    <row r="2651" spans="6:7" x14ac:dyDescent="0.2">
      <c r="F2651" s="25">
        <f>_xlfn.XLOOKUP(A2651,'Наш склад'!A:A,'Наш склад'!H:H,0,0)</f>
        <v>0</v>
      </c>
      <c r="G2651" s="1" t="str">
        <f t="shared" si="41"/>
        <v/>
      </c>
    </row>
    <row r="2652" spans="6:7" x14ac:dyDescent="0.2">
      <c r="F2652" s="25">
        <f>_xlfn.XLOOKUP(A2652,'Наш склад'!A:A,'Наш склад'!H:H,0,0)</f>
        <v>0</v>
      </c>
      <c r="G2652" s="1" t="str">
        <f t="shared" si="41"/>
        <v/>
      </c>
    </row>
    <row r="2653" spans="6:7" x14ac:dyDescent="0.2">
      <c r="F2653" s="25">
        <f>_xlfn.XLOOKUP(A2653,'Наш склад'!A:A,'Наш склад'!H:H,0,0)</f>
        <v>0</v>
      </c>
      <c r="G2653" s="1" t="str">
        <f t="shared" si="41"/>
        <v/>
      </c>
    </row>
    <row r="2654" spans="6:7" x14ac:dyDescent="0.2">
      <c r="F2654" s="25">
        <f>_xlfn.XLOOKUP(A2654,'Наш склад'!A:A,'Наш склад'!H:H,0,0)</f>
        <v>0</v>
      </c>
      <c r="G2654" s="1" t="str">
        <f t="shared" si="41"/>
        <v/>
      </c>
    </row>
    <row r="2655" spans="6:7" x14ac:dyDescent="0.2">
      <c r="F2655" s="25">
        <f>_xlfn.XLOOKUP(A2655,'Наш склад'!A:A,'Наш склад'!H:H,0,0)</f>
        <v>0</v>
      </c>
      <c r="G2655" s="1" t="str">
        <f t="shared" si="41"/>
        <v/>
      </c>
    </row>
    <row r="2656" spans="6:7" x14ac:dyDescent="0.2">
      <c r="F2656" s="25">
        <f>_xlfn.XLOOKUP(A2656,'Наш склад'!A:A,'Наш склад'!H:H,0,0)</f>
        <v>0</v>
      </c>
      <c r="G2656" s="1" t="str">
        <f t="shared" si="41"/>
        <v/>
      </c>
    </row>
    <row r="2657" spans="6:7" x14ac:dyDescent="0.2">
      <c r="F2657" s="25">
        <f>_xlfn.XLOOKUP(A2657,'Наш склад'!A:A,'Наш склад'!H:H,0,0)</f>
        <v>0</v>
      </c>
      <c r="G2657" s="1" t="str">
        <f t="shared" si="41"/>
        <v/>
      </c>
    </row>
    <row r="2658" spans="6:7" x14ac:dyDescent="0.2">
      <c r="F2658" s="25">
        <f>_xlfn.XLOOKUP(A2658,'Наш склад'!A:A,'Наш склад'!H:H,0,0)</f>
        <v>0</v>
      </c>
      <c r="G2658" s="1" t="str">
        <f t="shared" si="41"/>
        <v/>
      </c>
    </row>
    <row r="2659" spans="6:7" x14ac:dyDescent="0.2">
      <c r="F2659" s="25">
        <f>_xlfn.XLOOKUP(A2659,'Наш склад'!A:A,'Наш склад'!H:H,0,0)</f>
        <v>0</v>
      </c>
      <c r="G2659" s="1" t="str">
        <f t="shared" si="41"/>
        <v/>
      </c>
    </row>
    <row r="2660" spans="6:7" x14ac:dyDescent="0.2">
      <c r="F2660" s="25">
        <f>_xlfn.XLOOKUP(A2660,'Наш склад'!A:A,'Наш склад'!H:H,0,0)</f>
        <v>0</v>
      </c>
      <c r="G2660" s="1" t="str">
        <f t="shared" si="41"/>
        <v/>
      </c>
    </row>
    <row r="2661" spans="6:7" x14ac:dyDescent="0.2">
      <c r="F2661" s="25">
        <f>_xlfn.XLOOKUP(A2661,'Наш склад'!A:A,'Наш склад'!H:H,0,0)</f>
        <v>0</v>
      </c>
      <c r="G2661" s="1" t="str">
        <f t="shared" si="41"/>
        <v/>
      </c>
    </row>
    <row r="2662" spans="6:7" x14ac:dyDescent="0.2">
      <c r="F2662" s="25">
        <f>_xlfn.XLOOKUP(A2662,'Наш склад'!A:A,'Наш склад'!H:H,0,0)</f>
        <v>0</v>
      </c>
      <c r="G2662" s="1" t="str">
        <f t="shared" si="41"/>
        <v/>
      </c>
    </row>
    <row r="2663" spans="6:7" x14ac:dyDescent="0.2">
      <c r="F2663" s="25">
        <f>_xlfn.XLOOKUP(A2663,'Наш склад'!A:A,'Наш склад'!H:H,0,0)</f>
        <v>0</v>
      </c>
      <c r="G2663" s="1" t="str">
        <f t="shared" si="41"/>
        <v/>
      </c>
    </row>
    <row r="2664" spans="6:7" x14ac:dyDescent="0.2">
      <c r="F2664" s="25">
        <f>_xlfn.XLOOKUP(A2664,'Наш склад'!A:A,'Наш склад'!H:H,0,0)</f>
        <v>0</v>
      </c>
      <c r="G2664" s="1" t="str">
        <f t="shared" si="41"/>
        <v/>
      </c>
    </row>
    <row r="2665" spans="6:7" x14ac:dyDescent="0.2">
      <c r="F2665" s="25">
        <f>_xlfn.XLOOKUP(A2665,'Наш склад'!A:A,'Наш склад'!H:H,0,0)</f>
        <v>0</v>
      </c>
      <c r="G2665" s="1" t="str">
        <f t="shared" si="41"/>
        <v/>
      </c>
    </row>
    <row r="2666" spans="6:7" x14ac:dyDescent="0.2">
      <c r="F2666" s="25">
        <f>_xlfn.XLOOKUP(A2666,'Наш склад'!A:A,'Наш склад'!H:H,0,0)</f>
        <v>0</v>
      </c>
      <c r="G2666" s="1" t="str">
        <f t="shared" si="41"/>
        <v/>
      </c>
    </row>
    <row r="2667" spans="6:7" x14ac:dyDescent="0.2">
      <c r="F2667" s="25">
        <f>_xlfn.XLOOKUP(A2667,'Наш склад'!A:A,'Наш склад'!H:H,0,0)</f>
        <v>0</v>
      </c>
      <c r="G2667" s="1" t="str">
        <f t="shared" si="41"/>
        <v/>
      </c>
    </row>
    <row r="2668" spans="6:7" x14ac:dyDescent="0.2">
      <c r="F2668" s="25">
        <f>_xlfn.XLOOKUP(A2668,'Наш склад'!A:A,'Наш склад'!H:H,0,0)</f>
        <v>0</v>
      </c>
      <c r="G2668" s="1" t="str">
        <f t="shared" si="41"/>
        <v/>
      </c>
    </row>
    <row r="2669" spans="6:7" x14ac:dyDescent="0.2">
      <c r="F2669" s="25">
        <f>_xlfn.XLOOKUP(A2669,'Наш склад'!A:A,'Наш склад'!H:H,0,0)</f>
        <v>0</v>
      </c>
      <c r="G2669" s="1" t="str">
        <f t="shared" si="41"/>
        <v/>
      </c>
    </row>
    <row r="2670" spans="6:7" x14ac:dyDescent="0.2">
      <c r="F2670" s="25">
        <f>_xlfn.XLOOKUP(A2670,'Наш склад'!A:A,'Наш склад'!H:H,0,0)</f>
        <v>0</v>
      </c>
      <c r="G2670" s="1" t="str">
        <f t="shared" si="41"/>
        <v/>
      </c>
    </row>
    <row r="2671" spans="6:7" x14ac:dyDescent="0.2">
      <c r="F2671" s="25">
        <f>_xlfn.XLOOKUP(A2671,'Наш склад'!A:A,'Наш склад'!H:H,0,0)</f>
        <v>0</v>
      </c>
      <c r="G2671" s="1" t="str">
        <f t="shared" si="41"/>
        <v/>
      </c>
    </row>
    <row r="2672" spans="6:7" x14ac:dyDescent="0.2">
      <c r="F2672" s="25">
        <f>_xlfn.XLOOKUP(A2672,'Наш склад'!A:A,'Наш склад'!H:H,0,0)</f>
        <v>0</v>
      </c>
      <c r="G2672" s="1" t="str">
        <f t="shared" si="41"/>
        <v/>
      </c>
    </row>
    <row r="2673" spans="6:7" x14ac:dyDescent="0.2">
      <c r="F2673" s="25">
        <f>_xlfn.XLOOKUP(A2673,'Наш склад'!A:A,'Наш склад'!H:H,0,0)</f>
        <v>0</v>
      </c>
      <c r="G2673" s="1" t="str">
        <f t="shared" si="41"/>
        <v/>
      </c>
    </row>
    <row r="2674" spans="6:7" x14ac:dyDescent="0.2">
      <c r="F2674" s="25">
        <f>_xlfn.XLOOKUP(A2674,'Наш склад'!A:A,'Наш склад'!H:H,0,0)</f>
        <v>0</v>
      </c>
      <c r="G2674" s="1" t="str">
        <f t="shared" si="41"/>
        <v/>
      </c>
    </row>
    <row r="2675" spans="6:7" x14ac:dyDescent="0.2">
      <c r="F2675" s="25">
        <f>_xlfn.XLOOKUP(A2675,'Наш склад'!A:A,'Наш склад'!H:H,0,0)</f>
        <v>0</v>
      </c>
      <c r="G2675" s="1" t="str">
        <f t="shared" si="41"/>
        <v/>
      </c>
    </row>
    <row r="2676" spans="6:7" x14ac:dyDescent="0.2">
      <c r="F2676" s="25">
        <f>_xlfn.XLOOKUP(A2676,'Наш склад'!A:A,'Наш склад'!H:H,0,0)</f>
        <v>0</v>
      </c>
      <c r="G2676" s="1" t="str">
        <f t="shared" si="41"/>
        <v/>
      </c>
    </row>
    <row r="2677" spans="6:7" x14ac:dyDescent="0.2">
      <c r="F2677" s="25">
        <f>_xlfn.XLOOKUP(A2677,'Наш склад'!A:A,'Наш склад'!H:H,0,0)</f>
        <v>0</v>
      </c>
      <c r="G2677" s="1" t="str">
        <f t="shared" si="41"/>
        <v/>
      </c>
    </row>
    <row r="2678" spans="6:7" x14ac:dyDescent="0.2">
      <c r="F2678" s="25">
        <f>_xlfn.XLOOKUP(A2678,'Наш склад'!A:A,'Наш склад'!H:H,0,0)</f>
        <v>0</v>
      </c>
      <c r="G2678" s="1" t="str">
        <f t="shared" si="41"/>
        <v/>
      </c>
    </row>
    <row r="2679" spans="6:7" x14ac:dyDescent="0.2">
      <c r="F2679" s="25">
        <f>_xlfn.XLOOKUP(A2679,'Наш склад'!A:A,'Наш склад'!H:H,0,0)</f>
        <v>0</v>
      </c>
      <c r="G2679" s="1" t="str">
        <f t="shared" si="41"/>
        <v/>
      </c>
    </row>
    <row r="2680" spans="6:7" x14ac:dyDescent="0.2">
      <c r="F2680" s="25">
        <f>_xlfn.XLOOKUP(A2680,'Наш склад'!A:A,'Наш склад'!H:H,0,0)</f>
        <v>0</v>
      </c>
      <c r="G2680" s="1" t="str">
        <f t="shared" si="41"/>
        <v/>
      </c>
    </row>
    <row r="2681" spans="6:7" x14ac:dyDescent="0.2">
      <c r="F2681" s="25">
        <f>_xlfn.XLOOKUP(A2681,'Наш склад'!A:A,'Наш склад'!H:H,0,0)</f>
        <v>0</v>
      </c>
      <c r="G2681" s="1" t="str">
        <f t="shared" si="41"/>
        <v/>
      </c>
    </row>
    <row r="2682" spans="6:7" x14ac:dyDescent="0.2">
      <c r="F2682" s="25">
        <f>_xlfn.XLOOKUP(A2682,'Наш склад'!A:A,'Наш склад'!H:H,0,0)</f>
        <v>0</v>
      </c>
      <c r="G2682" s="1" t="str">
        <f t="shared" si="41"/>
        <v/>
      </c>
    </row>
    <row r="2683" spans="6:7" x14ac:dyDescent="0.2">
      <c r="F2683" s="25">
        <f>_xlfn.XLOOKUP(A2683,'Наш склад'!A:A,'Наш склад'!H:H,0,0)</f>
        <v>0</v>
      </c>
      <c r="G2683" s="1" t="str">
        <f t="shared" si="41"/>
        <v/>
      </c>
    </row>
    <row r="2684" spans="6:7" x14ac:dyDescent="0.2">
      <c r="F2684" s="25">
        <f>_xlfn.XLOOKUP(A2684,'Наш склад'!A:A,'Наш склад'!H:H,0,0)</f>
        <v>0</v>
      </c>
      <c r="G2684" s="1" t="str">
        <f t="shared" si="41"/>
        <v/>
      </c>
    </row>
    <row r="2685" spans="6:7" x14ac:dyDescent="0.2">
      <c r="F2685" s="25">
        <f>_xlfn.XLOOKUP(A2685,'Наш склад'!A:A,'Наш склад'!H:H,0,0)</f>
        <v>0</v>
      </c>
      <c r="G2685" s="1" t="str">
        <f t="shared" si="41"/>
        <v/>
      </c>
    </row>
    <row r="2686" spans="6:7" x14ac:dyDescent="0.2">
      <c r="F2686" s="25">
        <f>_xlfn.XLOOKUP(A2686,'Наш склад'!A:A,'Наш склад'!H:H,0,0)</f>
        <v>0</v>
      </c>
      <c r="G2686" s="1" t="str">
        <f t="shared" si="41"/>
        <v/>
      </c>
    </row>
    <row r="2687" spans="6:7" x14ac:dyDescent="0.2">
      <c r="F2687" s="25">
        <f>_xlfn.XLOOKUP(A2687,'Наш склад'!A:A,'Наш склад'!H:H,0,0)</f>
        <v>0</v>
      </c>
      <c r="G2687" s="1" t="str">
        <f t="shared" si="41"/>
        <v/>
      </c>
    </row>
    <row r="2688" spans="6:7" x14ac:dyDescent="0.2">
      <c r="F2688" s="25">
        <f>_xlfn.XLOOKUP(A2688,'Наш склад'!A:A,'Наш склад'!H:H,0,0)</f>
        <v>0</v>
      </c>
      <c r="G2688" s="1" t="str">
        <f t="shared" si="41"/>
        <v/>
      </c>
    </row>
    <row r="2689" spans="6:7" x14ac:dyDescent="0.2">
      <c r="F2689" s="25">
        <f>_xlfn.XLOOKUP(A2689,'Наш склад'!A:A,'Наш склад'!H:H,0,0)</f>
        <v>0</v>
      </c>
      <c r="G2689" s="1" t="str">
        <f t="shared" si="41"/>
        <v/>
      </c>
    </row>
    <row r="2690" spans="6:7" x14ac:dyDescent="0.2">
      <c r="F2690" s="25">
        <f>_xlfn.XLOOKUP(A2690,'Наш склад'!A:A,'Наш склад'!H:H,0,0)</f>
        <v>0</v>
      </c>
      <c r="G2690" s="1" t="str">
        <f t="shared" ref="G2690:G2753" si="42">IF(AND(D2690&gt;1,ISNUMBER(D2690)),"{SKU:"&amp;B2690&amp;", required: "&amp;D2690&amp;"}","")</f>
        <v/>
      </c>
    </row>
    <row r="2691" spans="6:7" x14ac:dyDescent="0.2">
      <c r="F2691" s="25">
        <f>_xlfn.XLOOKUP(A2691,'Наш склад'!A:A,'Наш склад'!H:H,0,0)</f>
        <v>0</v>
      </c>
      <c r="G2691" s="1" t="str">
        <f t="shared" si="42"/>
        <v/>
      </c>
    </row>
    <row r="2692" spans="6:7" x14ac:dyDescent="0.2">
      <c r="F2692" s="25">
        <f>_xlfn.XLOOKUP(A2692,'Наш склад'!A:A,'Наш склад'!H:H,0,0)</f>
        <v>0</v>
      </c>
      <c r="G2692" s="1" t="str">
        <f t="shared" si="42"/>
        <v/>
      </c>
    </row>
    <row r="2693" spans="6:7" x14ac:dyDescent="0.2">
      <c r="F2693" s="25">
        <f>_xlfn.XLOOKUP(A2693,'Наш склад'!A:A,'Наш склад'!H:H,0,0)</f>
        <v>0</v>
      </c>
      <c r="G2693" s="1" t="str">
        <f t="shared" si="42"/>
        <v/>
      </c>
    </row>
    <row r="2694" spans="6:7" x14ac:dyDescent="0.2">
      <c r="F2694" s="25">
        <f>_xlfn.XLOOKUP(A2694,'Наш склад'!A:A,'Наш склад'!H:H,0,0)</f>
        <v>0</v>
      </c>
      <c r="G2694" s="1" t="str">
        <f t="shared" si="42"/>
        <v/>
      </c>
    </row>
    <row r="2695" spans="6:7" x14ac:dyDescent="0.2">
      <c r="F2695" s="25">
        <f>_xlfn.XLOOKUP(A2695,'Наш склад'!A:A,'Наш склад'!H:H,0,0)</f>
        <v>0</v>
      </c>
      <c r="G2695" s="1" t="str">
        <f t="shared" si="42"/>
        <v/>
      </c>
    </row>
    <row r="2696" spans="6:7" x14ac:dyDescent="0.2">
      <c r="F2696" s="25">
        <f>_xlfn.XLOOKUP(A2696,'Наш склад'!A:A,'Наш склад'!H:H,0,0)</f>
        <v>0</v>
      </c>
      <c r="G2696" s="1" t="str">
        <f t="shared" si="42"/>
        <v/>
      </c>
    </row>
    <row r="2697" spans="6:7" x14ac:dyDescent="0.2">
      <c r="F2697" s="25">
        <f>_xlfn.XLOOKUP(A2697,'Наш склад'!A:A,'Наш склад'!H:H,0,0)</f>
        <v>0</v>
      </c>
      <c r="G2697" s="1" t="str">
        <f t="shared" si="42"/>
        <v/>
      </c>
    </row>
    <row r="2698" spans="6:7" x14ac:dyDescent="0.2">
      <c r="F2698" s="25">
        <f>_xlfn.XLOOKUP(A2698,'Наш склад'!A:A,'Наш склад'!H:H,0,0)</f>
        <v>0</v>
      </c>
      <c r="G2698" s="1" t="str">
        <f t="shared" si="42"/>
        <v/>
      </c>
    </row>
    <row r="2699" spans="6:7" x14ac:dyDescent="0.2">
      <c r="F2699" s="25">
        <f>_xlfn.XLOOKUP(A2699,'Наш склад'!A:A,'Наш склад'!H:H,0,0)</f>
        <v>0</v>
      </c>
      <c r="G2699" s="1" t="str">
        <f t="shared" si="42"/>
        <v/>
      </c>
    </row>
    <row r="2700" spans="6:7" x14ac:dyDescent="0.2">
      <c r="F2700" s="25">
        <f>_xlfn.XLOOKUP(A2700,'Наш склад'!A:A,'Наш склад'!H:H,0,0)</f>
        <v>0</v>
      </c>
      <c r="G2700" s="1" t="str">
        <f t="shared" si="42"/>
        <v/>
      </c>
    </row>
    <row r="2701" spans="6:7" x14ac:dyDescent="0.2">
      <c r="F2701" s="25">
        <f>_xlfn.XLOOKUP(A2701,'Наш склад'!A:A,'Наш склад'!H:H,0,0)</f>
        <v>0</v>
      </c>
      <c r="G2701" s="1" t="str">
        <f t="shared" si="42"/>
        <v/>
      </c>
    </row>
    <row r="2702" spans="6:7" x14ac:dyDescent="0.2">
      <c r="F2702" s="25">
        <f>_xlfn.XLOOKUP(A2702,'Наш склад'!A:A,'Наш склад'!H:H,0,0)</f>
        <v>0</v>
      </c>
      <c r="G2702" s="1" t="str">
        <f t="shared" si="42"/>
        <v/>
      </c>
    </row>
    <row r="2703" spans="6:7" x14ac:dyDescent="0.2">
      <c r="F2703" s="25">
        <f>_xlfn.XLOOKUP(A2703,'Наш склад'!A:A,'Наш склад'!H:H,0,0)</f>
        <v>0</v>
      </c>
      <c r="G2703" s="1" t="str">
        <f t="shared" si="42"/>
        <v/>
      </c>
    </row>
    <row r="2704" spans="6:7" x14ac:dyDescent="0.2">
      <c r="F2704" s="25">
        <f>_xlfn.XLOOKUP(A2704,'Наш склад'!A:A,'Наш склад'!H:H,0,0)</f>
        <v>0</v>
      </c>
      <c r="G2704" s="1" t="str">
        <f t="shared" si="42"/>
        <v/>
      </c>
    </row>
    <row r="2705" spans="6:7" x14ac:dyDescent="0.2">
      <c r="F2705" s="25">
        <f>_xlfn.XLOOKUP(A2705,'Наш склад'!A:A,'Наш склад'!H:H,0,0)</f>
        <v>0</v>
      </c>
      <c r="G2705" s="1" t="str">
        <f t="shared" si="42"/>
        <v/>
      </c>
    </row>
    <row r="2706" spans="6:7" x14ac:dyDescent="0.2">
      <c r="F2706" s="25">
        <f>_xlfn.XLOOKUP(A2706,'Наш склад'!A:A,'Наш склад'!H:H,0,0)</f>
        <v>0</v>
      </c>
      <c r="G2706" s="1" t="str">
        <f t="shared" si="42"/>
        <v/>
      </c>
    </row>
    <row r="2707" spans="6:7" x14ac:dyDescent="0.2">
      <c r="F2707" s="25">
        <f>_xlfn.XLOOKUP(A2707,'Наш склад'!A:A,'Наш склад'!H:H,0,0)</f>
        <v>0</v>
      </c>
      <c r="G2707" s="1" t="str">
        <f t="shared" si="42"/>
        <v/>
      </c>
    </row>
    <row r="2708" spans="6:7" x14ac:dyDescent="0.2">
      <c r="F2708" s="25">
        <f>_xlfn.XLOOKUP(A2708,'Наш склад'!A:A,'Наш склад'!H:H,0,0)</f>
        <v>0</v>
      </c>
      <c r="G2708" s="1" t="str">
        <f t="shared" si="42"/>
        <v/>
      </c>
    </row>
    <row r="2709" spans="6:7" x14ac:dyDescent="0.2">
      <c r="F2709" s="25">
        <f>_xlfn.XLOOKUP(A2709,'Наш склад'!A:A,'Наш склад'!H:H,0,0)</f>
        <v>0</v>
      </c>
      <c r="G2709" s="1" t="str">
        <f t="shared" si="42"/>
        <v/>
      </c>
    </row>
    <row r="2710" spans="6:7" x14ac:dyDescent="0.2">
      <c r="F2710" s="25">
        <f>_xlfn.XLOOKUP(A2710,'Наш склад'!A:A,'Наш склад'!H:H,0,0)</f>
        <v>0</v>
      </c>
      <c r="G2710" s="1" t="str">
        <f t="shared" si="42"/>
        <v/>
      </c>
    </row>
    <row r="2711" spans="6:7" x14ac:dyDescent="0.2">
      <c r="F2711" s="25">
        <f>_xlfn.XLOOKUP(A2711,'Наш склад'!A:A,'Наш склад'!H:H,0,0)</f>
        <v>0</v>
      </c>
      <c r="G2711" s="1" t="str">
        <f t="shared" si="42"/>
        <v/>
      </c>
    </row>
    <row r="2712" spans="6:7" x14ac:dyDescent="0.2">
      <c r="F2712" s="25">
        <f>_xlfn.XLOOKUP(A2712,'Наш склад'!A:A,'Наш склад'!H:H,0,0)</f>
        <v>0</v>
      </c>
      <c r="G2712" s="1" t="str">
        <f t="shared" si="42"/>
        <v/>
      </c>
    </row>
    <row r="2713" spans="6:7" x14ac:dyDescent="0.2">
      <c r="F2713" s="25">
        <f>_xlfn.XLOOKUP(A2713,'Наш склад'!A:A,'Наш склад'!H:H,0,0)</f>
        <v>0</v>
      </c>
      <c r="G2713" s="1" t="str">
        <f t="shared" si="42"/>
        <v/>
      </c>
    </row>
    <row r="2714" spans="6:7" x14ac:dyDescent="0.2">
      <c r="F2714" s="25">
        <f>_xlfn.XLOOKUP(A2714,'Наш склад'!A:A,'Наш склад'!H:H,0,0)</f>
        <v>0</v>
      </c>
      <c r="G2714" s="1" t="str">
        <f t="shared" si="42"/>
        <v/>
      </c>
    </row>
    <row r="2715" spans="6:7" x14ac:dyDescent="0.2">
      <c r="F2715" s="25">
        <f>_xlfn.XLOOKUP(A2715,'Наш склад'!A:A,'Наш склад'!H:H,0,0)</f>
        <v>0</v>
      </c>
      <c r="G2715" s="1" t="str">
        <f t="shared" si="42"/>
        <v/>
      </c>
    </row>
    <row r="2716" spans="6:7" x14ac:dyDescent="0.2">
      <c r="F2716" s="25">
        <f>_xlfn.XLOOKUP(A2716,'Наш склад'!A:A,'Наш склад'!H:H,0,0)</f>
        <v>0</v>
      </c>
      <c r="G2716" s="1" t="str">
        <f t="shared" si="42"/>
        <v/>
      </c>
    </row>
    <row r="2717" spans="6:7" x14ac:dyDescent="0.2">
      <c r="F2717" s="25">
        <f>_xlfn.XLOOKUP(A2717,'Наш склад'!A:A,'Наш склад'!H:H,0,0)</f>
        <v>0</v>
      </c>
      <c r="G2717" s="1" t="str">
        <f t="shared" si="42"/>
        <v/>
      </c>
    </row>
    <row r="2718" spans="6:7" x14ac:dyDescent="0.2">
      <c r="F2718" s="25">
        <f>_xlfn.XLOOKUP(A2718,'Наш склад'!A:A,'Наш склад'!H:H,0,0)</f>
        <v>0</v>
      </c>
      <c r="G2718" s="1" t="str">
        <f t="shared" si="42"/>
        <v/>
      </c>
    </row>
    <row r="2719" spans="6:7" x14ac:dyDescent="0.2">
      <c r="F2719" s="25">
        <f>_xlfn.XLOOKUP(A2719,'Наш склад'!A:A,'Наш склад'!H:H,0,0)</f>
        <v>0</v>
      </c>
      <c r="G2719" s="1" t="str">
        <f t="shared" si="42"/>
        <v/>
      </c>
    </row>
    <row r="2720" spans="6:7" x14ac:dyDescent="0.2">
      <c r="F2720" s="25">
        <f>_xlfn.XLOOKUP(A2720,'Наш склад'!A:A,'Наш склад'!H:H,0,0)</f>
        <v>0</v>
      </c>
      <c r="G2720" s="1" t="str">
        <f t="shared" si="42"/>
        <v/>
      </c>
    </row>
    <row r="2721" spans="6:7" x14ac:dyDescent="0.2">
      <c r="F2721" s="25">
        <f>_xlfn.XLOOKUP(A2721,'Наш склад'!A:A,'Наш склад'!H:H,0,0)</f>
        <v>0</v>
      </c>
      <c r="G2721" s="1" t="str">
        <f t="shared" si="42"/>
        <v/>
      </c>
    </row>
    <row r="2722" spans="6:7" x14ac:dyDescent="0.2">
      <c r="F2722" s="25">
        <f>_xlfn.XLOOKUP(A2722,'Наш склад'!A:A,'Наш склад'!H:H,0,0)</f>
        <v>0</v>
      </c>
      <c r="G2722" s="1" t="str">
        <f t="shared" si="42"/>
        <v/>
      </c>
    </row>
    <row r="2723" spans="6:7" x14ac:dyDescent="0.2">
      <c r="F2723" s="25">
        <f>_xlfn.XLOOKUP(A2723,'Наш склад'!A:A,'Наш склад'!H:H,0,0)</f>
        <v>0</v>
      </c>
      <c r="G2723" s="1" t="str">
        <f t="shared" si="42"/>
        <v/>
      </c>
    </row>
    <row r="2724" spans="6:7" x14ac:dyDescent="0.2">
      <c r="F2724" s="25">
        <f>_xlfn.XLOOKUP(A2724,'Наш склад'!A:A,'Наш склад'!H:H,0,0)</f>
        <v>0</v>
      </c>
      <c r="G2724" s="1" t="str">
        <f t="shared" si="42"/>
        <v/>
      </c>
    </row>
    <row r="2725" spans="6:7" x14ac:dyDescent="0.2">
      <c r="F2725" s="25">
        <f>_xlfn.XLOOKUP(A2725,'Наш склад'!A:A,'Наш склад'!H:H,0,0)</f>
        <v>0</v>
      </c>
      <c r="G2725" s="1" t="str">
        <f t="shared" si="42"/>
        <v/>
      </c>
    </row>
    <row r="2726" spans="6:7" x14ac:dyDescent="0.2">
      <c r="F2726" s="25">
        <f>_xlfn.XLOOKUP(A2726,'Наш склад'!A:A,'Наш склад'!H:H,0,0)</f>
        <v>0</v>
      </c>
      <c r="G2726" s="1" t="str">
        <f t="shared" si="42"/>
        <v/>
      </c>
    </row>
    <row r="2727" spans="6:7" x14ac:dyDescent="0.2">
      <c r="F2727" s="25">
        <f>_xlfn.XLOOKUP(A2727,'Наш склад'!A:A,'Наш склад'!H:H,0,0)</f>
        <v>0</v>
      </c>
      <c r="G2727" s="1" t="str">
        <f t="shared" si="42"/>
        <v/>
      </c>
    </row>
    <row r="2728" spans="6:7" x14ac:dyDescent="0.2">
      <c r="F2728" s="25">
        <f>_xlfn.XLOOKUP(A2728,'Наш склад'!A:A,'Наш склад'!H:H,0,0)</f>
        <v>0</v>
      </c>
      <c r="G2728" s="1" t="str">
        <f t="shared" si="42"/>
        <v/>
      </c>
    </row>
    <row r="2729" spans="6:7" x14ac:dyDescent="0.2">
      <c r="F2729" s="25">
        <f>_xlfn.XLOOKUP(A2729,'Наш склад'!A:A,'Наш склад'!H:H,0,0)</f>
        <v>0</v>
      </c>
      <c r="G2729" s="1" t="str">
        <f t="shared" si="42"/>
        <v/>
      </c>
    </row>
    <row r="2730" spans="6:7" x14ac:dyDescent="0.2">
      <c r="F2730" s="25">
        <f>_xlfn.XLOOKUP(A2730,'Наш склад'!A:A,'Наш склад'!H:H,0,0)</f>
        <v>0</v>
      </c>
      <c r="G2730" s="1" t="str">
        <f t="shared" si="42"/>
        <v/>
      </c>
    </row>
    <row r="2731" spans="6:7" x14ac:dyDescent="0.2">
      <c r="F2731" s="25">
        <f>_xlfn.XLOOKUP(A2731,'Наш склад'!A:A,'Наш склад'!H:H,0,0)</f>
        <v>0</v>
      </c>
      <c r="G2731" s="1" t="str">
        <f t="shared" si="42"/>
        <v/>
      </c>
    </row>
    <row r="2732" spans="6:7" x14ac:dyDescent="0.2">
      <c r="F2732" s="25">
        <f>_xlfn.XLOOKUP(A2732,'Наш склад'!A:A,'Наш склад'!H:H,0,0)</f>
        <v>0</v>
      </c>
      <c r="G2732" s="1" t="str">
        <f t="shared" si="42"/>
        <v/>
      </c>
    </row>
    <row r="2733" spans="6:7" x14ac:dyDescent="0.2">
      <c r="F2733" s="25">
        <f>_xlfn.XLOOKUP(A2733,'Наш склад'!A:A,'Наш склад'!H:H,0,0)</f>
        <v>0</v>
      </c>
      <c r="G2733" s="1" t="str">
        <f t="shared" si="42"/>
        <v/>
      </c>
    </row>
    <row r="2734" spans="6:7" x14ac:dyDescent="0.2">
      <c r="F2734" s="25">
        <f>_xlfn.XLOOKUP(A2734,'Наш склад'!A:A,'Наш склад'!H:H,0,0)</f>
        <v>0</v>
      </c>
      <c r="G2734" s="1" t="str">
        <f t="shared" si="42"/>
        <v/>
      </c>
    </row>
    <row r="2735" spans="6:7" x14ac:dyDescent="0.2">
      <c r="F2735" s="25">
        <f>_xlfn.XLOOKUP(A2735,'Наш склад'!A:A,'Наш склад'!H:H,0,0)</f>
        <v>0</v>
      </c>
      <c r="G2735" s="1" t="str">
        <f t="shared" si="42"/>
        <v/>
      </c>
    </row>
    <row r="2736" spans="6:7" x14ac:dyDescent="0.2">
      <c r="F2736" s="25">
        <f>_xlfn.XLOOKUP(A2736,'Наш склад'!A:A,'Наш склад'!H:H,0,0)</f>
        <v>0</v>
      </c>
      <c r="G2736" s="1" t="str">
        <f t="shared" si="42"/>
        <v/>
      </c>
    </row>
    <row r="2737" spans="6:7" x14ac:dyDescent="0.2">
      <c r="F2737" s="25">
        <f>_xlfn.XLOOKUP(A2737,'Наш склад'!A:A,'Наш склад'!H:H,0,0)</f>
        <v>0</v>
      </c>
      <c r="G2737" s="1" t="str">
        <f t="shared" si="42"/>
        <v/>
      </c>
    </row>
    <row r="2738" spans="6:7" x14ac:dyDescent="0.2">
      <c r="F2738" s="25">
        <f>_xlfn.XLOOKUP(A2738,'Наш склад'!A:A,'Наш склад'!H:H,0,0)</f>
        <v>0</v>
      </c>
      <c r="G2738" s="1" t="str">
        <f t="shared" si="42"/>
        <v/>
      </c>
    </row>
    <row r="2739" spans="6:7" x14ac:dyDescent="0.2">
      <c r="F2739" s="25">
        <f>_xlfn.XLOOKUP(A2739,'Наш склад'!A:A,'Наш склад'!H:H,0,0)</f>
        <v>0</v>
      </c>
      <c r="G2739" s="1" t="str">
        <f t="shared" si="42"/>
        <v/>
      </c>
    </row>
    <row r="2740" spans="6:7" x14ac:dyDescent="0.2">
      <c r="F2740" s="25">
        <f>_xlfn.XLOOKUP(A2740,'Наш склад'!A:A,'Наш склад'!H:H,0,0)</f>
        <v>0</v>
      </c>
      <c r="G2740" s="1" t="str">
        <f t="shared" si="42"/>
        <v/>
      </c>
    </row>
    <row r="2741" spans="6:7" x14ac:dyDescent="0.2">
      <c r="F2741" s="25">
        <f>_xlfn.XLOOKUP(A2741,'Наш склад'!A:A,'Наш склад'!H:H,0,0)</f>
        <v>0</v>
      </c>
      <c r="G2741" s="1" t="str">
        <f t="shared" si="42"/>
        <v/>
      </c>
    </row>
    <row r="2742" spans="6:7" x14ac:dyDescent="0.2">
      <c r="F2742" s="25">
        <f>_xlfn.XLOOKUP(A2742,'Наш склад'!A:A,'Наш склад'!H:H,0,0)</f>
        <v>0</v>
      </c>
      <c r="G2742" s="1" t="str">
        <f t="shared" si="42"/>
        <v/>
      </c>
    </row>
    <row r="2743" spans="6:7" x14ac:dyDescent="0.2">
      <c r="F2743" s="25">
        <f>_xlfn.XLOOKUP(A2743,'Наш склад'!A:A,'Наш склад'!H:H,0,0)</f>
        <v>0</v>
      </c>
      <c r="G2743" s="1" t="str">
        <f t="shared" si="42"/>
        <v/>
      </c>
    </row>
    <row r="2744" spans="6:7" x14ac:dyDescent="0.2">
      <c r="F2744" s="25">
        <f>_xlfn.XLOOKUP(A2744,'Наш склад'!A:A,'Наш склад'!H:H,0,0)</f>
        <v>0</v>
      </c>
      <c r="G2744" s="1" t="str">
        <f t="shared" si="42"/>
        <v/>
      </c>
    </row>
    <row r="2745" spans="6:7" x14ac:dyDescent="0.2">
      <c r="F2745" s="25">
        <f>_xlfn.XLOOKUP(A2745,'Наш склад'!A:A,'Наш склад'!H:H,0,0)</f>
        <v>0</v>
      </c>
      <c r="G2745" s="1" t="str">
        <f t="shared" si="42"/>
        <v/>
      </c>
    </row>
    <row r="2746" spans="6:7" x14ac:dyDescent="0.2">
      <c r="F2746" s="25">
        <f>_xlfn.XLOOKUP(A2746,'Наш склад'!A:A,'Наш склад'!H:H,0,0)</f>
        <v>0</v>
      </c>
      <c r="G2746" s="1" t="str">
        <f t="shared" si="42"/>
        <v/>
      </c>
    </row>
    <row r="2747" spans="6:7" x14ac:dyDescent="0.2">
      <c r="F2747" s="25">
        <f>_xlfn.XLOOKUP(A2747,'Наш склад'!A:A,'Наш склад'!H:H,0,0)</f>
        <v>0</v>
      </c>
      <c r="G2747" s="1" t="str">
        <f t="shared" si="42"/>
        <v/>
      </c>
    </row>
    <row r="2748" spans="6:7" x14ac:dyDescent="0.2">
      <c r="F2748" s="25">
        <f>_xlfn.XLOOKUP(A2748,'Наш склад'!A:A,'Наш склад'!H:H,0,0)</f>
        <v>0</v>
      </c>
      <c r="G2748" s="1" t="str">
        <f t="shared" si="42"/>
        <v/>
      </c>
    </row>
    <row r="2749" spans="6:7" x14ac:dyDescent="0.2">
      <c r="F2749" s="25">
        <f>_xlfn.XLOOKUP(A2749,'Наш склад'!A:A,'Наш склад'!H:H,0,0)</f>
        <v>0</v>
      </c>
      <c r="G2749" s="1" t="str">
        <f t="shared" si="42"/>
        <v/>
      </c>
    </row>
    <row r="2750" spans="6:7" x14ac:dyDescent="0.2">
      <c r="F2750" s="25">
        <f>_xlfn.XLOOKUP(A2750,'Наш склад'!A:A,'Наш склад'!H:H,0,0)</f>
        <v>0</v>
      </c>
      <c r="G2750" s="1" t="str">
        <f t="shared" si="42"/>
        <v/>
      </c>
    </row>
    <row r="2751" spans="6:7" x14ac:dyDescent="0.2">
      <c r="F2751" s="25">
        <f>_xlfn.XLOOKUP(A2751,'Наш склад'!A:A,'Наш склад'!H:H,0,0)</f>
        <v>0</v>
      </c>
      <c r="G2751" s="1" t="str">
        <f t="shared" si="42"/>
        <v/>
      </c>
    </row>
    <row r="2752" spans="6:7" x14ac:dyDescent="0.2">
      <c r="F2752" s="25">
        <f>_xlfn.XLOOKUP(A2752,'Наш склад'!A:A,'Наш склад'!H:H,0,0)</f>
        <v>0</v>
      </c>
      <c r="G2752" s="1" t="str">
        <f t="shared" si="42"/>
        <v/>
      </c>
    </row>
    <row r="2753" spans="6:7" x14ac:dyDescent="0.2">
      <c r="F2753" s="25">
        <f>_xlfn.XLOOKUP(A2753,'Наш склад'!A:A,'Наш склад'!H:H,0,0)</f>
        <v>0</v>
      </c>
      <c r="G2753" s="1" t="str">
        <f t="shared" si="42"/>
        <v/>
      </c>
    </row>
    <row r="2754" spans="6:7" x14ac:dyDescent="0.2">
      <c r="F2754" s="25">
        <f>_xlfn.XLOOKUP(A2754,'Наш склад'!A:A,'Наш склад'!H:H,0,0)</f>
        <v>0</v>
      </c>
      <c r="G2754" s="1" t="str">
        <f t="shared" ref="G2754:G2817" si="43">IF(AND(D2754&gt;1,ISNUMBER(D2754)),"{SKU:"&amp;B2754&amp;", required: "&amp;D2754&amp;"}","")</f>
        <v/>
      </c>
    </row>
    <row r="2755" spans="6:7" x14ac:dyDescent="0.2">
      <c r="F2755" s="25">
        <f>_xlfn.XLOOKUP(A2755,'Наш склад'!A:A,'Наш склад'!H:H,0,0)</f>
        <v>0</v>
      </c>
      <c r="G2755" s="1" t="str">
        <f t="shared" si="43"/>
        <v/>
      </c>
    </row>
    <row r="2756" spans="6:7" x14ac:dyDescent="0.2">
      <c r="F2756" s="25">
        <f>_xlfn.XLOOKUP(A2756,'Наш склад'!A:A,'Наш склад'!H:H,0,0)</f>
        <v>0</v>
      </c>
      <c r="G2756" s="1" t="str">
        <f t="shared" si="43"/>
        <v/>
      </c>
    </row>
    <row r="2757" spans="6:7" x14ac:dyDescent="0.2">
      <c r="F2757" s="25">
        <f>_xlfn.XLOOKUP(A2757,'Наш склад'!A:A,'Наш склад'!H:H,0,0)</f>
        <v>0</v>
      </c>
      <c r="G2757" s="1" t="str">
        <f t="shared" si="43"/>
        <v/>
      </c>
    </row>
    <row r="2758" spans="6:7" x14ac:dyDescent="0.2">
      <c r="F2758" s="25">
        <f>_xlfn.XLOOKUP(A2758,'Наш склад'!A:A,'Наш склад'!H:H,0,0)</f>
        <v>0</v>
      </c>
      <c r="G2758" s="1" t="str">
        <f t="shared" si="43"/>
        <v/>
      </c>
    </row>
    <row r="2759" spans="6:7" x14ac:dyDescent="0.2">
      <c r="F2759" s="25">
        <f>_xlfn.XLOOKUP(A2759,'Наш склад'!A:A,'Наш склад'!H:H,0,0)</f>
        <v>0</v>
      </c>
      <c r="G2759" s="1" t="str">
        <f t="shared" si="43"/>
        <v/>
      </c>
    </row>
    <row r="2760" spans="6:7" x14ac:dyDescent="0.2">
      <c r="F2760" s="25">
        <f>_xlfn.XLOOKUP(A2760,'Наш склад'!A:A,'Наш склад'!H:H,0,0)</f>
        <v>0</v>
      </c>
      <c r="G2760" s="1" t="str">
        <f t="shared" si="43"/>
        <v/>
      </c>
    </row>
    <row r="2761" spans="6:7" x14ac:dyDescent="0.2">
      <c r="F2761" s="25">
        <f>_xlfn.XLOOKUP(A2761,'Наш склад'!A:A,'Наш склад'!H:H,0,0)</f>
        <v>0</v>
      </c>
      <c r="G2761" s="1" t="str">
        <f t="shared" si="43"/>
        <v/>
      </c>
    </row>
    <row r="2762" spans="6:7" x14ac:dyDescent="0.2">
      <c r="F2762" s="25">
        <f>_xlfn.XLOOKUP(A2762,'Наш склад'!A:A,'Наш склад'!H:H,0,0)</f>
        <v>0</v>
      </c>
      <c r="G2762" s="1" t="str">
        <f t="shared" si="43"/>
        <v/>
      </c>
    </row>
    <row r="2763" spans="6:7" x14ac:dyDescent="0.2">
      <c r="F2763" s="25">
        <f>_xlfn.XLOOKUP(A2763,'Наш склад'!A:A,'Наш склад'!H:H,0,0)</f>
        <v>0</v>
      </c>
      <c r="G2763" s="1" t="str">
        <f t="shared" si="43"/>
        <v/>
      </c>
    </row>
    <row r="2764" spans="6:7" x14ac:dyDescent="0.2">
      <c r="F2764" s="25">
        <f>_xlfn.XLOOKUP(A2764,'Наш склад'!A:A,'Наш склад'!H:H,0,0)</f>
        <v>0</v>
      </c>
      <c r="G2764" s="1" t="str">
        <f t="shared" si="43"/>
        <v/>
      </c>
    </row>
    <row r="2765" spans="6:7" x14ac:dyDescent="0.2">
      <c r="F2765" s="25">
        <f>_xlfn.XLOOKUP(A2765,'Наш склад'!A:A,'Наш склад'!H:H,0,0)</f>
        <v>0</v>
      </c>
      <c r="G2765" s="1" t="str">
        <f t="shared" si="43"/>
        <v/>
      </c>
    </row>
    <row r="2766" spans="6:7" x14ac:dyDescent="0.2">
      <c r="F2766" s="25">
        <f>_xlfn.XLOOKUP(A2766,'Наш склад'!A:A,'Наш склад'!H:H,0,0)</f>
        <v>0</v>
      </c>
      <c r="G2766" s="1" t="str">
        <f t="shared" si="43"/>
        <v/>
      </c>
    </row>
    <row r="2767" spans="6:7" x14ac:dyDescent="0.2">
      <c r="F2767" s="25">
        <f>_xlfn.XLOOKUP(A2767,'Наш склад'!A:A,'Наш склад'!H:H,0,0)</f>
        <v>0</v>
      </c>
      <c r="G2767" s="1" t="str">
        <f t="shared" si="43"/>
        <v/>
      </c>
    </row>
    <row r="2768" spans="6:7" x14ac:dyDescent="0.2">
      <c r="F2768" s="25">
        <f>_xlfn.XLOOKUP(A2768,'Наш склад'!A:A,'Наш склад'!H:H,0,0)</f>
        <v>0</v>
      </c>
      <c r="G2768" s="1" t="str">
        <f t="shared" si="43"/>
        <v/>
      </c>
    </row>
    <row r="2769" spans="6:7" x14ac:dyDescent="0.2">
      <c r="F2769" s="25">
        <f>_xlfn.XLOOKUP(A2769,'Наш склад'!A:A,'Наш склад'!H:H,0,0)</f>
        <v>0</v>
      </c>
      <c r="G2769" s="1" t="str">
        <f t="shared" si="43"/>
        <v/>
      </c>
    </row>
    <row r="2770" spans="6:7" x14ac:dyDescent="0.2">
      <c r="F2770" s="25">
        <f>_xlfn.XLOOKUP(A2770,'Наш склад'!A:A,'Наш склад'!H:H,0,0)</f>
        <v>0</v>
      </c>
      <c r="G2770" s="1" t="str">
        <f t="shared" si="43"/>
        <v/>
      </c>
    </row>
    <row r="2771" spans="6:7" x14ac:dyDescent="0.2">
      <c r="F2771" s="25">
        <f>_xlfn.XLOOKUP(A2771,'Наш склад'!A:A,'Наш склад'!H:H,0,0)</f>
        <v>0</v>
      </c>
      <c r="G2771" s="1" t="str">
        <f t="shared" si="43"/>
        <v/>
      </c>
    </row>
    <row r="2772" spans="6:7" x14ac:dyDescent="0.2">
      <c r="F2772" s="25">
        <f>_xlfn.XLOOKUP(A2772,'Наш склад'!A:A,'Наш склад'!H:H,0,0)</f>
        <v>0</v>
      </c>
      <c r="G2772" s="1" t="str">
        <f t="shared" si="43"/>
        <v/>
      </c>
    </row>
    <row r="2773" spans="6:7" x14ac:dyDescent="0.2">
      <c r="F2773" s="25">
        <f>_xlfn.XLOOKUP(A2773,'Наш склад'!A:A,'Наш склад'!H:H,0,0)</f>
        <v>0</v>
      </c>
      <c r="G2773" s="1" t="str">
        <f t="shared" si="43"/>
        <v/>
      </c>
    </row>
    <row r="2774" spans="6:7" x14ac:dyDescent="0.2">
      <c r="F2774" s="25">
        <f>_xlfn.XLOOKUP(A2774,'Наш склад'!A:A,'Наш склад'!H:H,0,0)</f>
        <v>0</v>
      </c>
      <c r="G2774" s="1" t="str">
        <f t="shared" si="43"/>
        <v/>
      </c>
    </row>
    <row r="2775" spans="6:7" x14ac:dyDescent="0.2">
      <c r="F2775" s="25">
        <f>_xlfn.XLOOKUP(A2775,'Наш склад'!A:A,'Наш склад'!H:H,0,0)</f>
        <v>0</v>
      </c>
      <c r="G2775" s="1" t="str">
        <f t="shared" si="43"/>
        <v/>
      </c>
    </row>
    <row r="2776" spans="6:7" x14ac:dyDescent="0.2">
      <c r="F2776" s="25">
        <f>_xlfn.XLOOKUP(A2776,'Наш склад'!A:A,'Наш склад'!H:H,0,0)</f>
        <v>0</v>
      </c>
      <c r="G2776" s="1" t="str">
        <f t="shared" si="43"/>
        <v/>
      </c>
    </row>
    <row r="2777" spans="6:7" x14ac:dyDescent="0.2">
      <c r="F2777" s="25">
        <f>_xlfn.XLOOKUP(A2777,'Наш склад'!A:A,'Наш склад'!H:H,0,0)</f>
        <v>0</v>
      </c>
      <c r="G2777" s="1" t="str">
        <f t="shared" si="43"/>
        <v/>
      </c>
    </row>
    <row r="2778" spans="6:7" x14ac:dyDescent="0.2">
      <c r="F2778" s="25">
        <f>_xlfn.XLOOKUP(A2778,'Наш склад'!A:A,'Наш склад'!H:H,0,0)</f>
        <v>0</v>
      </c>
      <c r="G2778" s="1" t="str">
        <f t="shared" si="43"/>
        <v/>
      </c>
    </row>
    <row r="2779" spans="6:7" x14ac:dyDescent="0.2">
      <c r="F2779" s="25">
        <f>_xlfn.XLOOKUP(A2779,'Наш склад'!A:A,'Наш склад'!H:H,0,0)</f>
        <v>0</v>
      </c>
      <c r="G2779" s="1" t="str">
        <f t="shared" si="43"/>
        <v/>
      </c>
    </row>
    <row r="2780" spans="6:7" x14ac:dyDescent="0.2">
      <c r="F2780" s="25">
        <f>_xlfn.XLOOKUP(A2780,'Наш склад'!A:A,'Наш склад'!H:H,0,0)</f>
        <v>0</v>
      </c>
      <c r="G2780" s="1" t="str">
        <f t="shared" si="43"/>
        <v/>
      </c>
    </row>
    <row r="2781" spans="6:7" x14ac:dyDescent="0.2">
      <c r="F2781" s="25">
        <f>_xlfn.XLOOKUP(A2781,'Наш склад'!A:A,'Наш склад'!H:H,0,0)</f>
        <v>0</v>
      </c>
      <c r="G2781" s="1" t="str">
        <f t="shared" si="43"/>
        <v/>
      </c>
    </row>
    <row r="2782" spans="6:7" x14ac:dyDescent="0.2">
      <c r="F2782" s="25">
        <f>_xlfn.XLOOKUP(A2782,'Наш склад'!A:A,'Наш склад'!H:H,0,0)</f>
        <v>0</v>
      </c>
      <c r="G2782" s="1" t="str">
        <f t="shared" si="43"/>
        <v/>
      </c>
    </row>
    <row r="2783" spans="6:7" x14ac:dyDescent="0.2">
      <c r="F2783" s="25">
        <f>_xlfn.XLOOKUP(A2783,'Наш склад'!A:A,'Наш склад'!H:H,0,0)</f>
        <v>0</v>
      </c>
      <c r="G2783" s="1" t="str">
        <f t="shared" si="43"/>
        <v/>
      </c>
    </row>
    <row r="2784" spans="6:7" x14ac:dyDescent="0.2">
      <c r="F2784" s="25">
        <f>_xlfn.XLOOKUP(A2784,'Наш склад'!A:A,'Наш склад'!H:H,0,0)</f>
        <v>0</v>
      </c>
      <c r="G2784" s="1" t="str">
        <f t="shared" si="43"/>
        <v/>
      </c>
    </row>
    <row r="2785" spans="6:7" x14ac:dyDescent="0.2">
      <c r="F2785" s="25">
        <f>_xlfn.XLOOKUP(A2785,'Наш склад'!A:A,'Наш склад'!H:H,0,0)</f>
        <v>0</v>
      </c>
      <c r="G2785" s="1" t="str">
        <f t="shared" si="43"/>
        <v/>
      </c>
    </row>
    <row r="2786" spans="6:7" x14ac:dyDescent="0.2">
      <c r="F2786" s="25">
        <f>_xlfn.XLOOKUP(A2786,'Наш склад'!A:A,'Наш склад'!H:H,0,0)</f>
        <v>0</v>
      </c>
      <c r="G2786" s="1" t="str">
        <f t="shared" si="43"/>
        <v/>
      </c>
    </row>
    <row r="2787" spans="6:7" x14ac:dyDescent="0.2">
      <c r="F2787" s="25">
        <f>_xlfn.XLOOKUP(A2787,'Наш склад'!A:A,'Наш склад'!H:H,0,0)</f>
        <v>0</v>
      </c>
      <c r="G2787" s="1" t="str">
        <f t="shared" si="43"/>
        <v/>
      </c>
    </row>
    <row r="2788" spans="6:7" x14ac:dyDescent="0.2">
      <c r="F2788" s="25">
        <f>_xlfn.XLOOKUP(A2788,'Наш склад'!A:A,'Наш склад'!H:H,0,0)</f>
        <v>0</v>
      </c>
      <c r="G2788" s="1" t="str">
        <f t="shared" si="43"/>
        <v/>
      </c>
    </row>
    <row r="2789" spans="6:7" x14ac:dyDescent="0.2">
      <c r="F2789" s="25">
        <f>_xlfn.XLOOKUP(A2789,'Наш склад'!A:A,'Наш склад'!H:H,0,0)</f>
        <v>0</v>
      </c>
      <c r="G2789" s="1" t="str">
        <f t="shared" si="43"/>
        <v/>
      </c>
    </row>
    <row r="2790" spans="6:7" x14ac:dyDescent="0.2">
      <c r="F2790" s="25">
        <f>_xlfn.XLOOKUP(A2790,'Наш склад'!A:A,'Наш склад'!H:H,0,0)</f>
        <v>0</v>
      </c>
      <c r="G2790" s="1" t="str">
        <f t="shared" si="43"/>
        <v/>
      </c>
    </row>
    <row r="2791" spans="6:7" x14ac:dyDescent="0.2">
      <c r="F2791" s="25">
        <f>_xlfn.XLOOKUP(A2791,'Наш склад'!A:A,'Наш склад'!H:H,0,0)</f>
        <v>0</v>
      </c>
      <c r="G2791" s="1" t="str">
        <f t="shared" si="43"/>
        <v/>
      </c>
    </row>
    <row r="2792" spans="6:7" x14ac:dyDescent="0.2">
      <c r="F2792" s="25">
        <f>_xlfn.XLOOKUP(A2792,'Наш склад'!A:A,'Наш склад'!H:H,0,0)</f>
        <v>0</v>
      </c>
      <c r="G2792" s="1" t="str">
        <f t="shared" si="43"/>
        <v/>
      </c>
    </row>
    <row r="2793" spans="6:7" x14ac:dyDescent="0.2">
      <c r="F2793" s="25">
        <f>_xlfn.XLOOKUP(A2793,'Наш склад'!A:A,'Наш склад'!H:H,0,0)</f>
        <v>0</v>
      </c>
      <c r="G2793" s="1" t="str">
        <f t="shared" si="43"/>
        <v/>
      </c>
    </row>
    <row r="2794" spans="6:7" x14ac:dyDescent="0.2">
      <c r="F2794" s="25">
        <f>_xlfn.XLOOKUP(A2794,'Наш склад'!A:A,'Наш склад'!H:H,0,0)</f>
        <v>0</v>
      </c>
      <c r="G2794" s="1" t="str">
        <f t="shared" si="43"/>
        <v/>
      </c>
    </row>
    <row r="2795" spans="6:7" x14ac:dyDescent="0.2">
      <c r="F2795" s="25">
        <f>_xlfn.XLOOKUP(A2795,'Наш склад'!A:A,'Наш склад'!H:H,0,0)</f>
        <v>0</v>
      </c>
      <c r="G2795" s="1" t="str">
        <f t="shared" si="43"/>
        <v/>
      </c>
    </row>
    <row r="2796" spans="6:7" x14ac:dyDescent="0.2">
      <c r="F2796" s="25">
        <f>_xlfn.XLOOKUP(A2796,'Наш склад'!A:A,'Наш склад'!H:H,0,0)</f>
        <v>0</v>
      </c>
      <c r="G2796" s="1" t="str">
        <f t="shared" si="43"/>
        <v/>
      </c>
    </row>
    <row r="2797" spans="6:7" x14ac:dyDescent="0.2">
      <c r="F2797" s="25">
        <f>_xlfn.XLOOKUP(A2797,'Наш склад'!A:A,'Наш склад'!H:H,0,0)</f>
        <v>0</v>
      </c>
      <c r="G2797" s="1" t="str">
        <f t="shared" si="43"/>
        <v/>
      </c>
    </row>
    <row r="2798" spans="6:7" x14ac:dyDescent="0.2">
      <c r="F2798" s="25">
        <f>_xlfn.XLOOKUP(A2798,'Наш склад'!A:A,'Наш склад'!H:H,0,0)</f>
        <v>0</v>
      </c>
      <c r="G2798" s="1" t="str">
        <f t="shared" si="43"/>
        <v/>
      </c>
    </row>
    <row r="2799" spans="6:7" x14ac:dyDescent="0.2">
      <c r="F2799" s="25">
        <f>_xlfn.XLOOKUP(A2799,'Наш склад'!A:A,'Наш склад'!H:H,0,0)</f>
        <v>0</v>
      </c>
      <c r="G2799" s="1" t="str">
        <f t="shared" si="43"/>
        <v/>
      </c>
    </row>
    <row r="2800" spans="6:7" x14ac:dyDescent="0.2">
      <c r="F2800" s="25">
        <f>_xlfn.XLOOKUP(A2800,'Наш склад'!A:A,'Наш склад'!H:H,0,0)</f>
        <v>0</v>
      </c>
      <c r="G2800" s="1" t="str">
        <f t="shared" si="43"/>
        <v/>
      </c>
    </row>
    <row r="2801" spans="6:7" x14ac:dyDescent="0.2">
      <c r="F2801" s="25">
        <f>_xlfn.XLOOKUP(A2801,'Наш склад'!A:A,'Наш склад'!H:H,0,0)</f>
        <v>0</v>
      </c>
      <c r="G2801" s="1" t="str">
        <f t="shared" si="43"/>
        <v/>
      </c>
    </row>
    <row r="2802" spans="6:7" x14ac:dyDescent="0.2">
      <c r="F2802" s="25">
        <f>_xlfn.XLOOKUP(A2802,'Наш склад'!A:A,'Наш склад'!H:H,0,0)</f>
        <v>0</v>
      </c>
      <c r="G2802" s="1" t="str">
        <f t="shared" si="43"/>
        <v/>
      </c>
    </row>
    <row r="2803" spans="6:7" x14ac:dyDescent="0.2">
      <c r="F2803" s="25">
        <f>_xlfn.XLOOKUP(A2803,'Наш склад'!A:A,'Наш склад'!H:H,0,0)</f>
        <v>0</v>
      </c>
      <c r="G2803" s="1" t="str">
        <f t="shared" si="43"/>
        <v/>
      </c>
    </row>
    <row r="2804" spans="6:7" x14ac:dyDescent="0.2">
      <c r="F2804" s="25">
        <f>_xlfn.XLOOKUP(A2804,'Наш склад'!A:A,'Наш склад'!H:H,0,0)</f>
        <v>0</v>
      </c>
      <c r="G2804" s="1" t="str">
        <f t="shared" si="43"/>
        <v/>
      </c>
    </row>
    <row r="2805" spans="6:7" x14ac:dyDescent="0.2">
      <c r="F2805" s="25">
        <f>_xlfn.XLOOKUP(A2805,'Наш склад'!A:A,'Наш склад'!H:H,0,0)</f>
        <v>0</v>
      </c>
      <c r="G2805" s="1" t="str">
        <f t="shared" si="43"/>
        <v/>
      </c>
    </row>
    <row r="2806" spans="6:7" x14ac:dyDescent="0.2">
      <c r="F2806" s="25">
        <f>_xlfn.XLOOKUP(A2806,'Наш склад'!A:A,'Наш склад'!H:H,0,0)</f>
        <v>0</v>
      </c>
      <c r="G2806" s="1" t="str">
        <f t="shared" si="43"/>
        <v/>
      </c>
    </row>
    <row r="2807" spans="6:7" x14ac:dyDescent="0.2">
      <c r="F2807" s="25">
        <f>_xlfn.XLOOKUP(A2807,'Наш склад'!A:A,'Наш склад'!H:H,0,0)</f>
        <v>0</v>
      </c>
      <c r="G2807" s="1" t="str">
        <f t="shared" si="43"/>
        <v/>
      </c>
    </row>
    <row r="2808" spans="6:7" x14ac:dyDescent="0.2">
      <c r="F2808" s="25">
        <f>_xlfn.XLOOKUP(A2808,'Наш склад'!A:A,'Наш склад'!H:H,0,0)</f>
        <v>0</v>
      </c>
      <c r="G2808" s="1" t="str">
        <f t="shared" si="43"/>
        <v/>
      </c>
    </row>
    <row r="2809" spans="6:7" x14ac:dyDescent="0.2">
      <c r="F2809" s="25">
        <f>_xlfn.XLOOKUP(A2809,'Наш склад'!A:A,'Наш склад'!H:H,0,0)</f>
        <v>0</v>
      </c>
      <c r="G2809" s="1" t="str">
        <f t="shared" si="43"/>
        <v/>
      </c>
    </row>
    <row r="2810" spans="6:7" x14ac:dyDescent="0.2">
      <c r="F2810" s="25">
        <f>_xlfn.XLOOKUP(A2810,'Наш склад'!A:A,'Наш склад'!H:H,0,0)</f>
        <v>0</v>
      </c>
      <c r="G2810" s="1" t="str">
        <f t="shared" si="43"/>
        <v/>
      </c>
    </row>
    <row r="2811" spans="6:7" x14ac:dyDescent="0.2">
      <c r="F2811" s="25">
        <f>_xlfn.XLOOKUP(A2811,'Наш склад'!A:A,'Наш склад'!H:H,0,0)</f>
        <v>0</v>
      </c>
      <c r="G2811" s="1" t="str">
        <f t="shared" si="43"/>
        <v/>
      </c>
    </row>
    <row r="2812" spans="6:7" x14ac:dyDescent="0.2">
      <c r="F2812" s="25">
        <f>_xlfn.XLOOKUP(A2812,'Наш склад'!A:A,'Наш склад'!H:H,0,0)</f>
        <v>0</v>
      </c>
      <c r="G2812" s="1" t="str">
        <f t="shared" si="43"/>
        <v/>
      </c>
    </row>
    <row r="2813" spans="6:7" x14ac:dyDescent="0.2">
      <c r="F2813" s="25">
        <f>_xlfn.XLOOKUP(A2813,'Наш склад'!A:A,'Наш склад'!H:H,0,0)</f>
        <v>0</v>
      </c>
      <c r="G2813" s="1" t="str">
        <f t="shared" si="43"/>
        <v/>
      </c>
    </row>
    <row r="2814" spans="6:7" x14ac:dyDescent="0.2">
      <c r="F2814" s="25">
        <f>_xlfn.XLOOKUP(A2814,'Наш склад'!A:A,'Наш склад'!H:H,0,0)</f>
        <v>0</v>
      </c>
      <c r="G2814" s="1" t="str">
        <f t="shared" si="43"/>
        <v/>
      </c>
    </row>
    <row r="2815" spans="6:7" x14ac:dyDescent="0.2">
      <c r="F2815" s="25">
        <f>_xlfn.XLOOKUP(A2815,'Наш склад'!A:A,'Наш склад'!H:H,0,0)</f>
        <v>0</v>
      </c>
      <c r="G2815" s="1" t="str">
        <f t="shared" si="43"/>
        <v/>
      </c>
    </row>
    <row r="2816" spans="6:7" x14ac:dyDescent="0.2">
      <c r="F2816" s="25">
        <f>_xlfn.XLOOKUP(A2816,'Наш склад'!A:A,'Наш склад'!H:H,0,0)</f>
        <v>0</v>
      </c>
      <c r="G2816" s="1" t="str">
        <f t="shared" si="43"/>
        <v/>
      </c>
    </row>
    <row r="2817" spans="6:7" x14ac:dyDescent="0.2">
      <c r="F2817" s="25">
        <f>_xlfn.XLOOKUP(A2817,'Наш склад'!A:A,'Наш склад'!H:H,0,0)</f>
        <v>0</v>
      </c>
      <c r="G2817" s="1" t="str">
        <f t="shared" si="43"/>
        <v/>
      </c>
    </row>
    <row r="2818" spans="6:7" x14ac:dyDescent="0.2">
      <c r="F2818" s="25">
        <f>_xlfn.XLOOKUP(A2818,'Наш склад'!A:A,'Наш склад'!H:H,0,0)</f>
        <v>0</v>
      </c>
      <c r="G2818" s="1" t="str">
        <f t="shared" ref="G2818:G2881" si="44">IF(AND(D2818&gt;1,ISNUMBER(D2818)),"{SKU:"&amp;B2818&amp;", required: "&amp;D2818&amp;"}","")</f>
        <v/>
      </c>
    </row>
    <row r="2819" spans="6:7" x14ac:dyDescent="0.2">
      <c r="F2819" s="25">
        <f>_xlfn.XLOOKUP(A2819,'Наш склад'!A:A,'Наш склад'!H:H,0,0)</f>
        <v>0</v>
      </c>
      <c r="G2819" s="1" t="str">
        <f t="shared" si="44"/>
        <v/>
      </c>
    </row>
    <row r="2820" spans="6:7" x14ac:dyDescent="0.2">
      <c r="F2820" s="25">
        <f>_xlfn.XLOOKUP(A2820,'Наш склад'!A:A,'Наш склад'!H:H,0,0)</f>
        <v>0</v>
      </c>
      <c r="G2820" s="1" t="str">
        <f t="shared" si="44"/>
        <v/>
      </c>
    </row>
    <row r="2821" spans="6:7" x14ac:dyDescent="0.2">
      <c r="F2821" s="25">
        <f>_xlfn.XLOOKUP(A2821,'Наш склад'!A:A,'Наш склад'!H:H,0,0)</f>
        <v>0</v>
      </c>
      <c r="G2821" s="1" t="str">
        <f t="shared" si="44"/>
        <v/>
      </c>
    </row>
    <row r="2822" spans="6:7" x14ac:dyDescent="0.2">
      <c r="F2822" s="25">
        <f>_xlfn.XLOOKUP(A2822,'Наш склад'!A:A,'Наш склад'!H:H,0,0)</f>
        <v>0</v>
      </c>
      <c r="G2822" s="1" t="str">
        <f t="shared" si="44"/>
        <v/>
      </c>
    </row>
    <row r="2823" spans="6:7" x14ac:dyDescent="0.2">
      <c r="F2823" s="25">
        <f>_xlfn.XLOOKUP(A2823,'Наш склад'!A:A,'Наш склад'!H:H,0,0)</f>
        <v>0</v>
      </c>
      <c r="G2823" s="1" t="str">
        <f t="shared" si="44"/>
        <v/>
      </c>
    </row>
    <row r="2824" spans="6:7" x14ac:dyDescent="0.2">
      <c r="F2824" s="25">
        <f>_xlfn.XLOOKUP(A2824,'Наш склад'!A:A,'Наш склад'!H:H,0,0)</f>
        <v>0</v>
      </c>
      <c r="G2824" s="1" t="str">
        <f t="shared" si="44"/>
        <v/>
      </c>
    </row>
    <row r="2825" spans="6:7" x14ac:dyDescent="0.2">
      <c r="F2825" s="25">
        <f>_xlfn.XLOOKUP(A2825,'Наш склад'!A:A,'Наш склад'!H:H,0,0)</f>
        <v>0</v>
      </c>
      <c r="G2825" s="1" t="str">
        <f t="shared" si="44"/>
        <v/>
      </c>
    </row>
    <row r="2826" spans="6:7" x14ac:dyDescent="0.2">
      <c r="F2826" s="25">
        <f>_xlfn.XLOOKUP(A2826,'Наш склад'!A:A,'Наш склад'!H:H,0,0)</f>
        <v>0</v>
      </c>
      <c r="G2826" s="1" t="str">
        <f t="shared" si="44"/>
        <v/>
      </c>
    </row>
    <row r="2827" spans="6:7" x14ac:dyDescent="0.2">
      <c r="F2827" s="25">
        <f>_xlfn.XLOOKUP(A2827,'Наш склад'!A:A,'Наш склад'!H:H,0,0)</f>
        <v>0</v>
      </c>
      <c r="G2827" s="1" t="str">
        <f t="shared" si="44"/>
        <v/>
      </c>
    </row>
    <row r="2828" spans="6:7" x14ac:dyDescent="0.2">
      <c r="F2828" s="25">
        <f>_xlfn.XLOOKUP(A2828,'Наш склад'!A:A,'Наш склад'!H:H,0,0)</f>
        <v>0</v>
      </c>
      <c r="G2828" s="1" t="str">
        <f t="shared" si="44"/>
        <v/>
      </c>
    </row>
    <row r="2829" spans="6:7" x14ac:dyDescent="0.2">
      <c r="F2829" s="25">
        <f>_xlfn.XLOOKUP(A2829,'Наш склад'!A:A,'Наш склад'!H:H,0,0)</f>
        <v>0</v>
      </c>
      <c r="G2829" s="1" t="str">
        <f t="shared" si="44"/>
        <v/>
      </c>
    </row>
    <row r="2830" spans="6:7" x14ac:dyDescent="0.2">
      <c r="F2830" s="25">
        <f>_xlfn.XLOOKUP(A2830,'Наш склад'!A:A,'Наш склад'!H:H,0,0)</f>
        <v>0</v>
      </c>
      <c r="G2830" s="1" t="str">
        <f t="shared" si="44"/>
        <v/>
      </c>
    </row>
    <row r="2831" spans="6:7" x14ac:dyDescent="0.2">
      <c r="F2831" s="25">
        <f>_xlfn.XLOOKUP(A2831,'Наш склад'!A:A,'Наш склад'!H:H,0,0)</f>
        <v>0</v>
      </c>
      <c r="G2831" s="1" t="str">
        <f t="shared" si="44"/>
        <v/>
      </c>
    </row>
    <row r="2832" spans="6:7" x14ac:dyDescent="0.2">
      <c r="F2832" s="25">
        <f>_xlfn.XLOOKUP(A2832,'Наш склад'!A:A,'Наш склад'!H:H,0,0)</f>
        <v>0</v>
      </c>
      <c r="G2832" s="1" t="str">
        <f t="shared" si="44"/>
        <v/>
      </c>
    </row>
    <row r="2833" spans="6:7" x14ac:dyDescent="0.2">
      <c r="F2833" s="25">
        <f>_xlfn.XLOOKUP(A2833,'Наш склад'!A:A,'Наш склад'!H:H,0,0)</f>
        <v>0</v>
      </c>
      <c r="G2833" s="1" t="str">
        <f t="shared" si="44"/>
        <v/>
      </c>
    </row>
    <row r="2834" spans="6:7" x14ac:dyDescent="0.2">
      <c r="F2834" s="25">
        <f>_xlfn.XLOOKUP(A2834,'Наш склад'!A:A,'Наш склад'!H:H,0,0)</f>
        <v>0</v>
      </c>
      <c r="G2834" s="1" t="str">
        <f t="shared" si="44"/>
        <v/>
      </c>
    </row>
    <row r="2835" spans="6:7" x14ac:dyDescent="0.2">
      <c r="F2835" s="25">
        <f>_xlfn.XLOOKUP(A2835,'Наш склад'!A:A,'Наш склад'!H:H,0,0)</f>
        <v>0</v>
      </c>
      <c r="G2835" s="1" t="str">
        <f t="shared" si="44"/>
        <v/>
      </c>
    </row>
    <row r="2836" spans="6:7" x14ac:dyDescent="0.2">
      <c r="F2836" s="25">
        <f>_xlfn.XLOOKUP(A2836,'Наш склад'!A:A,'Наш склад'!H:H,0,0)</f>
        <v>0</v>
      </c>
      <c r="G2836" s="1" t="str">
        <f t="shared" si="44"/>
        <v/>
      </c>
    </row>
    <row r="2837" spans="6:7" x14ac:dyDescent="0.2">
      <c r="F2837" s="25">
        <f>_xlfn.XLOOKUP(A2837,'Наш склад'!A:A,'Наш склад'!H:H,0,0)</f>
        <v>0</v>
      </c>
      <c r="G2837" s="1" t="str">
        <f t="shared" si="44"/>
        <v/>
      </c>
    </row>
    <row r="2838" spans="6:7" x14ac:dyDescent="0.2">
      <c r="F2838" s="25">
        <f>_xlfn.XLOOKUP(A2838,'Наш склад'!A:A,'Наш склад'!H:H,0,0)</f>
        <v>0</v>
      </c>
      <c r="G2838" s="1" t="str">
        <f t="shared" si="44"/>
        <v/>
      </c>
    </row>
    <row r="2839" spans="6:7" x14ac:dyDescent="0.2">
      <c r="F2839" s="25">
        <f>_xlfn.XLOOKUP(A2839,'Наш склад'!A:A,'Наш склад'!H:H,0,0)</f>
        <v>0</v>
      </c>
      <c r="G2839" s="1" t="str">
        <f t="shared" si="44"/>
        <v/>
      </c>
    </row>
    <row r="2840" spans="6:7" x14ac:dyDescent="0.2">
      <c r="F2840" s="25">
        <f>_xlfn.XLOOKUP(A2840,'Наш склад'!A:A,'Наш склад'!H:H,0,0)</f>
        <v>0</v>
      </c>
      <c r="G2840" s="1" t="str">
        <f t="shared" si="44"/>
        <v/>
      </c>
    </row>
    <row r="2841" spans="6:7" x14ac:dyDescent="0.2">
      <c r="F2841" s="25">
        <f>_xlfn.XLOOKUP(A2841,'Наш склад'!A:A,'Наш склад'!H:H,0,0)</f>
        <v>0</v>
      </c>
      <c r="G2841" s="1" t="str">
        <f t="shared" si="44"/>
        <v/>
      </c>
    </row>
    <row r="2842" spans="6:7" x14ac:dyDescent="0.2">
      <c r="F2842" s="25">
        <f>_xlfn.XLOOKUP(A2842,'Наш склад'!A:A,'Наш склад'!H:H,0,0)</f>
        <v>0</v>
      </c>
      <c r="G2842" s="1" t="str">
        <f t="shared" si="44"/>
        <v/>
      </c>
    </row>
    <row r="2843" spans="6:7" x14ac:dyDescent="0.2">
      <c r="F2843" s="25">
        <f>_xlfn.XLOOKUP(A2843,'Наш склад'!A:A,'Наш склад'!H:H,0,0)</f>
        <v>0</v>
      </c>
      <c r="G2843" s="1" t="str">
        <f t="shared" si="44"/>
        <v/>
      </c>
    </row>
    <row r="2844" spans="6:7" x14ac:dyDescent="0.2">
      <c r="F2844" s="25">
        <f>_xlfn.XLOOKUP(A2844,'Наш склад'!A:A,'Наш склад'!H:H,0,0)</f>
        <v>0</v>
      </c>
      <c r="G2844" s="1" t="str">
        <f t="shared" si="44"/>
        <v/>
      </c>
    </row>
    <row r="2845" spans="6:7" x14ac:dyDescent="0.2">
      <c r="F2845" s="25">
        <f>_xlfn.XLOOKUP(A2845,'Наш склад'!A:A,'Наш склад'!H:H,0,0)</f>
        <v>0</v>
      </c>
      <c r="G2845" s="1" t="str">
        <f t="shared" si="44"/>
        <v/>
      </c>
    </row>
    <row r="2846" spans="6:7" x14ac:dyDescent="0.2">
      <c r="F2846" s="25">
        <f>_xlfn.XLOOKUP(A2846,'Наш склад'!A:A,'Наш склад'!H:H,0,0)</f>
        <v>0</v>
      </c>
      <c r="G2846" s="1" t="str">
        <f t="shared" si="44"/>
        <v/>
      </c>
    </row>
    <row r="2847" spans="6:7" x14ac:dyDescent="0.2">
      <c r="F2847" s="25">
        <f>_xlfn.XLOOKUP(A2847,'Наш склад'!A:A,'Наш склад'!H:H,0,0)</f>
        <v>0</v>
      </c>
      <c r="G2847" s="1" t="str">
        <f t="shared" si="44"/>
        <v/>
      </c>
    </row>
    <row r="2848" spans="6:7" x14ac:dyDescent="0.2">
      <c r="F2848" s="25">
        <f>_xlfn.XLOOKUP(A2848,'Наш склад'!A:A,'Наш склад'!H:H,0,0)</f>
        <v>0</v>
      </c>
      <c r="G2848" s="1" t="str">
        <f t="shared" si="44"/>
        <v/>
      </c>
    </row>
    <row r="2849" spans="6:7" x14ac:dyDescent="0.2">
      <c r="F2849" s="25">
        <f>_xlfn.XLOOKUP(A2849,'Наш склад'!A:A,'Наш склад'!H:H,0,0)</f>
        <v>0</v>
      </c>
      <c r="G2849" s="1" t="str">
        <f t="shared" si="44"/>
        <v/>
      </c>
    </row>
    <row r="2850" spans="6:7" x14ac:dyDescent="0.2">
      <c r="F2850" s="25">
        <f>_xlfn.XLOOKUP(A2850,'Наш склад'!A:A,'Наш склад'!H:H,0,0)</f>
        <v>0</v>
      </c>
      <c r="G2850" s="1" t="str">
        <f t="shared" si="44"/>
        <v/>
      </c>
    </row>
    <row r="2851" spans="6:7" x14ac:dyDescent="0.2">
      <c r="F2851" s="25">
        <f>_xlfn.XLOOKUP(A2851,'Наш склад'!A:A,'Наш склад'!H:H,0,0)</f>
        <v>0</v>
      </c>
      <c r="G2851" s="1" t="str">
        <f t="shared" si="44"/>
        <v/>
      </c>
    </row>
    <row r="2852" spans="6:7" x14ac:dyDescent="0.2">
      <c r="F2852" s="25">
        <f>_xlfn.XLOOKUP(A2852,'Наш склад'!A:A,'Наш склад'!H:H,0,0)</f>
        <v>0</v>
      </c>
      <c r="G2852" s="1" t="str">
        <f t="shared" si="44"/>
        <v/>
      </c>
    </row>
    <row r="2853" spans="6:7" x14ac:dyDescent="0.2">
      <c r="F2853" s="25">
        <f>_xlfn.XLOOKUP(A2853,'Наш склад'!A:A,'Наш склад'!H:H,0,0)</f>
        <v>0</v>
      </c>
      <c r="G2853" s="1" t="str">
        <f t="shared" si="44"/>
        <v/>
      </c>
    </row>
    <row r="2854" spans="6:7" x14ac:dyDescent="0.2">
      <c r="F2854" s="25">
        <f>_xlfn.XLOOKUP(A2854,'Наш склад'!A:A,'Наш склад'!H:H,0,0)</f>
        <v>0</v>
      </c>
      <c r="G2854" s="1" t="str">
        <f t="shared" si="44"/>
        <v/>
      </c>
    </row>
    <row r="2855" spans="6:7" x14ac:dyDescent="0.2">
      <c r="F2855" s="25">
        <f>_xlfn.XLOOKUP(A2855,'Наш склад'!A:A,'Наш склад'!H:H,0,0)</f>
        <v>0</v>
      </c>
      <c r="G2855" s="1" t="str">
        <f t="shared" si="44"/>
        <v/>
      </c>
    </row>
    <row r="2856" spans="6:7" x14ac:dyDescent="0.2">
      <c r="F2856" s="25">
        <f>_xlfn.XLOOKUP(A2856,'Наш склад'!A:A,'Наш склад'!H:H,0,0)</f>
        <v>0</v>
      </c>
      <c r="G2856" s="1" t="str">
        <f t="shared" si="44"/>
        <v/>
      </c>
    </row>
    <row r="2857" spans="6:7" x14ac:dyDescent="0.2">
      <c r="F2857" s="25">
        <f>_xlfn.XLOOKUP(A2857,'Наш склад'!A:A,'Наш склад'!H:H,0,0)</f>
        <v>0</v>
      </c>
      <c r="G2857" s="1" t="str">
        <f t="shared" si="44"/>
        <v/>
      </c>
    </row>
    <row r="2858" spans="6:7" x14ac:dyDescent="0.2">
      <c r="F2858" s="25">
        <f>_xlfn.XLOOKUP(A2858,'Наш склад'!A:A,'Наш склад'!H:H,0,0)</f>
        <v>0</v>
      </c>
      <c r="G2858" s="1" t="str">
        <f t="shared" si="44"/>
        <v/>
      </c>
    </row>
    <row r="2859" spans="6:7" x14ac:dyDescent="0.2">
      <c r="F2859" s="25">
        <f>_xlfn.XLOOKUP(A2859,'Наш склад'!A:A,'Наш склад'!H:H,0,0)</f>
        <v>0</v>
      </c>
      <c r="G2859" s="1" t="str">
        <f t="shared" si="44"/>
        <v/>
      </c>
    </row>
    <row r="2860" spans="6:7" x14ac:dyDescent="0.2">
      <c r="F2860" s="25">
        <f>_xlfn.XLOOKUP(A2860,'Наш склад'!A:A,'Наш склад'!H:H,0,0)</f>
        <v>0</v>
      </c>
      <c r="G2860" s="1" t="str">
        <f t="shared" si="44"/>
        <v/>
      </c>
    </row>
    <row r="2861" spans="6:7" x14ac:dyDescent="0.2">
      <c r="F2861" s="25">
        <f>_xlfn.XLOOKUP(A2861,'Наш склад'!A:A,'Наш склад'!H:H,0,0)</f>
        <v>0</v>
      </c>
      <c r="G2861" s="1" t="str">
        <f t="shared" si="44"/>
        <v/>
      </c>
    </row>
    <row r="2862" spans="6:7" x14ac:dyDescent="0.2">
      <c r="F2862" s="25">
        <f>_xlfn.XLOOKUP(A2862,'Наш склад'!A:A,'Наш склад'!H:H,0,0)</f>
        <v>0</v>
      </c>
      <c r="G2862" s="1" t="str">
        <f t="shared" si="44"/>
        <v/>
      </c>
    </row>
    <row r="2863" spans="6:7" x14ac:dyDescent="0.2">
      <c r="F2863" s="25">
        <f>_xlfn.XLOOKUP(A2863,'Наш склад'!A:A,'Наш склад'!H:H,0,0)</f>
        <v>0</v>
      </c>
      <c r="G2863" s="1" t="str">
        <f t="shared" si="44"/>
        <v/>
      </c>
    </row>
    <row r="2864" spans="6:7" x14ac:dyDescent="0.2">
      <c r="F2864" s="25">
        <f>_xlfn.XLOOKUP(A2864,'Наш склад'!A:A,'Наш склад'!H:H,0,0)</f>
        <v>0</v>
      </c>
      <c r="G2864" s="1" t="str">
        <f t="shared" si="44"/>
        <v/>
      </c>
    </row>
    <row r="2865" spans="6:7" x14ac:dyDescent="0.2">
      <c r="F2865" s="25">
        <f>_xlfn.XLOOKUP(A2865,'Наш склад'!A:A,'Наш склад'!H:H,0,0)</f>
        <v>0</v>
      </c>
      <c r="G2865" s="1" t="str">
        <f t="shared" si="44"/>
        <v/>
      </c>
    </row>
    <row r="2866" spans="6:7" x14ac:dyDescent="0.2">
      <c r="F2866" s="25">
        <f>_xlfn.XLOOKUP(A2866,'Наш склад'!A:A,'Наш склад'!H:H,0,0)</f>
        <v>0</v>
      </c>
      <c r="G2866" s="1" t="str">
        <f t="shared" si="44"/>
        <v/>
      </c>
    </row>
    <row r="2867" spans="6:7" x14ac:dyDescent="0.2">
      <c r="F2867" s="25">
        <f>_xlfn.XLOOKUP(A2867,'Наш склад'!A:A,'Наш склад'!H:H,0,0)</f>
        <v>0</v>
      </c>
      <c r="G2867" s="1" t="str">
        <f t="shared" si="44"/>
        <v/>
      </c>
    </row>
    <row r="2868" spans="6:7" x14ac:dyDescent="0.2">
      <c r="F2868" s="25">
        <f>_xlfn.XLOOKUP(A2868,'Наш склад'!A:A,'Наш склад'!H:H,0,0)</f>
        <v>0</v>
      </c>
      <c r="G2868" s="1" t="str">
        <f t="shared" si="44"/>
        <v/>
      </c>
    </row>
    <row r="2869" spans="6:7" x14ac:dyDescent="0.2">
      <c r="F2869" s="25">
        <f>_xlfn.XLOOKUP(A2869,'Наш склад'!A:A,'Наш склад'!H:H,0,0)</f>
        <v>0</v>
      </c>
      <c r="G2869" s="1" t="str">
        <f t="shared" si="44"/>
        <v/>
      </c>
    </row>
    <row r="2870" spans="6:7" x14ac:dyDescent="0.2">
      <c r="F2870" s="25">
        <f>_xlfn.XLOOKUP(A2870,'Наш склад'!A:A,'Наш склад'!H:H,0,0)</f>
        <v>0</v>
      </c>
      <c r="G2870" s="1" t="str">
        <f t="shared" si="44"/>
        <v/>
      </c>
    </row>
    <row r="2871" spans="6:7" x14ac:dyDescent="0.2">
      <c r="F2871" s="25">
        <f>_xlfn.XLOOKUP(A2871,'Наш склад'!A:A,'Наш склад'!H:H,0,0)</f>
        <v>0</v>
      </c>
      <c r="G2871" s="1" t="str">
        <f t="shared" si="44"/>
        <v/>
      </c>
    </row>
    <row r="2872" spans="6:7" x14ac:dyDescent="0.2">
      <c r="F2872" s="25">
        <f>_xlfn.XLOOKUP(A2872,'Наш склад'!A:A,'Наш склад'!H:H,0,0)</f>
        <v>0</v>
      </c>
      <c r="G2872" s="1" t="str">
        <f t="shared" si="44"/>
        <v/>
      </c>
    </row>
    <row r="2873" spans="6:7" x14ac:dyDescent="0.2">
      <c r="F2873" s="25">
        <f>_xlfn.XLOOKUP(A2873,'Наш склад'!A:A,'Наш склад'!H:H,0,0)</f>
        <v>0</v>
      </c>
      <c r="G2873" s="1" t="str">
        <f t="shared" si="44"/>
        <v/>
      </c>
    </row>
    <row r="2874" spans="6:7" x14ac:dyDescent="0.2">
      <c r="F2874" s="25">
        <f>_xlfn.XLOOKUP(A2874,'Наш склад'!A:A,'Наш склад'!H:H,0,0)</f>
        <v>0</v>
      </c>
      <c r="G2874" s="1" t="str">
        <f t="shared" si="44"/>
        <v/>
      </c>
    </row>
    <row r="2875" spans="6:7" x14ac:dyDescent="0.2">
      <c r="F2875" s="25">
        <f>_xlfn.XLOOKUP(A2875,'Наш склад'!A:A,'Наш склад'!H:H,0,0)</f>
        <v>0</v>
      </c>
      <c r="G2875" s="1" t="str">
        <f t="shared" si="44"/>
        <v/>
      </c>
    </row>
    <row r="2876" spans="6:7" x14ac:dyDescent="0.2">
      <c r="F2876" s="25">
        <f>_xlfn.XLOOKUP(A2876,'Наш склад'!A:A,'Наш склад'!H:H,0,0)</f>
        <v>0</v>
      </c>
      <c r="G2876" s="1" t="str">
        <f t="shared" si="44"/>
        <v/>
      </c>
    </row>
    <row r="2877" spans="6:7" x14ac:dyDescent="0.2">
      <c r="F2877" s="25">
        <f>_xlfn.XLOOKUP(A2877,'Наш склад'!A:A,'Наш склад'!H:H,0,0)</f>
        <v>0</v>
      </c>
      <c r="G2877" s="1" t="str">
        <f t="shared" si="44"/>
        <v/>
      </c>
    </row>
    <row r="2878" spans="6:7" x14ac:dyDescent="0.2">
      <c r="F2878" s="25">
        <f>_xlfn.XLOOKUP(A2878,'Наш склад'!A:A,'Наш склад'!H:H,0,0)</f>
        <v>0</v>
      </c>
      <c r="G2878" s="1" t="str">
        <f t="shared" si="44"/>
        <v/>
      </c>
    </row>
    <row r="2879" spans="6:7" x14ac:dyDescent="0.2">
      <c r="F2879" s="25">
        <f>_xlfn.XLOOKUP(A2879,'Наш склад'!A:A,'Наш склад'!H:H,0,0)</f>
        <v>0</v>
      </c>
      <c r="G2879" s="1" t="str">
        <f t="shared" si="44"/>
        <v/>
      </c>
    </row>
    <row r="2880" spans="6:7" x14ac:dyDescent="0.2">
      <c r="F2880" s="25">
        <f>_xlfn.XLOOKUP(A2880,'Наш склад'!A:A,'Наш склад'!H:H,0,0)</f>
        <v>0</v>
      </c>
      <c r="G2880" s="1" t="str">
        <f t="shared" si="44"/>
        <v/>
      </c>
    </row>
    <row r="2881" spans="6:7" x14ac:dyDescent="0.2">
      <c r="F2881" s="25">
        <f>_xlfn.XLOOKUP(A2881,'Наш склад'!A:A,'Наш склад'!H:H,0,0)</f>
        <v>0</v>
      </c>
      <c r="G2881" s="1" t="str">
        <f t="shared" si="44"/>
        <v/>
      </c>
    </row>
    <row r="2882" spans="6:7" x14ac:dyDescent="0.2">
      <c r="F2882" s="25">
        <f>_xlfn.XLOOKUP(A2882,'Наш склад'!A:A,'Наш склад'!H:H,0,0)</f>
        <v>0</v>
      </c>
      <c r="G2882" s="1" t="str">
        <f t="shared" ref="G2882:G2945" si="45">IF(AND(D2882&gt;1,ISNUMBER(D2882)),"{SKU:"&amp;B2882&amp;", required: "&amp;D2882&amp;"}","")</f>
        <v/>
      </c>
    </row>
    <row r="2883" spans="6:7" x14ac:dyDescent="0.2">
      <c r="F2883" s="25">
        <f>_xlfn.XLOOKUP(A2883,'Наш склад'!A:A,'Наш склад'!H:H,0,0)</f>
        <v>0</v>
      </c>
      <c r="G2883" s="1" t="str">
        <f t="shared" si="45"/>
        <v/>
      </c>
    </row>
    <row r="2884" spans="6:7" x14ac:dyDescent="0.2">
      <c r="F2884" s="25">
        <f>_xlfn.XLOOKUP(A2884,'Наш склад'!A:A,'Наш склад'!H:H,0,0)</f>
        <v>0</v>
      </c>
      <c r="G2884" s="1" t="str">
        <f t="shared" si="45"/>
        <v/>
      </c>
    </row>
    <row r="2885" spans="6:7" x14ac:dyDescent="0.2">
      <c r="F2885" s="25">
        <f>_xlfn.XLOOKUP(A2885,'Наш склад'!A:A,'Наш склад'!H:H,0,0)</f>
        <v>0</v>
      </c>
      <c r="G2885" s="1" t="str">
        <f t="shared" si="45"/>
        <v/>
      </c>
    </row>
    <row r="2886" spans="6:7" x14ac:dyDescent="0.2">
      <c r="F2886" s="25">
        <f>_xlfn.XLOOKUP(A2886,'Наш склад'!A:A,'Наш склад'!H:H,0,0)</f>
        <v>0</v>
      </c>
      <c r="G2886" s="1" t="str">
        <f t="shared" si="45"/>
        <v/>
      </c>
    </row>
    <row r="2887" spans="6:7" x14ac:dyDescent="0.2">
      <c r="F2887" s="25">
        <f>_xlfn.XLOOKUP(A2887,'Наш склад'!A:A,'Наш склад'!H:H,0,0)</f>
        <v>0</v>
      </c>
      <c r="G2887" s="1" t="str">
        <f t="shared" si="45"/>
        <v/>
      </c>
    </row>
    <row r="2888" spans="6:7" x14ac:dyDescent="0.2">
      <c r="F2888" s="25">
        <f>_xlfn.XLOOKUP(A2888,'Наш склад'!A:A,'Наш склад'!H:H,0,0)</f>
        <v>0</v>
      </c>
      <c r="G2888" s="1" t="str">
        <f t="shared" si="45"/>
        <v/>
      </c>
    </row>
    <row r="2889" spans="6:7" x14ac:dyDescent="0.2">
      <c r="F2889" s="25">
        <f>_xlfn.XLOOKUP(A2889,'Наш склад'!A:A,'Наш склад'!H:H,0,0)</f>
        <v>0</v>
      </c>
      <c r="G2889" s="1" t="str">
        <f t="shared" si="45"/>
        <v/>
      </c>
    </row>
    <row r="2890" spans="6:7" x14ac:dyDescent="0.2">
      <c r="F2890" s="25">
        <f>_xlfn.XLOOKUP(A2890,'Наш склад'!A:A,'Наш склад'!H:H,0,0)</f>
        <v>0</v>
      </c>
      <c r="G2890" s="1" t="str">
        <f t="shared" si="45"/>
        <v/>
      </c>
    </row>
    <row r="2891" spans="6:7" x14ac:dyDescent="0.2">
      <c r="F2891" s="25">
        <f>_xlfn.XLOOKUP(A2891,'Наш склад'!A:A,'Наш склад'!H:H,0,0)</f>
        <v>0</v>
      </c>
      <c r="G2891" s="1" t="str">
        <f t="shared" si="45"/>
        <v/>
      </c>
    </row>
    <row r="2892" spans="6:7" x14ac:dyDescent="0.2">
      <c r="F2892" s="25">
        <f>_xlfn.XLOOKUP(A2892,'Наш склад'!A:A,'Наш склад'!H:H,0,0)</f>
        <v>0</v>
      </c>
      <c r="G2892" s="1" t="str">
        <f t="shared" si="45"/>
        <v/>
      </c>
    </row>
    <row r="2893" spans="6:7" x14ac:dyDescent="0.2">
      <c r="F2893" s="25">
        <f>_xlfn.XLOOKUP(A2893,'Наш склад'!A:A,'Наш склад'!H:H,0,0)</f>
        <v>0</v>
      </c>
      <c r="G2893" s="1" t="str">
        <f t="shared" si="45"/>
        <v/>
      </c>
    </row>
    <row r="2894" spans="6:7" x14ac:dyDescent="0.2">
      <c r="F2894" s="25">
        <f>_xlfn.XLOOKUP(A2894,'Наш склад'!A:A,'Наш склад'!H:H,0,0)</f>
        <v>0</v>
      </c>
      <c r="G2894" s="1" t="str">
        <f t="shared" si="45"/>
        <v/>
      </c>
    </row>
    <row r="2895" spans="6:7" x14ac:dyDescent="0.2">
      <c r="F2895" s="25">
        <f>_xlfn.XLOOKUP(A2895,'Наш склад'!A:A,'Наш склад'!H:H,0,0)</f>
        <v>0</v>
      </c>
      <c r="G2895" s="1" t="str">
        <f t="shared" si="45"/>
        <v/>
      </c>
    </row>
    <row r="2896" spans="6:7" x14ac:dyDescent="0.2">
      <c r="F2896" s="25">
        <f>_xlfn.XLOOKUP(A2896,'Наш склад'!A:A,'Наш склад'!H:H,0,0)</f>
        <v>0</v>
      </c>
      <c r="G2896" s="1" t="str">
        <f t="shared" si="45"/>
        <v/>
      </c>
    </row>
    <row r="2897" spans="6:7" x14ac:dyDescent="0.2">
      <c r="F2897" s="25">
        <f>_xlfn.XLOOKUP(A2897,'Наш склад'!A:A,'Наш склад'!H:H,0,0)</f>
        <v>0</v>
      </c>
      <c r="G2897" s="1" t="str">
        <f t="shared" si="45"/>
        <v/>
      </c>
    </row>
    <row r="2898" spans="6:7" x14ac:dyDescent="0.2">
      <c r="F2898" s="25">
        <f>_xlfn.XLOOKUP(A2898,'Наш склад'!A:A,'Наш склад'!H:H,0,0)</f>
        <v>0</v>
      </c>
      <c r="G2898" s="1" t="str">
        <f t="shared" si="45"/>
        <v/>
      </c>
    </row>
    <row r="2899" spans="6:7" x14ac:dyDescent="0.2">
      <c r="F2899" s="25">
        <f>_xlfn.XLOOKUP(A2899,'Наш склад'!A:A,'Наш склад'!H:H,0,0)</f>
        <v>0</v>
      </c>
      <c r="G2899" s="1" t="str">
        <f t="shared" si="45"/>
        <v/>
      </c>
    </row>
    <row r="2900" spans="6:7" x14ac:dyDescent="0.2">
      <c r="F2900" s="25">
        <f>_xlfn.XLOOKUP(A2900,'Наш склад'!A:A,'Наш склад'!H:H,0,0)</f>
        <v>0</v>
      </c>
      <c r="G2900" s="1" t="str">
        <f t="shared" si="45"/>
        <v/>
      </c>
    </row>
    <row r="2901" spans="6:7" x14ac:dyDescent="0.2">
      <c r="F2901" s="25">
        <f>_xlfn.XLOOKUP(A2901,'Наш склад'!A:A,'Наш склад'!H:H,0,0)</f>
        <v>0</v>
      </c>
      <c r="G2901" s="1" t="str">
        <f t="shared" si="45"/>
        <v/>
      </c>
    </row>
    <row r="2902" spans="6:7" x14ac:dyDescent="0.2">
      <c r="F2902" s="25">
        <f>_xlfn.XLOOKUP(A2902,'Наш склад'!A:A,'Наш склад'!H:H,0,0)</f>
        <v>0</v>
      </c>
      <c r="G2902" s="1" t="str">
        <f t="shared" si="45"/>
        <v/>
      </c>
    </row>
    <row r="2903" spans="6:7" x14ac:dyDescent="0.2">
      <c r="F2903" s="25">
        <f>_xlfn.XLOOKUP(A2903,'Наш склад'!A:A,'Наш склад'!H:H,0,0)</f>
        <v>0</v>
      </c>
      <c r="G2903" s="1" t="str">
        <f t="shared" si="45"/>
        <v/>
      </c>
    </row>
    <row r="2904" spans="6:7" x14ac:dyDescent="0.2">
      <c r="F2904" s="25">
        <f>_xlfn.XLOOKUP(A2904,'Наш склад'!A:A,'Наш склад'!H:H,0,0)</f>
        <v>0</v>
      </c>
      <c r="G2904" s="1" t="str">
        <f t="shared" si="45"/>
        <v/>
      </c>
    </row>
    <row r="2905" spans="6:7" x14ac:dyDescent="0.2">
      <c r="F2905" s="25">
        <f>_xlfn.XLOOKUP(A2905,'Наш склад'!A:A,'Наш склад'!H:H,0,0)</f>
        <v>0</v>
      </c>
      <c r="G2905" s="1" t="str">
        <f t="shared" si="45"/>
        <v/>
      </c>
    </row>
    <row r="2906" spans="6:7" x14ac:dyDescent="0.2">
      <c r="F2906" s="25">
        <f>_xlfn.XLOOKUP(A2906,'Наш склад'!A:A,'Наш склад'!H:H,0,0)</f>
        <v>0</v>
      </c>
      <c r="G2906" s="1" t="str">
        <f t="shared" si="45"/>
        <v/>
      </c>
    </row>
    <row r="2907" spans="6:7" x14ac:dyDescent="0.2">
      <c r="F2907" s="25">
        <f>_xlfn.XLOOKUP(A2907,'Наш склад'!A:A,'Наш склад'!H:H,0,0)</f>
        <v>0</v>
      </c>
      <c r="G2907" s="1" t="str">
        <f t="shared" si="45"/>
        <v/>
      </c>
    </row>
    <row r="2908" spans="6:7" x14ac:dyDescent="0.2">
      <c r="F2908" s="25">
        <f>_xlfn.XLOOKUP(A2908,'Наш склад'!A:A,'Наш склад'!H:H,0,0)</f>
        <v>0</v>
      </c>
      <c r="G2908" s="1" t="str">
        <f t="shared" si="45"/>
        <v/>
      </c>
    </row>
    <row r="2909" spans="6:7" x14ac:dyDescent="0.2">
      <c r="F2909" s="25">
        <f>_xlfn.XLOOKUP(A2909,'Наш склад'!A:A,'Наш склад'!H:H,0,0)</f>
        <v>0</v>
      </c>
      <c r="G2909" s="1" t="str">
        <f t="shared" si="45"/>
        <v/>
      </c>
    </row>
    <row r="2910" spans="6:7" x14ac:dyDescent="0.2">
      <c r="F2910" s="25">
        <f>_xlfn.XLOOKUP(A2910,'Наш склад'!A:A,'Наш склад'!H:H,0,0)</f>
        <v>0</v>
      </c>
      <c r="G2910" s="1" t="str">
        <f t="shared" si="45"/>
        <v/>
      </c>
    </row>
    <row r="2911" spans="6:7" x14ac:dyDescent="0.2">
      <c r="F2911" s="25">
        <f>_xlfn.XLOOKUP(A2911,'Наш склад'!A:A,'Наш склад'!H:H,0,0)</f>
        <v>0</v>
      </c>
      <c r="G2911" s="1" t="str">
        <f t="shared" si="45"/>
        <v/>
      </c>
    </row>
    <row r="2912" spans="6:7" x14ac:dyDescent="0.2">
      <c r="F2912" s="25">
        <f>_xlfn.XLOOKUP(A2912,'Наш склад'!A:A,'Наш склад'!H:H,0,0)</f>
        <v>0</v>
      </c>
      <c r="G2912" s="1" t="str">
        <f t="shared" si="45"/>
        <v/>
      </c>
    </row>
    <row r="2913" spans="6:7" x14ac:dyDescent="0.2">
      <c r="F2913" s="25">
        <f>_xlfn.XLOOKUP(A2913,'Наш склад'!A:A,'Наш склад'!H:H,0,0)</f>
        <v>0</v>
      </c>
      <c r="G2913" s="1" t="str">
        <f t="shared" si="45"/>
        <v/>
      </c>
    </row>
    <row r="2914" spans="6:7" x14ac:dyDescent="0.2">
      <c r="F2914" s="25">
        <f>_xlfn.XLOOKUP(A2914,'Наш склад'!A:A,'Наш склад'!H:H,0,0)</f>
        <v>0</v>
      </c>
      <c r="G2914" s="1" t="str">
        <f t="shared" si="45"/>
        <v/>
      </c>
    </row>
    <row r="2915" spans="6:7" x14ac:dyDescent="0.2">
      <c r="F2915" s="25">
        <f>_xlfn.XLOOKUP(A2915,'Наш склад'!A:A,'Наш склад'!H:H,0,0)</f>
        <v>0</v>
      </c>
      <c r="G2915" s="1" t="str">
        <f t="shared" si="45"/>
        <v/>
      </c>
    </row>
    <row r="2916" spans="6:7" x14ac:dyDescent="0.2">
      <c r="F2916" s="25">
        <f>_xlfn.XLOOKUP(A2916,'Наш склад'!A:A,'Наш склад'!H:H,0,0)</f>
        <v>0</v>
      </c>
      <c r="G2916" s="1" t="str">
        <f t="shared" si="45"/>
        <v/>
      </c>
    </row>
    <row r="2917" spans="6:7" x14ac:dyDescent="0.2">
      <c r="F2917" s="25">
        <f>_xlfn.XLOOKUP(A2917,'Наш склад'!A:A,'Наш склад'!H:H,0,0)</f>
        <v>0</v>
      </c>
      <c r="G2917" s="1" t="str">
        <f t="shared" si="45"/>
        <v/>
      </c>
    </row>
    <row r="2918" spans="6:7" x14ac:dyDescent="0.2">
      <c r="F2918" s="25">
        <f>_xlfn.XLOOKUP(A2918,'Наш склад'!A:A,'Наш склад'!H:H,0,0)</f>
        <v>0</v>
      </c>
      <c r="G2918" s="1" t="str">
        <f t="shared" si="45"/>
        <v/>
      </c>
    </row>
    <row r="2919" spans="6:7" x14ac:dyDescent="0.2">
      <c r="F2919" s="25">
        <f>_xlfn.XLOOKUP(A2919,'Наш склад'!A:A,'Наш склад'!H:H,0,0)</f>
        <v>0</v>
      </c>
      <c r="G2919" s="1" t="str">
        <f t="shared" si="45"/>
        <v/>
      </c>
    </row>
    <row r="2920" spans="6:7" x14ac:dyDescent="0.2">
      <c r="F2920" s="25">
        <f>_xlfn.XLOOKUP(A2920,'Наш склад'!A:A,'Наш склад'!H:H,0,0)</f>
        <v>0</v>
      </c>
      <c r="G2920" s="1" t="str">
        <f t="shared" si="45"/>
        <v/>
      </c>
    </row>
    <row r="2921" spans="6:7" x14ac:dyDescent="0.2">
      <c r="F2921" s="25">
        <f>_xlfn.XLOOKUP(A2921,'Наш склад'!A:A,'Наш склад'!H:H,0,0)</f>
        <v>0</v>
      </c>
      <c r="G2921" s="1" t="str">
        <f t="shared" si="45"/>
        <v/>
      </c>
    </row>
    <row r="2922" spans="6:7" x14ac:dyDescent="0.2">
      <c r="F2922" s="25">
        <f>_xlfn.XLOOKUP(A2922,'Наш склад'!A:A,'Наш склад'!H:H,0,0)</f>
        <v>0</v>
      </c>
      <c r="G2922" s="1" t="str">
        <f t="shared" si="45"/>
        <v/>
      </c>
    </row>
    <row r="2923" spans="6:7" x14ac:dyDescent="0.2">
      <c r="F2923" s="25">
        <f>_xlfn.XLOOKUP(A2923,'Наш склад'!A:A,'Наш склад'!H:H,0,0)</f>
        <v>0</v>
      </c>
      <c r="G2923" s="1" t="str">
        <f t="shared" si="45"/>
        <v/>
      </c>
    </row>
    <row r="2924" spans="6:7" x14ac:dyDescent="0.2">
      <c r="F2924" s="25">
        <f>_xlfn.XLOOKUP(A2924,'Наш склад'!A:A,'Наш склад'!H:H,0,0)</f>
        <v>0</v>
      </c>
      <c r="G2924" s="1" t="str">
        <f t="shared" si="45"/>
        <v/>
      </c>
    </row>
    <row r="2925" spans="6:7" x14ac:dyDescent="0.2">
      <c r="F2925" s="25">
        <f>_xlfn.XLOOKUP(A2925,'Наш склад'!A:A,'Наш склад'!H:H,0,0)</f>
        <v>0</v>
      </c>
      <c r="G2925" s="1" t="str">
        <f t="shared" si="45"/>
        <v/>
      </c>
    </row>
    <row r="2926" spans="6:7" x14ac:dyDescent="0.2">
      <c r="F2926" s="25">
        <f>_xlfn.XLOOKUP(A2926,'Наш склад'!A:A,'Наш склад'!H:H,0,0)</f>
        <v>0</v>
      </c>
      <c r="G2926" s="1" t="str">
        <f t="shared" si="45"/>
        <v/>
      </c>
    </row>
    <row r="2927" spans="6:7" x14ac:dyDescent="0.2">
      <c r="F2927" s="25">
        <f>_xlfn.XLOOKUP(A2927,'Наш склад'!A:A,'Наш склад'!H:H,0,0)</f>
        <v>0</v>
      </c>
      <c r="G2927" s="1" t="str">
        <f t="shared" si="45"/>
        <v/>
      </c>
    </row>
    <row r="2928" spans="6:7" x14ac:dyDescent="0.2">
      <c r="F2928" s="25">
        <f>_xlfn.XLOOKUP(A2928,'Наш склад'!A:A,'Наш склад'!H:H,0,0)</f>
        <v>0</v>
      </c>
      <c r="G2928" s="1" t="str">
        <f t="shared" si="45"/>
        <v/>
      </c>
    </row>
    <row r="2929" spans="6:7" x14ac:dyDescent="0.2">
      <c r="F2929" s="25">
        <f>_xlfn.XLOOKUP(A2929,'Наш склад'!A:A,'Наш склад'!H:H,0,0)</f>
        <v>0</v>
      </c>
      <c r="G2929" s="1" t="str">
        <f t="shared" si="45"/>
        <v/>
      </c>
    </row>
    <row r="2930" spans="6:7" x14ac:dyDescent="0.2">
      <c r="F2930" s="25">
        <f>_xlfn.XLOOKUP(A2930,'Наш склад'!A:A,'Наш склад'!H:H,0,0)</f>
        <v>0</v>
      </c>
      <c r="G2930" s="1" t="str">
        <f t="shared" si="45"/>
        <v/>
      </c>
    </row>
    <row r="2931" spans="6:7" x14ac:dyDescent="0.2">
      <c r="F2931" s="25">
        <f>_xlfn.XLOOKUP(A2931,'Наш склад'!A:A,'Наш склад'!H:H,0,0)</f>
        <v>0</v>
      </c>
      <c r="G2931" s="1" t="str">
        <f t="shared" si="45"/>
        <v/>
      </c>
    </row>
    <row r="2932" spans="6:7" x14ac:dyDescent="0.2">
      <c r="F2932" s="25">
        <f>_xlfn.XLOOKUP(A2932,'Наш склад'!A:A,'Наш склад'!H:H,0,0)</f>
        <v>0</v>
      </c>
      <c r="G2932" s="1" t="str">
        <f t="shared" si="45"/>
        <v/>
      </c>
    </row>
    <row r="2933" spans="6:7" x14ac:dyDescent="0.2">
      <c r="F2933" s="25">
        <f>_xlfn.XLOOKUP(A2933,'Наш склад'!A:A,'Наш склад'!H:H,0,0)</f>
        <v>0</v>
      </c>
      <c r="G2933" s="1" t="str">
        <f t="shared" si="45"/>
        <v/>
      </c>
    </row>
    <row r="2934" spans="6:7" x14ac:dyDescent="0.2">
      <c r="F2934" s="25">
        <f>_xlfn.XLOOKUP(A2934,'Наш склад'!A:A,'Наш склад'!H:H,0,0)</f>
        <v>0</v>
      </c>
      <c r="G2934" s="1" t="str">
        <f t="shared" si="45"/>
        <v/>
      </c>
    </row>
    <row r="2935" spans="6:7" x14ac:dyDescent="0.2">
      <c r="F2935" s="25">
        <f>_xlfn.XLOOKUP(A2935,'Наш склад'!A:A,'Наш склад'!H:H,0,0)</f>
        <v>0</v>
      </c>
      <c r="G2935" s="1" t="str">
        <f t="shared" si="45"/>
        <v/>
      </c>
    </row>
    <row r="2936" spans="6:7" x14ac:dyDescent="0.2">
      <c r="F2936" s="25">
        <f>_xlfn.XLOOKUP(A2936,'Наш склад'!A:A,'Наш склад'!H:H,0,0)</f>
        <v>0</v>
      </c>
      <c r="G2936" s="1" t="str">
        <f t="shared" si="45"/>
        <v/>
      </c>
    </row>
    <row r="2937" spans="6:7" x14ac:dyDescent="0.2">
      <c r="F2937" s="25">
        <f>_xlfn.XLOOKUP(A2937,'Наш склад'!A:A,'Наш склад'!H:H,0,0)</f>
        <v>0</v>
      </c>
      <c r="G2937" s="1" t="str">
        <f t="shared" si="45"/>
        <v/>
      </c>
    </row>
    <row r="2938" spans="6:7" x14ac:dyDescent="0.2">
      <c r="F2938" s="25">
        <f>_xlfn.XLOOKUP(A2938,'Наш склад'!A:A,'Наш склад'!H:H,0,0)</f>
        <v>0</v>
      </c>
      <c r="G2938" s="1" t="str">
        <f t="shared" si="45"/>
        <v/>
      </c>
    </row>
    <row r="2939" spans="6:7" x14ac:dyDescent="0.2">
      <c r="F2939" s="25">
        <f>_xlfn.XLOOKUP(A2939,'Наш склад'!A:A,'Наш склад'!H:H,0,0)</f>
        <v>0</v>
      </c>
      <c r="G2939" s="1" t="str">
        <f t="shared" si="45"/>
        <v/>
      </c>
    </row>
    <row r="2940" spans="6:7" x14ac:dyDescent="0.2">
      <c r="F2940" s="25">
        <f>_xlfn.XLOOKUP(A2940,'Наш склад'!A:A,'Наш склад'!H:H,0,0)</f>
        <v>0</v>
      </c>
      <c r="G2940" s="1" t="str">
        <f t="shared" si="45"/>
        <v/>
      </c>
    </row>
    <row r="2941" spans="6:7" x14ac:dyDescent="0.2">
      <c r="F2941" s="25">
        <f>_xlfn.XLOOKUP(A2941,'Наш склад'!A:A,'Наш склад'!H:H,0,0)</f>
        <v>0</v>
      </c>
      <c r="G2941" s="1" t="str">
        <f t="shared" si="45"/>
        <v/>
      </c>
    </row>
    <row r="2942" spans="6:7" x14ac:dyDescent="0.2">
      <c r="F2942" s="25">
        <f>_xlfn.XLOOKUP(A2942,'Наш склад'!A:A,'Наш склад'!H:H,0,0)</f>
        <v>0</v>
      </c>
      <c r="G2942" s="1" t="str">
        <f t="shared" si="45"/>
        <v/>
      </c>
    </row>
    <row r="2943" spans="6:7" x14ac:dyDescent="0.2">
      <c r="F2943" s="25">
        <f>_xlfn.XLOOKUP(A2943,'Наш склад'!A:A,'Наш склад'!H:H,0,0)</f>
        <v>0</v>
      </c>
      <c r="G2943" s="1" t="str">
        <f t="shared" si="45"/>
        <v/>
      </c>
    </row>
    <row r="2944" spans="6:7" x14ac:dyDescent="0.2">
      <c r="F2944" s="25">
        <f>_xlfn.XLOOKUP(A2944,'Наш склад'!A:A,'Наш склад'!H:H,0,0)</f>
        <v>0</v>
      </c>
      <c r="G2944" s="1" t="str">
        <f t="shared" si="45"/>
        <v/>
      </c>
    </row>
    <row r="2945" spans="6:7" x14ac:dyDescent="0.2">
      <c r="F2945" s="25">
        <f>_xlfn.XLOOKUP(A2945,'Наш склад'!A:A,'Наш склад'!H:H,0,0)</f>
        <v>0</v>
      </c>
      <c r="G2945" s="1" t="str">
        <f t="shared" si="45"/>
        <v/>
      </c>
    </row>
    <row r="2946" spans="6:7" x14ac:dyDescent="0.2">
      <c r="F2946" s="25">
        <f>_xlfn.XLOOKUP(A2946,'Наш склад'!A:A,'Наш склад'!H:H,0,0)</f>
        <v>0</v>
      </c>
      <c r="G2946" s="1" t="str">
        <f t="shared" ref="G2946:G3009" si="46">IF(AND(D2946&gt;1,ISNUMBER(D2946)),"{SKU:"&amp;B2946&amp;", required: "&amp;D2946&amp;"}","")</f>
        <v/>
      </c>
    </row>
    <row r="2947" spans="6:7" x14ac:dyDescent="0.2">
      <c r="F2947" s="25">
        <f>_xlfn.XLOOKUP(A2947,'Наш склад'!A:A,'Наш склад'!H:H,0,0)</f>
        <v>0</v>
      </c>
      <c r="G2947" s="1" t="str">
        <f t="shared" si="46"/>
        <v/>
      </c>
    </row>
    <row r="2948" spans="6:7" x14ac:dyDescent="0.2">
      <c r="F2948" s="25">
        <f>_xlfn.XLOOKUP(A2948,'Наш склад'!A:A,'Наш склад'!H:H,0,0)</f>
        <v>0</v>
      </c>
      <c r="G2948" s="1" t="str">
        <f t="shared" si="46"/>
        <v/>
      </c>
    </row>
    <row r="2949" spans="6:7" x14ac:dyDescent="0.2">
      <c r="F2949" s="25">
        <f>_xlfn.XLOOKUP(A2949,'Наш склад'!A:A,'Наш склад'!H:H,0,0)</f>
        <v>0</v>
      </c>
      <c r="G2949" s="1" t="str">
        <f t="shared" si="46"/>
        <v/>
      </c>
    </row>
    <row r="2950" spans="6:7" x14ac:dyDescent="0.2">
      <c r="F2950" s="25">
        <f>_xlfn.XLOOKUP(A2950,'Наш склад'!A:A,'Наш склад'!H:H,0,0)</f>
        <v>0</v>
      </c>
      <c r="G2950" s="1" t="str">
        <f t="shared" si="46"/>
        <v/>
      </c>
    </row>
    <row r="2951" spans="6:7" x14ac:dyDescent="0.2">
      <c r="F2951" s="25">
        <f>_xlfn.XLOOKUP(A2951,'Наш склад'!A:A,'Наш склад'!H:H,0,0)</f>
        <v>0</v>
      </c>
      <c r="G2951" s="1" t="str">
        <f t="shared" si="46"/>
        <v/>
      </c>
    </row>
    <row r="2952" spans="6:7" x14ac:dyDescent="0.2">
      <c r="F2952" s="25">
        <f>_xlfn.XLOOKUP(A2952,'Наш склад'!A:A,'Наш склад'!H:H,0,0)</f>
        <v>0</v>
      </c>
      <c r="G2952" s="1" t="str">
        <f t="shared" si="46"/>
        <v/>
      </c>
    </row>
    <row r="2953" spans="6:7" x14ac:dyDescent="0.2">
      <c r="F2953" s="25">
        <f>_xlfn.XLOOKUP(A2953,'Наш склад'!A:A,'Наш склад'!H:H,0,0)</f>
        <v>0</v>
      </c>
      <c r="G2953" s="1" t="str">
        <f t="shared" si="46"/>
        <v/>
      </c>
    </row>
    <row r="2954" spans="6:7" x14ac:dyDescent="0.2">
      <c r="F2954" s="25">
        <f>_xlfn.XLOOKUP(A2954,'Наш склад'!A:A,'Наш склад'!H:H,0,0)</f>
        <v>0</v>
      </c>
      <c r="G2954" s="1" t="str">
        <f t="shared" si="46"/>
        <v/>
      </c>
    </row>
    <row r="2955" spans="6:7" x14ac:dyDescent="0.2">
      <c r="F2955" s="25">
        <f>_xlfn.XLOOKUP(A2955,'Наш склад'!A:A,'Наш склад'!H:H,0,0)</f>
        <v>0</v>
      </c>
      <c r="G2955" s="1" t="str">
        <f t="shared" si="46"/>
        <v/>
      </c>
    </row>
    <row r="2956" spans="6:7" x14ac:dyDescent="0.2">
      <c r="F2956" s="25">
        <f>_xlfn.XLOOKUP(A2956,'Наш склад'!A:A,'Наш склад'!H:H,0,0)</f>
        <v>0</v>
      </c>
      <c r="G2956" s="1" t="str">
        <f t="shared" si="46"/>
        <v/>
      </c>
    </row>
    <row r="2957" spans="6:7" x14ac:dyDescent="0.2">
      <c r="F2957" s="25">
        <f>_xlfn.XLOOKUP(A2957,'Наш склад'!A:A,'Наш склад'!H:H,0,0)</f>
        <v>0</v>
      </c>
      <c r="G2957" s="1" t="str">
        <f t="shared" si="46"/>
        <v/>
      </c>
    </row>
    <row r="2958" spans="6:7" x14ac:dyDescent="0.2">
      <c r="F2958" s="25">
        <f>_xlfn.XLOOKUP(A2958,'Наш склад'!A:A,'Наш склад'!H:H,0,0)</f>
        <v>0</v>
      </c>
      <c r="G2958" s="1" t="str">
        <f t="shared" si="46"/>
        <v/>
      </c>
    </row>
    <row r="2959" spans="6:7" x14ac:dyDescent="0.2">
      <c r="F2959" s="25">
        <f>_xlfn.XLOOKUP(A2959,'Наш склад'!A:A,'Наш склад'!H:H,0,0)</f>
        <v>0</v>
      </c>
      <c r="G2959" s="1" t="str">
        <f t="shared" si="46"/>
        <v/>
      </c>
    </row>
    <row r="2960" spans="6:7" x14ac:dyDescent="0.2">
      <c r="F2960" s="25">
        <f>_xlfn.XLOOKUP(A2960,'Наш склад'!A:A,'Наш склад'!H:H,0,0)</f>
        <v>0</v>
      </c>
      <c r="G2960" s="1" t="str">
        <f t="shared" si="46"/>
        <v/>
      </c>
    </row>
    <row r="2961" spans="6:7" x14ac:dyDescent="0.2">
      <c r="F2961" s="25">
        <f>_xlfn.XLOOKUP(A2961,'Наш склад'!A:A,'Наш склад'!H:H,0,0)</f>
        <v>0</v>
      </c>
      <c r="G2961" s="1" t="str">
        <f t="shared" si="46"/>
        <v/>
      </c>
    </row>
    <row r="2962" spans="6:7" x14ac:dyDescent="0.2">
      <c r="F2962" s="25">
        <f>_xlfn.XLOOKUP(A2962,'Наш склад'!A:A,'Наш склад'!H:H,0,0)</f>
        <v>0</v>
      </c>
      <c r="G2962" s="1" t="str">
        <f t="shared" si="46"/>
        <v/>
      </c>
    </row>
    <row r="2963" spans="6:7" x14ac:dyDescent="0.2">
      <c r="F2963" s="25">
        <f>_xlfn.XLOOKUP(A2963,'Наш склад'!A:A,'Наш склад'!H:H,0,0)</f>
        <v>0</v>
      </c>
      <c r="G2963" s="1" t="str">
        <f t="shared" si="46"/>
        <v/>
      </c>
    </row>
    <row r="2964" spans="6:7" x14ac:dyDescent="0.2">
      <c r="F2964" s="25">
        <f>_xlfn.XLOOKUP(A2964,'Наш склад'!A:A,'Наш склад'!H:H,0,0)</f>
        <v>0</v>
      </c>
      <c r="G2964" s="1" t="str">
        <f t="shared" si="46"/>
        <v/>
      </c>
    </row>
    <row r="2965" spans="6:7" x14ac:dyDescent="0.2">
      <c r="F2965" s="25">
        <f>_xlfn.XLOOKUP(A2965,'Наш склад'!A:A,'Наш склад'!H:H,0,0)</f>
        <v>0</v>
      </c>
      <c r="G2965" s="1" t="str">
        <f t="shared" si="46"/>
        <v/>
      </c>
    </row>
    <row r="2966" spans="6:7" x14ac:dyDescent="0.2">
      <c r="F2966" s="25">
        <f>_xlfn.XLOOKUP(A2966,'Наш склад'!A:A,'Наш склад'!H:H,0,0)</f>
        <v>0</v>
      </c>
      <c r="G2966" s="1" t="str">
        <f t="shared" si="46"/>
        <v/>
      </c>
    </row>
    <row r="2967" spans="6:7" x14ac:dyDescent="0.2">
      <c r="F2967" s="25">
        <f>_xlfn.XLOOKUP(A2967,'Наш склад'!A:A,'Наш склад'!H:H,0,0)</f>
        <v>0</v>
      </c>
      <c r="G2967" s="1" t="str">
        <f t="shared" si="46"/>
        <v/>
      </c>
    </row>
    <row r="2968" spans="6:7" x14ac:dyDescent="0.2">
      <c r="F2968" s="25">
        <f>_xlfn.XLOOKUP(A2968,'Наш склад'!A:A,'Наш склад'!H:H,0,0)</f>
        <v>0</v>
      </c>
      <c r="G2968" s="1" t="str">
        <f t="shared" si="46"/>
        <v/>
      </c>
    </row>
    <row r="2969" spans="6:7" x14ac:dyDescent="0.2">
      <c r="F2969" s="25">
        <f>_xlfn.XLOOKUP(A2969,'Наш склад'!A:A,'Наш склад'!H:H,0,0)</f>
        <v>0</v>
      </c>
      <c r="G2969" s="1" t="str">
        <f t="shared" si="46"/>
        <v/>
      </c>
    </row>
    <row r="2970" spans="6:7" x14ac:dyDescent="0.2">
      <c r="F2970" s="25">
        <f>_xlfn.XLOOKUP(A2970,'Наш склад'!A:A,'Наш склад'!H:H,0,0)</f>
        <v>0</v>
      </c>
      <c r="G2970" s="1" t="str">
        <f t="shared" si="46"/>
        <v/>
      </c>
    </row>
    <row r="2971" spans="6:7" x14ac:dyDescent="0.2">
      <c r="F2971" s="25">
        <f>_xlfn.XLOOKUP(A2971,'Наш склад'!A:A,'Наш склад'!H:H,0,0)</f>
        <v>0</v>
      </c>
      <c r="G2971" s="1" t="str">
        <f t="shared" si="46"/>
        <v/>
      </c>
    </row>
    <row r="2972" spans="6:7" x14ac:dyDescent="0.2">
      <c r="F2972" s="25">
        <f>_xlfn.XLOOKUP(A2972,'Наш склад'!A:A,'Наш склад'!H:H,0,0)</f>
        <v>0</v>
      </c>
      <c r="G2972" s="1" t="str">
        <f t="shared" si="46"/>
        <v/>
      </c>
    </row>
    <row r="2973" spans="6:7" x14ac:dyDescent="0.2">
      <c r="F2973" s="25">
        <f>_xlfn.XLOOKUP(A2973,'Наш склад'!A:A,'Наш склад'!H:H,0,0)</f>
        <v>0</v>
      </c>
      <c r="G2973" s="1" t="str">
        <f t="shared" si="46"/>
        <v/>
      </c>
    </row>
    <row r="2974" spans="6:7" x14ac:dyDescent="0.2">
      <c r="F2974" s="25">
        <f>_xlfn.XLOOKUP(A2974,'Наш склад'!A:A,'Наш склад'!H:H,0,0)</f>
        <v>0</v>
      </c>
      <c r="G2974" s="1" t="str">
        <f t="shared" si="46"/>
        <v/>
      </c>
    </row>
    <row r="2975" spans="6:7" x14ac:dyDescent="0.2">
      <c r="F2975" s="25">
        <f>_xlfn.XLOOKUP(A2975,'Наш склад'!A:A,'Наш склад'!H:H,0,0)</f>
        <v>0</v>
      </c>
      <c r="G2975" s="1" t="str">
        <f t="shared" si="46"/>
        <v/>
      </c>
    </row>
    <row r="2976" spans="6:7" x14ac:dyDescent="0.2">
      <c r="F2976" s="25">
        <f>_xlfn.XLOOKUP(A2976,'Наш склад'!A:A,'Наш склад'!H:H,0,0)</f>
        <v>0</v>
      </c>
      <c r="G2976" s="1" t="str">
        <f t="shared" si="46"/>
        <v/>
      </c>
    </row>
    <row r="2977" spans="6:7" x14ac:dyDescent="0.2">
      <c r="F2977" s="25">
        <f>_xlfn.XLOOKUP(A2977,'Наш склад'!A:A,'Наш склад'!H:H,0,0)</f>
        <v>0</v>
      </c>
      <c r="G2977" s="1" t="str">
        <f t="shared" si="46"/>
        <v/>
      </c>
    </row>
    <row r="2978" spans="6:7" x14ac:dyDescent="0.2">
      <c r="F2978" s="25">
        <f>_xlfn.XLOOKUP(A2978,'Наш склад'!A:A,'Наш склад'!H:H,0,0)</f>
        <v>0</v>
      </c>
      <c r="G2978" s="1" t="str">
        <f t="shared" si="46"/>
        <v/>
      </c>
    </row>
    <row r="2979" spans="6:7" x14ac:dyDescent="0.2">
      <c r="F2979" s="25">
        <f>_xlfn.XLOOKUP(A2979,'Наш склад'!A:A,'Наш склад'!H:H,0,0)</f>
        <v>0</v>
      </c>
      <c r="G2979" s="1" t="str">
        <f t="shared" si="46"/>
        <v/>
      </c>
    </row>
    <row r="2980" spans="6:7" x14ac:dyDescent="0.2">
      <c r="F2980" s="25">
        <f>_xlfn.XLOOKUP(A2980,'Наш склад'!A:A,'Наш склад'!H:H,0,0)</f>
        <v>0</v>
      </c>
      <c r="G2980" s="1" t="str">
        <f t="shared" si="46"/>
        <v/>
      </c>
    </row>
    <row r="2981" spans="6:7" x14ac:dyDescent="0.2">
      <c r="F2981" s="25">
        <f>_xlfn.XLOOKUP(A2981,'Наш склад'!A:A,'Наш склад'!H:H,0,0)</f>
        <v>0</v>
      </c>
      <c r="G2981" s="1" t="str">
        <f t="shared" si="46"/>
        <v/>
      </c>
    </row>
    <row r="2982" spans="6:7" x14ac:dyDescent="0.2">
      <c r="F2982" s="25">
        <f>_xlfn.XLOOKUP(A2982,'Наш склад'!A:A,'Наш склад'!H:H,0,0)</f>
        <v>0</v>
      </c>
      <c r="G2982" s="1" t="str">
        <f t="shared" si="46"/>
        <v/>
      </c>
    </row>
    <row r="2983" spans="6:7" x14ac:dyDescent="0.2">
      <c r="F2983" s="25">
        <f>_xlfn.XLOOKUP(A2983,'Наш склад'!A:A,'Наш склад'!H:H,0,0)</f>
        <v>0</v>
      </c>
      <c r="G2983" s="1" t="str">
        <f t="shared" si="46"/>
        <v/>
      </c>
    </row>
    <row r="2984" spans="6:7" x14ac:dyDescent="0.2">
      <c r="F2984" s="25">
        <f>_xlfn.XLOOKUP(A2984,'Наш склад'!A:A,'Наш склад'!H:H,0,0)</f>
        <v>0</v>
      </c>
      <c r="G2984" s="1" t="str">
        <f t="shared" si="46"/>
        <v/>
      </c>
    </row>
    <row r="2985" spans="6:7" x14ac:dyDescent="0.2">
      <c r="F2985" s="25">
        <f>_xlfn.XLOOKUP(A2985,'Наш склад'!A:A,'Наш склад'!H:H,0,0)</f>
        <v>0</v>
      </c>
      <c r="G2985" s="1" t="str">
        <f t="shared" si="46"/>
        <v/>
      </c>
    </row>
    <row r="2986" spans="6:7" x14ac:dyDescent="0.2">
      <c r="F2986" s="25">
        <f>_xlfn.XLOOKUP(A2986,'Наш склад'!A:A,'Наш склад'!H:H,0,0)</f>
        <v>0</v>
      </c>
      <c r="G2986" s="1" t="str">
        <f t="shared" si="46"/>
        <v/>
      </c>
    </row>
    <row r="2987" spans="6:7" x14ac:dyDescent="0.2">
      <c r="F2987" s="25">
        <f>_xlfn.XLOOKUP(A2987,'Наш склад'!A:A,'Наш склад'!H:H,0,0)</f>
        <v>0</v>
      </c>
      <c r="G2987" s="1" t="str">
        <f t="shared" si="46"/>
        <v/>
      </c>
    </row>
    <row r="2988" spans="6:7" x14ac:dyDescent="0.2">
      <c r="F2988" s="25">
        <f>_xlfn.XLOOKUP(A2988,'Наш склад'!A:A,'Наш склад'!H:H,0,0)</f>
        <v>0</v>
      </c>
      <c r="G2988" s="1" t="str">
        <f t="shared" si="46"/>
        <v/>
      </c>
    </row>
    <row r="2989" spans="6:7" x14ac:dyDescent="0.2">
      <c r="F2989" s="25">
        <f>_xlfn.XLOOKUP(A2989,'Наш склад'!A:A,'Наш склад'!H:H,0,0)</f>
        <v>0</v>
      </c>
      <c r="G2989" s="1" t="str">
        <f t="shared" si="46"/>
        <v/>
      </c>
    </row>
    <row r="2990" spans="6:7" x14ac:dyDescent="0.2">
      <c r="F2990" s="25">
        <f>_xlfn.XLOOKUP(A2990,'Наш склад'!A:A,'Наш склад'!H:H,0,0)</f>
        <v>0</v>
      </c>
      <c r="G2990" s="1" t="str">
        <f t="shared" si="46"/>
        <v/>
      </c>
    </row>
    <row r="2991" spans="6:7" x14ac:dyDescent="0.2">
      <c r="F2991" s="25">
        <f>_xlfn.XLOOKUP(A2991,'Наш склад'!A:A,'Наш склад'!H:H,0,0)</f>
        <v>0</v>
      </c>
      <c r="G2991" s="1" t="str">
        <f t="shared" si="46"/>
        <v/>
      </c>
    </row>
    <row r="2992" spans="6:7" x14ac:dyDescent="0.2">
      <c r="F2992" s="25">
        <f>_xlfn.XLOOKUP(A2992,'Наш склад'!A:A,'Наш склад'!H:H,0,0)</f>
        <v>0</v>
      </c>
      <c r="G2992" s="1" t="str">
        <f t="shared" si="46"/>
        <v/>
      </c>
    </row>
    <row r="2993" spans="6:7" x14ac:dyDescent="0.2">
      <c r="F2993" s="25">
        <f>_xlfn.XLOOKUP(A2993,'Наш склад'!A:A,'Наш склад'!H:H,0,0)</f>
        <v>0</v>
      </c>
      <c r="G2993" s="1" t="str">
        <f t="shared" si="46"/>
        <v/>
      </c>
    </row>
    <row r="2994" spans="6:7" x14ac:dyDescent="0.2">
      <c r="F2994" s="25">
        <f>_xlfn.XLOOKUP(A2994,'Наш склад'!A:A,'Наш склад'!H:H,0,0)</f>
        <v>0</v>
      </c>
      <c r="G2994" s="1" t="str">
        <f t="shared" si="46"/>
        <v/>
      </c>
    </row>
    <row r="2995" spans="6:7" x14ac:dyDescent="0.2">
      <c r="F2995" s="25">
        <f>_xlfn.XLOOKUP(A2995,'Наш склад'!A:A,'Наш склад'!H:H,0,0)</f>
        <v>0</v>
      </c>
      <c r="G2995" s="1" t="str">
        <f t="shared" si="46"/>
        <v/>
      </c>
    </row>
    <row r="2996" spans="6:7" x14ac:dyDescent="0.2">
      <c r="F2996" s="25">
        <f>_xlfn.XLOOKUP(A2996,'Наш склад'!A:A,'Наш склад'!H:H,0,0)</f>
        <v>0</v>
      </c>
      <c r="G2996" s="1" t="str">
        <f t="shared" si="46"/>
        <v/>
      </c>
    </row>
    <row r="2997" spans="6:7" x14ac:dyDescent="0.2">
      <c r="F2997" s="25">
        <f>_xlfn.XLOOKUP(A2997,'Наш склад'!A:A,'Наш склад'!H:H,0,0)</f>
        <v>0</v>
      </c>
      <c r="G2997" s="1" t="str">
        <f t="shared" si="46"/>
        <v/>
      </c>
    </row>
    <row r="2998" spans="6:7" x14ac:dyDescent="0.2">
      <c r="F2998" s="25">
        <f>_xlfn.XLOOKUP(A2998,'Наш склад'!A:A,'Наш склад'!H:H,0,0)</f>
        <v>0</v>
      </c>
      <c r="G2998" s="1" t="str">
        <f t="shared" si="46"/>
        <v/>
      </c>
    </row>
    <row r="2999" spans="6:7" x14ac:dyDescent="0.2">
      <c r="F2999" s="25">
        <f>_xlfn.XLOOKUP(A2999,'Наш склад'!A:A,'Наш склад'!H:H,0,0)</f>
        <v>0</v>
      </c>
      <c r="G2999" s="1" t="str">
        <f t="shared" si="46"/>
        <v/>
      </c>
    </row>
    <row r="3000" spans="6:7" x14ac:dyDescent="0.2">
      <c r="F3000" s="25">
        <f>_xlfn.XLOOKUP(A3000,'Наш склад'!A:A,'Наш склад'!H:H,0,0)</f>
        <v>0</v>
      </c>
      <c r="G3000" s="1" t="str">
        <f t="shared" si="46"/>
        <v/>
      </c>
    </row>
    <row r="3001" spans="6:7" x14ac:dyDescent="0.2">
      <c r="F3001" s="25">
        <f>_xlfn.XLOOKUP(A3001,'Наш склад'!A:A,'Наш склад'!H:H,0,0)</f>
        <v>0</v>
      </c>
      <c r="G3001" s="1" t="str">
        <f t="shared" si="46"/>
        <v/>
      </c>
    </row>
    <row r="3002" spans="6:7" x14ac:dyDescent="0.2">
      <c r="F3002" s="25">
        <f>_xlfn.XLOOKUP(A3002,'Наш склад'!A:A,'Наш склад'!H:H,0,0)</f>
        <v>0</v>
      </c>
      <c r="G3002" s="1" t="str">
        <f t="shared" si="46"/>
        <v/>
      </c>
    </row>
    <row r="3003" spans="6:7" x14ac:dyDescent="0.2">
      <c r="F3003" s="25">
        <f>_xlfn.XLOOKUP(A3003,'Наш склад'!A:A,'Наш склад'!H:H,0,0)</f>
        <v>0</v>
      </c>
      <c r="G3003" s="1" t="str">
        <f t="shared" si="46"/>
        <v/>
      </c>
    </row>
    <row r="3004" spans="6:7" x14ac:dyDescent="0.2">
      <c r="F3004" s="25">
        <f>_xlfn.XLOOKUP(A3004,'Наш склад'!A:A,'Наш склад'!H:H,0,0)</f>
        <v>0</v>
      </c>
      <c r="G3004" s="1" t="str">
        <f t="shared" si="46"/>
        <v/>
      </c>
    </row>
    <row r="3005" spans="6:7" x14ac:dyDescent="0.2">
      <c r="F3005" s="25">
        <f>_xlfn.XLOOKUP(A3005,'Наш склад'!A:A,'Наш склад'!H:H,0,0)</f>
        <v>0</v>
      </c>
      <c r="G3005" s="1" t="str">
        <f t="shared" si="46"/>
        <v/>
      </c>
    </row>
    <row r="3006" spans="6:7" x14ac:dyDescent="0.2">
      <c r="F3006" s="25">
        <f>_xlfn.XLOOKUP(A3006,'Наш склад'!A:A,'Наш склад'!H:H,0,0)</f>
        <v>0</v>
      </c>
      <c r="G3006" s="1" t="str">
        <f t="shared" si="46"/>
        <v/>
      </c>
    </row>
    <row r="3007" spans="6:7" x14ac:dyDescent="0.2">
      <c r="F3007" s="25">
        <f>_xlfn.XLOOKUP(A3007,'Наш склад'!A:A,'Наш склад'!H:H,0,0)</f>
        <v>0</v>
      </c>
      <c r="G3007" s="1" t="str">
        <f t="shared" si="46"/>
        <v/>
      </c>
    </row>
    <row r="3008" spans="6:7" x14ac:dyDescent="0.2">
      <c r="F3008" s="25">
        <f>_xlfn.XLOOKUP(A3008,'Наш склад'!A:A,'Наш склад'!H:H,0,0)</f>
        <v>0</v>
      </c>
      <c r="G3008" s="1" t="str">
        <f t="shared" si="46"/>
        <v/>
      </c>
    </row>
    <row r="3009" spans="6:7" x14ac:dyDescent="0.2">
      <c r="F3009" s="25">
        <f>_xlfn.XLOOKUP(A3009,'Наш склад'!A:A,'Наш склад'!H:H,0,0)</f>
        <v>0</v>
      </c>
      <c r="G3009" s="1" t="str">
        <f t="shared" si="46"/>
        <v/>
      </c>
    </row>
    <row r="3010" spans="6:7" x14ac:dyDescent="0.2">
      <c r="F3010" s="25">
        <f>_xlfn.XLOOKUP(A3010,'Наш склад'!A:A,'Наш склад'!H:H,0,0)</f>
        <v>0</v>
      </c>
      <c r="G3010" s="1" t="str">
        <f t="shared" ref="G3010:G3073" si="47">IF(AND(D3010&gt;1,ISNUMBER(D3010)),"{SKU:"&amp;B3010&amp;", required: "&amp;D3010&amp;"}","")</f>
        <v/>
      </c>
    </row>
    <row r="3011" spans="6:7" x14ac:dyDescent="0.2">
      <c r="F3011" s="25">
        <f>_xlfn.XLOOKUP(A3011,'Наш склад'!A:A,'Наш склад'!H:H,0,0)</f>
        <v>0</v>
      </c>
      <c r="G3011" s="1" t="str">
        <f t="shared" si="47"/>
        <v/>
      </c>
    </row>
    <row r="3012" spans="6:7" x14ac:dyDescent="0.2">
      <c r="F3012" s="25">
        <f>_xlfn.XLOOKUP(A3012,'Наш склад'!A:A,'Наш склад'!H:H,0,0)</f>
        <v>0</v>
      </c>
      <c r="G3012" s="1" t="str">
        <f t="shared" si="47"/>
        <v/>
      </c>
    </row>
    <row r="3013" spans="6:7" x14ac:dyDescent="0.2">
      <c r="F3013" s="25">
        <f>_xlfn.XLOOKUP(A3013,'Наш склад'!A:A,'Наш склад'!H:H,0,0)</f>
        <v>0</v>
      </c>
      <c r="G3013" s="1" t="str">
        <f t="shared" si="47"/>
        <v/>
      </c>
    </row>
    <row r="3014" spans="6:7" x14ac:dyDescent="0.2">
      <c r="F3014" s="25">
        <f>_xlfn.XLOOKUP(A3014,'Наш склад'!A:A,'Наш склад'!H:H,0,0)</f>
        <v>0</v>
      </c>
      <c r="G3014" s="1" t="str">
        <f t="shared" si="47"/>
        <v/>
      </c>
    </row>
    <row r="3015" spans="6:7" x14ac:dyDescent="0.2">
      <c r="F3015" s="25">
        <f>_xlfn.XLOOKUP(A3015,'Наш склад'!A:A,'Наш склад'!H:H,0,0)</f>
        <v>0</v>
      </c>
      <c r="G3015" s="1" t="str">
        <f t="shared" si="47"/>
        <v/>
      </c>
    </row>
    <row r="3016" spans="6:7" x14ac:dyDescent="0.2">
      <c r="F3016" s="25">
        <f>_xlfn.XLOOKUP(A3016,'Наш склад'!A:A,'Наш склад'!H:H,0,0)</f>
        <v>0</v>
      </c>
      <c r="G3016" s="1" t="str">
        <f t="shared" si="47"/>
        <v/>
      </c>
    </row>
    <row r="3017" spans="6:7" x14ac:dyDescent="0.2">
      <c r="F3017" s="25">
        <f>_xlfn.XLOOKUP(A3017,'Наш склад'!A:A,'Наш склад'!H:H,0,0)</f>
        <v>0</v>
      </c>
      <c r="G3017" s="1" t="str">
        <f t="shared" si="47"/>
        <v/>
      </c>
    </row>
    <row r="3018" spans="6:7" x14ac:dyDescent="0.2">
      <c r="F3018" s="25">
        <f>_xlfn.XLOOKUP(A3018,'Наш склад'!A:A,'Наш склад'!H:H,0,0)</f>
        <v>0</v>
      </c>
      <c r="G3018" s="1" t="str">
        <f t="shared" si="47"/>
        <v/>
      </c>
    </row>
    <row r="3019" spans="6:7" x14ac:dyDescent="0.2">
      <c r="F3019" s="25">
        <f>_xlfn.XLOOKUP(A3019,'Наш склад'!A:A,'Наш склад'!H:H,0,0)</f>
        <v>0</v>
      </c>
      <c r="G3019" s="1" t="str">
        <f t="shared" si="47"/>
        <v/>
      </c>
    </row>
    <row r="3020" spans="6:7" x14ac:dyDescent="0.2">
      <c r="F3020" s="25">
        <f>_xlfn.XLOOKUP(A3020,'Наш склад'!A:A,'Наш склад'!H:H,0,0)</f>
        <v>0</v>
      </c>
      <c r="G3020" s="1" t="str">
        <f t="shared" si="47"/>
        <v/>
      </c>
    </row>
    <row r="3021" spans="6:7" x14ac:dyDescent="0.2">
      <c r="F3021" s="25">
        <f>_xlfn.XLOOKUP(A3021,'Наш склад'!A:A,'Наш склад'!H:H,0,0)</f>
        <v>0</v>
      </c>
      <c r="G3021" s="1" t="str">
        <f t="shared" si="47"/>
        <v/>
      </c>
    </row>
    <row r="3022" spans="6:7" x14ac:dyDescent="0.2">
      <c r="F3022" s="25">
        <f>_xlfn.XLOOKUP(A3022,'Наш склад'!A:A,'Наш склад'!H:H,0,0)</f>
        <v>0</v>
      </c>
      <c r="G3022" s="1" t="str">
        <f t="shared" si="47"/>
        <v/>
      </c>
    </row>
    <row r="3023" spans="6:7" x14ac:dyDescent="0.2">
      <c r="F3023" s="25">
        <f>_xlfn.XLOOKUP(A3023,'Наш склад'!A:A,'Наш склад'!H:H,0,0)</f>
        <v>0</v>
      </c>
      <c r="G3023" s="1" t="str">
        <f t="shared" si="47"/>
        <v/>
      </c>
    </row>
    <row r="3024" spans="6:7" x14ac:dyDescent="0.2">
      <c r="F3024" s="25">
        <f>_xlfn.XLOOKUP(A3024,'Наш склад'!A:A,'Наш склад'!H:H,0,0)</f>
        <v>0</v>
      </c>
      <c r="G3024" s="1" t="str">
        <f t="shared" si="47"/>
        <v/>
      </c>
    </row>
    <row r="3025" spans="6:7" x14ac:dyDescent="0.2">
      <c r="F3025" s="25">
        <f>_xlfn.XLOOKUP(A3025,'Наш склад'!A:A,'Наш склад'!H:H,0,0)</f>
        <v>0</v>
      </c>
      <c r="G3025" s="1" t="str">
        <f t="shared" si="47"/>
        <v/>
      </c>
    </row>
    <row r="3026" spans="6:7" x14ac:dyDescent="0.2">
      <c r="F3026" s="25">
        <f>_xlfn.XLOOKUP(A3026,'Наш склад'!A:A,'Наш склад'!H:H,0,0)</f>
        <v>0</v>
      </c>
      <c r="G3026" s="1" t="str">
        <f t="shared" si="47"/>
        <v/>
      </c>
    </row>
    <row r="3027" spans="6:7" x14ac:dyDescent="0.2">
      <c r="F3027" s="25">
        <f>_xlfn.XLOOKUP(A3027,'Наш склад'!A:A,'Наш склад'!H:H,0,0)</f>
        <v>0</v>
      </c>
      <c r="G3027" s="1" t="str">
        <f t="shared" si="47"/>
        <v/>
      </c>
    </row>
    <row r="3028" spans="6:7" x14ac:dyDescent="0.2">
      <c r="F3028" s="25">
        <f>_xlfn.XLOOKUP(A3028,'Наш склад'!A:A,'Наш склад'!H:H,0,0)</f>
        <v>0</v>
      </c>
      <c r="G3028" s="1" t="str">
        <f t="shared" si="47"/>
        <v/>
      </c>
    </row>
    <row r="3029" spans="6:7" x14ac:dyDescent="0.2">
      <c r="F3029" s="25">
        <f>_xlfn.XLOOKUP(A3029,'Наш склад'!A:A,'Наш склад'!H:H,0,0)</f>
        <v>0</v>
      </c>
      <c r="G3029" s="1" t="str">
        <f t="shared" si="47"/>
        <v/>
      </c>
    </row>
    <row r="3030" spans="6:7" x14ac:dyDescent="0.2">
      <c r="F3030" s="25">
        <f>_xlfn.XLOOKUP(A3030,'Наш склад'!A:A,'Наш склад'!H:H,0,0)</f>
        <v>0</v>
      </c>
      <c r="G3030" s="1" t="str">
        <f t="shared" si="47"/>
        <v/>
      </c>
    </row>
    <row r="3031" spans="6:7" x14ac:dyDescent="0.2">
      <c r="F3031" s="25">
        <f>_xlfn.XLOOKUP(A3031,'Наш склад'!A:A,'Наш склад'!H:H,0,0)</f>
        <v>0</v>
      </c>
      <c r="G3031" s="1" t="str">
        <f t="shared" si="47"/>
        <v/>
      </c>
    </row>
    <row r="3032" spans="6:7" x14ac:dyDescent="0.2">
      <c r="F3032" s="25">
        <f>_xlfn.XLOOKUP(A3032,'Наш склад'!A:A,'Наш склад'!H:H,0,0)</f>
        <v>0</v>
      </c>
      <c r="G3032" s="1" t="str">
        <f t="shared" si="47"/>
        <v/>
      </c>
    </row>
    <row r="3033" spans="6:7" x14ac:dyDescent="0.2">
      <c r="F3033" s="25">
        <f>_xlfn.XLOOKUP(A3033,'Наш склад'!A:A,'Наш склад'!H:H,0,0)</f>
        <v>0</v>
      </c>
      <c r="G3033" s="1" t="str">
        <f t="shared" si="47"/>
        <v/>
      </c>
    </row>
    <row r="3034" spans="6:7" x14ac:dyDescent="0.2">
      <c r="F3034" s="25">
        <f>_xlfn.XLOOKUP(A3034,'Наш склад'!A:A,'Наш склад'!H:H,0,0)</f>
        <v>0</v>
      </c>
      <c r="G3034" s="1" t="str">
        <f t="shared" si="47"/>
        <v/>
      </c>
    </row>
    <row r="3035" spans="6:7" x14ac:dyDescent="0.2">
      <c r="F3035" s="25">
        <f>_xlfn.XLOOKUP(A3035,'Наш склад'!A:A,'Наш склад'!H:H,0,0)</f>
        <v>0</v>
      </c>
      <c r="G3035" s="1" t="str">
        <f t="shared" si="47"/>
        <v/>
      </c>
    </row>
    <row r="3036" spans="6:7" x14ac:dyDescent="0.2">
      <c r="F3036" s="25">
        <f>_xlfn.XLOOKUP(A3036,'Наш склад'!A:A,'Наш склад'!H:H,0,0)</f>
        <v>0</v>
      </c>
      <c r="G3036" s="1" t="str">
        <f t="shared" si="47"/>
        <v/>
      </c>
    </row>
    <row r="3037" spans="6:7" x14ac:dyDescent="0.2">
      <c r="F3037" s="25">
        <f>_xlfn.XLOOKUP(A3037,'Наш склад'!A:A,'Наш склад'!H:H,0,0)</f>
        <v>0</v>
      </c>
      <c r="G3037" s="1" t="str">
        <f t="shared" si="47"/>
        <v/>
      </c>
    </row>
    <row r="3038" spans="6:7" x14ac:dyDescent="0.2">
      <c r="F3038" s="25">
        <f>_xlfn.XLOOKUP(A3038,'Наш склад'!A:A,'Наш склад'!H:H,0,0)</f>
        <v>0</v>
      </c>
      <c r="G3038" s="1" t="str">
        <f t="shared" si="47"/>
        <v/>
      </c>
    </row>
    <row r="3039" spans="6:7" x14ac:dyDescent="0.2">
      <c r="F3039" s="25">
        <f>_xlfn.XLOOKUP(A3039,'Наш склад'!A:A,'Наш склад'!H:H,0,0)</f>
        <v>0</v>
      </c>
      <c r="G3039" s="1" t="str">
        <f t="shared" si="47"/>
        <v/>
      </c>
    </row>
    <row r="3040" spans="6:7" x14ac:dyDescent="0.2">
      <c r="F3040" s="25">
        <f>_xlfn.XLOOKUP(A3040,'Наш склад'!A:A,'Наш склад'!H:H,0,0)</f>
        <v>0</v>
      </c>
      <c r="G3040" s="1" t="str">
        <f t="shared" si="47"/>
        <v/>
      </c>
    </row>
    <row r="3041" spans="6:7" x14ac:dyDescent="0.2">
      <c r="F3041" s="25">
        <f>_xlfn.XLOOKUP(A3041,'Наш склад'!A:A,'Наш склад'!H:H,0,0)</f>
        <v>0</v>
      </c>
      <c r="G3041" s="1" t="str">
        <f t="shared" si="47"/>
        <v/>
      </c>
    </row>
    <row r="3042" spans="6:7" x14ac:dyDescent="0.2">
      <c r="F3042" s="25">
        <f>_xlfn.XLOOKUP(A3042,'Наш склад'!A:A,'Наш склад'!H:H,0,0)</f>
        <v>0</v>
      </c>
      <c r="G3042" s="1" t="str">
        <f t="shared" si="47"/>
        <v/>
      </c>
    </row>
    <row r="3043" spans="6:7" x14ac:dyDescent="0.2">
      <c r="F3043" s="25">
        <f>_xlfn.XLOOKUP(A3043,'Наш склад'!A:A,'Наш склад'!H:H,0,0)</f>
        <v>0</v>
      </c>
      <c r="G3043" s="1" t="str">
        <f t="shared" si="47"/>
        <v/>
      </c>
    </row>
    <row r="3044" spans="6:7" x14ac:dyDescent="0.2">
      <c r="F3044" s="25">
        <f>_xlfn.XLOOKUP(A3044,'Наш склад'!A:A,'Наш склад'!H:H,0,0)</f>
        <v>0</v>
      </c>
      <c r="G3044" s="1" t="str">
        <f t="shared" si="47"/>
        <v/>
      </c>
    </row>
    <row r="3045" spans="6:7" x14ac:dyDescent="0.2">
      <c r="F3045" s="25">
        <f>_xlfn.XLOOKUP(A3045,'Наш склад'!A:A,'Наш склад'!H:H,0,0)</f>
        <v>0</v>
      </c>
      <c r="G3045" s="1" t="str">
        <f t="shared" si="47"/>
        <v/>
      </c>
    </row>
    <row r="3046" spans="6:7" x14ac:dyDescent="0.2">
      <c r="F3046" s="25">
        <f>_xlfn.XLOOKUP(A3046,'Наш склад'!A:A,'Наш склад'!H:H,0,0)</f>
        <v>0</v>
      </c>
      <c r="G3046" s="1" t="str">
        <f t="shared" si="47"/>
        <v/>
      </c>
    </row>
    <row r="3047" spans="6:7" x14ac:dyDescent="0.2">
      <c r="F3047" s="25">
        <f>_xlfn.XLOOKUP(A3047,'Наш склад'!A:A,'Наш склад'!H:H,0,0)</f>
        <v>0</v>
      </c>
      <c r="G3047" s="1" t="str">
        <f t="shared" si="47"/>
        <v/>
      </c>
    </row>
    <row r="3048" spans="6:7" x14ac:dyDescent="0.2">
      <c r="F3048" s="25">
        <f>_xlfn.XLOOKUP(A3048,'Наш склад'!A:A,'Наш склад'!H:H,0,0)</f>
        <v>0</v>
      </c>
      <c r="G3048" s="1" t="str">
        <f t="shared" si="47"/>
        <v/>
      </c>
    </row>
    <row r="3049" spans="6:7" x14ac:dyDescent="0.2">
      <c r="F3049" s="25">
        <f>_xlfn.XLOOKUP(A3049,'Наш склад'!A:A,'Наш склад'!H:H,0,0)</f>
        <v>0</v>
      </c>
      <c r="G3049" s="1" t="str">
        <f t="shared" si="47"/>
        <v/>
      </c>
    </row>
    <row r="3050" spans="6:7" x14ac:dyDescent="0.2">
      <c r="F3050" s="25">
        <f>_xlfn.XLOOKUP(A3050,'Наш склад'!A:A,'Наш склад'!H:H,0,0)</f>
        <v>0</v>
      </c>
      <c r="G3050" s="1" t="str">
        <f t="shared" si="47"/>
        <v/>
      </c>
    </row>
    <row r="3051" spans="6:7" x14ac:dyDescent="0.2">
      <c r="F3051" s="25">
        <f>_xlfn.XLOOKUP(A3051,'Наш склад'!A:A,'Наш склад'!H:H,0,0)</f>
        <v>0</v>
      </c>
      <c r="G3051" s="1" t="str">
        <f t="shared" si="47"/>
        <v/>
      </c>
    </row>
    <row r="3052" spans="6:7" x14ac:dyDescent="0.2">
      <c r="F3052" s="25">
        <f>_xlfn.XLOOKUP(A3052,'Наш склад'!A:A,'Наш склад'!H:H,0,0)</f>
        <v>0</v>
      </c>
      <c r="G3052" s="1" t="str">
        <f t="shared" si="47"/>
        <v/>
      </c>
    </row>
    <row r="3053" spans="6:7" x14ac:dyDescent="0.2">
      <c r="F3053" s="25">
        <f>_xlfn.XLOOKUP(A3053,'Наш склад'!A:A,'Наш склад'!H:H,0,0)</f>
        <v>0</v>
      </c>
      <c r="G3053" s="1" t="str">
        <f t="shared" si="47"/>
        <v/>
      </c>
    </row>
    <row r="3054" spans="6:7" x14ac:dyDescent="0.2">
      <c r="F3054" s="25">
        <f>_xlfn.XLOOKUP(A3054,'Наш склад'!A:A,'Наш склад'!H:H,0,0)</f>
        <v>0</v>
      </c>
      <c r="G3054" s="1" t="str">
        <f t="shared" si="47"/>
        <v/>
      </c>
    </row>
    <row r="3055" spans="6:7" x14ac:dyDescent="0.2">
      <c r="F3055" s="25">
        <f>_xlfn.XLOOKUP(A3055,'Наш склад'!A:A,'Наш склад'!H:H,0,0)</f>
        <v>0</v>
      </c>
      <c r="G3055" s="1" t="str">
        <f t="shared" si="47"/>
        <v/>
      </c>
    </row>
    <row r="3056" spans="6:7" x14ac:dyDescent="0.2">
      <c r="F3056" s="25">
        <f>_xlfn.XLOOKUP(A3056,'Наш склад'!A:A,'Наш склад'!H:H,0,0)</f>
        <v>0</v>
      </c>
      <c r="G3056" s="1" t="str">
        <f t="shared" si="47"/>
        <v/>
      </c>
    </row>
    <row r="3057" spans="6:7" x14ac:dyDescent="0.2">
      <c r="F3057" s="25">
        <f>_xlfn.XLOOKUP(A3057,'Наш склад'!A:A,'Наш склад'!H:H,0,0)</f>
        <v>0</v>
      </c>
      <c r="G3057" s="1" t="str">
        <f t="shared" si="47"/>
        <v/>
      </c>
    </row>
    <row r="3058" spans="6:7" x14ac:dyDescent="0.2">
      <c r="F3058" s="25">
        <f>_xlfn.XLOOKUP(A3058,'Наш склад'!A:A,'Наш склад'!H:H,0,0)</f>
        <v>0</v>
      </c>
      <c r="G3058" s="1" t="str">
        <f t="shared" si="47"/>
        <v/>
      </c>
    </row>
    <row r="3059" spans="6:7" x14ac:dyDescent="0.2">
      <c r="F3059" s="25">
        <f>_xlfn.XLOOKUP(A3059,'Наш склад'!A:A,'Наш склад'!H:H,0,0)</f>
        <v>0</v>
      </c>
      <c r="G3059" s="1" t="str">
        <f t="shared" si="47"/>
        <v/>
      </c>
    </row>
    <row r="3060" spans="6:7" x14ac:dyDescent="0.2">
      <c r="F3060" s="25">
        <f>_xlfn.XLOOKUP(A3060,'Наш склад'!A:A,'Наш склад'!H:H,0,0)</f>
        <v>0</v>
      </c>
      <c r="G3060" s="1" t="str">
        <f t="shared" si="47"/>
        <v/>
      </c>
    </row>
    <row r="3061" spans="6:7" x14ac:dyDescent="0.2">
      <c r="F3061" s="25">
        <f>_xlfn.XLOOKUP(A3061,'Наш склад'!A:A,'Наш склад'!H:H,0,0)</f>
        <v>0</v>
      </c>
      <c r="G3061" s="1" t="str">
        <f t="shared" si="47"/>
        <v/>
      </c>
    </row>
    <row r="3062" spans="6:7" x14ac:dyDescent="0.2">
      <c r="F3062" s="25">
        <f>_xlfn.XLOOKUP(A3062,'Наш склад'!A:A,'Наш склад'!H:H,0,0)</f>
        <v>0</v>
      </c>
      <c r="G3062" s="1" t="str">
        <f t="shared" si="47"/>
        <v/>
      </c>
    </row>
    <row r="3063" spans="6:7" x14ac:dyDescent="0.2">
      <c r="F3063" s="25">
        <f>_xlfn.XLOOKUP(A3063,'Наш склад'!A:A,'Наш склад'!H:H,0,0)</f>
        <v>0</v>
      </c>
      <c r="G3063" s="1" t="str">
        <f t="shared" si="47"/>
        <v/>
      </c>
    </row>
    <row r="3064" spans="6:7" x14ac:dyDescent="0.2">
      <c r="F3064" s="25">
        <f>_xlfn.XLOOKUP(A3064,'Наш склад'!A:A,'Наш склад'!H:H,0,0)</f>
        <v>0</v>
      </c>
      <c r="G3064" s="1" t="str">
        <f t="shared" si="47"/>
        <v/>
      </c>
    </row>
    <row r="3065" spans="6:7" x14ac:dyDescent="0.2">
      <c r="F3065" s="25">
        <f>_xlfn.XLOOKUP(A3065,'Наш склад'!A:A,'Наш склад'!H:H,0,0)</f>
        <v>0</v>
      </c>
      <c r="G3065" s="1" t="str">
        <f t="shared" si="47"/>
        <v/>
      </c>
    </row>
    <row r="3066" spans="6:7" x14ac:dyDescent="0.2">
      <c r="F3066" s="25">
        <f>_xlfn.XLOOKUP(A3066,'Наш склад'!A:A,'Наш склад'!H:H,0,0)</f>
        <v>0</v>
      </c>
      <c r="G3066" s="1" t="str">
        <f t="shared" si="47"/>
        <v/>
      </c>
    </row>
    <row r="3067" spans="6:7" x14ac:dyDescent="0.2">
      <c r="F3067" s="25">
        <f>_xlfn.XLOOKUP(A3067,'Наш склад'!A:A,'Наш склад'!H:H,0,0)</f>
        <v>0</v>
      </c>
      <c r="G3067" s="1" t="str">
        <f t="shared" si="47"/>
        <v/>
      </c>
    </row>
    <row r="3068" spans="6:7" x14ac:dyDescent="0.2">
      <c r="F3068" s="25">
        <f>_xlfn.XLOOKUP(A3068,'Наш склад'!A:A,'Наш склад'!H:H,0,0)</f>
        <v>0</v>
      </c>
      <c r="G3068" s="1" t="str">
        <f t="shared" si="47"/>
        <v/>
      </c>
    </row>
    <row r="3069" spans="6:7" x14ac:dyDescent="0.2">
      <c r="F3069" s="25">
        <f>_xlfn.XLOOKUP(A3069,'Наш склад'!A:A,'Наш склад'!H:H,0,0)</f>
        <v>0</v>
      </c>
      <c r="G3069" s="1" t="str">
        <f t="shared" si="47"/>
        <v/>
      </c>
    </row>
    <row r="3070" spans="6:7" x14ac:dyDescent="0.2">
      <c r="F3070" s="25">
        <f>_xlfn.XLOOKUP(A3070,'Наш склад'!A:A,'Наш склад'!H:H,0,0)</f>
        <v>0</v>
      </c>
      <c r="G3070" s="1" t="str">
        <f t="shared" si="47"/>
        <v/>
      </c>
    </row>
    <row r="3071" spans="6:7" x14ac:dyDescent="0.2">
      <c r="F3071" s="25">
        <f>_xlfn.XLOOKUP(A3071,'Наш склад'!A:A,'Наш склад'!H:H,0,0)</f>
        <v>0</v>
      </c>
      <c r="G3071" s="1" t="str">
        <f t="shared" si="47"/>
        <v/>
      </c>
    </row>
    <row r="3072" spans="6:7" x14ac:dyDescent="0.2">
      <c r="F3072" s="25">
        <f>_xlfn.XLOOKUP(A3072,'Наш склад'!A:A,'Наш склад'!H:H,0,0)</f>
        <v>0</v>
      </c>
      <c r="G3072" s="1" t="str">
        <f t="shared" si="47"/>
        <v/>
      </c>
    </row>
    <row r="3073" spans="6:7" x14ac:dyDescent="0.2">
      <c r="F3073" s="25">
        <f>_xlfn.XLOOKUP(A3073,'Наш склад'!A:A,'Наш склад'!H:H,0,0)</f>
        <v>0</v>
      </c>
      <c r="G3073" s="1" t="str">
        <f t="shared" si="47"/>
        <v/>
      </c>
    </row>
    <row r="3074" spans="6:7" x14ac:dyDescent="0.2">
      <c r="F3074" s="25">
        <f>_xlfn.XLOOKUP(A3074,'Наш склад'!A:A,'Наш склад'!H:H,0,0)</f>
        <v>0</v>
      </c>
      <c r="G3074" s="1" t="str">
        <f t="shared" ref="G3074:G3137" si="48">IF(AND(D3074&gt;1,ISNUMBER(D3074)),"{SKU:"&amp;B3074&amp;", required: "&amp;D3074&amp;"}","")</f>
        <v/>
      </c>
    </row>
    <row r="3075" spans="6:7" x14ac:dyDescent="0.2">
      <c r="F3075" s="25">
        <f>_xlfn.XLOOKUP(A3075,'Наш склад'!A:A,'Наш склад'!H:H,0,0)</f>
        <v>0</v>
      </c>
      <c r="G3075" s="1" t="str">
        <f t="shared" si="48"/>
        <v/>
      </c>
    </row>
    <row r="3076" spans="6:7" x14ac:dyDescent="0.2">
      <c r="F3076" s="25">
        <f>_xlfn.XLOOKUP(A3076,'Наш склад'!A:A,'Наш склад'!H:H,0,0)</f>
        <v>0</v>
      </c>
      <c r="G3076" s="1" t="str">
        <f t="shared" si="48"/>
        <v/>
      </c>
    </row>
    <row r="3077" spans="6:7" x14ac:dyDescent="0.2">
      <c r="F3077" s="25">
        <f>_xlfn.XLOOKUP(A3077,'Наш склад'!A:A,'Наш склад'!H:H,0,0)</f>
        <v>0</v>
      </c>
      <c r="G3077" s="1" t="str">
        <f t="shared" si="48"/>
        <v/>
      </c>
    </row>
    <row r="3078" spans="6:7" x14ac:dyDescent="0.2">
      <c r="F3078" s="25">
        <f>_xlfn.XLOOKUP(A3078,'Наш склад'!A:A,'Наш склад'!H:H,0,0)</f>
        <v>0</v>
      </c>
      <c r="G3078" s="1" t="str">
        <f t="shared" si="48"/>
        <v/>
      </c>
    </row>
    <row r="3079" spans="6:7" x14ac:dyDescent="0.2">
      <c r="F3079" s="25">
        <f>_xlfn.XLOOKUP(A3079,'Наш склад'!A:A,'Наш склад'!H:H,0,0)</f>
        <v>0</v>
      </c>
      <c r="G3079" s="1" t="str">
        <f t="shared" si="48"/>
        <v/>
      </c>
    </row>
    <row r="3080" spans="6:7" x14ac:dyDescent="0.2">
      <c r="F3080" s="25">
        <f>_xlfn.XLOOKUP(A3080,'Наш склад'!A:A,'Наш склад'!H:H,0,0)</f>
        <v>0</v>
      </c>
      <c r="G3080" s="1" t="str">
        <f t="shared" si="48"/>
        <v/>
      </c>
    </row>
    <row r="3081" spans="6:7" x14ac:dyDescent="0.2">
      <c r="F3081" s="25">
        <f>_xlfn.XLOOKUP(A3081,'Наш склад'!A:A,'Наш склад'!H:H,0,0)</f>
        <v>0</v>
      </c>
      <c r="G3081" s="1" t="str">
        <f t="shared" si="48"/>
        <v/>
      </c>
    </row>
    <row r="3082" spans="6:7" x14ac:dyDescent="0.2">
      <c r="F3082" s="25">
        <f>_xlfn.XLOOKUP(A3082,'Наш склад'!A:A,'Наш склад'!H:H,0,0)</f>
        <v>0</v>
      </c>
      <c r="G3082" s="1" t="str">
        <f t="shared" si="48"/>
        <v/>
      </c>
    </row>
    <row r="3083" spans="6:7" x14ac:dyDescent="0.2">
      <c r="F3083" s="25">
        <f>_xlfn.XLOOKUP(A3083,'Наш склад'!A:A,'Наш склад'!H:H,0,0)</f>
        <v>0</v>
      </c>
      <c r="G3083" s="1" t="str">
        <f t="shared" si="48"/>
        <v/>
      </c>
    </row>
    <row r="3084" spans="6:7" x14ac:dyDescent="0.2">
      <c r="F3084" s="25">
        <f>_xlfn.XLOOKUP(A3084,'Наш склад'!A:A,'Наш склад'!H:H,0,0)</f>
        <v>0</v>
      </c>
      <c r="G3084" s="1" t="str">
        <f t="shared" si="48"/>
        <v/>
      </c>
    </row>
    <row r="3085" spans="6:7" x14ac:dyDescent="0.2">
      <c r="F3085" s="25">
        <f>_xlfn.XLOOKUP(A3085,'Наш склад'!A:A,'Наш склад'!H:H,0,0)</f>
        <v>0</v>
      </c>
      <c r="G3085" s="1" t="str">
        <f t="shared" si="48"/>
        <v/>
      </c>
    </row>
    <row r="3086" spans="6:7" x14ac:dyDescent="0.2">
      <c r="F3086" s="25">
        <f>_xlfn.XLOOKUP(A3086,'Наш склад'!A:A,'Наш склад'!H:H,0,0)</f>
        <v>0</v>
      </c>
      <c r="G3086" s="1" t="str">
        <f t="shared" si="48"/>
        <v/>
      </c>
    </row>
    <row r="3087" spans="6:7" x14ac:dyDescent="0.2">
      <c r="F3087" s="25">
        <f>_xlfn.XLOOKUP(A3087,'Наш склад'!A:A,'Наш склад'!H:H,0,0)</f>
        <v>0</v>
      </c>
      <c r="G3087" s="1" t="str">
        <f t="shared" si="48"/>
        <v/>
      </c>
    </row>
    <row r="3088" spans="6:7" x14ac:dyDescent="0.2">
      <c r="F3088" s="25">
        <f>_xlfn.XLOOKUP(A3088,'Наш склад'!A:A,'Наш склад'!H:H,0,0)</f>
        <v>0</v>
      </c>
      <c r="G3088" s="1" t="str">
        <f t="shared" si="48"/>
        <v/>
      </c>
    </row>
    <row r="3089" spans="6:7" x14ac:dyDescent="0.2">
      <c r="F3089" s="25">
        <f>_xlfn.XLOOKUP(A3089,'Наш склад'!A:A,'Наш склад'!H:H,0,0)</f>
        <v>0</v>
      </c>
      <c r="G3089" s="1" t="str">
        <f t="shared" si="48"/>
        <v/>
      </c>
    </row>
    <row r="3090" spans="6:7" x14ac:dyDescent="0.2">
      <c r="F3090" s="25">
        <f>_xlfn.XLOOKUP(A3090,'Наш склад'!A:A,'Наш склад'!H:H,0,0)</f>
        <v>0</v>
      </c>
      <c r="G3090" s="1" t="str">
        <f t="shared" si="48"/>
        <v/>
      </c>
    </row>
    <row r="3091" spans="6:7" x14ac:dyDescent="0.2">
      <c r="F3091" s="25">
        <f>_xlfn.XLOOKUP(A3091,'Наш склад'!A:A,'Наш склад'!H:H,0,0)</f>
        <v>0</v>
      </c>
      <c r="G3091" s="1" t="str">
        <f t="shared" si="48"/>
        <v/>
      </c>
    </row>
    <row r="3092" spans="6:7" x14ac:dyDescent="0.2">
      <c r="F3092" s="25">
        <f>_xlfn.XLOOKUP(A3092,'Наш склад'!A:A,'Наш склад'!H:H,0,0)</f>
        <v>0</v>
      </c>
      <c r="G3092" s="1" t="str">
        <f t="shared" si="48"/>
        <v/>
      </c>
    </row>
    <row r="3093" spans="6:7" x14ac:dyDescent="0.2">
      <c r="F3093" s="25">
        <f>_xlfn.XLOOKUP(A3093,'Наш склад'!A:A,'Наш склад'!H:H,0,0)</f>
        <v>0</v>
      </c>
      <c r="G3093" s="1" t="str">
        <f t="shared" si="48"/>
        <v/>
      </c>
    </row>
    <row r="3094" spans="6:7" x14ac:dyDescent="0.2">
      <c r="F3094" s="25">
        <f>_xlfn.XLOOKUP(A3094,'Наш склад'!A:A,'Наш склад'!H:H,0,0)</f>
        <v>0</v>
      </c>
      <c r="G3094" s="1" t="str">
        <f t="shared" si="48"/>
        <v/>
      </c>
    </row>
    <row r="3095" spans="6:7" x14ac:dyDescent="0.2">
      <c r="F3095" s="25">
        <f>_xlfn.XLOOKUP(A3095,'Наш склад'!A:A,'Наш склад'!H:H,0,0)</f>
        <v>0</v>
      </c>
      <c r="G3095" s="1" t="str">
        <f t="shared" si="48"/>
        <v/>
      </c>
    </row>
    <row r="3096" spans="6:7" x14ac:dyDescent="0.2">
      <c r="F3096" s="25">
        <f>_xlfn.XLOOKUP(A3096,'Наш склад'!A:A,'Наш склад'!H:H,0,0)</f>
        <v>0</v>
      </c>
      <c r="G3096" s="1" t="str">
        <f t="shared" si="48"/>
        <v/>
      </c>
    </row>
    <row r="3097" spans="6:7" x14ac:dyDescent="0.2">
      <c r="F3097" s="25">
        <f>_xlfn.XLOOKUP(A3097,'Наш склад'!A:A,'Наш склад'!H:H,0,0)</f>
        <v>0</v>
      </c>
      <c r="G3097" s="1" t="str">
        <f t="shared" si="48"/>
        <v/>
      </c>
    </row>
    <row r="3098" spans="6:7" x14ac:dyDescent="0.2">
      <c r="F3098" s="25">
        <f>_xlfn.XLOOKUP(A3098,'Наш склад'!A:A,'Наш склад'!H:H,0,0)</f>
        <v>0</v>
      </c>
      <c r="G3098" s="1" t="str">
        <f t="shared" si="48"/>
        <v/>
      </c>
    </row>
    <row r="3099" spans="6:7" x14ac:dyDescent="0.2">
      <c r="F3099" s="25">
        <f>_xlfn.XLOOKUP(A3099,'Наш склад'!A:A,'Наш склад'!H:H,0,0)</f>
        <v>0</v>
      </c>
      <c r="G3099" s="1" t="str">
        <f t="shared" si="48"/>
        <v/>
      </c>
    </row>
    <row r="3100" spans="6:7" x14ac:dyDescent="0.2">
      <c r="F3100" s="25">
        <f>_xlfn.XLOOKUP(A3100,'Наш склад'!A:A,'Наш склад'!H:H,0,0)</f>
        <v>0</v>
      </c>
      <c r="G3100" s="1" t="str">
        <f t="shared" si="48"/>
        <v/>
      </c>
    </row>
    <row r="3101" spans="6:7" x14ac:dyDescent="0.2">
      <c r="F3101" s="25">
        <f>_xlfn.XLOOKUP(A3101,'Наш склад'!A:A,'Наш склад'!H:H,0,0)</f>
        <v>0</v>
      </c>
      <c r="G3101" s="1" t="str">
        <f t="shared" si="48"/>
        <v/>
      </c>
    </row>
    <row r="3102" spans="6:7" x14ac:dyDescent="0.2">
      <c r="F3102" s="25">
        <f>_xlfn.XLOOKUP(A3102,'Наш склад'!A:A,'Наш склад'!H:H,0,0)</f>
        <v>0</v>
      </c>
      <c r="G3102" s="1" t="str">
        <f t="shared" si="48"/>
        <v/>
      </c>
    </row>
    <row r="3103" spans="6:7" x14ac:dyDescent="0.2">
      <c r="F3103" s="25">
        <f>_xlfn.XLOOKUP(A3103,'Наш склад'!A:A,'Наш склад'!H:H,0,0)</f>
        <v>0</v>
      </c>
      <c r="G3103" s="1" t="str">
        <f t="shared" si="48"/>
        <v/>
      </c>
    </row>
    <row r="3104" spans="6:7" x14ac:dyDescent="0.2">
      <c r="F3104" s="25">
        <f>_xlfn.XLOOKUP(A3104,'Наш склад'!A:A,'Наш склад'!H:H,0,0)</f>
        <v>0</v>
      </c>
      <c r="G3104" s="1" t="str">
        <f t="shared" si="48"/>
        <v/>
      </c>
    </row>
    <row r="3105" spans="6:7" x14ac:dyDescent="0.2">
      <c r="F3105" s="25">
        <f>_xlfn.XLOOKUP(A3105,'Наш склад'!A:A,'Наш склад'!H:H,0,0)</f>
        <v>0</v>
      </c>
      <c r="G3105" s="1" t="str">
        <f t="shared" si="48"/>
        <v/>
      </c>
    </row>
    <row r="3106" spans="6:7" x14ac:dyDescent="0.2">
      <c r="F3106" s="25">
        <f>_xlfn.XLOOKUP(A3106,'Наш склад'!A:A,'Наш склад'!H:H,0,0)</f>
        <v>0</v>
      </c>
      <c r="G3106" s="1" t="str">
        <f t="shared" si="48"/>
        <v/>
      </c>
    </row>
    <row r="3107" spans="6:7" x14ac:dyDescent="0.2">
      <c r="F3107" s="25">
        <f>_xlfn.XLOOKUP(A3107,'Наш склад'!A:A,'Наш склад'!H:H,0,0)</f>
        <v>0</v>
      </c>
      <c r="G3107" s="1" t="str">
        <f t="shared" si="48"/>
        <v/>
      </c>
    </row>
    <row r="3108" spans="6:7" x14ac:dyDescent="0.2">
      <c r="F3108" s="25">
        <f>_xlfn.XLOOKUP(A3108,'Наш склад'!A:A,'Наш склад'!H:H,0,0)</f>
        <v>0</v>
      </c>
      <c r="G3108" s="1" t="str">
        <f t="shared" si="48"/>
        <v/>
      </c>
    </row>
    <row r="3109" spans="6:7" x14ac:dyDescent="0.2">
      <c r="F3109" s="25">
        <f>_xlfn.XLOOKUP(A3109,'Наш склад'!A:A,'Наш склад'!H:H,0,0)</f>
        <v>0</v>
      </c>
      <c r="G3109" s="1" t="str">
        <f t="shared" si="48"/>
        <v/>
      </c>
    </row>
    <row r="3110" spans="6:7" x14ac:dyDescent="0.2">
      <c r="F3110" s="25">
        <f>_xlfn.XLOOKUP(A3110,'Наш склад'!A:A,'Наш склад'!H:H,0,0)</f>
        <v>0</v>
      </c>
      <c r="G3110" s="1" t="str">
        <f t="shared" si="48"/>
        <v/>
      </c>
    </row>
    <row r="3111" spans="6:7" x14ac:dyDescent="0.2">
      <c r="F3111" s="25">
        <f>_xlfn.XLOOKUP(A3111,'Наш склад'!A:A,'Наш склад'!H:H,0,0)</f>
        <v>0</v>
      </c>
      <c r="G3111" s="1" t="str">
        <f t="shared" si="48"/>
        <v/>
      </c>
    </row>
    <row r="3112" spans="6:7" x14ac:dyDescent="0.2">
      <c r="F3112" s="25">
        <f>_xlfn.XLOOKUP(A3112,'Наш склад'!A:A,'Наш склад'!H:H,0,0)</f>
        <v>0</v>
      </c>
      <c r="G3112" s="1" t="str">
        <f t="shared" si="48"/>
        <v/>
      </c>
    </row>
    <row r="3113" spans="6:7" x14ac:dyDescent="0.2">
      <c r="F3113" s="25">
        <f>_xlfn.XLOOKUP(A3113,'Наш склад'!A:A,'Наш склад'!H:H,0,0)</f>
        <v>0</v>
      </c>
      <c r="G3113" s="1" t="str">
        <f t="shared" si="48"/>
        <v/>
      </c>
    </row>
    <row r="3114" spans="6:7" x14ac:dyDescent="0.2">
      <c r="F3114" s="25">
        <f>_xlfn.XLOOKUP(A3114,'Наш склад'!A:A,'Наш склад'!H:H,0,0)</f>
        <v>0</v>
      </c>
      <c r="G3114" s="1" t="str">
        <f t="shared" si="48"/>
        <v/>
      </c>
    </row>
    <row r="3115" spans="6:7" x14ac:dyDescent="0.2">
      <c r="F3115" s="25">
        <f>_xlfn.XLOOKUP(A3115,'Наш склад'!A:A,'Наш склад'!H:H,0,0)</f>
        <v>0</v>
      </c>
      <c r="G3115" s="1" t="str">
        <f t="shared" si="48"/>
        <v/>
      </c>
    </row>
    <row r="3116" spans="6:7" x14ac:dyDescent="0.2">
      <c r="F3116" s="25">
        <f>_xlfn.XLOOKUP(A3116,'Наш склад'!A:A,'Наш склад'!H:H,0,0)</f>
        <v>0</v>
      </c>
      <c r="G3116" s="1" t="str">
        <f t="shared" si="48"/>
        <v/>
      </c>
    </row>
    <row r="3117" spans="6:7" x14ac:dyDescent="0.2">
      <c r="F3117" s="25">
        <f>_xlfn.XLOOKUP(A3117,'Наш склад'!A:A,'Наш склад'!H:H,0,0)</f>
        <v>0</v>
      </c>
      <c r="G3117" s="1" t="str">
        <f t="shared" si="48"/>
        <v/>
      </c>
    </row>
    <row r="3118" spans="6:7" x14ac:dyDescent="0.2">
      <c r="F3118" s="25">
        <f>_xlfn.XLOOKUP(A3118,'Наш склад'!A:A,'Наш склад'!H:H,0,0)</f>
        <v>0</v>
      </c>
      <c r="G3118" s="1" t="str">
        <f t="shared" si="48"/>
        <v/>
      </c>
    </row>
    <row r="3119" spans="6:7" x14ac:dyDescent="0.2">
      <c r="F3119" s="25">
        <f>_xlfn.XLOOKUP(A3119,'Наш склад'!A:A,'Наш склад'!H:H,0,0)</f>
        <v>0</v>
      </c>
      <c r="G3119" s="1" t="str">
        <f t="shared" si="48"/>
        <v/>
      </c>
    </row>
    <row r="3120" spans="6:7" x14ac:dyDescent="0.2">
      <c r="F3120" s="25">
        <f>_xlfn.XLOOKUP(A3120,'Наш склад'!A:A,'Наш склад'!H:H,0,0)</f>
        <v>0</v>
      </c>
      <c r="G3120" s="1" t="str">
        <f t="shared" si="48"/>
        <v/>
      </c>
    </row>
    <row r="3121" spans="6:7" x14ac:dyDescent="0.2">
      <c r="F3121" s="25">
        <f>_xlfn.XLOOKUP(A3121,'Наш склад'!A:A,'Наш склад'!H:H,0,0)</f>
        <v>0</v>
      </c>
      <c r="G3121" s="1" t="str">
        <f t="shared" si="48"/>
        <v/>
      </c>
    </row>
    <row r="3122" spans="6:7" x14ac:dyDescent="0.2">
      <c r="F3122" s="25">
        <f>_xlfn.XLOOKUP(A3122,'Наш склад'!A:A,'Наш склад'!H:H,0,0)</f>
        <v>0</v>
      </c>
      <c r="G3122" s="1" t="str">
        <f t="shared" si="48"/>
        <v/>
      </c>
    </row>
    <row r="3123" spans="6:7" x14ac:dyDescent="0.2">
      <c r="F3123" s="25">
        <f>_xlfn.XLOOKUP(A3123,'Наш склад'!A:A,'Наш склад'!H:H,0,0)</f>
        <v>0</v>
      </c>
      <c r="G3123" s="1" t="str">
        <f t="shared" si="48"/>
        <v/>
      </c>
    </row>
    <row r="3124" spans="6:7" x14ac:dyDescent="0.2">
      <c r="F3124" s="25">
        <f>_xlfn.XLOOKUP(A3124,'Наш склад'!A:A,'Наш склад'!H:H,0,0)</f>
        <v>0</v>
      </c>
      <c r="G3124" s="1" t="str">
        <f t="shared" si="48"/>
        <v/>
      </c>
    </row>
    <row r="3125" spans="6:7" x14ac:dyDescent="0.2">
      <c r="F3125" s="25">
        <f>_xlfn.XLOOKUP(A3125,'Наш склад'!A:A,'Наш склад'!H:H,0,0)</f>
        <v>0</v>
      </c>
      <c r="G3125" s="1" t="str">
        <f t="shared" si="48"/>
        <v/>
      </c>
    </row>
    <row r="3126" spans="6:7" x14ac:dyDescent="0.2">
      <c r="F3126" s="25">
        <f>_xlfn.XLOOKUP(A3126,'Наш склад'!A:A,'Наш склад'!H:H,0,0)</f>
        <v>0</v>
      </c>
      <c r="G3126" s="1" t="str">
        <f t="shared" si="48"/>
        <v/>
      </c>
    </row>
    <row r="3127" spans="6:7" x14ac:dyDescent="0.2">
      <c r="F3127" s="25">
        <f>_xlfn.XLOOKUP(A3127,'Наш склад'!A:A,'Наш склад'!H:H,0,0)</f>
        <v>0</v>
      </c>
      <c r="G3127" s="1" t="str">
        <f t="shared" si="48"/>
        <v/>
      </c>
    </row>
    <row r="3128" spans="6:7" x14ac:dyDescent="0.2">
      <c r="F3128" s="25">
        <f>_xlfn.XLOOKUP(A3128,'Наш склад'!A:A,'Наш склад'!H:H,0,0)</f>
        <v>0</v>
      </c>
      <c r="G3128" s="1" t="str">
        <f t="shared" si="48"/>
        <v/>
      </c>
    </row>
    <row r="3129" spans="6:7" x14ac:dyDescent="0.2">
      <c r="F3129" s="25">
        <f>_xlfn.XLOOKUP(A3129,'Наш склад'!A:A,'Наш склад'!H:H,0,0)</f>
        <v>0</v>
      </c>
      <c r="G3129" s="1" t="str">
        <f t="shared" si="48"/>
        <v/>
      </c>
    </row>
    <row r="3130" spans="6:7" x14ac:dyDescent="0.2">
      <c r="F3130" s="25">
        <f>_xlfn.XLOOKUP(A3130,'Наш склад'!A:A,'Наш склад'!H:H,0,0)</f>
        <v>0</v>
      </c>
      <c r="G3130" s="1" t="str">
        <f t="shared" si="48"/>
        <v/>
      </c>
    </row>
    <row r="3131" spans="6:7" x14ac:dyDescent="0.2">
      <c r="F3131" s="25">
        <f>_xlfn.XLOOKUP(A3131,'Наш склад'!A:A,'Наш склад'!H:H,0,0)</f>
        <v>0</v>
      </c>
      <c r="G3131" s="1" t="str">
        <f t="shared" si="48"/>
        <v/>
      </c>
    </row>
    <row r="3132" spans="6:7" x14ac:dyDescent="0.2">
      <c r="F3132" s="25">
        <f>_xlfn.XLOOKUP(A3132,'Наш склад'!A:A,'Наш склад'!H:H,0,0)</f>
        <v>0</v>
      </c>
      <c r="G3132" s="1" t="str">
        <f t="shared" si="48"/>
        <v/>
      </c>
    </row>
    <row r="3133" spans="6:7" x14ac:dyDescent="0.2">
      <c r="F3133" s="25">
        <f>_xlfn.XLOOKUP(A3133,'Наш склад'!A:A,'Наш склад'!H:H,0,0)</f>
        <v>0</v>
      </c>
      <c r="G3133" s="1" t="str">
        <f t="shared" si="48"/>
        <v/>
      </c>
    </row>
    <row r="3134" spans="6:7" x14ac:dyDescent="0.2">
      <c r="F3134" s="25">
        <f>_xlfn.XLOOKUP(A3134,'Наш склад'!A:A,'Наш склад'!H:H,0,0)</f>
        <v>0</v>
      </c>
      <c r="G3134" s="1" t="str">
        <f t="shared" si="48"/>
        <v/>
      </c>
    </row>
    <row r="3135" spans="6:7" x14ac:dyDescent="0.2">
      <c r="F3135" s="25">
        <f>_xlfn.XLOOKUP(A3135,'Наш склад'!A:A,'Наш склад'!H:H,0,0)</f>
        <v>0</v>
      </c>
      <c r="G3135" s="1" t="str">
        <f t="shared" si="48"/>
        <v/>
      </c>
    </row>
    <row r="3136" spans="6:7" x14ac:dyDescent="0.2">
      <c r="F3136" s="25">
        <f>_xlfn.XLOOKUP(A3136,'Наш склад'!A:A,'Наш склад'!H:H,0,0)</f>
        <v>0</v>
      </c>
      <c r="G3136" s="1" t="str">
        <f t="shared" si="48"/>
        <v/>
      </c>
    </row>
    <row r="3137" spans="6:7" x14ac:dyDescent="0.2">
      <c r="F3137" s="25">
        <f>_xlfn.XLOOKUP(A3137,'Наш склад'!A:A,'Наш склад'!H:H,0,0)</f>
        <v>0</v>
      </c>
      <c r="G3137" s="1" t="str">
        <f t="shared" si="48"/>
        <v/>
      </c>
    </row>
    <row r="3138" spans="6:7" x14ac:dyDescent="0.2">
      <c r="F3138" s="25">
        <f>_xlfn.XLOOKUP(A3138,'Наш склад'!A:A,'Наш склад'!H:H,0,0)</f>
        <v>0</v>
      </c>
      <c r="G3138" s="1" t="str">
        <f t="shared" ref="G3138:G3201" si="49">IF(AND(D3138&gt;1,ISNUMBER(D3138)),"{SKU:"&amp;B3138&amp;", required: "&amp;D3138&amp;"}","")</f>
        <v/>
      </c>
    </row>
    <row r="3139" spans="6:7" x14ac:dyDescent="0.2">
      <c r="F3139" s="25">
        <f>_xlfn.XLOOKUP(A3139,'Наш склад'!A:A,'Наш склад'!H:H,0,0)</f>
        <v>0</v>
      </c>
      <c r="G3139" s="1" t="str">
        <f t="shared" si="49"/>
        <v/>
      </c>
    </row>
    <row r="3140" spans="6:7" x14ac:dyDescent="0.2">
      <c r="F3140" s="25">
        <f>_xlfn.XLOOKUP(A3140,'Наш склад'!A:A,'Наш склад'!H:H,0,0)</f>
        <v>0</v>
      </c>
      <c r="G3140" s="1" t="str">
        <f t="shared" si="49"/>
        <v/>
      </c>
    </row>
    <row r="3141" spans="6:7" x14ac:dyDescent="0.2">
      <c r="F3141" s="25">
        <f>_xlfn.XLOOKUP(A3141,'Наш склад'!A:A,'Наш склад'!H:H,0,0)</f>
        <v>0</v>
      </c>
      <c r="G3141" s="1" t="str">
        <f t="shared" si="49"/>
        <v/>
      </c>
    </row>
    <row r="3142" spans="6:7" x14ac:dyDescent="0.2">
      <c r="F3142" s="25">
        <f>_xlfn.XLOOKUP(A3142,'Наш склад'!A:A,'Наш склад'!H:H,0,0)</f>
        <v>0</v>
      </c>
      <c r="G3142" s="1" t="str">
        <f t="shared" si="49"/>
        <v/>
      </c>
    </row>
    <row r="3143" spans="6:7" x14ac:dyDescent="0.2">
      <c r="F3143" s="25">
        <f>_xlfn.XLOOKUP(A3143,'Наш склад'!A:A,'Наш склад'!H:H,0,0)</f>
        <v>0</v>
      </c>
      <c r="G3143" s="1" t="str">
        <f t="shared" si="49"/>
        <v/>
      </c>
    </row>
    <row r="3144" spans="6:7" x14ac:dyDescent="0.2">
      <c r="F3144" s="25">
        <f>_xlfn.XLOOKUP(A3144,'Наш склад'!A:A,'Наш склад'!H:H,0,0)</f>
        <v>0</v>
      </c>
      <c r="G3144" s="1" t="str">
        <f t="shared" si="49"/>
        <v/>
      </c>
    </row>
    <row r="3145" spans="6:7" x14ac:dyDescent="0.2">
      <c r="F3145" s="25">
        <f>_xlfn.XLOOKUP(A3145,'Наш склад'!A:A,'Наш склад'!H:H,0,0)</f>
        <v>0</v>
      </c>
      <c r="G3145" s="1" t="str">
        <f t="shared" si="49"/>
        <v/>
      </c>
    </row>
    <row r="3146" spans="6:7" x14ac:dyDescent="0.2">
      <c r="F3146" s="25">
        <f>_xlfn.XLOOKUP(A3146,'Наш склад'!A:A,'Наш склад'!H:H,0,0)</f>
        <v>0</v>
      </c>
      <c r="G3146" s="1" t="str">
        <f t="shared" si="49"/>
        <v/>
      </c>
    </row>
    <row r="3147" spans="6:7" x14ac:dyDescent="0.2">
      <c r="F3147" s="25">
        <f>_xlfn.XLOOKUP(A3147,'Наш склад'!A:A,'Наш склад'!H:H,0,0)</f>
        <v>0</v>
      </c>
      <c r="G3147" s="1" t="str">
        <f t="shared" si="49"/>
        <v/>
      </c>
    </row>
    <row r="3148" spans="6:7" x14ac:dyDescent="0.2">
      <c r="F3148" s="25">
        <f>_xlfn.XLOOKUP(A3148,'Наш склад'!A:A,'Наш склад'!H:H,0,0)</f>
        <v>0</v>
      </c>
      <c r="G3148" s="1" t="str">
        <f t="shared" si="49"/>
        <v/>
      </c>
    </row>
    <row r="3149" spans="6:7" x14ac:dyDescent="0.2">
      <c r="F3149" s="25">
        <f>_xlfn.XLOOKUP(A3149,'Наш склад'!A:A,'Наш склад'!H:H,0,0)</f>
        <v>0</v>
      </c>
      <c r="G3149" s="1" t="str">
        <f t="shared" si="49"/>
        <v/>
      </c>
    </row>
    <row r="3150" spans="6:7" x14ac:dyDescent="0.2">
      <c r="F3150" s="25">
        <f>_xlfn.XLOOKUP(A3150,'Наш склад'!A:A,'Наш склад'!H:H,0,0)</f>
        <v>0</v>
      </c>
      <c r="G3150" s="1" t="str">
        <f t="shared" si="49"/>
        <v/>
      </c>
    </row>
    <row r="3151" spans="6:7" x14ac:dyDescent="0.2">
      <c r="F3151" s="25">
        <f>_xlfn.XLOOKUP(A3151,'Наш склад'!A:A,'Наш склад'!H:H,0,0)</f>
        <v>0</v>
      </c>
      <c r="G3151" s="1" t="str">
        <f t="shared" si="49"/>
        <v/>
      </c>
    </row>
    <row r="3152" spans="6:7" x14ac:dyDescent="0.2">
      <c r="F3152" s="25">
        <f>_xlfn.XLOOKUP(A3152,'Наш склад'!A:A,'Наш склад'!H:H,0,0)</f>
        <v>0</v>
      </c>
      <c r="G3152" s="1" t="str">
        <f t="shared" si="49"/>
        <v/>
      </c>
    </row>
    <row r="3153" spans="6:7" x14ac:dyDescent="0.2">
      <c r="F3153" s="25">
        <f>_xlfn.XLOOKUP(A3153,'Наш склад'!A:A,'Наш склад'!H:H,0,0)</f>
        <v>0</v>
      </c>
      <c r="G3153" s="1" t="str">
        <f t="shared" si="49"/>
        <v/>
      </c>
    </row>
    <row r="3154" spans="6:7" x14ac:dyDescent="0.2">
      <c r="F3154" s="25">
        <f>_xlfn.XLOOKUP(A3154,'Наш склад'!A:A,'Наш склад'!H:H,0,0)</f>
        <v>0</v>
      </c>
      <c r="G3154" s="1" t="str">
        <f t="shared" si="49"/>
        <v/>
      </c>
    </row>
    <row r="3155" spans="6:7" x14ac:dyDescent="0.2">
      <c r="F3155" s="25">
        <f>_xlfn.XLOOKUP(A3155,'Наш склад'!A:A,'Наш склад'!H:H,0,0)</f>
        <v>0</v>
      </c>
      <c r="G3155" s="1" t="str">
        <f t="shared" si="49"/>
        <v/>
      </c>
    </row>
    <row r="3156" spans="6:7" x14ac:dyDescent="0.2">
      <c r="F3156" s="25">
        <f>_xlfn.XLOOKUP(A3156,'Наш склад'!A:A,'Наш склад'!H:H,0,0)</f>
        <v>0</v>
      </c>
      <c r="G3156" s="1" t="str">
        <f t="shared" si="49"/>
        <v/>
      </c>
    </row>
    <row r="3157" spans="6:7" x14ac:dyDescent="0.2">
      <c r="F3157" s="25">
        <f>_xlfn.XLOOKUP(A3157,'Наш склад'!A:A,'Наш склад'!H:H,0,0)</f>
        <v>0</v>
      </c>
      <c r="G3157" s="1" t="str">
        <f t="shared" si="49"/>
        <v/>
      </c>
    </row>
    <row r="3158" spans="6:7" x14ac:dyDescent="0.2">
      <c r="F3158" s="25">
        <f>_xlfn.XLOOKUP(A3158,'Наш склад'!A:A,'Наш склад'!H:H,0,0)</f>
        <v>0</v>
      </c>
      <c r="G3158" s="1" t="str">
        <f t="shared" si="49"/>
        <v/>
      </c>
    </row>
    <row r="3159" spans="6:7" x14ac:dyDescent="0.2">
      <c r="F3159" s="25">
        <f>_xlfn.XLOOKUP(A3159,'Наш склад'!A:A,'Наш склад'!H:H,0,0)</f>
        <v>0</v>
      </c>
      <c r="G3159" s="1" t="str">
        <f t="shared" si="49"/>
        <v/>
      </c>
    </row>
    <row r="3160" spans="6:7" x14ac:dyDescent="0.2">
      <c r="F3160" s="25">
        <f>_xlfn.XLOOKUP(A3160,'Наш склад'!A:A,'Наш склад'!H:H,0,0)</f>
        <v>0</v>
      </c>
      <c r="G3160" s="1" t="str">
        <f t="shared" si="49"/>
        <v/>
      </c>
    </row>
    <row r="3161" spans="6:7" x14ac:dyDescent="0.2">
      <c r="F3161" s="25">
        <f>_xlfn.XLOOKUP(A3161,'Наш склад'!A:A,'Наш склад'!H:H,0,0)</f>
        <v>0</v>
      </c>
      <c r="G3161" s="1" t="str">
        <f t="shared" si="49"/>
        <v/>
      </c>
    </row>
    <row r="3162" spans="6:7" x14ac:dyDescent="0.2">
      <c r="F3162" s="25">
        <f>_xlfn.XLOOKUP(A3162,'Наш склад'!A:A,'Наш склад'!H:H,0,0)</f>
        <v>0</v>
      </c>
      <c r="G3162" s="1" t="str">
        <f t="shared" si="49"/>
        <v/>
      </c>
    </row>
    <row r="3163" spans="6:7" x14ac:dyDescent="0.2">
      <c r="F3163" s="25">
        <f>_xlfn.XLOOKUP(A3163,'Наш склад'!A:A,'Наш склад'!H:H,0,0)</f>
        <v>0</v>
      </c>
      <c r="G3163" s="1" t="str">
        <f t="shared" si="49"/>
        <v/>
      </c>
    </row>
    <row r="3164" spans="6:7" x14ac:dyDescent="0.2">
      <c r="F3164" s="25">
        <f>_xlfn.XLOOKUP(A3164,'Наш склад'!A:A,'Наш склад'!H:H,0,0)</f>
        <v>0</v>
      </c>
      <c r="G3164" s="1" t="str">
        <f t="shared" si="49"/>
        <v/>
      </c>
    </row>
    <row r="3165" spans="6:7" x14ac:dyDescent="0.2">
      <c r="F3165" s="25">
        <f>_xlfn.XLOOKUP(A3165,'Наш склад'!A:A,'Наш склад'!H:H,0,0)</f>
        <v>0</v>
      </c>
      <c r="G3165" s="1" t="str">
        <f t="shared" si="49"/>
        <v/>
      </c>
    </row>
    <row r="3166" spans="6:7" x14ac:dyDescent="0.2">
      <c r="F3166" s="25">
        <f>_xlfn.XLOOKUP(A3166,'Наш склад'!A:A,'Наш склад'!H:H,0,0)</f>
        <v>0</v>
      </c>
      <c r="G3166" s="1" t="str">
        <f t="shared" si="49"/>
        <v/>
      </c>
    </row>
    <row r="3167" spans="6:7" x14ac:dyDescent="0.2">
      <c r="F3167" s="25">
        <f>_xlfn.XLOOKUP(A3167,'Наш склад'!A:A,'Наш склад'!H:H,0,0)</f>
        <v>0</v>
      </c>
      <c r="G3167" s="1" t="str">
        <f t="shared" si="49"/>
        <v/>
      </c>
    </row>
    <row r="3168" spans="6:7" x14ac:dyDescent="0.2">
      <c r="F3168" s="25">
        <f>_xlfn.XLOOKUP(A3168,'Наш склад'!A:A,'Наш склад'!H:H,0,0)</f>
        <v>0</v>
      </c>
      <c r="G3168" s="1" t="str">
        <f t="shared" si="49"/>
        <v/>
      </c>
    </row>
    <row r="3169" spans="6:7" x14ac:dyDescent="0.2">
      <c r="F3169" s="25">
        <f>_xlfn.XLOOKUP(A3169,'Наш склад'!A:A,'Наш склад'!H:H,0,0)</f>
        <v>0</v>
      </c>
      <c r="G3169" s="1" t="str">
        <f t="shared" si="49"/>
        <v/>
      </c>
    </row>
    <row r="3170" spans="6:7" x14ac:dyDescent="0.2">
      <c r="F3170" s="25">
        <f>_xlfn.XLOOKUP(A3170,'Наш склад'!A:A,'Наш склад'!H:H,0,0)</f>
        <v>0</v>
      </c>
      <c r="G3170" s="1" t="str">
        <f t="shared" si="49"/>
        <v/>
      </c>
    </row>
    <row r="3171" spans="6:7" x14ac:dyDescent="0.2">
      <c r="F3171" s="25">
        <f>_xlfn.XLOOKUP(A3171,'Наш склад'!A:A,'Наш склад'!H:H,0,0)</f>
        <v>0</v>
      </c>
      <c r="G3171" s="1" t="str">
        <f t="shared" si="49"/>
        <v/>
      </c>
    </row>
    <row r="3172" spans="6:7" x14ac:dyDescent="0.2">
      <c r="F3172" s="25">
        <f>_xlfn.XLOOKUP(A3172,'Наш склад'!A:A,'Наш склад'!H:H,0,0)</f>
        <v>0</v>
      </c>
      <c r="G3172" s="1" t="str">
        <f t="shared" si="49"/>
        <v/>
      </c>
    </row>
    <row r="3173" spans="6:7" x14ac:dyDescent="0.2">
      <c r="F3173" s="25">
        <f>_xlfn.XLOOKUP(A3173,'Наш склад'!A:A,'Наш склад'!H:H,0,0)</f>
        <v>0</v>
      </c>
      <c r="G3173" s="1" t="str">
        <f t="shared" si="49"/>
        <v/>
      </c>
    </row>
    <row r="3174" spans="6:7" x14ac:dyDescent="0.2">
      <c r="F3174" s="25">
        <f>_xlfn.XLOOKUP(A3174,'Наш склад'!A:A,'Наш склад'!H:H,0,0)</f>
        <v>0</v>
      </c>
      <c r="G3174" s="1" t="str">
        <f t="shared" si="49"/>
        <v/>
      </c>
    </row>
    <row r="3175" spans="6:7" x14ac:dyDescent="0.2">
      <c r="F3175" s="25">
        <f>_xlfn.XLOOKUP(A3175,'Наш склад'!A:A,'Наш склад'!H:H,0,0)</f>
        <v>0</v>
      </c>
      <c r="G3175" s="1" t="str">
        <f t="shared" si="49"/>
        <v/>
      </c>
    </row>
    <row r="3176" spans="6:7" x14ac:dyDescent="0.2">
      <c r="F3176" s="25">
        <f>_xlfn.XLOOKUP(A3176,'Наш склад'!A:A,'Наш склад'!H:H,0,0)</f>
        <v>0</v>
      </c>
      <c r="G3176" s="1" t="str">
        <f t="shared" si="49"/>
        <v/>
      </c>
    </row>
    <row r="3177" spans="6:7" x14ac:dyDescent="0.2">
      <c r="F3177" s="25">
        <f>_xlfn.XLOOKUP(A3177,'Наш склад'!A:A,'Наш склад'!H:H,0,0)</f>
        <v>0</v>
      </c>
      <c r="G3177" s="1" t="str">
        <f t="shared" si="49"/>
        <v/>
      </c>
    </row>
    <row r="3178" spans="6:7" x14ac:dyDescent="0.2">
      <c r="F3178" s="25">
        <f>_xlfn.XLOOKUP(A3178,'Наш склад'!A:A,'Наш склад'!H:H,0,0)</f>
        <v>0</v>
      </c>
      <c r="G3178" s="1" t="str">
        <f t="shared" si="49"/>
        <v/>
      </c>
    </row>
    <row r="3179" spans="6:7" x14ac:dyDescent="0.2">
      <c r="F3179" s="25">
        <f>_xlfn.XLOOKUP(A3179,'Наш склад'!A:A,'Наш склад'!H:H,0,0)</f>
        <v>0</v>
      </c>
      <c r="G3179" s="1" t="str">
        <f t="shared" si="49"/>
        <v/>
      </c>
    </row>
    <row r="3180" spans="6:7" x14ac:dyDescent="0.2">
      <c r="F3180" s="25">
        <f>_xlfn.XLOOKUP(A3180,'Наш склад'!A:A,'Наш склад'!H:H,0,0)</f>
        <v>0</v>
      </c>
      <c r="G3180" s="1" t="str">
        <f t="shared" si="49"/>
        <v/>
      </c>
    </row>
    <row r="3181" spans="6:7" x14ac:dyDescent="0.2">
      <c r="F3181" s="25">
        <f>_xlfn.XLOOKUP(A3181,'Наш склад'!A:A,'Наш склад'!H:H,0,0)</f>
        <v>0</v>
      </c>
      <c r="G3181" s="1" t="str">
        <f t="shared" si="49"/>
        <v/>
      </c>
    </row>
    <row r="3182" spans="6:7" x14ac:dyDescent="0.2">
      <c r="F3182" s="25">
        <f>_xlfn.XLOOKUP(A3182,'Наш склад'!A:A,'Наш склад'!H:H,0,0)</f>
        <v>0</v>
      </c>
      <c r="G3182" s="1" t="str">
        <f t="shared" si="49"/>
        <v/>
      </c>
    </row>
    <row r="3183" spans="6:7" x14ac:dyDescent="0.2">
      <c r="F3183" s="25">
        <f>_xlfn.XLOOKUP(A3183,'Наш склад'!A:A,'Наш склад'!H:H,0,0)</f>
        <v>0</v>
      </c>
      <c r="G3183" s="1" t="str">
        <f t="shared" si="49"/>
        <v/>
      </c>
    </row>
    <row r="3184" spans="6:7" x14ac:dyDescent="0.2">
      <c r="F3184" s="25">
        <f>_xlfn.XLOOKUP(A3184,'Наш склад'!A:A,'Наш склад'!H:H,0,0)</f>
        <v>0</v>
      </c>
      <c r="G3184" s="1" t="str">
        <f t="shared" si="49"/>
        <v/>
      </c>
    </row>
    <row r="3185" spans="6:7" x14ac:dyDescent="0.2">
      <c r="F3185" s="25">
        <f>_xlfn.XLOOKUP(A3185,'Наш склад'!A:A,'Наш склад'!H:H,0,0)</f>
        <v>0</v>
      </c>
      <c r="G3185" s="1" t="str">
        <f t="shared" si="49"/>
        <v/>
      </c>
    </row>
    <row r="3186" spans="6:7" x14ac:dyDescent="0.2">
      <c r="F3186" s="25">
        <f>_xlfn.XLOOKUP(A3186,'Наш склад'!A:A,'Наш склад'!H:H,0,0)</f>
        <v>0</v>
      </c>
      <c r="G3186" s="1" t="str">
        <f t="shared" si="49"/>
        <v/>
      </c>
    </row>
    <row r="3187" spans="6:7" x14ac:dyDescent="0.2">
      <c r="F3187" s="25">
        <f>_xlfn.XLOOKUP(A3187,'Наш склад'!A:A,'Наш склад'!H:H,0,0)</f>
        <v>0</v>
      </c>
      <c r="G3187" s="1" t="str">
        <f t="shared" si="49"/>
        <v/>
      </c>
    </row>
    <row r="3188" spans="6:7" x14ac:dyDescent="0.2">
      <c r="F3188" s="25">
        <f>_xlfn.XLOOKUP(A3188,'Наш склад'!A:A,'Наш склад'!H:H,0,0)</f>
        <v>0</v>
      </c>
      <c r="G3188" s="1" t="str">
        <f t="shared" si="49"/>
        <v/>
      </c>
    </row>
    <row r="3189" spans="6:7" x14ac:dyDescent="0.2">
      <c r="F3189" s="25">
        <f>_xlfn.XLOOKUP(A3189,'Наш склад'!A:A,'Наш склад'!H:H,0,0)</f>
        <v>0</v>
      </c>
      <c r="G3189" s="1" t="str">
        <f t="shared" si="49"/>
        <v/>
      </c>
    </row>
    <row r="3190" spans="6:7" x14ac:dyDescent="0.2">
      <c r="F3190" s="25">
        <f>_xlfn.XLOOKUP(A3190,'Наш склад'!A:A,'Наш склад'!H:H,0,0)</f>
        <v>0</v>
      </c>
      <c r="G3190" s="1" t="str">
        <f t="shared" si="49"/>
        <v/>
      </c>
    </row>
    <row r="3191" spans="6:7" x14ac:dyDescent="0.2">
      <c r="F3191" s="25">
        <f>_xlfn.XLOOKUP(A3191,'Наш склад'!A:A,'Наш склад'!H:H,0,0)</f>
        <v>0</v>
      </c>
      <c r="G3191" s="1" t="str">
        <f t="shared" si="49"/>
        <v/>
      </c>
    </row>
    <row r="3192" spans="6:7" x14ac:dyDescent="0.2">
      <c r="F3192" s="25">
        <f>_xlfn.XLOOKUP(A3192,'Наш склад'!A:A,'Наш склад'!H:H,0,0)</f>
        <v>0</v>
      </c>
      <c r="G3192" s="1" t="str">
        <f t="shared" si="49"/>
        <v/>
      </c>
    </row>
    <row r="3193" spans="6:7" x14ac:dyDescent="0.2">
      <c r="F3193" s="25">
        <f>_xlfn.XLOOKUP(A3193,'Наш склад'!A:A,'Наш склад'!H:H,0,0)</f>
        <v>0</v>
      </c>
      <c r="G3193" s="1" t="str">
        <f t="shared" si="49"/>
        <v/>
      </c>
    </row>
    <row r="3194" spans="6:7" x14ac:dyDescent="0.2">
      <c r="F3194" s="25">
        <f>_xlfn.XLOOKUP(A3194,'Наш склад'!A:A,'Наш склад'!H:H,0,0)</f>
        <v>0</v>
      </c>
      <c r="G3194" s="1" t="str">
        <f t="shared" si="49"/>
        <v/>
      </c>
    </row>
    <row r="3195" spans="6:7" x14ac:dyDescent="0.2">
      <c r="F3195" s="25">
        <f>_xlfn.XLOOKUP(A3195,'Наш склад'!A:A,'Наш склад'!H:H,0,0)</f>
        <v>0</v>
      </c>
      <c r="G3195" s="1" t="str">
        <f t="shared" si="49"/>
        <v/>
      </c>
    </row>
    <row r="3196" spans="6:7" x14ac:dyDescent="0.2">
      <c r="F3196" s="25">
        <f>_xlfn.XLOOKUP(A3196,'Наш склад'!A:A,'Наш склад'!H:H,0,0)</f>
        <v>0</v>
      </c>
      <c r="G3196" s="1" t="str">
        <f t="shared" si="49"/>
        <v/>
      </c>
    </row>
    <row r="3197" spans="6:7" x14ac:dyDescent="0.2">
      <c r="F3197" s="25">
        <f>_xlfn.XLOOKUP(A3197,'Наш склад'!A:A,'Наш склад'!H:H,0,0)</f>
        <v>0</v>
      </c>
      <c r="G3197" s="1" t="str">
        <f t="shared" si="49"/>
        <v/>
      </c>
    </row>
    <row r="3198" spans="6:7" x14ac:dyDescent="0.2">
      <c r="F3198" s="25">
        <f>_xlfn.XLOOKUP(A3198,'Наш склад'!A:A,'Наш склад'!H:H,0,0)</f>
        <v>0</v>
      </c>
      <c r="G3198" s="1" t="str">
        <f t="shared" si="49"/>
        <v/>
      </c>
    </row>
    <row r="3199" spans="6:7" x14ac:dyDescent="0.2">
      <c r="F3199" s="25">
        <f>_xlfn.XLOOKUP(A3199,'Наш склад'!A:A,'Наш склад'!H:H,0,0)</f>
        <v>0</v>
      </c>
      <c r="G3199" s="1" t="str">
        <f t="shared" si="49"/>
        <v/>
      </c>
    </row>
    <row r="3200" spans="6:7" x14ac:dyDescent="0.2">
      <c r="F3200" s="25">
        <f>_xlfn.XLOOKUP(A3200,'Наш склад'!A:A,'Наш склад'!H:H,0,0)</f>
        <v>0</v>
      </c>
      <c r="G3200" s="1" t="str">
        <f t="shared" si="49"/>
        <v/>
      </c>
    </row>
    <row r="3201" spans="6:7" x14ac:dyDescent="0.2">
      <c r="F3201" s="25">
        <f>_xlfn.XLOOKUP(A3201,'Наш склад'!A:A,'Наш склад'!H:H,0,0)</f>
        <v>0</v>
      </c>
      <c r="G3201" s="1" t="str">
        <f t="shared" si="49"/>
        <v/>
      </c>
    </row>
    <row r="3202" spans="6:7" x14ac:dyDescent="0.2">
      <c r="F3202" s="25">
        <f>_xlfn.XLOOKUP(A3202,'Наш склад'!A:A,'Наш склад'!H:H,0,0)</f>
        <v>0</v>
      </c>
      <c r="G3202" s="1" t="str">
        <f t="shared" ref="G3202:G3265" si="50">IF(AND(D3202&gt;1,ISNUMBER(D3202)),"{SKU:"&amp;B3202&amp;", required: "&amp;D3202&amp;"}","")</f>
        <v/>
      </c>
    </row>
    <row r="3203" spans="6:7" x14ac:dyDescent="0.2">
      <c r="F3203" s="25">
        <f>_xlfn.XLOOKUP(A3203,'Наш склад'!A:A,'Наш склад'!H:H,0,0)</f>
        <v>0</v>
      </c>
      <c r="G3203" s="1" t="str">
        <f t="shared" si="50"/>
        <v/>
      </c>
    </row>
    <row r="3204" spans="6:7" x14ac:dyDescent="0.2">
      <c r="F3204" s="25">
        <f>_xlfn.XLOOKUP(A3204,'Наш склад'!A:A,'Наш склад'!H:H,0,0)</f>
        <v>0</v>
      </c>
      <c r="G3204" s="1" t="str">
        <f t="shared" si="50"/>
        <v/>
      </c>
    </row>
    <row r="3205" spans="6:7" x14ac:dyDescent="0.2">
      <c r="F3205" s="25">
        <f>_xlfn.XLOOKUP(A3205,'Наш склад'!A:A,'Наш склад'!H:H,0,0)</f>
        <v>0</v>
      </c>
      <c r="G3205" s="1" t="str">
        <f t="shared" si="50"/>
        <v/>
      </c>
    </row>
    <row r="3206" spans="6:7" x14ac:dyDescent="0.2">
      <c r="F3206" s="25">
        <f>_xlfn.XLOOKUP(A3206,'Наш склад'!A:A,'Наш склад'!H:H,0,0)</f>
        <v>0</v>
      </c>
      <c r="G3206" s="1" t="str">
        <f t="shared" si="50"/>
        <v/>
      </c>
    </row>
    <row r="3207" spans="6:7" x14ac:dyDescent="0.2">
      <c r="F3207" s="25">
        <f>_xlfn.XLOOKUP(A3207,'Наш склад'!A:A,'Наш склад'!H:H,0,0)</f>
        <v>0</v>
      </c>
      <c r="G3207" s="1" t="str">
        <f t="shared" si="50"/>
        <v/>
      </c>
    </row>
    <row r="3208" spans="6:7" x14ac:dyDescent="0.2">
      <c r="F3208" s="25">
        <f>_xlfn.XLOOKUP(A3208,'Наш склад'!A:A,'Наш склад'!H:H,0,0)</f>
        <v>0</v>
      </c>
      <c r="G3208" s="1" t="str">
        <f t="shared" si="50"/>
        <v/>
      </c>
    </row>
    <row r="3209" spans="6:7" x14ac:dyDescent="0.2">
      <c r="F3209" s="25">
        <f>_xlfn.XLOOKUP(A3209,'Наш склад'!A:A,'Наш склад'!H:H,0,0)</f>
        <v>0</v>
      </c>
      <c r="G3209" s="1" t="str">
        <f t="shared" si="50"/>
        <v/>
      </c>
    </row>
    <row r="3210" spans="6:7" x14ac:dyDescent="0.2">
      <c r="F3210" s="25">
        <f>_xlfn.XLOOKUP(A3210,'Наш склад'!A:A,'Наш склад'!H:H,0,0)</f>
        <v>0</v>
      </c>
      <c r="G3210" s="1" t="str">
        <f t="shared" si="50"/>
        <v/>
      </c>
    </row>
    <row r="3211" spans="6:7" x14ac:dyDescent="0.2">
      <c r="F3211" s="25">
        <f>_xlfn.XLOOKUP(A3211,'Наш склад'!A:A,'Наш склад'!H:H,0,0)</f>
        <v>0</v>
      </c>
      <c r="G3211" s="1" t="str">
        <f t="shared" si="50"/>
        <v/>
      </c>
    </row>
    <row r="3212" spans="6:7" x14ac:dyDescent="0.2">
      <c r="F3212" s="25">
        <f>_xlfn.XLOOKUP(A3212,'Наш склад'!A:A,'Наш склад'!H:H,0,0)</f>
        <v>0</v>
      </c>
      <c r="G3212" s="1" t="str">
        <f t="shared" si="50"/>
        <v/>
      </c>
    </row>
    <row r="3213" spans="6:7" x14ac:dyDescent="0.2">
      <c r="F3213" s="25">
        <f>_xlfn.XLOOKUP(A3213,'Наш склад'!A:A,'Наш склад'!H:H,0,0)</f>
        <v>0</v>
      </c>
      <c r="G3213" s="1" t="str">
        <f t="shared" si="50"/>
        <v/>
      </c>
    </row>
    <row r="3214" spans="6:7" x14ac:dyDescent="0.2">
      <c r="F3214" s="25">
        <f>_xlfn.XLOOKUP(A3214,'Наш склад'!A:A,'Наш склад'!H:H,0,0)</f>
        <v>0</v>
      </c>
      <c r="G3214" s="1" t="str">
        <f t="shared" si="50"/>
        <v/>
      </c>
    </row>
    <row r="3215" spans="6:7" x14ac:dyDescent="0.2">
      <c r="F3215" s="25">
        <f>_xlfn.XLOOKUP(A3215,'Наш склад'!A:A,'Наш склад'!H:H,0,0)</f>
        <v>0</v>
      </c>
      <c r="G3215" s="1" t="str">
        <f t="shared" si="50"/>
        <v/>
      </c>
    </row>
    <row r="3216" spans="6:7" x14ac:dyDescent="0.2">
      <c r="F3216" s="25">
        <f>_xlfn.XLOOKUP(A3216,'Наш склад'!A:A,'Наш склад'!H:H,0,0)</f>
        <v>0</v>
      </c>
      <c r="G3216" s="1" t="str">
        <f t="shared" si="50"/>
        <v/>
      </c>
    </row>
    <row r="3217" spans="6:7" x14ac:dyDescent="0.2">
      <c r="F3217" s="25">
        <f>_xlfn.XLOOKUP(A3217,'Наш склад'!A:A,'Наш склад'!H:H,0,0)</f>
        <v>0</v>
      </c>
      <c r="G3217" s="1" t="str">
        <f t="shared" si="50"/>
        <v/>
      </c>
    </row>
    <row r="3218" spans="6:7" x14ac:dyDescent="0.2">
      <c r="F3218" s="25">
        <f>_xlfn.XLOOKUP(A3218,'Наш склад'!A:A,'Наш склад'!H:H,0,0)</f>
        <v>0</v>
      </c>
      <c r="G3218" s="1" t="str">
        <f t="shared" si="50"/>
        <v/>
      </c>
    </row>
    <row r="3219" spans="6:7" x14ac:dyDescent="0.2">
      <c r="F3219" s="25">
        <f>_xlfn.XLOOKUP(A3219,'Наш склад'!A:A,'Наш склад'!H:H,0,0)</f>
        <v>0</v>
      </c>
      <c r="G3219" s="1" t="str">
        <f t="shared" si="50"/>
        <v/>
      </c>
    </row>
    <row r="3220" spans="6:7" x14ac:dyDescent="0.2">
      <c r="F3220" s="25">
        <f>_xlfn.XLOOKUP(A3220,'Наш склад'!A:A,'Наш склад'!H:H,0,0)</f>
        <v>0</v>
      </c>
      <c r="G3220" s="1" t="str">
        <f t="shared" si="50"/>
        <v/>
      </c>
    </row>
    <row r="3221" spans="6:7" x14ac:dyDescent="0.2">
      <c r="F3221" s="25">
        <f>_xlfn.XLOOKUP(A3221,'Наш склад'!A:A,'Наш склад'!H:H,0,0)</f>
        <v>0</v>
      </c>
      <c r="G3221" s="1" t="str">
        <f t="shared" si="50"/>
        <v/>
      </c>
    </row>
    <row r="3222" spans="6:7" x14ac:dyDescent="0.2">
      <c r="F3222" s="25">
        <f>_xlfn.XLOOKUP(A3222,'Наш склад'!A:A,'Наш склад'!H:H,0,0)</f>
        <v>0</v>
      </c>
      <c r="G3222" s="1" t="str">
        <f t="shared" si="50"/>
        <v/>
      </c>
    </row>
    <row r="3223" spans="6:7" x14ac:dyDescent="0.2">
      <c r="F3223" s="25">
        <f>_xlfn.XLOOKUP(A3223,'Наш склад'!A:A,'Наш склад'!H:H,0,0)</f>
        <v>0</v>
      </c>
      <c r="G3223" s="1" t="str">
        <f t="shared" si="50"/>
        <v/>
      </c>
    </row>
    <row r="3224" spans="6:7" x14ac:dyDescent="0.2">
      <c r="F3224" s="25">
        <f>_xlfn.XLOOKUP(A3224,'Наш склад'!A:A,'Наш склад'!H:H,0,0)</f>
        <v>0</v>
      </c>
      <c r="G3224" s="1" t="str">
        <f t="shared" si="50"/>
        <v/>
      </c>
    </row>
    <row r="3225" spans="6:7" x14ac:dyDescent="0.2">
      <c r="F3225" s="25">
        <f>_xlfn.XLOOKUP(A3225,'Наш склад'!A:A,'Наш склад'!H:H,0,0)</f>
        <v>0</v>
      </c>
      <c r="G3225" s="1" t="str">
        <f t="shared" si="50"/>
        <v/>
      </c>
    </row>
    <row r="3226" spans="6:7" x14ac:dyDescent="0.2">
      <c r="F3226" s="25">
        <f>_xlfn.XLOOKUP(A3226,'Наш склад'!A:A,'Наш склад'!H:H,0,0)</f>
        <v>0</v>
      </c>
      <c r="G3226" s="1" t="str">
        <f t="shared" si="50"/>
        <v/>
      </c>
    </row>
    <row r="3227" spans="6:7" x14ac:dyDescent="0.2">
      <c r="F3227" s="25">
        <f>_xlfn.XLOOKUP(A3227,'Наш склад'!A:A,'Наш склад'!H:H,0,0)</f>
        <v>0</v>
      </c>
      <c r="G3227" s="1" t="str">
        <f t="shared" si="50"/>
        <v/>
      </c>
    </row>
    <row r="3228" spans="6:7" x14ac:dyDescent="0.2">
      <c r="F3228" s="25">
        <f>_xlfn.XLOOKUP(A3228,'Наш склад'!A:A,'Наш склад'!H:H,0,0)</f>
        <v>0</v>
      </c>
      <c r="G3228" s="1" t="str">
        <f t="shared" si="50"/>
        <v/>
      </c>
    </row>
    <row r="3229" spans="6:7" x14ac:dyDescent="0.2">
      <c r="F3229" s="25">
        <f>_xlfn.XLOOKUP(A3229,'Наш склад'!A:A,'Наш склад'!H:H,0,0)</f>
        <v>0</v>
      </c>
      <c r="G3229" s="1" t="str">
        <f t="shared" si="50"/>
        <v/>
      </c>
    </row>
    <row r="3230" spans="6:7" x14ac:dyDescent="0.2">
      <c r="F3230" s="25">
        <f>_xlfn.XLOOKUP(A3230,'Наш склад'!A:A,'Наш склад'!H:H,0,0)</f>
        <v>0</v>
      </c>
      <c r="G3230" s="1" t="str">
        <f t="shared" si="50"/>
        <v/>
      </c>
    </row>
    <row r="3231" spans="6:7" x14ac:dyDescent="0.2">
      <c r="F3231" s="25">
        <f>_xlfn.XLOOKUP(A3231,'Наш склад'!A:A,'Наш склад'!H:H,0,0)</f>
        <v>0</v>
      </c>
      <c r="G3231" s="1" t="str">
        <f t="shared" si="50"/>
        <v/>
      </c>
    </row>
    <row r="3232" spans="6:7" x14ac:dyDescent="0.2">
      <c r="F3232" s="25">
        <f>_xlfn.XLOOKUP(A3232,'Наш склад'!A:A,'Наш склад'!H:H,0,0)</f>
        <v>0</v>
      </c>
      <c r="G3232" s="1" t="str">
        <f t="shared" si="50"/>
        <v/>
      </c>
    </row>
    <row r="3233" spans="6:7" x14ac:dyDescent="0.2">
      <c r="F3233" s="25">
        <f>_xlfn.XLOOKUP(A3233,'Наш склад'!A:A,'Наш склад'!H:H,0,0)</f>
        <v>0</v>
      </c>
      <c r="G3233" s="1" t="str">
        <f t="shared" si="50"/>
        <v/>
      </c>
    </row>
    <row r="3234" spans="6:7" x14ac:dyDescent="0.2">
      <c r="F3234" s="25">
        <f>_xlfn.XLOOKUP(A3234,'Наш склад'!A:A,'Наш склад'!H:H,0,0)</f>
        <v>0</v>
      </c>
      <c r="G3234" s="1" t="str">
        <f t="shared" si="50"/>
        <v/>
      </c>
    </row>
    <row r="3235" spans="6:7" x14ac:dyDescent="0.2">
      <c r="F3235" s="25">
        <f>_xlfn.XLOOKUP(A3235,'Наш склад'!A:A,'Наш склад'!H:H,0,0)</f>
        <v>0</v>
      </c>
      <c r="G3235" s="1" t="str">
        <f t="shared" si="50"/>
        <v/>
      </c>
    </row>
    <row r="3236" spans="6:7" x14ac:dyDescent="0.2">
      <c r="F3236" s="25">
        <f>_xlfn.XLOOKUP(A3236,'Наш склад'!A:A,'Наш склад'!H:H,0,0)</f>
        <v>0</v>
      </c>
      <c r="G3236" s="1" t="str">
        <f t="shared" si="50"/>
        <v/>
      </c>
    </row>
    <row r="3237" spans="6:7" x14ac:dyDescent="0.2">
      <c r="F3237" s="25">
        <f>_xlfn.XLOOKUP(A3237,'Наш склад'!A:A,'Наш склад'!H:H,0,0)</f>
        <v>0</v>
      </c>
      <c r="G3237" s="1" t="str">
        <f t="shared" si="50"/>
        <v/>
      </c>
    </row>
    <row r="3238" spans="6:7" x14ac:dyDescent="0.2">
      <c r="F3238" s="25">
        <f>_xlfn.XLOOKUP(A3238,'Наш склад'!A:A,'Наш склад'!H:H,0,0)</f>
        <v>0</v>
      </c>
      <c r="G3238" s="1" t="str">
        <f t="shared" si="50"/>
        <v/>
      </c>
    </row>
    <row r="3239" spans="6:7" x14ac:dyDescent="0.2">
      <c r="F3239" s="25">
        <f>_xlfn.XLOOKUP(A3239,'Наш склад'!A:A,'Наш склад'!H:H,0,0)</f>
        <v>0</v>
      </c>
      <c r="G3239" s="1" t="str">
        <f t="shared" si="50"/>
        <v/>
      </c>
    </row>
    <row r="3240" spans="6:7" x14ac:dyDescent="0.2">
      <c r="F3240" s="25">
        <f>_xlfn.XLOOKUP(A3240,'Наш склад'!A:A,'Наш склад'!H:H,0,0)</f>
        <v>0</v>
      </c>
      <c r="G3240" s="1" t="str">
        <f t="shared" si="50"/>
        <v/>
      </c>
    </row>
    <row r="3241" spans="6:7" x14ac:dyDescent="0.2">
      <c r="F3241" s="25">
        <f>_xlfn.XLOOKUP(A3241,'Наш склад'!A:A,'Наш склад'!H:H,0,0)</f>
        <v>0</v>
      </c>
      <c r="G3241" s="1" t="str">
        <f t="shared" si="50"/>
        <v/>
      </c>
    </row>
    <row r="3242" spans="6:7" x14ac:dyDescent="0.2">
      <c r="F3242" s="25">
        <f>_xlfn.XLOOKUP(A3242,'Наш склад'!A:A,'Наш склад'!H:H,0,0)</f>
        <v>0</v>
      </c>
      <c r="G3242" s="1" t="str">
        <f t="shared" si="50"/>
        <v/>
      </c>
    </row>
    <row r="3243" spans="6:7" x14ac:dyDescent="0.2">
      <c r="F3243" s="25">
        <f>_xlfn.XLOOKUP(A3243,'Наш склад'!A:A,'Наш склад'!H:H,0,0)</f>
        <v>0</v>
      </c>
      <c r="G3243" s="1" t="str">
        <f t="shared" si="50"/>
        <v/>
      </c>
    </row>
    <row r="3244" spans="6:7" x14ac:dyDescent="0.2">
      <c r="F3244" s="25">
        <f>_xlfn.XLOOKUP(A3244,'Наш склад'!A:A,'Наш склад'!H:H,0,0)</f>
        <v>0</v>
      </c>
      <c r="G3244" s="1" t="str">
        <f t="shared" si="50"/>
        <v/>
      </c>
    </row>
    <row r="3245" spans="6:7" x14ac:dyDescent="0.2">
      <c r="F3245" s="25">
        <f>_xlfn.XLOOKUP(A3245,'Наш склад'!A:A,'Наш склад'!H:H,0,0)</f>
        <v>0</v>
      </c>
      <c r="G3245" s="1" t="str">
        <f t="shared" si="50"/>
        <v/>
      </c>
    </row>
    <row r="3246" spans="6:7" x14ac:dyDescent="0.2">
      <c r="F3246" s="25">
        <f>_xlfn.XLOOKUP(A3246,'Наш склад'!A:A,'Наш склад'!H:H,0,0)</f>
        <v>0</v>
      </c>
      <c r="G3246" s="1" t="str">
        <f t="shared" si="50"/>
        <v/>
      </c>
    </row>
    <row r="3247" spans="6:7" x14ac:dyDescent="0.2">
      <c r="F3247" s="25">
        <f>_xlfn.XLOOKUP(A3247,'Наш склад'!A:A,'Наш склад'!H:H,0,0)</f>
        <v>0</v>
      </c>
      <c r="G3247" s="1" t="str">
        <f t="shared" si="50"/>
        <v/>
      </c>
    </row>
    <row r="3248" spans="6:7" x14ac:dyDescent="0.2">
      <c r="F3248" s="25">
        <f>_xlfn.XLOOKUP(A3248,'Наш склад'!A:A,'Наш склад'!H:H,0,0)</f>
        <v>0</v>
      </c>
      <c r="G3248" s="1" t="str">
        <f t="shared" si="50"/>
        <v/>
      </c>
    </row>
    <row r="3249" spans="6:7" x14ac:dyDescent="0.2">
      <c r="F3249" s="25">
        <f>_xlfn.XLOOKUP(A3249,'Наш склад'!A:A,'Наш склад'!H:H,0,0)</f>
        <v>0</v>
      </c>
      <c r="G3249" s="1" t="str">
        <f t="shared" si="50"/>
        <v/>
      </c>
    </row>
    <row r="3250" spans="6:7" x14ac:dyDescent="0.2">
      <c r="F3250" s="25">
        <f>_xlfn.XLOOKUP(A3250,'Наш склад'!A:A,'Наш склад'!H:H,0,0)</f>
        <v>0</v>
      </c>
      <c r="G3250" s="1" t="str">
        <f t="shared" si="50"/>
        <v/>
      </c>
    </row>
    <row r="3251" spans="6:7" x14ac:dyDescent="0.2">
      <c r="F3251" s="25">
        <f>_xlfn.XLOOKUP(A3251,'Наш склад'!A:A,'Наш склад'!H:H,0,0)</f>
        <v>0</v>
      </c>
      <c r="G3251" s="1" t="str">
        <f t="shared" si="50"/>
        <v/>
      </c>
    </row>
    <row r="3252" spans="6:7" x14ac:dyDescent="0.2">
      <c r="F3252" s="25">
        <f>_xlfn.XLOOKUP(A3252,'Наш склад'!A:A,'Наш склад'!H:H,0,0)</f>
        <v>0</v>
      </c>
      <c r="G3252" s="1" t="str">
        <f t="shared" si="50"/>
        <v/>
      </c>
    </row>
    <row r="3253" spans="6:7" x14ac:dyDescent="0.2">
      <c r="F3253" s="25">
        <f>_xlfn.XLOOKUP(A3253,'Наш склад'!A:A,'Наш склад'!H:H,0,0)</f>
        <v>0</v>
      </c>
      <c r="G3253" s="1" t="str">
        <f t="shared" si="50"/>
        <v/>
      </c>
    </row>
    <row r="3254" spans="6:7" x14ac:dyDescent="0.2">
      <c r="F3254" s="25">
        <f>_xlfn.XLOOKUP(A3254,'Наш склад'!A:A,'Наш склад'!H:H,0,0)</f>
        <v>0</v>
      </c>
      <c r="G3254" s="1" t="str">
        <f t="shared" si="50"/>
        <v/>
      </c>
    </row>
    <row r="3255" spans="6:7" x14ac:dyDescent="0.2">
      <c r="F3255" s="25">
        <f>_xlfn.XLOOKUP(A3255,'Наш склад'!A:A,'Наш склад'!H:H,0,0)</f>
        <v>0</v>
      </c>
      <c r="G3255" s="1" t="str">
        <f t="shared" si="50"/>
        <v/>
      </c>
    </row>
    <row r="3256" spans="6:7" x14ac:dyDescent="0.2">
      <c r="F3256" s="25">
        <f>_xlfn.XLOOKUP(A3256,'Наш склад'!A:A,'Наш склад'!H:H,0,0)</f>
        <v>0</v>
      </c>
      <c r="G3256" s="1" t="str">
        <f t="shared" si="50"/>
        <v/>
      </c>
    </row>
    <row r="3257" spans="6:7" x14ac:dyDescent="0.2">
      <c r="F3257" s="25">
        <f>_xlfn.XLOOKUP(A3257,'Наш склад'!A:A,'Наш склад'!H:H,0,0)</f>
        <v>0</v>
      </c>
      <c r="G3257" s="1" t="str">
        <f t="shared" si="50"/>
        <v/>
      </c>
    </row>
    <row r="3258" spans="6:7" x14ac:dyDescent="0.2">
      <c r="F3258" s="25">
        <f>_xlfn.XLOOKUP(A3258,'Наш склад'!A:A,'Наш склад'!H:H,0,0)</f>
        <v>0</v>
      </c>
      <c r="G3258" s="1" t="str">
        <f t="shared" si="50"/>
        <v/>
      </c>
    </row>
    <row r="3259" spans="6:7" x14ac:dyDescent="0.2">
      <c r="F3259" s="25">
        <f>_xlfn.XLOOKUP(A3259,'Наш склад'!A:A,'Наш склад'!H:H,0,0)</f>
        <v>0</v>
      </c>
      <c r="G3259" s="1" t="str">
        <f t="shared" si="50"/>
        <v/>
      </c>
    </row>
    <row r="3260" spans="6:7" x14ac:dyDescent="0.2">
      <c r="F3260" s="25">
        <f>_xlfn.XLOOKUP(A3260,'Наш склад'!A:A,'Наш склад'!H:H,0,0)</f>
        <v>0</v>
      </c>
      <c r="G3260" s="1" t="str">
        <f t="shared" si="50"/>
        <v/>
      </c>
    </row>
    <row r="3261" spans="6:7" x14ac:dyDescent="0.2">
      <c r="F3261" s="25">
        <f>_xlfn.XLOOKUP(A3261,'Наш склад'!A:A,'Наш склад'!H:H,0,0)</f>
        <v>0</v>
      </c>
      <c r="G3261" s="1" t="str">
        <f t="shared" si="50"/>
        <v/>
      </c>
    </row>
    <row r="3262" spans="6:7" x14ac:dyDescent="0.2">
      <c r="F3262" s="25">
        <f>_xlfn.XLOOKUP(A3262,'Наш склад'!A:A,'Наш склад'!H:H,0,0)</f>
        <v>0</v>
      </c>
      <c r="G3262" s="1" t="str">
        <f t="shared" si="50"/>
        <v/>
      </c>
    </row>
    <row r="3263" spans="6:7" x14ac:dyDescent="0.2">
      <c r="F3263" s="25">
        <f>_xlfn.XLOOKUP(A3263,'Наш склад'!A:A,'Наш склад'!H:H,0,0)</f>
        <v>0</v>
      </c>
      <c r="G3263" s="1" t="str">
        <f t="shared" si="50"/>
        <v/>
      </c>
    </row>
    <row r="3264" spans="6:7" x14ac:dyDescent="0.2">
      <c r="F3264" s="25">
        <f>_xlfn.XLOOKUP(A3264,'Наш склад'!A:A,'Наш склад'!H:H,0,0)</f>
        <v>0</v>
      </c>
      <c r="G3264" s="1" t="str">
        <f t="shared" si="50"/>
        <v/>
      </c>
    </row>
    <row r="3265" spans="6:7" x14ac:dyDescent="0.2">
      <c r="F3265" s="25">
        <f>_xlfn.XLOOKUP(A3265,'Наш склад'!A:A,'Наш склад'!H:H,0,0)</f>
        <v>0</v>
      </c>
      <c r="G3265" s="1" t="str">
        <f t="shared" si="50"/>
        <v/>
      </c>
    </row>
    <row r="3266" spans="6:7" x14ac:dyDescent="0.2">
      <c r="F3266" s="25">
        <f>_xlfn.XLOOKUP(A3266,'Наш склад'!A:A,'Наш склад'!H:H,0,0)</f>
        <v>0</v>
      </c>
      <c r="G3266" s="1" t="str">
        <f t="shared" ref="G3266:G3329" si="51">IF(AND(D3266&gt;1,ISNUMBER(D3266)),"{SKU:"&amp;B3266&amp;", required: "&amp;D3266&amp;"}","")</f>
        <v/>
      </c>
    </row>
    <row r="3267" spans="6:7" x14ac:dyDescent="0.2">
      <c r="F3267" s="25">
        <f>_xlfn.XLOOKUP(A3267,'Наш склад'!A:A,'Наш склад'!H:H,0,0)</f>
        <v>0</v>
      </c>
      <c r="G3267" s="1" t="str">
        <f t="shared" si="51"/>
        <v/>
      </c>
    </row>
    <row r="3268" spans="6:7" x14ac:dyDescent="0.2">
      <c r="F3268" s="25">
        <f>_xlfn.XLOOKUP(A3268,'Наш склад'!A:A,'Наш склад'!H:H,0,0)</f>
        <v>0</v>
      </c>
      <c r="G3268" s="1" t="str">
        <f t="shared" si="51"/>
        <v/>
      </c>
    </row>
    <row r="3269" spans="6:7" x14ac:dyDescent="0.2">
      <c r="F3269" s="25">
        <f>_xlfn.XLOOKUP(A3269,'Наш склад'!A:A,'Наш склад'!H:H,0,0)</f>
        <v>0</v>
      </c>
      <c r="G3269" s="1" t="str">
        <f t="shared" si="51"/>
        <v/>
      </c>
    </row>
    <row r="3270" spans="6:7" x14ac:dyDescent="0.2">
      <c r="F3270" s="25">
        <f>_xlfn.XLOOKUP(A3270,'Наш склад'!A:A,'Наш склад'!H:H,0,0)</f>
        <v>0</v>
      </c>
      <c r="G3270" s="1" t="str">
        <f t="shared" si="51"/>
        <v/>
      </c>
    </row>
    <row r="3271" spans="6:7" x14ac:dyDescent="0.2">
      <c r="F3271" s="25">
        <f>_xlfn.XLOOKUP(A3271,'Наш склад'!A:A,'Наш склад'!H:H,0,0)</f>
        <v>0</v>
      </c>
      <c r="G3271" s="1" t="str">
        <f t="shared" si="51"/>
        <v/>
      </c>
    </row>
    <row r="3272" spans="6:7" x14ac:dyDescent="0.2">
      <c r="F3272" s="25">
        <f>_xlfn.XLOOKUP(A3272,'Наш склад'!A:A,'Наш склад'!H:H,0,0)</f>
        <v>0</v>
      </c>
      <c r="G3272" s="1" t="str">
        <f t="shared" si="51"/>
        <v/>
      </c>
    </row>
    <row r="3273" spans="6:7" x14ac:dyDescent="0.2">
      <c r="F3273" s="25">
        <f>_xlfn.XLOOKUP(A3273,'Наш склад'!A:A,'Наш склад'!H:H,0,0)</f>
        <v>0</v>
      </c>
      <c r="G3273" s="1" t="str">
        <f t="shared" si="51"/>
        <v/>
      </c>
    </row>
    <row r="3274" spans="6:7" x14ac:dyDescent="0.2">
      <c r="F3274" s="25">
        <f>_xlfn.XLOOKUP(A3274,'Наш склад'!A:A,'Наш склад'!H:H,0,0)</f>
        <v>0</v>
      </c>
      <c r="G3274" s="1" t="str">
        <f t="shared" si="51"/>
        <v/>
      </c>
    </row>
    <row r="3275" spans="6:7" x14ac:dyDescent="0.2">
      <c r="F3275" s="25">
        <f>_xlfn.XLOOKUP(A3275,'Наш склад'!A:A,'Наш склад'!H:H,0,0)</f>
        <v>0</v>
      </c>
      <c r="G3275" s="1" t="str">
        <f t="shared" si="51"/>
        <v/>
      </c>
    </row>
    <row r="3276" spans="6:7" x14ac:dyDescent="0.2">
      <c r="F3276" s="25">
        <f>_xlfn.XLOOKUP(A3276,'Наш склад'!A:A,'Наш склад'!H:H,0,0)</f>
        <v>0</v>
      </c>
      <c r="G3276" s="1" t="str">
        <f t="shared" si="51"/>
        <v/>
      </c>
    </row>
    <row r="3277" spans="6:7" x14ac:dyDescent="0.2">
      <c r="F3277" s="25">
        <f>_xlfn.XLOOKUP(A3277,'Наш склад'!A:A,'Наш склад'!H:H,0,0)</f>
        <v>0</v>
      </c>
      <c r="G3277" s="1" t="str">
        <f t="shared" si="51"/>
        <v/>
      </c>
    </row>
    <row r="3278" spans="6:7" x14ac:dyDescent="0.2">
      <c r="F3278" s="25">
        <f>_xlfn.XLOOKUP(A3278,'Наш склад'!A:A,'Наш склад'!H:H,0,0)</f>
        <v>0</v>
      </c>
      <c r="G3278" s="1" t="str">
        <f t="shared" si="51"/>
        <v/>
      </c>
    </row>
    <row r="3279" spans="6:7" x14ac:dyDescent="0.2">
      <c r="F3279" s="25">
        <f>_xlfn.XLOOKUP(A3279,'Наш склад'!A:A,'Наш склад'!H:H,0,0)</f>
        <v>0</v>
      </c>
      <c r="G3279" s="1" t="str">
        <f t="shared" si="51"/>
        <v/>
      </c>
    </row>
    <row r="3280" spans="6:7" x14ac:dyDescent="0.2">
      <c r="F3280" s="25">
        <f>_xlfn.XLOOKUP(A3280,'Наш склад'!A:A,'Наш склад'!H:H,0,0)</f>
        <v>0</v>
      </c>
      <c r="G3280" s="1" t="str">
        <f t="shared" si="51"/>
        <v/>
      </c>
    </row>
    <row r="3281" spans="6:7" x14ac:dyDescent="0.2">
      <c r="F3281" s="25">
        <f>_xlfn.XLOOKUP(A3281,'Наш склад'!A:A,'Наш склад'!H:H,0,0)</f>
        <v>0</v>
      </c>
      <c r="G3281" s="1" t="str">
        <f t="shared" si="51"/>
        <v/>
      </c>
    </row>
    <row r="3282" spans="6:7" x14ac:dyDescent="0.2">
      <c r="F3282" s="25">
        <f>_xlfn.XLOOKUP(A3282,'Наш склад'!A:A,'Наш склад'!H:H,0,0)</f>
        <v>0</v>
      </c>
      <c r="G3282" s="1" t="str">
        <f t="shared" si="51"/>
        <v/>
      </c>
    </row>
    <row r="3283" spans="6:7" x14ac:dyDescent="0.2">
      <c r="F3283" s="25">
        <f>_xlfn.XLOOKUP(A3283,'Наш склад'!A:A,'Наш склад'!H:H,0,0)</f>
        <v>0</v>
      </c>
      <c r="G3283" s="1" t="str">
        <f t="shared" si="51"/>
        <v/>
      </c>
    </row>
    <row r="3284" spans="6:7" x14ac:dyDescent="0.2">
      <c r="F3284" s="25">
        <f>_xlfn.XLOOKUP(A3284,'Наш склад'!A:A,'Наш склад'!H:H,0,0)</f>
        <v>0</v>
      </c>
      <c r="G3284" s="1" t="str">
        <f t="shared" si="51"/>
        <v/>
      </c>
    </row>
    <row r="3285" spans="6:7" x14ac:dyDescent="0.2">
      <c r="F3285" s="25">
        <f>_xlfn.XLOOKUP(A3285,'Наш склад'!A:A,'Наш склад'!H:H,0,0)</f>
        <v>0</v>
      </c>
      <c r="G3285" s="1" t="str">
        <f t="shared" si="51"/>
        <v/>
      </c>
    </row>
    <row r="3286" spans="6:7" x14ac:dyDescent="0.2">
      <c r="F3286" s="25">
        <f>_xlfn.XLOOKUP(A3286,'Наш склад'!A:A,'Наш склад'!H:H,0,0)</f>
        <v>0</v>
      </c>
      <c r="G3286" s="1" t="str">
        <f t="shared" si="51"/>
        <v/>
      </c>
    </row>
    <row r="3287" spans="6:7" x14ac:dyDescent="0.2">
      <c r="F3287" s="25">
        <f>_xlfn.XLOOKUP(A3287,'Наш склад'!A:A,'Наш склад'!H:H,0,0)</f>
        <v>0</v>
      </c>
      <c r="G3287" s="1" t="str">
        <f t="shared" si="51"/>
        <v/>
      </c>
    </row>
    <row r="3288" spans="6:7" x14ac:dyDescent="0.2">
      <c r="F3288" s="25">
        <f>_xlfn.XLOOKUP(A3288,'Наш склад'!A:A,'Наш склад'!H:H,0,0)</f>
        <v>0</v>
      </c>
      <c r="G3288" s="1" t="str">
        <f t="shared" si="51"/>
        <v/>
      </c>
    </row>
    <row r="3289" spans="6:7" x14ac:dyDescent="0.2">
      <c r="F3289" s="25">
        <f>_xlfn.XLOOKUP(A3289,'Наш склад'!A:A,'Наш склад'!H:H,0,0)</f>
        <v>0</v>
      </c>
      <c r="G3289" s="1" t="str">
        <f t="shared" si="51"/>
        <v/>
      </c>
    </row>
    <row r="3290" spans="6:7" x14ac:dyDescent="0.2">
      <c r="F3290" s="25">
        <f>_xlfn.XLOOKUP(A3290,'Наш склад'!A:A,'Наш склад'!H:H,0,0)</f>
        <v>0</v>
      </c>
      <c r="G3290" s="1" t="str">
        <f t="shared" si="51"/>
        <v/>
      </c>
    </row>
    <row r="3291" spans="6:7" x14ac:dyDescent="0.2">
      <c r="F3291" s="25">
        <f>_xlfn.XLOOKUP(A3291,'Наш склад'!A:A,'Наш склад'!H:H,0,0)</f>
        <v>0</v>
      </c>
      <c r="G3291" s="1" t="str">
        <f t="shared" si="51"/>
        <v/>
      </c>
    </row>
    <row r="3292" spans="6:7" x14ac:dyDescent="0.2">
      <c r="F3292" s="25">
        <f>_xlfn.XLOOKUP(A3292,'Наш склад'!A:A,'Наш склад'!H:H,0,0)</f>
        <v>0</v>
      </c>
      <c r="G3292" s="1" t="str">
        <f t="shared" si="51"/>
        <v/>
      </c>
    </row>
    <row r="3293" spans="6:7" x14ac:dyDescent="0.2">
      <c r="F3293" s="25">
        <f>_xlfn.XLOOKUP(A3293,'Наш склад'!A:A,'Наш склад'!H:H,0,0)</f>
        <v>0</v>
      </c>
      <c r="G3293" s="1" t="str">
        <f t="shared" si="51"/>
        <v/>
      </c>
    </row>
    <row r="3294" spans="6:7" x14ac:dyDescent="0.2">
      <c r="F3294" s="25">
        <f>_xlfn.XLOOKUP(A3294,'Наш склад'!A:A,'Наш склад'!H:H,0,0)</f>
        <v>0</v>
      </c>
      <c r="G3294" s="1" t="str">
        <f t="shared" si="51"/>
        <v/>
      </c>
    </row>
    <row r="3295" spans="6:7" x14ac:dyDescent="0.2">
      <c r="F3295" s="25">
        <f>_xlfn.XLOOKUP(A3295,'Наш склад'!A:A,'Наш склад'!H:H,0,0)</f>
        <v>0</v>
      </c>
      <c r="G3295" s="1" t="str">
        <f t="shared" si="51"/>
        <v/>
      </c>
    </row>
    <row r="3296" spans="6:7" x14ac:dyDescent="0.2">
      <c r="F3296" s="25">
        <f>_xlfn.XLOOKUP(A3296,'Наш склад'!A:A,'Наш склад'!H:H,0,0)</f>
        <v>0</v>
      </c>
      <c r="G3296" s="1" t="str">
        <f t="shared" si="51"/>
        <v/>
      </c>
    </row>
    <row r="3297" spans="6:7" x14ac:dyDescent="0.2">
      <c r="F3297" s="25">
        <f>_xlfn.XLOOKUP(A3297,'Наш склад'!A:A,'Наш склад'!H:H,0,0)</f>
        <v>0</v>
      </c>
      <c r="G3297" s="1" t="str">
        <f t="shared" si="51"/>
        <v/>
      </c>
    </row>
    <row r="3298" spans="6:7" x14ac:dyDescent="0.2">
      <c r="F3298" s="25">
        <f>_xlfn.XLOOKUP(A3298,'Наш склад'!A:A,'Наш склад'!H:H,0,0)</f>
        <v>0</v>
      </c>
      <c r="G3298" s="1" t="str">
        <f t="shared" si="51"/>
        <v/>
      </c>
    </row>
    <row r="3299" spans="6:7" x14ac:dyDescent="0.2">
      <c r="F3299" s="25">
        <f>_xlfn.XLOOKUP(A3299,'Наш склад'!A:A,'Наш склад'!H:H,0,0)</f>
        <v>0</v>
      </c>
      <c r="G3299" s="1" t="str">
        <f t="shared" si="51"/>
        <v/>
      </c>
    </row>
    <row r="3300" spans="6:7" x14ac:dyDescent="0.2">
      <c r="F3300" s="25">
        <f>_xlfn.XLOOKUP(A3300,'Наш склад'!A:A,'Наш склад'!H:H,0,0)</f>
        <v>0</v>
      </c>
      <c r="G3300" s="1" t="str">
        <f t="shared" si="51"/>
        <v/>
      </c>
    </row>
    <row r="3301" spans="6:7" x14ac:dyDescent="0.2">
      <c r="F3301" s="25">
        <f>_xlfn.XLOOKUP(A3301,'Наш склад'!A:A,'Наш склад'!H:H,0,0)</f>
        <v>0</v>
      </c>
      <c r="G3301" s="1" t="str">
        <f t="shared" si="51"/>
        <v/>
      </c>
    </row>
    <row r="3302" spans="6:7" x14ac:dyDescent="0.2">
      <c r="F3302" s="25">
        <f>_xlfn.XLOOKUP(A3302,'Наш склад'!A:A,'Наш склад'!H:H,0,0)</f>
        <v>0</v>
      </c>
      <c r="G3302" s="1" t="str">
        <f t="shared" si="51"/>
        <v/>
      </c>
    </row>
    <row r="3303" spans="6:7" x14ac:dyDescent="0.2">
      <c r="F3303" s="25">
        <f>_xlfn.XLOOKUP(A3303,'Наш склад'!A:A,'Наш склад'!H:H,0,0)</f>
        <v>0</v>
      </c>
      <c r="G3303" s="1" t="str">
        <f t="shared" si="51"/>
        <v/>
      </c>
    </row>
    <row r="3304" spans="6:7" x14ac:dyDescent="0.2">
      <c r="F3304" s="25">
        <f>_xlfn.XLOOKUP(A3304,'Наш склад'!A:A,'Наш склад'!H:H,0,0)</f>
        <v>0</v>
      </c>
      <c r="G3304" s="1" t="str">
        <f t="shared" si="51"/>
        <v/>
      </c>
    </row>
    <row r="3305" spans="6:7" x14ac:dyDescent="0.2">
      <c r="F3305" s="25">
        <f>_xlfn.XLOOKUP(A3305,'Наш склад'!A:A,'Наш склад'!H:H,0,0)</f>
        <v>0</v>
      </c>
      <c r="G3305" s="1" t="str">
        <f t="shared" si="51"/>
        <v/>
      </c>
    </row>
    <row r="3306" spans="6:7" x14ac:dyDescent="0.2">
      <c r="F3306" s="25">
        <f>_xlfn.XLOOKUP(A3306,'Наш склад'!A:A,'Наш склад'!H:H,0,0)</f>
        <v>0</v>
      </c>
      <c r="G3306" s="1" t="str">
        <f t="shared" si="51"/>
        <v/>
      </c>
    </row>
    <row r="3307" spans="6:7" x14ac:dyDescent="0.2">
      <c r="F3307" s="25">
        <f>_xlfn.XLOOKUP(A3307,'Наш склад'!A:A,'Наш склад'!H:H,0,0)</f>
        <v>0</v>
      </c>
      <c r="G3307" s="1" t="str">
        <f t="shared" si="51"/>
        <v/>
      </c>
    </row>
    <row r="3308" spans="6:7" x14ac:dyDescent="0.2">
      <c r="F3308" s="25">
        <f>_xlfn.XLOOKUP(A3308,'Наш склад'!A:A,'Наш склад'!H:H,0,0)</f>
        <v>0</v>
      </c>
      <c r="G3308" s="1" t="str">
        <f t="shared" si="51"/>
        <v/>
      </c>
    </row>
    <row r="3309" spans="6:7" x14ac:dyDescent="0.2">
      <c r="F3309" s="25">
        <f>_xlfn.XLOOKUP(A3309,'Наш склад'!A:A,'Наш склад'!H:H,0,0)</f>
        <v>0</v>
      </c>
      <c r="G3309" s="1" t="str">
        <f t="shared" si="51"/>
        <v/>
      </c>
    </row>
    <row r="3310" spans="6:7" x14ac:dyDescent="0.2">
      <c r="F3310" s="25">
        <f>_xlfn.XLOOKUP(A3310,'Наш склад'!A:A,'Наш склад'!H:H,0,0)</f>
        <v>0</v>
      </c>
      <c r="G3310" s="1" t="str">
        <f t="shared" si="51"/>
        <v/>
      </c>
    </row>
    <row r="3311" spans="6:7" x14ac:dyDescent="0.2">
      <c r="F3311" s="25">
        <f>_xlfn.XLOOKUP(A3311,'Наш склад'!A:A,'Наш склад'!H:H,0,0)</f>
        <v>0</v>
      </c>
      <c r="G3311" s="1" t="str">
        <f t="shared" si="51"/>
        <v/>
      </c>
    </row>
    <row r="3312" spans="6:7" x14ac:dyDescent="0.2">
      <c r="F3312" s="25">
        <f>_xlfn.XLOOKUP(A3312,'Наш склад'!A:A,'Наш склад'!H:H,0,0)</f>
        <v>0</v>
      </c>
      <c r="G3312" s="1" t="str">
        <f t="shared" si="51"/>
        <v/>
      </c>
    </row>
    <row r="3313" spans="6:7" x14ac:dyDescent="0.2">
      <c r="F3313" s="25">
        <f>_xlfn.XLOOKUP(A3313,'Наш склад'!A:A,'Наш склад'!H:H,0,0)</f>
        <v>0</v>
      </c>
      <c r="G3313" s="1" t="str">
        <f t="shared" si="51"/>
        <v/>
      </c>
    </row>
    <row r="3314" spans="6:7" x14ac:dyDescent="0.2">
      <c r="F3314" s="25">
        <f>_xlfn.XLOOKUP(A3314,'Наш склад'!A:A,'Наш склад'!H:H,0,0)</f>
        <v>0</v>
      </c>
      <c r="G3314" s="1" t="str">
        <f t="shared" si="51"/>
        <v/>
      </c>
    </row>
    <row r="3315" spans="6:7" x14ac:dyDescent="0.2">
      <c r="F3315" s="25">
        <f>_xlfn.XLOOKUP(A3315,'Наш склад'!A:A,'Наш склад'!H:H,0,0)</f>
        <v>0</v>
      </c>
      <c r="G3315" s="1" t="str">
        <f t="shared" si="51"/>
        <v/>
      </c>
    </row>
    <row r="3316" spans="6:7" x14ac:dyDescent="0.2">
      <c r="F3316" s="25">
        <f>_xlfn.XLOOKUP(A3316,'Наш склад'!A:A,'Наш склад'!H:H,0,0)</f>
        <v>0</v>
      </c>
      <c r="G3316" s="1" t="str">
        <f t="shared" si="51"/>
        <v/>
      </c>
    </row>
    <row r="3317" spans="6:7" x14ac:dyDescent="0.2">
      <c r="F3317" s="25">
        <f>_xlfn.XLOOKUP(A3317,'Наш склад'!A:A,'Наш склад'!H:H,0,0)</f>
        <v>0</v>
      </c>
      <c r="G3317" s="1" t="str">
        <f t="shared" si="51"/>
        <v/>
      </c>
    </row>
    <row r="3318" spans="6:7" x14ac:dyDescent="0.2">
      <c r="F3318" s="25">
        <f>_xlfn.XLOOKUP(A3318,'Наш склад'!A:A,'Наш склад'!H:H,0,0)</f>
        <v>0</v>
      </c>
      <c r="G3318" s="1" t="str">
        <f t="shared" si="51"/>
        <v/>
      </c>
    </row>
    <row r="3319" spans="6:7" x14ac:dyDescent="0.2">
      <c r="F3319" s="25">
        <f>_xlfn.XLOOKUP(A3319,'Наш склад'!A:A,'Наш склад'!H:H,0,0)</f>
        <v>0</v>
      </c>
      <c r="G3319" s="1" t="str">
        <f t="shared" si="51"/>
        <v/>
      </c>
    </row>
    <row r="3320" spans="6:7" x14ac:dyDescent="0.2">
      <c r="F3320" s="25">
        <f>_xlfn.XLOOKUP(A3320,'Наш склад'!A:A,'Наш склад'!H:H,0,0)</f>
        <v>0</v>
      </c>
      <c r="G3320" s="1" t="str">
        <f t="shared" si="51"/>
        <v/>
      </c>
    </row>
    <row r="3321" spans="6:7" x14ac:dyDescent="0.2">
      <c r="F3321" s="25">
        <f>_xlfn.XLOOKUP(A3321,'Наш склад'!A:A,'Наш склад'!H:H,0,0)</f>
        <v>0</v>
      </c>
      <c r="G3321" s="1" t="str">
        <f t="shared" si="51"/>
        <v/>
      </c>
    </row>
    <row r="3322" spans="6:7" x14ac:dyDescent="0.2">
      <c r="F3322" s="25">
        <f>_xlfn.XLOOKUP(A3322,'Наш склад'!A:A,'Наш склад'!H:H,0,0)</f>
        <v>0</v>
      </c>
      <c r="G3322" s="1" t="str">
        <f t="shared" si="51"/>
        <v/>
      </c>
    </row>
    <row r="3323" spans="6:7" x14ac:dyDescent="0.2">
      <c r="F3323" s="25">
        <f>_xlfn.XLOOKUP(A3323,'Наш склад'!A:A,'Наш склад'!H:H,0,0)</f>
        <v>0</v>
      </c>
      <c r="G3323" s="1" t="str">
        <f t="shared" si="51"/>
        <v/>
      </c>
    </row>
    <row r="3324" spans="6:7" x14ac:dyDescent="0.2">
      <c r="F3324" s="25">
        <f>_xlfn.XLOOKUP(A3324,'Наш склад'!A:A,'Наш склад'!H:H,0,0)</f>
        <v>0</v>
      </c>
      <c r="G3324" s="1" t="str">
        <f t="shared" si="51"/>
        <v/>
      </c>
    </row>
    <row r="3325" spans="6:7" x14ac:dyDescent="0.2">
      <c r="F3325" s="25">
        <f>_xlfn.XLOOKUP(A3325,'Наш склад'!A:A,'Наш склад'!H:H,0,0)</f>
        <v>0</v>
      </c>
      <c r="G3325" s="1" t="str">
        <f t="shared" si="51"/>
        <v/>
      </c>
    </row>
    <row r="3326" spans="6:7" x14ac:dyDescent="0.2">
      <c r="F3326" s="25">
        <f>_xlfn.XLOOKUP(A3326,'Наш склад'!A:A,'Наш склад'!H:H,0,0)</f>
        <v>0</v>
      </c>
      <c r="G3326" s="1" t="str">
        <f t="shared" si="51"/>
        <v/>
      </c>
    </row>
    <row r="3327" spans="6:7" x14ac:dyDescent="0.2">
      <c r="F3327" s="25">
        <f>_xlfn.XLOOKUP(A3327,'Наш склад'!A:A,'Наш склад'!H:H,0,0)</f>
        <v>0</v>
      </c>
      <c r="G3327" s="1" t="str">
        <f t="shared" si="51"/>
        <v/>
      </c>
    </row>
    <row r="3328" spans="6:7" x14ac:dyDescent="0.2">
      <c r="F3328" s="25">
        <f>_xlfn.XLOOKUP(A3328,'Наш склад'!A:A,'Наш склад'!H:H,0,0)</f>
        <v>0</v>
      </c>
      <c r="G3328" s="1" t="str">
        <f t="shared" si="51"/>
        <v/>
      </c>
    </row>
    <row r="3329" spans="6:7" x14ac:dyDescent="0.2">
      <c r="F3329" s="25">
        <f>_xlfn.XLOOKUP(A3329,'Наш склад'!A:A,'Наш склад'!H:H,0,0)</f>
        <v>0</v>
      </c>
      <c r="G3329" s="1" t="str">
        <f t="shared" si="51"/>
        <v/>
      </c>
    </row>
    <row r="3330" spans="6:7" x14ac:dyDescent="0.2">
      <c r="F3330" s="25">
        <f>_xlfn.XLOOKUP(A3330,'Наш склад'!A:A,'Наш склад'!H:H,0,0)</f>
        <v>0</v>
      </c>
      <c r="G3330" s="1" t="str">
        <f t="shared" ref="G3330:G3393" si="52">IF(AND(D3330&gt;1,ISNUMBER(D3330)),"{SKU:"&amp;B3330&amp;", required: "&amp;D3330&amp;"}","")</f>
        <v/>
      </c>
    </row>
    <row r="3331" spans="6:7" x14ac:dyDescent="0.2">
      <c r="F3331" s="25">
        <f>_xlfn.XLOOKUP(A3331,'Наш склад'!A:A,'Наш склад'!H:H,0,0)</f>
        <v>0</v>
      </c>
      <c r="G3331" s="1" t="str">
        <f t="shared" si="52"/>
        <v/>
      </c>
    </row>
    <row r="3332" spans="6:7" x14ac:dyDescent="0.2">
      <c r="F3332" s="25">
        <f>_xlfn.XLOOKUP(A3332,'Наш склад'!A:A,'Наш склад'!H:H,0,0)</f>
        <v>0</v>
      </c>
      <c r="G3332" s="1" t="str">
        <f t="shared" si="52"/>
        <v/>
      </c>
    </row>
    <row r="3333" spans="6:7" x14ac:dyDescent="0.2">
      <c r="F3333" s="25">
        <f>_xlfn.XLOOKUP(A3333,'Наш склад'!A:A,'Наш склад'!H:H,0,0)</f>
        <v>0</v>
      </c>
      <c r="G3333" s="1" t="str">
        <f t="shared" si="52"/>
        <v/>
      </c>
    </row>
    <row r="3334" spans="6:7" x14ac:dyDescent="0.2">
      <c r="F3334" s="25">
        <f>_xlfn.XLOOKUP(A3334,'Наш склад'!A:A,'Наш склад'!H:H,0,0)</f>
        <v>0</v>
      </c>
      <c r="G3334" s="1" t="str">
        <f t="shared" si="52"/>
        <v/>
      </c>
    </row>
    <row r="3335" spans="6:7" x14ac:dyDescent="0.2">
      <c r="F3335" s="25">
        <f>_xlfn.XLOOKUP(A3335,'Наш склад'!A:A,'Наш склад'!H:H,0,0)</f>
        <v>0</v>
      </c>
      <c r="G3335" s="1" t="str">
        <f t="shared" si="52"/>
        <v/>
      </c>
    </row>
    <row r="3336" spans="6:7" x14ac:dyDescent="0.2">
      <c r="F3336" s="25">
        <f>_xlfn.XLOOKUP(A3336,'Наш склад'!A:A,'Наш склад'!H:H,0,0)</f>
        <v>0</v>
      </c>
      <c r="G3336" s="1" t="str">
        <f t="shared" si="52"/>
        <v/>
      </c>
    </row>
    <row r="3337" spans="6:7" x14ac:dyDescent="0.2">
      <c r="F3337" s="25">
        <f>_xlfn.XLOOKUP(A3337,'Наш склад'!A:A,'Наш склад'!H:H,0,0)</f>
        <v>0</v>
      </c>
      <c r="G3337" s="1" t="str">
        <f t="shared" si="52"/>
        <v/>
      </c>
    </row>
    <row r="3338" spans="6:7" x14ac:dyDescent="0.2">
      <c r="F3338" s="25">
        <f>_xlfn.XLOOKUP(A3338,'Наш склад'!A:A,'Наш склад'!H:H,0,0)</f>
        <v>0</v>
      </c>
      <c r="G3338" s="1" t="str">
        <f t="shared" si="52"/>
        <v/>
      </c>
    </row>
    <row r="3339" spans="6:7" x14ac:dyDescent="0.2">
      <c r="F3339" s="25">
        <f>_xlfn.XLOOKUP(A3339,'Наш склад'!A:A,'Наш склад'!H:H,0,0)</f>
        <v>0</v>
      </c>
      <c r="G3339" s="1" t="str">
        <f t="shared" si="52"/>
        <v/>
      </c>
    </row>
    <row r="3340" spans="6:7" x14ac:dyDescent="0.2">
      <c r="F3340" s="25">
        <f>_xlfn.XLOOKUP(A3340,'Наш склад'!A:A,'Наш склад'!H:H,0,0)</f>
        <v>0</v>
      </c>
      <c r="G3340" s="1" t="str">
        <f t="shared" si="52"/>
        <v/>
      </c>
    </row>
    <row r="3341" spans="6:7" x14ac:dyDescent="0.2">
      <c r="F3341" s="25">
        <f>_xlfn.XLOOKUP(A3341,'Наш склад'!A:A,'Наш склад'!H:H,0,0)</f>
        <v>0</v>
      </c>
      <c r="G3341" s="1" t="str">
        <f t="shared" si="52"/>
        <v/>
      </c>
    </row>
    <row r="3342" spans="6:7" x14ac:dyDescent="0.2">
      <c r="F3342" s="25">
        <f>_xlfn.XLOOKUP(A3342,'Наш склад'!A:A,'Наш склад'!H:H,0,0)</f>
        <v>0</v>
      </c>
      <c r="G3342" s="1" t="str">
        <f t="shared" si="52"/>
        <v/>
      </c>
    </row>
    <row r="3343" spans="6:7" x14ac:dyDescent="0.2">
      <c r="F3343" s="25">
        <f>_xlfn.XLOOKUP(A3343,'Наш склад'!A:A,'Наш склад'!H:H,0,0)</f>
        <v>0</v>
      </c>
      <c r="G3343" s="1" t="str">
        <f t="shared" si="52"/>
        <v/>
      </c>
    </row>
    <row r="3344" spans="6:7" x14ac:dyDescent="0.2">
      <c r="F3344" s="25">
        <f>_xlfn.XLOOKUP(A3344,'Наш склад'!A:A,'Наш склад'!H:H,0,0)</f>
        <v>0</v>
      </c>
      <c r="G3344" s="1" t="str">
        <f t="shared" si="52"/>
        <v/>
      </c>
    </row>
    <row r="3345" spans="6:7" x14ac:dyDescent="0.2">
      <c r="F3345" s="25">
        <f>_xlfn.XLOOKUP(A3345,'Наш склад'!A:A,'Наш склад'!H:H,0,0)</f>
        <v>0</v>
      </c>
      <c r="G3345" s="1" t="str">
        <f t="shared" si="52"/>
        <v/>
      </c>
    </row>
    <row r="3346" spans="6:7" x14ac:dyDescent="0.2">
      <c r="F3346" s="25">
        <f>_xlfn.XLOOKUP(A3346,'Наш склад'!A:A,'Наш склад'!H:H,0,0)</f>
        <v>0</v>
      </c>
      <c r="G3346" s="1" t="str">
        <f t="shared" si="52"/>
        <v/>
      </c>
    </row>
    <row r="3347" spans="6:7" x14ac:dyDescent="0.2">
      <c r="F3347" s="25">
        <f>_xlfn.XLOOKUP(A3347,'Наш склад'!A:A,'Наш склад'!H:H,0,0)</f>
        <v>0</v>
      </c>
      <c r="G3347" s="1" t="str">
        <f t="shared" si="52"/>
        <v/>
      </c>
    </row>
    <row r="3348" spans="6:7" x14ac:dyDescent="0.2">
      <c r="F3348" s="25">
        <f>_xlfn.XLOOKUP(A3348,'Наш склад'!A:A,'Наш склад'!H:H,0,0)</f>
        <v>0</v>
      </c>
      <c r="G3348" s="1" t="str">
        <f t="shared" si="52"/>
        <v/>
      </c>
    </row>
    <row r="3349" spans="6:7" x14ac:dyDescent="0.2">
      <c r="F3349" s="25">
        <f>_xlfn.XLOOKUP(A3349,'Наш склад'!A:A,'Наш склад'!H:H,0,0)</f>
        <v>0</v>
      </c>
      <c r="G3349" s="1" t="str">
        <f t="shared" si="52"/>
        <v/>
      </c>
    </row>
    <row r="3350" spans="6:7" x14ac:dyDescent="0.2">
      <c r="F3350" s="25">
        <f>_xlfn.XLOOKUP(A3350,'Наш склад'!A:A,'Наш склад'!H:H,0,0)</f>
        <v>0</v>
      </c>
      <c r="G3350" s="1" t="str">
        <f t="shared" si="52"/>
        <v/>
      </c>
    </row>
    <row r="3351" spans="6:7" x14ac:dyDescent="0.2">
      <c r="F3351" s="25">
        <f>_xlfn.XLOOKUP(A3351,'Наш склад'!A:A,'Наш склад'!H:H,0,0)</f>
        <v>0</v>
      </c>
      <c r="G3351" s="1" t="str">
        <f t="shared" si="52"/>
        <v/>
      </c>
    </row>
    <row r="3352" spans="6:7" x14ac:dyDescent="0.2">
      <c r="F3352" s="25">
        <f>_xlfn.XLOOKUP(A3352,'Наш склад'!A:A,'Наш склад'!H:H,0,0)</f>
        <v>0</v>
      </c>
      <c r="G3352" s="1" t="str">
        <f t="shared" si="52"/>
        <v/>
      </c>
    </row>
    <row r="3353" spans="6:7" x14ac:dyDescent="0.2">
      <c r="F3353" s="25">
        <f>_xlfn.XLOOKUP(A3353,'Наш склад'!A:A,'Наш склад'!H:H,0,0)</f>
        <v>0</v>
      </c>
      <c r="G3353" s="1" t="str">
        <f t="shared" si="52"/>
        <v/>
      </c>
    </row>
    <row r="3354" spans="6:7" x14ac:dyDescent="0.2">
      <c r="F3354" s="25">
        <f>_xlfn.XLOOKUP(A3354,'Наш склад'!A:A,'Наш склад'!H:H,0,0)</f>
        <v>0</v>
      </c>
      <c r="G3354" s="1" t="str">
        <f t="shared" si="52"/>
        <v/>
      </c>
    </row>
    <row r="3355" spans="6:7" x14ac:dyDescent="0.2">
      <c r="F3355" s="25">
        <f>_xlfn.XLOOKUP(A3355,'Наш склад'!A:A,'Наш склад'!H:H,0,0)</f>
        <v>0</v>
      </c>
      <c r="G3355" s="1" t="str">
        <f t="shared" si="52"/>
        <v/>
      </c>
    </row>
    <row r="3356" spans="6:7" x14ac:dyDescent="0.2">
      <c r="F3356" s="25">
        <f>_xlfn.XLOOKUP(A3356,'Наш склад'!A:A,'Наш склад'!H:H,0,0)</f>
        <v>0</v>
      </c>
      <c r="G3356" s="1" t="str">
        <f t="shared" si="52"/>
        <v/>
      </c>
    </row>
    <row r="3357" spans="6:7" x14ac:dyDescent="0.2">
      <c r="F3357" s="25">
        <f>_xlfn.XLOOKUP(A3357,'Наш склад'!A:A,'Наш склад'!H:H,0,0)</f>
        <v>0</v>
      </c>
      <c r="G3357" s="1" t="str">
        <f t="shared" si="52"/>
        <v/>
      </c>
    </row>
    <row r="3358" spans="6:7" x14ac:dyDescent="0.2">
      <c r="F3358" s="25">
        <f>_xlfn.XLOOKUP(A3358,'Наш склад'!A:A,'Наш склад'!H:H,0,0)</f>
        <v>0</v>
      </c>
      <c r="G3358" s="1" t="str">
        <f t="shared" si="52"/>
        <v/>
      </c>
    </row>
    <row r="3359" spans="6:7" x14ac:dyDescent="0.2">
      <c r="F3359" s="25">
        <f>_xlfn.XLOOKUP(A3359,'Наш склад'!A:A,'Наш склад'!H:H,0,0)</f>
        <v>0</v>
      </c>
      <c r="G3359" s="1" t="str">
        <f t="shared" si="52"/>
        <v/>
      </c>
    </row>
    <row r="3360" spans="6:7" x14ac:dyDescent="0.2">
      <c r="F3360" s="25">
        <f>_xlfn.XLOOKUP(A3360,'Наш склад'!A:A,'Наш склад'!H:H,0,0)</f>
        <v>0</v>
      </c>
      <c r="G3360" s="1" t="str">
        <f t="shared" si="52"/>
        <v/>
      </c>
    </row>
    <row r="3361" spans="6:7" x14ac:dyDescent="0.2">
      <c r="F3361" s="25">
        <f>_xlfn.XLOOKUP(A3361,'Наш склад'!A:A,'Наш склад'!H:H,0,0)</f>
        <v>0</v>
      </c>
      <c r="G3361" s="1" t="str">
        <f t="shared" si="52"/>
        <v/>
      </c>
    </row>
    <row r="3362" spans="6:7" x14ac:dyDescent="0.2">
      <c r="F3362" s="25">
        <f>_xlfn.XLOOKUP(A3362,'Наш склад'!A:A,'Наш склад'!H:H,0,0)</f>
        <v>0</v>
      </c>
      <c r="G3362" s="1" t="str">
        <f t="shared" si="52"/>
        <v/>
      </c>
    </row>
    <row r="3363" spans="6:7" x14ac:dyDescent="0.2">
      <c r="F3363" s="25">
        <f>_xlfn.XLOOKUP(A3363,'Наш склад'!A:A,'Наш склад'!H:H,0,0)</f>
        <v>0</v>
      </c>
      <c r="G3363" s="1" t="str">
        <f t="shared" si="52"/>
        <v/>
      </c>
    </row>
    <row r="3364" spans="6:7" x14ac:dyDescent="0.2">
      <c r="F3364" s="25">
        <f>_xlfn.XLOOKUP(A3364,'Наш склад'!A:A,'Наш склад'!H:H,0,0)</f>
        <v>0</v>
      </c>
      <c r="G3364" s="1" t="str">
        <f t="shared" si="52"/>
        <v/>
      </c>
    </row>
    <row r="3365" spans="6:7" x14ac:dyDescent="0.2">
      <c r="F3365" s="25">
        <f>_xlfn.XLOOKUP(A3365,'Наш склад'!A:A,'Наш склад'!H:H,0,0)</f>
        <v>0</v>
      </c>
      <c r="G3365" s="1" t="str">
        <f t="shared" si="52"/>
        <v/>
      </c>
    </row>
    <row r="3366" spans="6:7" x14ac:dyDescent="0.2">
      <c r="F3366" s="25">
        <f>_xlfn.XLOOKUP(A3366,'Наш склад'!A:A,'Наш склад'!H:H,0,0)</f>
        <v>0</v>
      </c>
      <c r="G3366" s="1" t="str">
        <f t="shared" si="52"/>
        <v/>
      </c>
    </row>
    <row r="3367" spans="6:7" x14ac:dyDescent="0.2">
      <c r="F3367" s="25">
        <f>_xlfn.XLOOKUP(A3367,'Наш склад'!A:A,'Наш склад'!H:H,0,0)</f>
        <v>0</v>
      </c>
      <c r="G3367" s="1" t="str">
        <f t="shared" si="52"/>
        <v/>
      </c>
    </row>
    <row r="3368" spans="6:7" x14ac:dyDescent="0.2">
      <c r="F3368" s="25">
        <f>_xlfn.XLOOKUP(A3368,'Наш склад'!A:A,'Наш склад'!H:H,0,0)</f>
        <v>0</v>
      </c>
      <c r="G3368" s="1" t="str">
        <f t="shared" si="52"/>
        <v/>
      </c>
    </row>
    <row r="3369" spans="6:7" x14ac:dyDescent="0.2">
      <c r="F3369" s="25">
        <f>_xlfn.XLOOKUP(A3369,'Наш склад'!A:A,'Наш склад'!H:H,0,0)</f>
        <v>0</v>
      </c>
      <c r="G3369" s="1" t="str">
        <f t="shared" si="52"/>
        <v/>
      </c>
    </row>
    <row r="3370" spans="6:7" x14ac:dyDescent="0.2">
      <c r="F3370" s="25">
        <f>_xlfn.XLOOKUP(A3370,'Наш склад'!A:A,'Наш склад'!H:H,0,0)</f>
        <v>0</v>
      </c>
      <c r="G3370" s="1" t="str">
        <f t="shared" si="52"/>
        <v/>
      </c>
    </row>
    <row r="3371" spans="6:7" x14ac:dyDescent="0.2">
      <c r="F3371" s="25">
        <f>_xlfn.XLOOKUP(A3371,'Наш склад'!A:A,'Наш склад'!H:H,0,0)</f>
        <v>0</v>
      </c>
      <c r="G3371" s="1" t="str">
        <f t="shared" si="52"/>
        <v/>
      </c>
    </row>
    <row r="3372" spans="6:7" x14ac:dyDescent="0.2">
      <c r="F3372" s="25">
        <f>_xlfn.XLOOKUP(A3372,'Наш склад'!A:A,'Наш склад'!H:H,0,0)</f>
        <v>0</v>
      </c>
      <c r="G3372" s="1" t="str">
        <f t="shared" si="52"/>
        <v/>
      </c>
    </row>
    <row r="3373" spans="6:7" x14ac:dyDescent="0.2">
      <c r="F3373" s="25">
        <f>_xlfn.XLOOKUP(A3373,'Наш склад'!A:A,'Наш склад'!H:H,0,0)</f>
        <v>0</v>
      </c>
      <c r="G3373" s="1" t="str">
        <f t="shared" si="52"/>
        <v/>
      </c>
    </row>
    <row r="3374" spans="6:7" x14ac:dyDescent="0.2">
      <c r="F3374" s="25">
        <f>_xlfn.XLOOKUP(A3374,'Наш склад'!A:A,'Наш склад'!H:H,0,0)</f>
        <v>0</v>
      </c>
      <c r="G3374" s="1" t="str">
        <f t="shared" si="52"/>
        <v/>
      </c>
    </row>
    <row r="3375" spans="6:7" x14ac:dyDescent="0.2">
      <c r="F3375" s="25">
        <f>_xlfn.XLOOKUP(A3375,'Наш склад'!A:A,'Наш склад'!H:H,0,0)</f>
        <v>0</v>
      </c>
      <c r="G3375" s="1" t="str">
        <f t="shared" si="52"/>
        <v/>
      </c>
    </row>
    <row r="3376" spans="6:7" x14ac:dyDescent="0.2">
      <c r="F3376" s="25">
        <f>_xlfn.XLOOKUP(A3376,'Наш склад'!A:A,'Наш склад'!H:H,0,0)</f>
        <v>0</v>
      </c>
      <c r="G3376" s="1" t="str">
        <f t="shared" si="52"/>
        <v/>
      </c>
    </row>
    <row r="3377" spans="6:7" x14ac:dyDescent="0.2">
      <c r="F3377" s="25">
        <f>_xlfn.XLOOKUP(A3377,'Наш склад'!A:A,'Наш склад'!H:H,0,0)</f>
        <v>0</v>
      </c>
      <c r="G3377" s="1" t="str">
        <f t="shared" si="52"/>
        <v/>
      </c>
    </row>
    <row r="3378" spans="6:7" x14ac:dyDescent="0.2">
      <c r="F3378" s="25">
        <f>_xlfn.XLOOKUP(A3378,'Наш склад'!A:A,'Наш склад'!H:H,0,0)</f>
        <v>0</v>
      </c>
      <c r="G3378" s="1" t="str">
        <f t="shared" si="52"/>
        <v/>
      </c>
    </row>
    <row r="3379" spans="6:7" x14ac:dyDescent="0.2">
      <c r="F3379" s="25">
        <f>_xlfn.XLOOKUP(A3379,'Наш склад'!A:A,'Наш склад'!H:H,0,0)</f>
        <v>0</v>
      </c>
      <c r="G3379" s="1" t="str">
        <f t="shared" si="52"/>
        <v/>
      </c>
    </row>
    <row r="3380" spans="6:7" x14ac:dyDescent="0.2">
      <c r="F3380" s="25">
        <f>_xlfn.XLOOKUP(A3380,'Наш склад'!A:A,'Наш склад'!H:H,0,0)</f>
        <v>0</v>
      </c>
      <c r="G3380" s="1" t="str">
        <f t="shared" si="52"/>
        <v/>
      </c>
    </row>
    <row r="3381" spans="6:7" x14ac:dyDescent="0.2">
      <c r="F3381" s="25">
        <f>_xlfn.XLOOKUP(A3381,'Наш склад'!A:A,'Наш склад'!H:H,0,0)</f>
        <v>0</v>
      </c>
      <c r="G3381" s="1" t="str">
        <f t="shared" si="52"/>
        <v/>
      </c>
    </row>
    <row r="3382" spans="6:7" x14ac:dyDescent="0.2">
      <c r="F3382" s="25">
        <f>_xlfn.XLOOKUP(A3382,'Наш склад'!A:A,'Наш склад'!H:H,0,0)</f>
        <v>0</v>
      </c>
      <c r="G3382" s="1" t="str">
        <f t="shared" si="52"/>
        <v/>
      </c>
    </row>
    <row r="3383" spans="6:7" x14ac:dyDescent="0.2">
      <c r="F3383" s="25">
        <f>_xlfn.XLOOKUP(A3383,'Наш склад'!A:A,'Наш склад'!H:H,0,0)</f>
        <v>0</v>
      </c>
      <c r="G3383" s="1" t="str">
        <f t="shared" si="52"/>
        <v/>
      </c>
    </row>
    <row r="3384" spans="6:7" x14ac:dyDescent="0.2">
      <c r="F3384" s="25">
        <f>_xlfn.XLOOKUP(A3384,'Наш склад'!A:A,'Наш склад'!H:H,0,0)</f>
        <v>0</v>
      </c>
      <c r="G3384" s="1" t="str">
        <f t="shared" si="52"/>
        <v/>
      </c>
    </row>
    <row r="3385" spans="6:7" x14ac:dyDescent="0.2">
      <c r="F3385" s="25">
        <f>_xlfn.XLOOKUP(A3385,'Наш склад'!A:A,'Наш склад'!H:H,0,0)</f>
        <v>0</v>
      </c>
      <c r="G3385" s="1" t="str">
        <f t="shared" si="52"/>
        <v/>
      </c>
    </row>
    <row r="3386" spans="6:7" x14ac:dyDescent="0.2">
      <c r="F3386" s="25">
        <f>_xlfn.XLOOKUP(A3386,'Наш склад'!A:A,'Наш склад'!H:H,0,0)</f>
        <v>0</v>
      </c>
      <c r="G3386" s="1" t="str">
        <f t="shared" si="52"/>
        <v/>
      </c>
    </row>
    <row r="3387" spans="6:7" x14ac:dyDescent="0.2">
      <c r="F3387" s="25">
        <f>_xlfn.XLOOKUP(A3387,'Наш склад'!A:A,'Наш склад'!H:H,0,0)</f>
        <v>0</v>
      </c>
      <c r="G3387" s="1" t="str">
        <f t="shared" si="52"/>
        <v/>
      </c>
    </row>
    <row r="3388" spans="6:7" x14ac:dyDescent="0.2">
      <c r="F3388" s="25">
        <f>_xlfn.XLOOKUP(A3388,'Наш склад'!A:A,'Наш склад'!H:H,0,0)</f>
        <v>0</v>
      </c>
      <c r="G3388" s="1" t="str">
        <f t="shared" si="52"/>
        <v/>
      </c>
    </row>
    <row r="3389" spans="6:7" x14ac:dyDescent="0.2">
      <c r="F3389" s="25">
        <f>_xlfn.XLOOKUP(A3389,'Наш склад'!A:A,'Наш склад'!H:H,0,0)</f>
        <v>0</v>
      </c>
      <c r="G3389" s="1" t="str">
        <f t="shared" si="52"/>
        <v/>
      </c>
    </row>
    <row r="3390" spans="6:7" x14ac:dyDescent="0.2">
      <c r="F3390" s="25">
        <f>_xlfn.XLOOKUP(A3390,'Наш склад'!A:A,'Наш склад'!H:H,0,0)</f>
        <v>0</v>
      </c>
      <c r="G3390" s="1" t="str">
        <f t="shared" si="52"/>
        <v/>
      </c>
    </row>
    <row r="3391" spans="6:7" x14ac:dyDescent="0.2">
      <c r="F3391" s="25">
        <f>_xlfn.XLOOKUP(A3391,'Наш склад'!A:A,'Наш склад'!H:H,0,0)</f>
        <v>0</v>
      </c>
      <c r="G3391" s="1" t="str">
        <f t="shared" si="52"/>
        <v/>
      </c>
    </row>
    <row r="3392" spans="6:7" x14ac:dyDescent="0.2">
      <c r="F3392" s="25">
        <f>_xlfn.XLOOKUP(A3392,'Наш склад'!A:A,'Наш склад'!H:H,0,0)</f>
        <v>0</v>
      </c>
      <c r="G3392" s="1" t="str">
        <f t="shared" si="52"/>
        <v/>
      </c>
    </row>
    <row r="3393" spans="6:7" x14ac:dyDescent="0.2">
      <c r="F3393" s="25">
        <f>_xlfn.XLOOKUP(A3393,'Наш склад'!A:A,'Наш склад'!H:H,0,0)</f>
        <v>0</v>
      </c>
      <c r="G3393" s="1" t="str">
        <f t="shared" si="52"/>
        <v/>
      </c>
    </row>
    <row r="3394" spans="6:7" x14ac:dyDescent="0.2">
      <c r="F3394" s="25">
        <f>_xlfn.XLOOKUP(A3394,'Наш склад'!A:A,'Наш склад'!H:H,0,0)</f>
        <v>0</v>
      </c>
      <c r="G3394" s="1" t="str">
        <f t="shared" ref="G3394:G3457" si="53">IF(AND(D3394&gt;1,ISNUMBER(D3394)),"{SKU:"&amp;B3394&amp;", required: "&amp;D3394&amp;"}","")</f>
        <v/>
      </c>
    </row>
    <row r="3395" spans="6:7" x14ac:dyDescent="0.2">
      <c r="F3395" s="25">
        <f>_xlfn.XLOOKUP(A3395,'Наш склад'!A:A,'Наш склад'!H:H,0,0)</f>
        <v>0</v>
      </c>
      <c r="G3395" s="1" t="str">
        <f t="shared" si="53"/>
        <v/>
      </c>
    </row>
    <row r="3396" spans="6:7" x14ac:dyDescent="0.2">
      <c r="F3396" s="25">
        <f>_xlfn.XLOOKUP(A3396,'Наш склад'!A:A,'Наш склад'!H:H,0,0)</f>
        <v>0</v>
      </c>
      <c r="G3396" s="1" t="str">
        <f t="shared" si="53"/>
        <v/>
      </c>
    </row>
    <row r="3397" spans="6:7" x14ac:dyDescent="0.2">
      <c r="F3397" s="25">
        <f>_xlfn.XLOOKUP(A3397,'Наш склад'!A:A,'Наш склад'!H:H,0,0)</f>
        <v>0</v>
      </c>
      <c r="G3397" s="1" t="str">
        <f t="shared" si="53"/>
        <v/>
      </c>
    </row>
    <row r="3398" spans="6:7" x14ac:dyDescent="0.2">
      <c r="F3398" s="25">
        <f>_xlfn.XLOOKUP(A3398,'Наш склад'!A:A,'Наш склад'!H:H,0,0)</f>
        <v>0</v>
      </c>
      <c r="G3398" s="1" t="str">
        <f t="shared" si="53"/>
        <v/>
      </c>
    </row>
    <row r="3399" spans="6:7" x14ac:dyDescent="0.2">
      <c r="F3399" s="25">
        <f>_xlfn.XLOOKUP(A3399,'Наш склад'!A:A,'Наш склад'!H:H,0,0)</f>
        <v>0</v>
      </c>
      <c r="G3399" s="1" t="str">
        <f t="shared" si="53"/>
        <v/>
      </c>
    </row>
    <row r="3400" spans="6:7" x14ac:dyDescent="0.2">
      <c r="F3400" s="25">
        <f>_xlfn.XLOOKUP(A3400,'Наш склад'!A:A,'Наш склад'!H:H,0,0)</f>
        <v>0</v>
      </c>
      <c r="G3400" s="1" t="str">
        <f t="shared" si="53"/>
        <v/>
      </c>
    </row>
    <row r="3401" spans="6:7" x14ac:dyDescent="0.2">
      <c r="F3401" s="25">
        <f>_xlfn.XLOOKUP(A3401,'Наш склад'!A:A,'Наш склад'!H:H,0,0)</f>
        <v>0</v>
      </c>
      <c r="G3401" s="1" t="str">
        <f t="shared" si="53"/>
        <v/>
      </c>
    </row>
    <row r="3402" spans="6:7" x14ac:dyDescent="0.2">
      <c r="F3402" s="25">
        <f>_xlfn.XLOOKUP(A3402,'Наш склад'!A:A,'Наш склад'!H:H,0,0)</f>
        <v>0</v>
      </c>
      <c r="G3402" s="1" t="str">
        <f t="shared" si="53"/>
        <v/>
      </c>
    </row>
    <row r="3403" spans="6:7" x14ac:dyDescent="0.2">
      <c r="F3403" s="25">
        <f>_xlfn.XLOOKUP(A3403,'Наш склад'!A:A,'Наш склад'!H:H,0,0)</f>
        <v>0</v>
      </c>
      <c r="G3403" s="1" t="str">
        <f t="shared" si="53"/>
        <v/>
      </c>
    </row>
    <row r="3404" spans="6:7" x14ac:dyDescent="0.2">
      <c r="F3404" s="25">
        <f>_xlfn.XLOOKUP(A3404,'Наш склад'!A:A,'Наш склад'!H:H,0,0)</f>
        <v>0</v>
      </c>
      <c r="G3404" s="1" t="str">
        <f t="shared" si="53"/>
        <v/>
      </c>
    </row>
    <row r="3405" spans="6:7" x14ac:dyDescent="0.2">
      <c r="F3405" s="25">
        <f>_xlfn.XLOOKUP(A3405,'Наш склад'!A:A,'Наш склад'!H:H,0,0)</f>
        <v>0</v>
      </c>
      <c r="G3405" s="1" t="str">
        <f t="shared" si="53"/>
        <v/>
      </c>
    </row>
    <row r="3406" spans="6:7" x14ac:dyDescent="0.2">
      <c r="F3406" s="25">
        <f>_xlfn.XLOOKUP(A3406,'Наш склад'!A:A,'Наш склад'!H:H,0,0)</f>
        <v>0</v>
      </c>
      <c r="G3406" s="1" t="str">
        <f t="shared" si="53"/>
        <v/>
      </c>
    </row>
    <row r="3407" spans="6:7" x14ac:dyDescent="0.2">
      <c r="F3407" s="25">
        <f>_xlfn.XLOOKUP(A3407,'Наш склад'!A:A,'Наш склад'!H:H,0,0)</f>
        <v>0</v>
      </c>
      <c r="G3407" s="1" t="str">
        <f t="shared" si="53"/>
        <v/>
      </c>
    </row>
    <row r="3408" spans="6:7" x14ac:dyDescent="0.2">
      <c r="F3408" s="25">
        <f>_xlfn.XLOOKUP(A3408,'Наш склад'!A:A,'Наш склад'!H:H,0,0)</f>
        <v>0</v>
      </c>
      <c r="G3408" s="1" t="str">
        <f t="shared" si="53"/>
        <v/>
      </c>
    </row>
    <row r="3409" spans="6:7" x14ac:dyDescent="0.2">
      <c r="F3409" s="25">
        <f>_xlfn.XLOOKUP(A3409,'Наш склад'!A:A,'Наш склад'!H:H,0,0)</f>
        <v>0</v>
      </c>
      <c r="G3409" s="1" t="str">
        <f t="shared" si="53"/>
        <v/>
      </c>
    </row>
    <row r="3410" spans="6:7" x14ac:dyDescent="0.2">
      <c r="F3410" s="25">
        <f>_xlfn.XLOOKUP(A3410,'Наш склад'!A:A,'Наш склад'!H:H,0,0)</f>
        <v>0</v>
      </c>
      <c r="G3410" s="1" t="str">
        <f t="shared" si="53"/>
        <v/>
      </c>
    </row>
    <row r="3411" spans="6:7" x14ac:dyDescent="0.2">
      <c r="F3411" s="25">
        <f>_xlfn.XLOOKUP(A3411,'Наш склад'!A:A,'Наш склад'!H:H,0,0)</f>
        <v>0</v>
      </c>
      <c r="G3411" s="1" t="str">
        <f t="shared" si="53"/>
        <v/>
      </c>
    </row>
    <row r="3412" spans="6:7" x14ac:dyDescent="0.2">
      <c r="F3412" s="25">
        <f>_xlfn.XLOOKUP(A3412,'Наш склад'!A:A,'Наш склад'!H:H,0,0)</f>
        <v>0</v>
      </c>
      <c r="G3412" s="1" t="str">
        <f t="shared" si="53"/>
        <v/>
      </c>
    </row>
    <row r="3413" spans="6:7" x14ac:dyDescent="0.2">
      <c r="F3413" s="25">
        <f>_xlfn.XLOOKUP(A3413,'Наш склад'!A:A,'Наш склад'!H:H,0,0)</f>
        <v>0</v>
      </c>
      <c r="G3413" s="1" t="str">
        <f t="shared" si="53"/>
        <v/>
      </c>
    </row>
    <row r="3414" spans="6:7" x14ac:dyDescent="0.2">
      <c r="F3414" s="25">
        <f>_xlfn.XLOOKUP(A3414,'Наш склад'!A:A,'Наш склад'!H:H,0,0)</f>
        <v>0</v>
      </c>
      <c r="G3414" s="1" t="str">
        <f t="shared" si="53"/>
        <v/>
      </c>
    </row>
    <row r="3415" spans="6:7" x14ac:dyDescent="0.2">
      <c r="F3415" s="25">
        <f>_xlfn.XLOOKUP(A3415,'Наш склад'!A:A,'Наш склад'!H:H,0,0)</f>
        <v>0</v>
      </c>
      <c r="G3415" s="1" t="str">
        <f t="shared" si="53"/>
        <v/>
      </c>
    </row>
    <row r="3416" spans="6:7" x14ac:dyDescent="0.2">
      <c r="F3416" s="25">
        <f>_xlfn.XLOOKUP(A3416,'Наш склад'!A:A,'Наш склад'!H:H,0,0)</f>
        <v>0</v>
      </c>
      <c r="G3416" s="1" t="str">
        <f t="shared" si="53"/>
        <v/>
      </c>
    </row>
    <row r="3417" spans="6:7" x14ac:dyDescent="0.2">
      <c r="F3417" s="25">
        <f>_xlfn.XLOOKUP(A3417,'Наш склад'!A:A,'Наш склад'!H:H,0,0)</f>
        <v>0</v>
      </c>
      <c r="G3417" s="1" t="str">
        <f t="shared" si="53"/>
        <v/>
      </c>
    </row>
    <row r="3418" spans="6:7" x14ac:dyDescent="0.2">
      <c r="F3418" s="25">
        <f>_xlfn.XLOOKUP(A3418,'Наш склад'!A:A,'Наш склад'!H:H,0,0)</f>
        <v>0</v>
      </c>
      <c r="G3418" s="1" t="str">
        <f t="shared" si="53"/>
        <v/>
      </c>
    </row>
    <row r="3419" spans="6:7" x14ac:dyDescent="0.2">
      <c r="F3419" s="25">
        <f>_xlfn.XLOOKUP(A3419,'Наш склад'!A:A,'Наш склад'!H:H,0,0)</f>
        <v>0</v>
      </c>
      <c r="G3419" s="1" t="str">
        <f t="shared" si="53"/>
        <v/>
      </c>
    </row>
    <row r="3420" spans="6:7" x14ac:dyDescent="0.2">
      <c r="F3420" s="25">
        <f>_xlfn.XLOOKUP(A3420,'Наш склад'!A:A,'Наш склад'!H:H,0,0)</f>
        <v>0</v>
      </c>
      <c r="G3420" s="1" t="str">
        <f t="shared" si="53"/>
        <v/>
      </c>
    </row>
    <row r="3421" spans="6:7" x14ac:dyDescent="0.2">
      <c r="F3421" s="25">
        <f>_xlfn.XLOOKUP(A3421,'Наш склад'!A:A,'Наш склад'!H:H,0,0)</f>
        <v>0</v>
      </c>
      <c r="G3421" s="1" t="str">
        <f t="shared" si="53"/>
        <v/>
      </c>
    </row>
    <row r="3422" spans="6:7" x14ac:dyDescent="0.2">
      <c r="F3422" s="25">
        <f>_xlfn.XLOOKUP(A3422,'Наш склад'!A:A,'Наш склад'!H:H,0,0)</f>
        <v>0</v>
      </c>
      <c r="G3422" s="1" t="str">
        <f t="shared" si="53"/>
        <v/>
      </c>
    </row>
    <row r="3423" spans="6:7" x14ac:dyDescent="0.2">
      <c r="F3423" s="25">
        <f>_xlfn.XLOOKUP(A3423,'Наш склад'!A:A,'Наш склад'!H:H,0,0)</f>
        <v>0</v>
      </c>
      <c r="G3423" s="1" t="str">
        <f t="shared" si="53"/>
        <v/>
      </c>
    </row>
    <row r="3424" spans="6:7" x14ac:dyDescent="0.2">
      <c r="F3424" s="25">
        <f>_xlfn.XLOOKUP(A3424,'Наш склад'!A:A,'Наш склад'!H:H,0,0)</f>
        <v>0</v>
      </c>
      <c r="G3424" s="1" t="str">
        <f t="shared" si="53"/>
        <v/>
      </c>
    </row>
    <row r="3425" spans="6:7" x14ac:dyDescent="0.2">
      <c r="F3425" s="25">
        <f>_xlfn.XLOOKUP(A3425,'Наш склад'!A:A,'Наш склад'!H:H,0,0)</f>
        <v>0</v>
      </c>
      <c r="G3425" s="1" t="str">
        <f t="shared" si="53"/>
        <v/>
      </c>
    </row>
    <row r="3426" spans="6:7" x14ac:dyDescent="0.2">
      <c r="F3426" s="25">
        <f>_xlfn.XLOOKUP(A3426,'Наш склад'!A:A,'Наш склад'!H:H,0,0)</f>
        <v>0</v>
      </c>
      <c r="G3426" s="1" t="str">
        <f t="shared" si="53"/>
        <v/>
      </c>
    </row>
    <row r="3427" spans="6:7" x14ac:dyDescent="0.2">
      <c r="F3427" s="25">
        <f>_xlfn.XLOOKUP(A3427,'Наш склад'!A:A,'Наш склад'!H:H,0,0)</f>
        <v>0</v>
      </c>
      <c r="G3427" s="1" t="str">
        <f t="shared" si="53"/>
        <v/>
      </c>
    </row>
    <row r="3428" spans="6:7" x14ac:dyDescent="0.2">
      <c r="F3428" s="25">
        <f>_xlfn.XLOOKUP(A3428,'Наш склад'!A:A,'Наш склад'!H:H,0,0)</f>
        <v>0</v>
      </c>
      <c r="G3428" s="1" t="str">
        <f t="shared" si="53"/>
        <v/>
      </c>
    </row>
    <row r="3429" spans="6:7" x14ac:dyDescent="0.2">
      <c r="F3429" s="25">
        <f>_xlfn.XLOOKUP(A3429,'Наш склад'!A:A,'Наш склад'!H:H,0,0)</f>
        <v>0</v>
      </c>
      <c r="G3429" s="1" t="str">
        <f t="shared" si="53"/>
        <v/>
      </c>
    </row>
    <row r="3430" spans="6:7" x14ac:dyDescent="0.2">
      <c r="F3430" s="25">
        <f>_xlfn.XLOOKUP(A3430,'Наш склад'!A:A,'Наш склад'!H:H,0,0)</f>
        <v>0</v>
      </c>
      <c r="G3430" s="1" t="str">
        <f t="shared" si="53"/>
        <v/>
      </c>
    </row>
    <row r="3431" spans="6:7" x14ac:dyDescent="0.2">
      <c r="F3431" s="25">
        <f>_xlfn.XLOOKUP(A3431,'Наш склад'!A:A,'Наш склад'!H:H,0,0)</f>
        <v>0</v>
      </c>
      <c r="G3431" s="1" t="str">
        <f t="shared" si="53"/>
        <v/>
      </c>
    </row>
    <row r="3432" spans="6:7" x14ac:dyDescent="0.2">
      <c r="F3432" s="25">
        <f>_xlfn.XLOOKUP(A3432,'Наш склад'!A:A,'Наш склад'!H:H,0,0)</f>
        <v>0</v>
      </c>
      <c r="G3432" s="1" t="str">
        <f t="shared" si="53"/>
        <v/>
      </c>
    </row>
    <row r="3433" spans="6:7" x14ac:dyDescent="0.2">
      <c r="F3433" s="25">
        <f>_xlfn.XLOOKUP(A3433,'Наш склад'!A:A,'Наш склад'!H:H,0,0)</f>
        <v>0</v>
      </c>
      <c r="G3433" s="1" t="str">
        <f t="shared" si="53"/>
        <v/>
      </c>
    </row>
    <row r="3434" spans="6:7" x14ac:dyDescent="0.2">
      <c r="F3434" s="25">
        <f>_xlfn.XLOOKUP(A3434,'Наш склад'!A:A,'Наш склад'!H:H,0,0)</f>
        <v>0</v>
      </c>
      <c r="G3434" s="1" t="str">
        <f t="shared" si="53"/>
        <v/>
      </c>
    </row>
    <row r="3435" spans="6:7" x14ac:dyDescent="0.2">
      <c r="F3435" s="25">
        <f>_xlfn.XLOOKUP(A3435,'Наш склад'!A:A,'Наш склад'!H:H,0,0)</f>
        <v>0</v>
      </c>
      <c r="G3435" s="1" t="str">
        <f t="shared" si="53"/>
        <v/>
      </c>
    </row>
    <row r="3436" spans="6:7" x14ac:dyDescent="0.2">
      <c r="F3436" s="25">
        <f>_xlfn.XLOOKUP(A3436,'Наш склад'!A:A,'Наш склад'!H:H,0,0)</f>
        <v>0</v>
      </c>
      <c r="G3436" s="1" t="str">
        <f t="shared" si="53"/>
        <v/>
      </c>
    </row>
    <row r="3437" spans="6:7" x14ac:dyDescent="0.2">
      <c r="F3437" s="25">
        <f>_xlfn.XLOOKUP(A3437,'Наш склад'!A:A,'Наш склад'!H:H,0,0)</f>
        <v>0</v>
      </c>
      <c r="G3437" s="1" t="str">
        <f t="shared" si="53"/>
        <v/>
      </c>
    </row>
    <row r="3438" spans="6:7" x14ac:dyDescent="0.2">
      <c r="F3438" s="25">
        <f>_xlfn.XLOOKUP(A3438,'Наш склад'!A:A,'Наш склад'!H:H,0,0)</f>
        <v>0</v>
      </c>
      <c r="G3438" s="1" t="str">
        <f t="shared" si="53"/>
        <v/>
      </c>
    </row>
    <row r="3439" spans="6:7" x14ac:dyDescent="0.2">
      <c r="F3439" s="25">
        <f>_xlfn.XLOOKUP(A3439,'Наш склад'!A:A,'Наш склад'!H:H,0,0)</f>
        <v>0</v>
      </c>
      <c r="G3439" s="1" t="str">
        <f t="shared" si="53"/>
        <v/>
      </c>
    </row>
    <row r="3440" spans="6:7" x14ac:dyDescent="0.2">
      <c r="F3440" s="25">
        <f>_xlfn.XLOOKUP(A3440,'Наш склад'!A:A,'Наш склад'!H:H,0,0)</f>
        <v>0</v>
      </c>
      <c r="G3440" s="1" t="str">
        <f t="shared" si="53"/>
        <v/>
      </c>
    </row>
    <row r="3441" spans="6:7" x14ac:dyDescent="0.2">
      <c r="F3441" s="25">
        <f>_xlfn.XLOOKUP(A3441,'Наш склад'!A:A,'Наш склад'!H:H,0,0)</f>
        <v>0</v>
      </c>
      <c r="G3441" s="1" t="str">
        <f t="shared" si="53"/>
        <v/>
      </c>
    </row>
    <row r="3442" spans="6:7" x14ac:dyDescent="0.2">
      <c r="F3442" s="25">
        <f>_xlfn.XLOOKUP(A3442,'Наш склад'!A:A,'Наш склад'!H:H,0,0)</f>
        <v>0</v>
      </c>
      <c r="G3442" s="1" t="str">
        <f t="shared" si="53"/>
        <v/>
      </c>
    </row>
    <row r="3443" spans="6:7" x14ac:dyDescent="0.2">
      <c r="F3443" s="25">
        <f>_xlfn.XLOOKUP(A3443,'Наш склад'!A:A,'Наш склад'!H:H,0,0)</f>
        <v>0</v>
      </c>
      <c r="G3443" s="1" t="str">
        <f t="shared" si="53"/>
        <v/>
      </c>
    </row>
    <row r="3444" spans="6:7" x14ac:dyDescent="0.2">
      <c r="F3444" s="25">
        <f>_xlfn.XLOOKUP(A3444,'Наш склад'!A:A,'Наш склад'!H:H,0,0)</f>
        <v>0</v>
      </c>
      <c r="G3444" s="1" t="str">
        <f t="shared" si="53"/>
        <v/>
      </c>
    </row>
    <row r="3445" spans="6:7" x14ac:dyDescent="0.2">
      <c r="F3445" s="25">
        <f>_xlfn.XLOOKUP(A3445,'Наш склад'!A:A,'Наш склад'!H:H,0,0)</f>
        <v>0</v>
      </c>
      <c r="G3445" s="1" t="str">
        <f t="shared" si="53"/>
        <v/>
      </c>
    </row>
    <row r="3446" spans="6:7" x14ac:dyDescent="0.2">
      <c r="F3446" s="25">
        <f>_xlfn.XLOOKUP(A3446,'Наш склад'!A:A,'Наш склад'!H:H,0,0)</f>
        <v>0</v>
      </c>
      <c r="G3446" s="1" t="str">
        <f t="shared" si="53"/>
        <v/>
      </c>
    </row>
    <row r="3447" spans="6:7" x14ac:dyDescent="0.2">
      <c r="F3447" s="25">
        <f>_xlfn.XLOOKUP(A3447,'Наш склад'!A:A,'Наш склад'!H:H,0,0)</f>
        <v>0</v>
      </c>
      <c r="G3447" s="1" t="str">
        <f t="shared" si="53"/>
        <v/>
      </c>
    </row>
    <row r="3448" spans="6:7" x14ac:dyDescent="0.2">
      <c r="F3448" s="25">
        <f>_xlfn.XLOOKUP(A3448,'Наш склад'!A:A,'Наш склад'!H:H,0,0)</f>
        <v>0</v>
      </c>
      <c r="G3448" s="1" t="str">
        <f t="shared" si="53"/>
        <v/>
      </c>
    </row>
    <row r="3449" spans="6:7" x14ac:dyDescent="0.2">
      <c r="F3449" s="25">
        <f>_xlfn.XLOOKUP(A3449,'Наш склад'!A:A,'Наш склад'!H:H,0,0)</f>
        <v>0</v>
      </c>
      <c r="G3449" s="1" t="str">
        <f t="shared" si="53"/>
        <v/>
      </c>
    </row>
    <row r="3450" spans="6:7" x14ac:dyDescent="0.2">
      <c r="F3450" s="25">
        <f>_xlfn.XLOOKUP(A3450,'Наш склад'!A:A,'Наш склад'!H:H,0,0)</f>
        <v>0</v>
      </c>
      <c r="G3450" s="1" t="str">
        <f t="shared" si="53"/>
        <v/>
      </c>
    </row>
    <row r="3451" spans="6:7" x14ac:dyDescent="0.2">
      <c r="F3451" s="25">
        <f>_xlfn.XLOOKUP(A3451,'Наш склад'!A:A,'Наш склад'!H:H,0,0)</f>
        <v>0</v>
      </c>
      <c r="G3451" s="1" t="str">
        <f t="shared" si="53"/>
        <v/>
      </c>
    </row>
    <row r="3452" spans="6:7" x14ac:dyDescent="0.2">
      <c r="F3452" s="25">
        <f>_xlfn.XLOOKUP(A3452,'Наш склад'!A:A,'Наш склад'!H:H,0,0)</f>
        <v>0</v>
      </c>
      <c r="G3452" s="1" t="str">
        <f t="shared" si="53"/>
        <v/>
      </c>
    </row>
    <row r="3453" spans="6:7" x14ac:dyDescent="0.2">
      <c r="F3453" s="25">
        <f>_xlfn.XLOOKUP(A3453,'Наш склад'!A:A,'Наш склад'!H:H,0,0)</f>
        <v>0</v>
      </c>
      <c r="G3453" s="1" t="str">
        <f t="shared" si="53"/>
        <v/>
      </c>
    </row>
    <row r="3454" spans="6:7" x14ac:dyDescent="0.2">
      <c r="F3454" s="25">
        <f>_xlfn.XLOOKUP(A3454,'Наш склад'!A:A,'Наш склад'!H:H,0,0)</f>
        <v>0</v>
      </c>
      <c r="G3454" s="1" t="str">
        <f t="shared" si="53"/>
        <v/>
      </c>
    </row>
    <row r="3455" spans="6:7" x14ac:dyDescent="0.2">
      <c r="F3455" s="25">
        <f>_xlfn.XLOOKUP(A3455,'Наш склад'!A:A,'Наш склад'!H:H,0,0)</f>
        <v>0</v>
      </c>
      <c r="G3455" s="1" t="str">
        <f t="shared" si="53"/>
        <v/>
      </c>
    </row>
    <row r="3456" spans="6:7" x14ac:dyDescent="0.2">
      <c r="F3456" s="25">
        <f>_xlfn.XLOOKUP(A3456,'Наш склад'!A:A,'Наш склад'!H:H,0,0)</f>
        <v>0</v>
      </c>
      <c r="G3456" s="1" t="str">
        <f t="shared" si="53"/>
        <v/>
      </c>
    </row>
    <row r="3457" spans="6:7" x14ac:dyDescent="0.2">
      <c r="F3457" s="25">
        <f>_xlfn.XLOOKUP(A3457,'Наш склад'!A:A,'Наш склад'!H:H,0,0)</f>
        <v>0</v>
      </c>
      <c r="G3457" s="1" t="str">
        <f t="shared" si="53"/>
        <v/>
      </c>
    </row>
    <row r="3458" spans="6:7" x14ac:dyDescent="0.2">
      <c r="F3458" s="25">
        <f>_xlfn.XLOOKUP(A3458,'Наш склад'!A:A,'Наш склад'!H:H,0,0)</f>
        <v>0</v>
      </c>
      <c r="G3458" s="1" t="str">
        <f t="shared" ref="G3458:G3521" si="54">IF(AND(D3458&gt;1,ISNUMBER(D3458)),"{SKU:"&amp;B3458&amp;", required: "&amp;D3458&amp;"}","")</f>
        <v/>
      </c>
    </row>
    <row r="3459" spans="6:7" x14ac:dyDescent="0.2">
      <c r="F3459" s="25">
        <f>_xlfn.XLOOKUP(A3459,'Наш склад'!A:A,'Наш склад'!H:H,0,0)</f>
        <v>0</v>
      </c>
      <c r="G3459" s="1" t="str">
        <f t="shared" si="54"/>
        <v/>
      </c>
    </row>
    <row r="3460" spans="6:7" x14ac:dyDescent="0.2">
      <c r="F3460" s="25">
        <f>_xlfn.XLOOKUP(A3460,'Наш склад'!A:A,'Наш склад'!H:H,0,0)</f>
        <v>0</v>
      </c>
      <c r="G3460" s="1" t="str">
        <f t="shared" si="54"/>
        <v/>
      </c>
    </row>
    <row r="3461" spans="6:7" x14ac:dyDescent="0.2">
      <c r="F3461" s="25">
        <f>_xlfn.XLOOKUP(A3461,'Наш склад'!A:A,'Наш склад'!H:H,0,0)</f>
        <v>0</v>
      </c>
      <c r="G3461" s="1" t="str">
        <f t="shared" si="54"/>
        <v/>
      </c>
    </row>
    <row r="3462" spans="6:7" x14ac:dyDescent="0.2">
      <c r="F3462" s="25">
        <f>_xlfn.XLOOKUP(A3462,'Наш склад'!A:A,'Наш склад'!H:H,0,0)</f>
        <v>0</v>
      </c>
      <c r="G3462" s="1" t="str">
        <f t="shared" si="54"/>
        <v/>
      </c>
    </row>
    <row r="3463" spans="6:7" x14ac:dyDescent="0.2">
      <c r="F3463" s="25">
        <f>_xlfn.XLOOKUP(A3463,'Наш склад'!A:A,'Наш склад'!H:H,0,0)</f>
        <v>0</v>
      </c>
      <c r="G3463" s="1" t="str">
        <f t="shared" si="54"/>
        <v/>
      </c>
    </row>
    <row r="3464" spans="6:7" x14ac:dyDescent="0.2">
      <c r="F3464" s="25">
        <f>_xlfn.XLOOKUP(A3464,'Наш склад'!A:A,'Наш склад'!H:H,0,0)</f>
        <v>0</v>
      </c>
      <c r="G3464" s="1" t="str">
        <f t="shared" si="54"/>
        <v/>
      </c>
    </row>
    <row r="3465" spans="6:7" x14ac:dyDescent="0.2">
      <c r="F3465" s="25">
        <f>_xlfn.XLOOKUP(A3465,'Наш склад'!A:A,'Наш склад'!H:H,0,0)</f>
        <v>0</v>
      </c>
      <c r="G3465" s="1" t="str">
        <f t="shared" si="54"/>
        <v/>
      </c>
    </row>
    <row r="3466" spans="6:7" x14ac:dyDescent="0.2">
      <c r="F3466" s="25">
        <f>_xlfn.XLOOKUP(A3466,'Наш склад'!A:A,'Наш склад'!H:H,0,0)</f>
        <v>0</v>
      </c>
      <c r="G3466" s="1" t="str">
        <f t="shared" si="54"/>
        <v/>
      </c>
    </row>
    <row r="3467" spans="6:7" x14ac:dyDescent="0.2">
      <c r="F3467" s="25">
        <f>_xlfn.XLOOKUP(A3467,'Наш склад'!A:A,'Наш склад'!H:H,0,0)</f>
        <v>0</v>
      </c>
      <c r="G3467" s="1" t="str">
        <f t="shared" si="54"/>
        <v/>
      </c>
    </row>
    <row r="3468" spans="6:7" x14ac:dyDescent="0.2">
      <c r="F3468" s="25">
        <f>_xlfn.XLOOKUP(A3468,'Наш склад'!A:A,'Наш склад'!H:H,0,0)</f>
        <v>0</v>
      </c>
      <c r="G3468" s="1" t="str">
        <f t="shared" si="54"/>
        <v/>
      </c>
    </row>
    <row r="3469" spans="6:7" x14ac:dyDescent="0.2">
      <c r="F3469" s="25">
        <f>_xlfn.XLOOKUP(A3469,'Наш склад'!A:A,'Наш склад'!H:H,0,0)</f>
        <v>0</v>
      </c>
      <c r="G3469" s="1" t="str">
        <f t="shared" si="54"/>
        <v/>
      </c>
    </row>
    <row r="3470" spans="6:7" x14ac:dyDescent="0.2">
      <c r="F3470" s="25">
        <f>_xlfn.XLOOKUP(A3470,'Наш склад'!A:A,'Наш склад'!H:H,0,0)</f>
        <v>0</v>
      </c>
      <c r="G3470" s="1" t="str">
        <f t="shared" si="54"/>
        <v/>
      </c>
    </row>
    <row r="3471" spans="6:7" x14ac:dyDescent="0.2">
      <c r="F3471" s="25">
        <f>_xlfn.XLOOKUP(A3471,'Наш склад'!A:A,'Наш склад'!H:H,0,0)</f>
        <v>0</v>
      </c>
      <c r="G3471" s="1" t="str">
        <f t="shared" si="54"/>
        <v/>
      </c>
    </row>
    <row r="3472" spans="6:7" x14ac:dyDescent="0.2">
      <c r="F3472" s="25">
        <f>_xlfn.XLOOKUP(A3472,'Наш склад'!A:A,'Наш склад'!H:H,0,0)</f>
        <v>0</v>
      </c>
      <c r="G3472" s="1" t="str">
        <f t="shared" si="54"/>
        <v/>
      </c>
    </row>
    <row r="3473" spans="6:7" x14ac:dyDescent="0.2">
      <c r="F3473" s="25">
        <f>_xlfn.XLOOKUP(A3473,'Наш склад'!A:A,'Наш склад'!H:H,0,0)</f>
        <v>0</v>
      </c>
      <c r="G3473" s="1" t="str">
        <f t="shared" si="54"/>
        <v/>
      </c>
    </row>
    <row r="3474" spans="6:7" x14ac:dyDescent="0.2">
      <c r="F3474" s="25">
        <f>_xlfn.XLOOKUP(A3474,'Наш склад'!A:A,'Наш склад'!H:H,0,0)</f>
        <v>0</v>
      </c>
      <c r="G3474" s="1" t="str">
        <f t="shared" si="54"/>
        <v/>
      </c>
    </row>
    <row r="3475" spans="6:7" x14ac:dyDescent="0.2">
      <c r="F3475" s="25">
        <f>_xlfn.XLOOKUP(A3475,'Наш склад'!A:A,'Наш склад'!H:H,0,0)</f>
        <v>0</v>
      </c>
      <c r="G3475" s="1" t="str">
        <f t="shared" si="54"/>
        <v/>
      </c>
    </row>
    <row r="3476" spans="6:7" x14ac:dyDescent="0.2">
      <c r="F3476" s="25">
        <f>_xlfn.XLOOKUP(A3476,'Наш склад'!A:A,'Наш склад'!H:H,0,0)</f>
        <v>0</v>
      </c>
      <c r="G3476" s="1" t="str">
        <f t="shared" si="54"/>
        <v/>
      </c>
    </row>
    <row r="3477" spans="6:7" x14ac:dyDescent="0.2">
      <c r="F3477" s="25">
        <f>_xlfn.XLOOKUP(A3477,'Наш склад'!A:A,'Наш склад'!H:H,0,0)</f>
        <v>0</v>
      </c>
      <c r="G3477" s="1" t="str">
        <f t="shared" si="54"/>
        <v/>
      </c>
    </row>
    <row r="3478" spans="6:7" x14ac:dyDescent="0.2">
      <c r="F3478" s="25">
        <f>_xlfn.XLOOKUP(A3478,'Наш склад'!A:A,'Наш склад'!H:H,0,0)</f>
        <v>0</v>
      </c>
      <c r="G3478" s="1" t="str">
        <f t="shared" si="54"/>
        <v/>
      </c>
    </row>
    <row r="3479" spans="6:7" x14ac:dyDescent="0.2">
      <c r="F3479" s="25">
        <f>_xlfn.XLOOKUP(A3479,'Наш склад'!A:A,'Наш склад'!H:H,0,0)</f>
        <v>0</v>
      </c>
      <c r="G3479" s="1" t="str">
        <f t="shared" si="54"/>
        <v/>
      </c>
    </row>
    <row r="3480" spans="6:7" x14ac:dyDescent="0.2">
      <c r="F3480" s="25">
        <f>_xlfn.XLOOKUP(A3480,'Наш склад'!A:A,'Наш склад'!H:H,0,0)</f>
        <v>0</v>
      </c>
      <c r="G3480" s="1" t="str">
        <f t="shared" si="54"/>
        <v/>
      </c>
    </row>
    <row r="3481" spans="6:7" x14ac:dyDescent="0.2">
      <c r="F3481" s="25">
        <f>_xlfn.XLOOKUP(A3481,'Наш склад'!A:A,'Наш склад'!H:H,0,0)</f>
        <v>0</v>
      </c>
      <c r="G3481" s="1" t="str">
        <f t="shared" si="54"/>
        <v/>
      </c>
    </row>
    <row r="3482" spans="6:7" x14ac:dyDescent="0.2">
      <c r="F3482" s="25">
        <f>_xlfn.XLOOKUP(A3482,'Наш склад'!A:A,'Наш склад'!H:H,0,0)</f>
        <v>0</v>
      </c>
      <c r="G3482" s="1" t="str">
        <f t="shared" si="54"/>
        <v/>
      </c>
    </row>
    <row r="3483" spans="6:7" x14ac:dyDescent="0.2">
      <c r="F3483" s="25">
        <f>_xlfn.XLOOKUP(A3483,'Наш склад'!A:A,'Наш склад'!H:H,0,0)</f>
        <v>0</v>
      </c>
      <c r="G3483" s="1" t="str">
        <f t="shared" si="54"/>
        <v/>
      </c>
    </row>
    <row r="3484" spans="6:7" x14ac:dyDescent="0.2">
      <c r="F3484" s="25">
        <f>_xlfn.XLOOKUP(A3484,'Наш склад'!A:A,'Наш склад'!H:H,0,0)</f>
        <v>0</v>
      </c>
      <c r="G3484" s="1" t="str">
        <f t="shared" si="54"/>
        <v/>
      </c>
    </row>
    <row r="3485" spans="6:7" x14ac:dyDescent="0.2">
      <c r="F3485" s="25">
        <f>_xlfn.XLOOKUP(A3485,'Наш склад'!A:A,'Наш склад'!H:H,0,0)</f>
        <v>0</v>
      </c>
      <c r="G3485" s="1" t="str">
        <f t="shared" si="54"/>
        <v/>
      </c>
    </row>
    <row r="3486" spans="6:7" x14ac:dyDescent="0.2">
      <c r="F3486" s="25">
        <f>_xlfn.XLOOKUP(A3486,'Наш склад'!A:A,'Наш склад'!H:H,0,0)</f>
        <v>0</v>
      </c>
      <c r="G3486" s="1" t="str">
        <f t="shared" si="54"/>
        <v/>
      </c>
    </row>
    <row r="3487" spans="6:7" x14ac:dyDescent="0.2">
      <c r="F3487" s="25">
        <f>_xlfn.XLOOKUP(A3487,'Наш склад'!A:A,'Наш склад'!H:H,0,0)</f>
        <v>0</v>
      </c>
      <c r="G3487" s="1" t="str">
        <f t="shared" si="54"/>
        <v/>
      </c>
    </row>
    <row r="3488" spans="6:7" x14ac:dyDescent="0.2">
      <c r="F3488" s="25">
        <f>_xlfn.XLOOKUP(A3488,'Наш склад'!A:A,'Наш склад'!H:H,0,0)</f>
        <v>0</v>
      </c>
      <c r="G3488" s="1" t="str">
        <f t="shared" si="54"/>
        <v/>
      </c>
    </row>
    <row r="3489" spans="6:7" x14ac:dyDescent="0.2">
      <c r="F3489" s="25">
        <f>_xlfn.XLOOKUP(A3489,'Наш склад'!A:A,'Наш склад'!H:H,0,0)</f>
        <v>0</v>
      </c>
      <c r="G3489" s="1" t="str">
        <f t="shared" si="54"/>
        <v/>
      </c>
    </row>
    <row r="3490" spans="6:7" x14ac:dyDescent="0.2">
      <c r="F3490" s="25">
        <f>_xlfn.XLOOKUP(A3490,'Наш склад'!A:A,'Наш склад'!H:H,0,0)</f>
        <v>0</v>
      </c>
      <c r="G3490" s="1" t="str">
        <f t="shared" si="54"/>
        <v/>
      </c>
    </row>
    <row r="3491" spans="6:7" x14ac:dyDescent="0.2">
      <c r="F3491" s="25">
        <f>_xlfn.XLOOKUP(A3491,'Наш склад'!A:A,'Наш склад'!H:H,0,0)</f>
        <v>0</v>
      </c>
      <c r="G3491" s="1" t="str">
        <f t="shared" si="54"/>
        <v/>
      </c>
    </row>
    <row r="3492" spans="6:7" x14ac:dyDescent="0.2">
      <c r="F3492" s="25">
        <f>_xlfn.XLOOKUP(A3492,'Наш склад'!A:A,'Наш склад'!H:H,0,0)</f>
        <v>0</v>
      </c>
      <c r="G3492" s="1" t="str">
        <f t="shared" si="54"/>
        <v/>
      </c>
    </row>
    <row r="3493" spans="6:7" x14ac:dyDescent="0.2">
      <c r="F3493" s="25">
        <f>_xlfn.XLOOKUP(A3493,'Наш склад'!A:A,'Наш склад'!H:H,0,0)</f>
        <v>0</v>
      </c>
      <c r="G3493" s="1" t="str">
        <f t="shared" si="54"/>
        <v/>
      </c>
    </row>
    <row r="3494" spans="6:7" x14ac:dyDescent="0.2">
      <c r="F3494" s="25">
        <f>_xlfn.XLOOKUP(A3494,'Наш склад'!A:A,'Наш склад'!H:H,0,0)</f>
        <v>0</v>
      </c>
      <c r="G3494" s="1" t="str">
        <f t="shared" si="54"/>
        <v/>
      </c>
    </row>
    <row r="3495" spans="6:7" x14ac:dyDescent="0.2">
      <c r="F3495" s="25">
        <f>_xlfn.XLOOKUP(A3495,'Наш склад'!A:A,'Наш склад'!H:H,0,0)</f>
        <v>0</v>
      </c>
      <c r="G3495" s="1" t="str">
        <f t="shared" si="54"/>
        <v/>
      </c>
    </row>
    <row r="3496" spans="6:7" x14ac:dyDescent="0.2">
      <c r="F3496" s="25">
        <f>_xlfn.XLOOKUP(A3496,'Наш склад'!A:A,'Наш склад'!H:H,0,0)</f>
        <v>0</v>
      </c>
      <c r="G3496" s="1" t="str">
        <f t="shared" si="54"/>
        <v/>
      </c>
    </row>
    <row r="3497" spans="6:7" x14ac:dyDescent="0.2">
      <c r="F3497" s="25">
        <f>_xlfn.XLOOKUP(A3497,'Наш склад'!A:A,'Наш склад'!H:H,0,0)</f>
        <v>0</v>
      </c>
      <c r="G3497" s="1" t="str">
        <f t="shared" si="54"/>
        <v/>
      </c>
    </row>
    <row r="3498" spans="6:7" x14ac:dyDescent="0.2">
      <c r="F3498" s="25">
        <f>_xlfn.XLOOKUP(A3498,'Наш склад'!A:A,'Наш склад'!H:H,0,0)</f>
        <v>0</v>
      </c>
      <c r="G3498" s="1" t="str">
        <f t="shared" si="54"/>
        <v/>
      </c>
    </row>
    <row r="3499" spans="6:7" x14ac:dyDescent="0.2">
      <c r="F3499" s="25">
        <f>_xlfn.XLOOKUP(A3499,'Наш склад'!A:A,'Наш склад'!H:H,0,0)</f>
        <v>0</v>
      </c>
      <c r="G3499" s="1" t="str">
        <f t="shared" si="54"/>
        <v/>
      </c>
    </row>
    <row r="3500" spans="6:7" x14ac:dyDescent="0.2">
      <c r="F3500" s="25">
        <f>_xlfn.XLOOKUP(A3500,'Наш склад'!A:A,'Наш склад'!H:H,0,0)</f>
        <v>0</v>
      </c>
      <c r="G3500" s="1" t="str">
        <f t="shared" si="54"/>
        <v/>
      </c>
    </row>
    <row r="3501" spans="6:7" x14ac:dyDescent="0.2">
      <c r="F3501" s="25">
        <f>_xlfn.XLOOKUP(A3501,'Наш склад'!A:A,'Наш склад'!H:H,0,0)</f>
        <v>0</v>
      </c>
      <c r="G3501" s="1" t="str">
        <f t="shared" si="54"/>
        <v/>
      </c>
    </row>
    <row r="3502" spans="6:7" x14ac:dyDescent="0.2">
      <c r="F3502" s="25">
        <f>_xlfn.XLOOKUP(A3502,'Наш склад'!A:A,'Наш склад'!H:H,0,0)</f>
        <v>0</v>
      </c>
      <c r="G3502" s="1" t="str">
        <f t="shared" si="54"/>
        <v/>
      </c>
    </row>
    <row r="3503" spans="6:7" x14ac:dyDescent="0.2">
      <c r="F3503" s="25">
        <f>_xlfn.XLOOKUP(A3503,'Наш склад'!A:A,'Наш склад'!H:H,0,0)</f>
        <v>0</v>
      </c>
      <c r="G3503" s="1" t="str">
        <f t="shared" si="54"/>
        <v/>
      </c>
    </row>
    <row r="3504" spans="6:7" x14ac:dyDescent="0.2">
      <c r="F3504" s="25">
        <f>_xlfn.XLOOKUP(A3504,'Наш склад'!A:A,'Наш склад'!H:H,0,0)</f>
        <v>0</v>
      </c>
      <c r="G3504" s="1" t="str">
        <f t="shared" si="54"/>
        <v/>
      </c>
    </row>
    <row r="3505" spans="6:7" x14ac:dyDescent="0.2">
      <c r="F3505" s="25">
        <f>_xlfn.XLOOKUP(A3505,'Наш склад'!A:A,'Наш склад'!H:H,0,0)</f>
        <v>0</v>
      </c>
      <c r="G3505" s="1" t="str">
        <f t="shared" si="54"/>
        <v/>
      </c>
    </row>
    <row r="3506" spans="6:7" x14ac:dyDescent="0.2">
      <c r="F3506" s="25">
        <f>_xlfn.XLOOKUP(A3506,'Наш склад'!A:A,'Наш склад'!H:H,0,0)</f>
        <v>0</v>
      </c>
      <c r="G3506" s="1" t="str">
        <f t="shared" si="54"/>
        <v/>
      </c>
    </row>
    <row r="3507" spans="6:7" x14ac:dyDescent="0.2">
      <c r="F3507" s="25">
        <f>_xlfn.XLOOKUP(A3507,'Наш склад'!A:A,'Наш склад'!H:H,0,0)</f>
        <v>0</v>
      </c>
      <c r="G3507" s="1" t="str">
        <f t="shared" si="54"/>
        <v/>
      </c>
    </row>
    <row r="3508" spans="6:7" x14ac:dyDescent="0.2">
      <c r="F3508" s="25">
        <f>_xlfn.XLOOKUP(A3508,'Наш склад'!A:A,'Наш склад'!H:H,0,0)</f>
        <v>0</v>
      </c>
      <c r="G3508" s="1" t="str">
        <f t="shared" si="54"/>
        <v/>
      </c>
    </row>
    <row r="3509" spans="6:7" x14ac:dyDescent="0.2">
      <c r="F3509" s="25">
        <f>_xlfn.XLOOKUP(A3509,'Наш склад'!A:A,'Наш склад'!H:H,0,0)</f>
        <v>0</v>
      </c>
      <c r="G3509" s="1" t="str">
        <f t="shared" si="54"/>
        <v/>
      </c>
    </row>
    <row r="3510" spans="6:7" x14ac:dyDescent="0.2">
      <c r="F3510" s="25">
        <f>_xlfn.XLOOKUP(A3510,'Наш склад'!A:A,'Наш склад'!H:H,0,0)</f>
        <v>0</v>
      </c>
      <c r="G3510" s="1" t="str">
        <f t="shared" si="54"/>
        <v/>
      </c>
    </row>
    <row r="3511" spans="6:7" x14ac:dyDescent="0.2">
      <c r="F3511" s="25">
        <f>_xlfn.XLOOKUP(A3511,'Наш склад'!A:A,'Наш склад'!H:H,0,0)</f>
        <v>0</v>
      </c>
      <c r="G3511" s="1" t="str">
        <f t="shared" si="54"/>
        <v/>
      </c>
    </row>
    <row r="3512" spans="6:7" x14ac:dyDescent="0.2">
      <c r="F3512" s="25">
        <f>_xlfn.XLOOKUP(A3512,'Наш склад'!A:A,'Наш склад'!H:H,0,0)</f>
        <v>0</v>
      </c>
      <c r="G3512" s="1" t="str">
        <f t="shared" si="54"/>
        <v/>
      </c>
    </row>
    <row r="3513" spans="6:7" x14ac:dyDescent="0.2">
      <c r="F3513" s="25">
        <f>_xlfn.XLOOKUP(A3513,'Наш склад'!A:A,'Наш склад'!H:H,0,0)</f>
        <v>0</v>
      </c>
      <c r="G3513" s="1" t="str">
        <f t="shared" si="54"/>
        <v/>
      </c>
    </row>
    <row r="3514" spans="6:7" x14ac:dyDescent="0.2">
      <c r="F3514" s="25">
        <f>_xlfn.XLOOKUP(A3514,'Наш склад'!A:A,'Наш склад'!H:H,0,0)</f>
        <v>0</v>
      </c>
      <c r="G3514" s="1" t="str">
        <f t="shared" si="54"/>
        <v/>
      </c>
    </row>
    <row r="3515" spans="6:7" x14ac:dyDescent="0.2">
      <c r="F3515" s="25">
        <f>_xlfn.XLOOKUP(A3515,'Наш склад'!A:A,'Наш склад'!H:H,0,0)</f>
        <v>0</v>
      </c>
      <c r="G3515" s="1" t="str">
        <f t="shared" si="54"/>
        <v/>
      </c>
    </row>
    <row r="3516" spans="6:7" x14ac:dyDescent="0.2">
      <c r="F3516" s="25">
        <f>_xlfn.XLOOKUP(A3516,'Наш склад'!A:A,'Наш склад'!H:H,0,0)</f>
        <v>0</v>
      </c>
      <c r="G3516" s="1" t="str">
        <f t="shared" si="54"/>
        <v/>
      </c>
    </row>
    <row r="3517" spans="6:7" x14ac:dyDescent="0.2">
      <c r="F3517" s="25">
        <f>_xlfn.XLOOKUP(A3517,'Наш склад'!A:A,'Наш склад'!H:H,0,0)</f>
        <v>0</v>
      </c>
      <c r="G3517" s="1" t="str">
        <f t="shared" si="54"/>
        <v/>
      </c>
    </row>
    <row r="3518" spans="6:7" x14ac:dyDescent="0.2">
      <c r="F3518" s="25">
        <f>_xlfn.XLOOKUP(A3518,'Наш склад'!A:A,'Наш склад'!H:H,0,0)</f>
        <v>0</v>
      </c>
      <c r="G3518" s="1" t="str">
        <f t="shared" si="54"/>
        <v/>
      </c>
    </row>
    <row r="3519" spans="6:7" x14ac:dyDescent="0.2">
      <c r="F3519" s="25">
        <f>_xlfn.XLOOKUP(A3519,'Наш склад'!A:A,'Наш склад'!H:H,0,0)</f>
        <v>0</v>
      </c>
      <c r="G3519" s="1" t="str">
        <f t="shared" si="54"/>
        <v/>
      </c>
    </row>
    <row r="3520" spans="6:7" x14ac:dyDescent="0.2">
      <c r="F3520" s="25">
        <f>_xlfn.XLOOKUP(A3520,'Наш склад'!A:A,'Наш склад'!H:H,0,0)</f>
        <v>0</v>
      </c>
      <c r="G3520" s="1" t="str">
        <f t="shared" si="54"/>
        <v/>
      </c>
    </row>
    <row r="3521" spans="6:7" x14ac:dyDescent="0.2">
      <c r="F3521" s="25">
        <f>_xlfn.XLOOKUP(A3521,'Наш склад'!A:A,'Наш склад'!H:H,0,0)</f>
        <v>0</v>
      </c>
      <c r="G3521" s="1" t="str">
        <f t="shared" si="54"/>
        <v/>
      </c>
    </row>
    <row r="3522" spans="6:7" x14ac:dyDescent="0.2">
      <c r="F3522" s="25">
        <f>_xlfn.XLOOKUP(A3522,'Наш склад'!A:A,'Наш склад'!H:H,0,0)</f>
        <v>0</v>
      </c>
      <c r="G3522" s="1" t="str">
        <f t="shared" ref="G3522:G3585" si="55">IF(AND(D3522&gt;1,ISNUMBER(D3522)),"{SKU:"&amp;B3522&amp;", required: "&amp;D3522&amp;"}","")</f>
        <v/>
      </c>
    </row>
    <row r="3523" spans="6:7" x14ac:dyDescent="0.2">
      <c r="F3523" s="25">
        <f>_xlfn.XLOOKUP(A3523,'Наш склад'!A:A,'Наш склад'!H:H,0,0)</f>
        <v>0</v>
      </c>
      <c r="G3523" s="1" t="str">
        <f t="shared" si="55"/>
        <v/>
      </c>
    </row>
    <row r="3524" spans="6:7" x14ac:dyDescent="0.2">
      <c r="F3524" s="25">
        <f>_xlfn.XLOOKUP(A3524,'Наш склад'!A:A,'Наш склад'!H:H,0,0)</f>
        <v>0</v>
      </c>
      <c r="G3524" s="1" t="str">
        <f t="shared" si="55"/>
        <v/>
      </c>
    </row>
    <row r="3525" spans="6:7" x14ac:dyDescent="0.2">
      <c r="F3525" s="25">
        <f>_xlfn.XLOOKUP(A3525,'Наш склад'!A:A,'Наш склад'!H:H,0,0)</f>
        <v>0</v>
      </c>
      <c r="G3525" s="1" t="str">
        <f t="shared" si="55"/>
        <v/>
      </c>
    </row>
    <row r="3526" spans="6:7" x14ac:dyDescent="0.2">
      <c r="F3526" s="25">
        <f>_xlfn.XLOOKUP(A3526,'Наш склад'!A:A,'Наш склад'!H:H,0,0)</f>
        <v>0</v>
      </c>
      <c r="G3526" s="1" t="str">
        <f t="shared" si="55"/>
        <v/>
      </c>
    </row>
    <row r="3527" spans="6:7" x14ac:dyDescent="0.2">
      <c r="F3527" s="25">
        <f>_xlfn.XLOOKUP(A3527,'Наш склад'!A:A,'Наш склад'!H:H,0,0)</f>
        <v>0</v>
      </c>
      <c r="G3527" s="1" t="str">
        <f t="shared" si="55"/>
        <v/>
      </c>
    </row>
    <row r="3528" spans="6:7" x14ac:dyDescent="0.2">
      <c r="F3528" s="25">
        <f>_xlfn.XLOOKUP(A3528,'Наш склад'!A:A,'Наш склад'!H:H,0,0)</f>
        <v>0</v>
      </c>
      <c r="G3528" s="1" t="str">
        <f t="shared" si="55"/>
        <v/>
      </c>
    </row>
    <row r="3529" spans="6:7" x14ac:dyDescent="0.2">
      <c r="F3529" s="25">
        <f>_xlfn.XLOOKUP(A3529,'Наш склад'!A:A,'Наш склад'!H:H,0,0)</f>
        <v>0</v>
      </c>
      <c r="G3529" s="1" t="str">
        <f t="shared" si="55"/>
        <v/>
      </c>
    </row>
    <row r="3530" spans="6:7" x14ac:dyDescent="0.2">
      <c r="F3530" s="25">
        <f>_xlfn.XLOOKUP(A3530,'Наш склад'!A:A,'Наш склад'!H:H,0,0)</f>
        <v>0</v>
      </c>
      <c r="G3530" s="1" t="str">
        <f t="shared" si="55"/>
        <v/>
      </c>
    </row>
    <row r="3531" spans="6:7" x14ac:dyDescent="0.2">
      <c r="F3531" s="25">
        <f>_xlfn.XLOOKUP(A3531,'Наш склад'!A:A,'Наш склад'!H:H,0,0)</f>
        <v>0</v>
      </c>
      <c r="G3531" s="1" t="str">
        <f t="shared" si="55"/>
        <v/>
      </c>
    </row>
    <row r="3532" spans="6:7" x14ac:dyDescent="0.2">
      <c r="F3532" s="25">
        <f>_xlfn.XLOOKUP(A3532,'Наш склад'!A:A,'Наш склад'!H:H,0,0)</f>
        <v>0</v>
      </c>
      <c r="G3532" s="1" t="str">
        <f t="shared" si="55"/>
        <v/>
      </c>
    </row>
    <row r="3533" spans="6:7" x14ac:dyDescent="0.2">
      <c r="F3533" s="25">
        <f>_xlfn.XLOOKUP(A3533,'Наш склад'!A:A,'Наш склад'!H:H,0,0)</f>
        <v>0</v>
      </c>
      <c r="G3533" s="1" t="str">
        <f t="shared" si="55"/>
        <v/>
      </c>
    </row>
    <row r="3534" spans="6:7" x14ac:dyDescent="0.2">
      <c r="F3534" s="25">
        <f>_xlfn.XLOOKUP(A3534,'Наш склад'!A:A,'Наш склад'!H:H,0,0)</f>
        <v>0</v>
      </c>
      <c r="G3534" s="1" t="str">
        <f t="shared" si="55"/>
        <v/>
      </c>
    </row>
    <row r="3535" spans="6:7" x14ac:dyDescent="0.2">
      <c r="F3535" s="25">
        <f>_xlfn.XLOOKUP(A3535,'Наш склад'!A:A,'Наш склад'!H:H,0,0)</f>
        <v>0</v>
      </c>
      <c r="G3535" s="1" t="str">
        <f t="shared" si="55"/>
        <v/>
      </c>
    </row>
    <row r="3536" spans="6:7" x14ac:dyDescent="0.2">
      <c r="F3536" s="25">
        <f>_xlfn.XLOOKUP(A3536,'Наш склад'!A:A,'Наш склад'!H:H,0,0)</f>
        <v>0</v>
      </c>
      <c r="G3536" s="1" t="str">
        <f t="shared" si="55"/>
        <v/>
      </c>
    </row>
    <row r="3537" spans="6:7" x14ac:dyDescent="0.2">
      <c r="F3537" s="25">
        <f>_xlfn.XLOOKUP(A3537,'Наш склад'!A:A,'Наш склад'!H:H,0,0)</f>
        <v>0</v>
      </c>
      <c r="G3537" s="1" t="str">
        <f t="shared" si="55"/>
        <v/>
      </c>
    </row>
    <row r="3538" spans="6:7" x14ac:dyDescent="0.2">
      <c r="F3538" s="25">
        <f>_xlfn.XLOOKUP(A3538,'Наш склад'!A:A,'Наш склад'!H:H,0,0)</f>
        <v>0</v>
      </c>
      <c r="G3538" s="1" t="str">
        <f t="shared" si="55"/>
        <v/>
      </c>
    </row>
    <row r="3539" spans="6:7" x14ac:dyDescent="0.2">
      <c r="F3539" s="25">
        <f>_xlfn.XLOOKUP(A3539,'Наш склад'!A:A,'Наш склад'!H:H,0,0)</f>
        <v>0</v>
      </c>
      <c r="G3539" s="1" t="str">
        <f t="shared" si="55"/>
        <v/>
      </c>
    </row>
    <row r="3540" spans="6:7" x14ac:dyDescent="0.2">
      <c r="F3540" s="25">
        <f>_xlfn.XLOOKUP(A3540,'Наш склад'!A:A,'Наш склад'!H:H,0,0)</f>
        <v>0</v>
      </c>
      <c r="G3540" s="1" t="str">
        <f t="shared" si="55"/>
        <v/>
      </c>
    </row>
    <row r="3541" spans="6:7" x14ac:dyDescent="0.2">
      <c r="F3541" s="25">
        <f>_xlfn.XLOOKUP(A3541,'Наш склад'!A:A,'Наш склад'!H:H,0,0)</f>
        <v>0</v>
      </c>
      <c r="G3541" s="1" t="str">
        <f t="shared" si="55"/>
        <v/>
      </c>
    </row>
    <row r="3542" spans="6:7" x14ac:dyDescent="0.2">
      <c r="F3542" s="25">
        <f>_xlfn.XLOOKUP(A3542,'Наш склад'!A:A,'Наш склад'!H:H,0,0)</f>
        <v>0</v>
      </c>
      <c r="G3542" s="1" t="str">
        <f t="shared" si="55"/>
        <v/>
      </c>
    </row>
    <row r="3543" spans="6:7" x14ac:dyDescent="0.2">
      <c r="F3543" s="25">
        <f>_xlfn.XLOOKUP(A3543,'Наш склад'!A:A,'Наш склад'!H:H,0,0)</f>
        <v>0</v>
      </c>
      <c r="G3543" s="1" t="str">
        <f t="shared" si="55"/>
        <v/>
      </c>
    </row>
    <row r="3544" spans="6:7" x14ac:dyDescent="0.2">
      <c r="F3544" s="25">
        <f>_xlfn.XLOOKUP(A3544,'Наш склад'!A:A,'Наш склад'!H:H,0,0)</f>
        <v>0</v>
      </c>
      <c r="G3544" s="1" t="str">
        <f t="shared" si="55"/>
        <v/>
      </c>
    </row>
    <row r="3545" spans="6:7" x14ac:dyDescent="0.2">
      <c r="F3545" s="25">
        <f>_xlfn.XLOOKUP(A3545,'Наш склад'!A:A,'Наш склад'!H:H,0,0)</f>
        <v>0</v>
      </c>
      <c r="G3545" s="1" t="str">
        <f t="shared" si="55"/>
        <v/>
      </c>
    </row>
    <row r="3546" spans="6:7" x14ac:dyDescent="0.2">
      <c r="F3546" s="25">
        <f>_xlfn.XLOOKUP(A3546,'Наш склад'!A:A,'Наш склад'!H:H,0,0)</f>
        <v>0</v>
      </c>
      <c r="G3546" s="1" t="str">
        <f t="shared" si="55"/>
        <v/>
      </c>
    </row>
    <row r="3547" spans="6:7" x14ac:dyDescent="0.2">
      <c r="F3547" s="25">
        <f>_xlfn.XLOOKUP(A3547,'Наш склад'!A:A,'Наш склад'!H:H,0,0)</f>
        <v>0</v>
      </c>
      <c r="G3547" s="1" t="str">
        <f t="shared" si="55"/>
        <v/>
      </c>
    </row>
    <row r="3548" spans="6:7" x14ac:dyDescent="0.2">
      <c r="F3548" s="25">
        <f>_xlfn.XLOOKUP(A3548,'Наш склад'!A:A,'Наш склад'!H:H,0,0)</f>
        <v>0</v>
      </c>
      <c r="G3548" s="1" t="str">
        <f t="shared" si="55"/>
        <v/>
      </c>
    </row>
    <row r="3549" spans="6:7" x14ac:dyDescent="0.2">
      <c r="F3549" s="25">
        <f>_xlfn.XLOOKUP(A3549,'Наш склад'!A:A,'Наш склад'!H:H,0,0)</f>
        <v>0</v>
      </c>
      <c r="G3549" s="1" t="str">
        <f t="shared" si="55"/>
        <v/>
      </c>
    </row>
    <row r="3550" spans="6:7" x14ac:dyDescent="0.2">
      <c r="F3550" s="25">
        <f>_xlfn.XLOOKUP(A3550,'Наш склад'!A:A,'Наш склад'!H:H,0,0)</f>
        <v>0</v>
      </c>
      <c r="G3550" s="1" t="str">
        <f t="shared" si="55"/>
        <v/>
      </c>
    </row>
    <row r="3551" spans="6:7" x14ac:dyDescent="0.2">
      <c r="F3551" s="25">
        <f>_xlfn.XLOOKUP(A3551,'Наш склад'!A:A,'Наш склад'!H:H,0,0)</f>
        <v>0</v>
      </c>
      <c r="G3551" s="1" t="str">
        <f t="shared" si="55"/>
        <v/>
      </c>
    </row>
    <row r="3552" spans="6:7" x14ac:dyDescent="0.2">
      <c r="F3552" s="25">
        <f>_xlfn.XLOOKUP(A3552,'Наш склад'!A:A,'Наш склад'!H:H,0,0)</f>
        <v>0</v>
      </c>
      <c r="G3552" s="1" t="str">
        <f t="shared" si="55"/>
        <v/>
      </c>
    </row>
    <row r="3553" spans="6:7" x14ac:dyDescent="0.2">
      <c r="F3553" s="25">
        <f>_xlfn.XLOOKUP(A3553,'Наш склад'!A:A,'Наш склад'!H:H,0,0)</f>
        <v>0</v>
      </c>
      <c r="G3553" s="1" t="str">
        <f t="shared" si="55"/>
        <v/>
      </c>
    </row>
    <row r="3554" spans="6:7" x14ac:dyDescent="0.2">
      <c r="F3554" s="25">
        <f>_xlfn.XLOOKUP(A3554,'Наш склад'!A:A,'Наш склад'!H:H,0,0)</f>
        <v>0</v>
      </c>
      <c r="G3554" s="1" t="str">
        <f t="shared" si="55"/>
        <v/>
      </c>
    </row>
    <row r="3555" spans="6:7" x14ac:dyDescent="0.2">
      <c r="F3555" s="25">
        <f>_xlfn.XLOOKUP(A3555,'Наш склад'!A:A,'Наш склад'!H:H,0,0)</f>
        <v>0</v>
      </c>
      <c r="G3555" s="1" t="str">
        <f t="shared" si="55"/>
        <v/>
      </c>
    </row>
    <row r="3556" spans="6:7" x14ac:dyDescent="0.2">
      <c r="F3556" s="25">
        <f>_xlfn.XLOOKUP(A3556,'Наш склад'!A:A,'Наш склад'!H:H,0,0)</f>
        <v>0</v>
      </c>
      <c r="G3556" s="1" t="str">
        <f t="shared" si="55"/>
        <v/>
      </c>
    </row>
    <row r="3557" spans="6:7" x14ac:dyDescent="0.2">
      <c r="F3557" s="25">
        <f>_xlfn.XLOOKUP(A3557,'Наш склад'!A:A,'Наш склад'!H:H,0,0)</f>
        <v>0</v>
      </c>
      <c r="G3557" s="1" t="str">
        <f t="shared" si="55"/>
        <v/>
      </c>
    </row>
    <row r="3558" spans="6:7" x14ac:dyDescent="0.2">
      <c r="F3558" s="25">
        <f>_xlfn.XLOOKUP(A3558,'Наш склад'!A:A,'Наш склад'!H:H,0,0)</f>
        <v>0</v>
      </c>
      <c r="G3558" s="1" t="str">
        <f t="shared" si="55"/>
        <v/>
      </c>
    </row>
    <row r="3559" spans="6:7" x14ac:dyDescent="0.2">
      <c r="F3559" s="25">
        <f>_xlfn.XLOOKUP(A3559,'Наш склад'!A:A,'Наш склад'!H:H,0,0)</f>
        <v>0</v>
      </c>
      <c r="G3559" s="1" t="str">
        <f t="shared" si="55"/>
        <v/>
      </c>
    </row>
    <row r="3560" spans="6:7" x14ac:dyDescent="0.2">
      <c r="F3560" s="25">
        <f>_xlfn.XLOOKUP(A3560,'Наш склад'!A:A,'Наш склад'!H:H,0,0)</f>
        <v>0</v>
      </c>
      <c r="G3560" s="1" t="str">
        <f t="shared" si="55"/>
        <v/>
      </c>
    </row>
    <row r="3561" spans="6:7" x14ac:dyDescent="0.2">
      <c r="F3561" s="25">
        <f>_xlfn.XLOOKUP(A3561,'Наш склад'!A:A,'Наш склад'!H:H,0,0)</f>
        <v>0</v>
      </c>
      <c r="G3561" s="1" t="str">
        <f t="shared" si="55"/>
        <v/>
      </c>
    </row>
    <row r="3562" spans="6:7" x14ac:dyDescent="0.2">
      <c r="F3562" s="25">
        <f>_xlfn.XLOOKUP(A3562,'Наш склад'!A:A,'Наш склад'!H:H,0,0)</f>
        <v>0</v>
      </c>
      <c r="G3562" s="1" t="str">
        <f t="shared" si="55"/>
        <v/>
      </c>
    </row>
    <row r="3563" spans="6:7" x14ac:dyDescent="0.2">
      <c r="F3563" s="25">
        <f>_xlfn.XLOOKUP(A3563,'Наш склад'!A:A,'Наш склад'!H:H,0,0)</f>
        <v>0</v>
      </c>
      <c r="G3563" s="1" t="str">
        <f t="shared" si="55"/>
        <v/>
      </c>
    </row>
    <row r="3564" spans="6:7" x14ac:dyDescent="0.2">
      <c r="F3564" s="25">
        <f>_xlfn.XLOOKUP(A3564,'Наш склад'!A:A,'Наш склад'!H:H,0,0)</f>
        <v>0</v>
      </c>
      <c r="G3564" s="1" t="str">
        <f t="shared" si="55"/>
        <v/>
      </c>
    </row>
    <row r="3565" spans="6:7" x14ac:dyDescent="0.2">
      <c r="F3565" s="25">
        <f>_xlfn.XLOOKUP(A3565,'Наш склад'!A:A,'Наш склад'!H:H,0,0)</f>
        <v>0</v>
      </c>
      <c r="G3565" s="1" t="str">
        <f t="shared" si="55"/>
        <v/>
      </c>
    </row>
    <row r="3566" spans="6:7" x14ac:dyDescent="0.2">
      <c r="F3566" s="25">
        <f>_xlfn.XLOOKUP(A3566,'Наш склад'!A:A,'Наш склад'!H:H,0,0)</f>
        <v>0</v>
      </c>
      <c r="G3566" s="1" t="str">
        <f t="shared" si="55"/>
        <v/>
      </c>
    </row>
    <row r="3567" spans="6:7" x14ac:dyDescent="0.2">
      <c r="F3567" s="25">
        <f>_xlfn.XLOOKUP(A3567,'Наш склад'!A:A,'Наш склад'!H:H,0,0)</f>
        <v>0</v>
      </c>
      <c r="G3567" s="1" t="str">
        <f t="shared" si="55"/>
        <v/>
      </c>
    </row>
    <row r="3568" spans="6:7" x14ac:dyDescent="0.2">
      <c r="F3568" s="25">
        <f>_xlfn.XLOOKUP(A3568,'Наш склад'!A:A,'Наш склад'!H:H,0,0)</f>
        <v>0</v>
      </c>
      <c r="G3568" s="1" t="str">
        <f t="shared" si="55"/>
        <v/>
      </c>
    </row>
    <row r="3569" spans="6:7" x14ac:dyDescent="0.2">
      <c r="F3569" s="25">
        <f>_xlfn.XLOOKUP(A3569,'Наш склад'!A:A,'Наш склад'!H:H,0,0)</f>
        <v>0</v>
      </c>
      <c r="G3569" s="1" t="str">
        <f t="shared" si="55"/>
        <v/>
      </c>
    </row>
    <row r="3570" spans="6:7" x14ac:dyDescent="0.2">
      <c r="F3570" s="25">
        <f>_xlfn.XLOOKUP(A3570,'Наш склад'!A:A,'Наш склад'!H:H,0,0)</f>
        <v>0</v>
      </c>
      <c r="G3570" s="1" t="str">
        <f t="shared" si="55"/>
        <v/>
      </c>
    </row>
    <row r="3571" spans="6:7" x14ac:dyDescent="0.2">
      <c r="F3571" s="25">
        <f>_xlfn.XLOOKUP(A3571,'Наш склад'!A:A,'Наш склад'!H:H,0,0)</f>
        <v>0</v>
      </c>
      <c r="G3571" s="1" t="str">
        <f t="shared" si="55"/>
        <v/>
      </c>
    </row>
    <row r="3572" spans="6:7" x14ac:dyDescent="0.2">
      <c r="F3572" s="25">
        <f>_xlfn.XLOOKUP(A3572,'Наш склад'!A:A,'Наш склад'!H:H,0,0)</f>
        <v>0</v>
      </c>
      <c r="G3572" s="1" t="str">
        <f t="shared" si="55"/>
        <v/>
      </c>
    </row>
    <row r="3573" spans="6:7" x14ac:dyDescent="0.2">
      <c r="F3573" s="25">
        <f>_xlfn.XLOOKUP(A3573,'Наш склад'!A:A,'Наш склад'!H:H,0,0)</f>
        <v>0</v>
      </c>
      <c r="G3573" s="1" t="str">
        <f t="shared" si="55"/>
        <v/>
      </c>
    </row>
    <row r="3574" spans="6:7" x14ac:dyDescent="0.2">
      <c r="F3574" s="25">
        <f>_xlfn.XLOOKUP(A3574,'Наш склад'!A:A,'Наш склад'!H:H,0,0)</f>
        <v>0</v>
      </c>
      <c r="G3574" s="1" t="str">
        <f t="shared" si="55"/>
        <v/>
      </c>
    </row>
    <row r="3575" spans="6:7" x14ac:dyDescent="0.2">
      <c r="F3575" s="25">
        <f>_xlfn.XLOOKUP(A3575,'Наш склад'!A:A,'Наш склад'!H:H,0,0)</f>
        <v>0</v>
      </c>
      <c r="G3575" s="1" t="str">
        <f t="shared" si="55"/>
        <v/>
      </c>
    </row>
    <row r="3576" spans="6:7" x14ac:dyDescent="0.2">
      <c r="F3576" s="25">
        <f>_xlfn.XLOOKUP(A3576,'Наш склад'!A:A,'Наш склад'!H:H,0,0)</f>
        <v>0</v>
      </c>
      <c r="G3576" s="1" t="str">
        <f t="shared" si="55"/>
        <v/>
      </c>
    </row>
    <row r="3577" spans="6:7" x14ac:dyDescent="0.2">
      <c r="F3577" s="25">
        <f>_xlfn.XLOOKUP(A3577,'Наш склад'!A:A,'Наш склад'!H:H,0,0)</f>
        <v>0</v>
      </c>
      <c r="G3577" s="1" t="str">
        <f t="shared" si="55"/>
        <v/>
      </c>
    </row>
    <row r="3578" spans="6:7" x14ac:dyDescent="0.2">
      <c r="F3578" s="25">
        <f>_xlfn.XLOOKUP(A3578,'Наш склад'!A:A,'Наш склад'!H:H,0,0)</f>
        <v>0</v>
      </c>
      <c r="G3578" s="1" t="str">
        <f t="shared" si="55"/>
        <v/>
      </c>
    </row>
    <row r="3579" spans="6:7" x14ac:dyDescent="0.2">
      <c r="F3579" s="25">
        <f>_xlfn.XLOOKUP(A3579,'Наш склад'!A:A,'Наш склад'!H:H,0,0)</f>
        <v>0</v>
      </c>
      <c r="G3579" s="1" t="str">
        <f t="shared" si="55"/>
        <v/>
      </c>
    </row>
    <row r="3580" spans="6:7" x14ac:dyDescent="0.2">
      <c r="F3580" s="25">
        <f>_xlfn.XLOOKUP(A3580,'Наш склад'!A:A,'Наш склад'!H:H,0,0)</f>
        <v>0</v>
      </c>
      <c r="G3580" s="1" t="str">
        <f t="shared" si="55"/>
        <v/>
      </c>
    </row>
    <row r="3581" spans="6:7" x14ac:dyDescent="0.2">
      <c r="F3581" s="25">
        <f>_xlfn.XLOOKUP(A3581,'Наш склад'!A:A,'Наш склад'!H:H,0,0)</f>
        <v>0</v>
      </c>
      <c r="G3581" s="1" t="str">
        <f t="shared" si="55"/>
        <v/>
      </c>
    </row>
    <row r="3582" spans="6:7" x14ac:dyDescent="0.2">
      <c r="F3582" s="25">
        <f>_xlfn.XLOOKUP(A3582,'Наш склад'!A:A,'Наш склад'!H:H,0,0)</f>
        <v>0</v>
      </c>
      <c r="G3582" s="1" t="str">
        <f t="shared" si="55"/>
        <v/>
      </c>
    </row>
    <row r="3583" spans="6:7" x14ac:dyDescent="0.2">
      <c r="F3583" s="25">
        <f>_xlfn.XLOOKUP(A3583,'Наш склад'!A:A,'Наш склад'!H:H,0,0)</f>
        <v>0</v>
      </c>
      <c r="G3583" s="1" t="str">
        <f t="shared" si="55"/>
        <v/>
      </c>
    </row>
    <row r="3584" spans="6:7" x14ac:dyDescent="0.2">
      <c r="F3584" s="25">
        <f>_xlfn.XLOOKUP(A3584,'Наш склад'!A:A,'Наш склад'!H:H,0,0)</f>
        <v>0</v>
      </c>
      <c r="G3584" s="1" t="str">
        <f t="shared" si="55"/>
        <v/>
      </c>
    </row>
    <row r="3585" spans="6:7" x14ac:dyDescent="0.2">
      <c r="F3585" s="25">
        <f>_xlfn.XLOOKUP(A3585,'Наш склад'!A:A,'Наш склад'!H:H,0,0)</f>
        <v>0</v>
      </c>
      <c r="G3585" s="1" t="str">
        <f t="shared" si="55"/>
        <v/>
      </c>
    </row>
    <row r="3586" spans="6:7" x14ac:dyDescent="0.2">
      <c r="F3586" s="25">
        <f>_xlfn.XLOOKUP(A3586,'Наш склад'!A:A,'Наш склад'!H:H,0,0)</f>
        <v>0</v>
      </c>
      <c r="G3586" s="1" t="str">
        <f t="shared" ref="G3586:G3649" si="56">IF(AND(D3586&gt;1,ISNUMBER(D3586)),"{SKU:"&amp;B3586&amp;", required: "&amp;D3586&amp;"}","")</f>
        <v/>
      </c>
    </row>
    <row r="3587" spans="6:7" x14ac:dyDescent="0.2">
      <c r="F3587" s="25">
        <f>_xlfn.XLOOKUP(A3587,'Наш склад'!A:A,'Наш склад'!H:H,0,0)</f>
        <v>0</v>
      </c>
      <c r="G3587" s="1" t="str">
        <f t="shared" si="56"/>
        <v/>
      </c>
    </row>
    <row r="3588" spans="6:7" x14ac:dyDescent="0.2">
      <c r="F3588" s="25">
        <f>_xlfn.XLOOKUP(A3588,'Наш склад'!A:A,'Наш склад'!H:H,0,0)</f>
        <v>0</v>
      </c>
      <c r="G3588" s="1" t="str">
        <f t="shared" si="56"/>
        <v/>
      </c>
    </row>
    <row r="3589" spans="6:7" x14ac:dyDescent="0.2">
      <c r="F3589" s="25">
        <f>_xlfn.XLOOKUP(A3589,'Наш склад'!A:A,'Наш склад'!H:H,0,0)</f>
        <v>0</v>
      </c>
      <c r="G3589" s="1" t="str">
        <f t="shared" si="56"/>
        <v/>
      </c>
    </row>
    <row r="3590" spans="6:7" x14ac:dyDescent="0.2">
      <c r="F3590" s="25">
        <f>_xlfn.XLOOKUP(A3590,'Наш склад'!A:A,'Наш склад'!H:H,0,0)</f>
        <v>0</v>
      </c>
      <c r="G3590" s="1" t="str">
        <f t="shared" si="56"/>
        <v/>
      </c>
    </row>
    <row r="3591" spans="6:7" x14ac:dyDescent="0.2">
      <c r="F3591" s="25">
        <f>_xlfn.XLOOKUP(A3591,'Наш склад'!A:A,'Наш склад'!H:H,0,0)</f>
        <v>0</v>
      </c>
      <c r="G3591" s="1" t="str">
        <f t="shared" si="56"/>
        <v/>
      </c>
    </row>
    <row r="3592" spans="6:7" x14ac:dyDescent="0.2">
      <c r="F3592" s="25">
        <f>_xlfn.XLOOKUP(A3592,'Наш склад'!A:A,'Наш склад'!H:H,0,0)</f>
        <v>0</v>
      </c>
      <c r="G3592" s="1" t="str">
        <f t="shared" si="56"/>
        <v/>
      </c>
    </row>
    <row r="3593" spans="6:7" x14ac:dyDescent="0.2">
      <c r="F3593" s="25">
        <f>_xlfn.XLOOKUP(A3593,'Наш склад'!A:A,'Наш склад'!H:H,0,0)</f>
        <v>0</v>
      </c>
      <c r="G3593" s="1" t="str">
        <f t="shared" si="56"/>
        <v/>
      </c>
    </row>
    <row r="3594" spans="6:7" x14ac:dyDescent="0.2">
      <c r="F3594" s="25">
        <f>_xlfn.XLOOKUP(A3594,'Наш склад'!A:A,'Наш склад'!H:H,0,0)</f>
        <v>0</v>
      </c>
      <c r="G3594" s="1" t="str">
        <f t="shared" si="56"/>
        <v/>
      </c>
    </row>
    <row r="3595" spans="6:7" x14ac:dyDescent="0.2">
      <c r="F3595" s="25">
        <f>_xlfn.XLOOKUP(A3595,'Наш склад'!A:A,'Наш склад'!H:H,0,0)</f>
        <v>0</v>
      </c>
      <c r="G3595" s="1" t="str">
        <f t="shared" si="56"/>
        <v/>
      </c>
    </row>
    <row r="3596" spans="6:7" x14ac:dyDescent="0.2">
      <c r="F3596" s="25">
        <f>_xlfn.XLOOKUP(A3596,'Наш склад'!A:A,'Наш склад'!H:H,0,0)</f>
        <v>0</v>
      </c>
      <c r="G3596" s="1" t="str">
        <f t="shared" si="56"/>
        <v/>
      </c>
    </row>
    <row r="3597" spans="6:7" x14ac:dyDescent="0.2">
      <c r="F3597" s="25">
        <f>_xlfn.XLOOKUP(A3597,'Наш склад'!A:A,'Наш склад'!H:H,0,0)</f>
        <v>0</v>
      </c>
      <c r="G3597" s="1" t="str">
        <f t="shared" si="56"/>
        <v/>
      </c>
    </row>
    <row r="3598" spans="6:7" x14ac:dyDescent="0.2">
      <c r="F3598" s="25">
        <f>_xlfn.XLOOKUP(A3598,'Наш склад'!A:A,'Наш склад'!H:H,0,0)</f>
        <v>0</v>
      </c>
      <c r="G3598" s="1" t="str">
        <f t="shared" si="56"/>
        <v/>
      </c>
    </row>
    <row r="3599" spans="6:7" x14ac:dyDescent="0.2">
      <c r="F3599" s="25">
        <f>_xlfn.XLOOKUP(A3599,'Наш склад'!A:A,'Наш склад'!H:H,0,0)</f>
        <v>0</v>
      </c>
      <c r="G3599" s="1" t="str">
        <f t="shared" si="56"/>
        <v/>
      </c>
    </row>
    <row r="3600" spans="6:7" x14ac:dyDescent="0.2">
      <c r="F3600" s="25">
        <f>_xlfn.XLOOKUP(A3600,'Наш склад'!A:A,'Наш склад'!H:H,0,0)</f>
        <v>0</v>
      </c>
      <c r="G3600" s="1" t="str">
        <f t="shared" si="56"/>
        <v/>
      </c>
    </row>
    <row r="3601" spans="6:7" x14ac:dyDescent="0.2">
      <c r="F3601" s="25">
        <f>_xlfn.XLOOKUP(A3601,'Наш склад'!A:A,'Наш склад'!H:H,0,0)</f>
        <v>0</v>
      </c>
      <c r="G3601" s="1" t="str">
        <f t="shared" si="56"/>
        <v/>
      </c>
    </row>
    <row r="3602" spans="6:7" x14ac:dyDescent="0.2">
      <c r="F3602" s="25">
        <f>_xlfn.XLOOKUP(A3602,'Наш склад'!A:A,'Наш склад'!H:H,0,0)</f>
        <v>0</v>
      </c>
      <c r="G3602" s="1" t="str">
        <f t="shared" si="56"/>
        <v/>
      </c>
    </row>
    <row r="3603" spans="6:7" x14ac:dyDescent="0.2">
      <c r="F3603" s="25">
        <f>_xlfn.XLOOKUP(A3603,'Наш склад'!A:A,'Наш склад'!H:H,0,0)</f>
        <v>0</v>
      </c>
      <c r="G3603" s="1" t="str">
        <f t="shared" si="56"/>
        <v/>
      </c>
    </row>
    <row r="3604" spans="6:7" x14ac:dyDescent="0.2">
      <c r="F3604" s="25">
        <f>_xlfn.XLOOKUP(A3604,'Наш склад'!A:A,'Наш склад'!H:H,0,0)</f>
        <v>0</v>
      </c>
      <c r="G3604" s="1" t="str">
        <f t="shared" si="56"/>
        <v/>
      </c>
    </row>
    <row r="3605" spans="6:7" x14ac:dyDescent="0.2">
      <c r="F3605" s="25">
        <f>_xlfn.XLOOKUP(A3605,'Наш склад'!A:A,'Наш склад'!H:H,0,0)</f>
        <v>0</v>
      </c>
      <c r="G3605" s="1" t="str">
        <f t="shared" si="56"/>
        <v/>
      </c>
    </row>
    <row r="3606" spans="6:7" x14ac:dyDescent="0.2">
      <c r="F3606" s="25">
        <f>_xlfn.XLOOKUP(A3606,'Наш склад'!A:A,'Наш склад'!H:H,0,0)</f>
        <v>0</v>
      </c>
      <c r="G3606" s="1" t="str">
        <f t="shared" si="56"/>
        <v/>
      </c>
    </row>
    <row r="3607" spans="6:7" x14ac:dyDescent="0.2">
      <c r="F3607" s="25">
        <f>_xlfn.XLOOKUP(A3607,'Наш склад'!A:A,'Наш склад'!H:H,0,0)</f>
        <v>0</v>
      </c>
      <c r="G3607" s="1" t="str">
        <f t="shared" si="56"/>
        <v/>
      </c>
    </row>
    <row r="3608" spans="6:7" x14ac:dyDescent="0.2">
      <c r="F3608" s="25">
        <f>_xlfn.XLOOKUP(A3608,'Наш склад'!A:A,'Наш склад'!H:H,0,0)</f>
        <v>0</v>
      </c>
      <c r="G3608" s="1" t="str">
        <f t="shared" si="56"/>
        <v/>
      </c>
    </row>
    <row r="3609" spans="6:7" x14ac:dyDescent="0.2">
      <c r="F3609" s="25">
        <f>_xlfn.XLOOKUP(A3609,'Наш склад'!A:A,'Наш склад'!H:H,0,0)</f>
        <v>0</v>
      </c>
      <c r="G3609" s="1" t="str">
        <f t="shared" si="56"/>
        <v/>
      </c>
    </row>
    <row r="3610" spans="6:7" x14ac:dyDescent="0.2">
      <c r="F3610" s="25">
        <f>_xlfn.XLOOKUP(A3610,'Наш склад'!A:A,'Наш склад'!H:H,0,0)</f>
        <v>0</v>
      </c>
      <c r="G3610" s="1" t="str">
        <f t="shared" si="56"/>
        <v/>
      </c>
    </row>
    <row r="3611" spans="6:7" x14ac:dyDescent="0.2">
      <c r="F3611" s="25">
        <f>_xlfn.XLOOKUP(A3611,'Наш склад'!A:A,'Наш склад'!H:H,0,0)</f>
        <v>0</v>
      </c>
      <c r="G3611" s="1" t="str">
        <f t="shared" si="56"/>
        <v/>
      </c>
    </row>
    <row r="3612" spans="6:7" x14ac:dyDescent="0.2">
      <c r="F3612" s="25">
        <f>_xlfn.XLOOKUP(A3612,'Наш склад'!A:A,'Наш склад'!H:H,0,0)</f>
        <v>0</v>
      </c>
      <c r="G3612" s="1" t="str">
        <f t="shared" si="56"/>
        <v/>
      </c>
    </row>
    <row r="3613" spans="6:7" x14ac:dyDescent="0.2">
      <c r="F3613" s="25">
        <f>_xlfn.XLOOKUP(A3613,'Наш склад'!A:A,'Наш склад'!H:H,0,0)</f>
        <v>0</v>
      </c>
      <c r="G3613" s="1" t="str">
        <f t="shared" si="56"/>
        <v/>
      </c>
    </row>
    <row r="3614" spans="6:7" x14ac:dyDescent="0.2">
      <c r="F3614" s="25">
        <f>_xlfn.XLOOKUP(A3614,'Наш склад'!A:A,'Наш склад'!H:H,0,0)</f>
        <v>0</v>
      </c>
      <c r="G3614" s="1" t="str">
        <f t="shared" si="56"/>
        <v/>
      </c>
    </row>
    <row r="3615" spans="6:7" x14ac:dyDescent="0.2">
      <c r="F3615" s="25">
        <f>_xlfn.XLOOKUP(A3615,'Наш склад'!A:A,'Наш склад'!H:H,0,0)</f>
        <v>0</v>
      </c>
      <c r="G3615" s="1" t="str">
        <f t="shared" si="56"/>
        <v/>
      </c>
    </row>
    <row r="3616" spans="6:7" x14ac:dyDescent="0.2">
      <c r="F3616" s="25">
        <f>_xlfn.XLOOKUP(A3616,'Наш склад'!A:A,'Наш склад'!H:H,0,0)</f>
        <v>0</v>
      </c>
      <c r="G3616" s="1" t="str">
        <f t="shared" si="56"/>
        <v/>
      </c>
    </row>
    <row r="3617" spans="6:7" x14ac:dyDescent="0.2">
      <c r="F3617" s="25">
        <f>_xlfn.XLOOKUP(A3617,'Наш склад'!A:A,'Наш склад'!H:H,0,0)</f>
        <v>0</v>
      </c>
      <c r="G3617" s="1" t="str">
        <f t="shared" si="56"/>
        <v/>
      </c>
    </row>
    <row r="3618" spans="6:7" x14ac:dyDescent="0.2">
      <c r="F3618" s="25">
        <f>_xlfn.XLOOKUP(A3618,'Наш склад'!A:A,'Наш склад'!H:H,0,0)</f>
        <v>0</v>
      </c>
      <c r="G3618" s="1" t="str">
        <f t="shared" si="56"/>
        <v/>
      </c>
    </row>
    <row r="3619" spans="6:7" x14ac:dyDescent="0.2">
      <c r="F3619" s="25">
        <f>_xlfn.XLOOKUP(A3619,'Наш склад'!A:A,'Наш склад'!H:H,0,0)</f>
        <v>0</v>
      </c>
      <c r="G3619" s="1" t="str">
        <f t="shared" si="56"/>
        <v/>
      </c>
    </row>
    <row r="3620" spans="6:7" x14ac:dyDescent="0.2">
      <c r="F3620" s="25">
        <f>_xlfn.XLOOKUP(A3620,'Наш склад'!A:A,'Наш склад'!H:H,0,0)</f>
        <v>0</v>
      </c>
      <c r="G3620" s="1" t="str">
        <f t="shared" si="56"/>
        <v/>
      </c>
    </row>
    <row r="3621" spans="6:7" x14ac:dyDescent="0.2">
      <c r="F3621" s="25">
        <f>_xlfn.XLOOKUP(A3621,'Наш склад'!A:A,'Наш склад'!H:H,0,0)</f>
        <v>0</v>
      </c>
      <c r="G3621" s="1" t="str">
        <f t="shared" si="56"/>
        <v/>
      </c>
    </row>
    <row r="3622" spans="6:7" x14ac:dyDescent="0.2">
      <c r="F3622" s="25">
        <f>_xlfn.XLOOKUP(A3622,'Наш склад'!A:A,'Наш склад'!H:H,0,0)</f>
        <v>0</v>
      </c>
      <c r="G3622" s="1" t="str">
        <f t="shared" si="56"/>
        <v/>
      </c>
    </row>
    <row r="3623" spans="6:7" x14ac:dyDescent="0.2">
      <c r="F3623" s="25">
        <f>_xlfn.XLOOKUP(A3623,'Наш склад'!A:A,'Наш склад'!H:H,0,0)</f>
        <v>0</v>
      </c>
      <c r="G3623" s="1" t="str">
        <f t="shared" si="56"/>
        <v/>
      </c>
    </row>
    <row r="3624" spans="6:7" x14ac:dyDescent="0.2">
      <c r="F3624" s="25">
        <f>_xlfn.XLOOKUP(A3624,'Наш склад'!A:A,'Наш склад'!H:H,0,0)</f>
        <v>0</v>
      </c>
      <c r="G3624" s="1" t="str">
        <f t="shared" si="56"/>
        <v/>
      </c>
    </row>
    <row r="3625" spans="6:7" x14ac:dyDescent="0.2">
      <c r="F3625" s="25">
        <f>_xlfn.XLOOKUP(A3625,'Наш склад'!A:A,'Наш склад'!H:H,0,0)</f>
        <v>0</v>
      </c>
      <c r="G3625" s="1" t="str">
        <f t="shared" si="56"/>
        <v/>
      </c>
    </row>
    <row r="3626" spans="6:7" x14ac:dyDescent="0.2">
      <c r="F3626" s="25">
        <f>_xlfn.XLOOKUP(A3626,'Наш склад'!A:A,'Наш склад'!H:H,0,0)</f>
        <v>0</v>
      </c>
      <c r="G3626" s="1" t="str">
        <f t="shared" si="56"/>
        <v/>
      </c>
    </row>
    <row r="3627" spans="6:7" x14ac:dyDescent="0.2">
      <c r="F3627" s="25">
        <f>_xlfn.XLOOKUP(A3627,'Наш склад'!A:A,'Наш склад'!H:H,0,0)</f>
        <v>0</v>
      </c>
      <c r="G3627" s="1" t="str">
        <f t="shared" si="56"/>
        <v/>
      </c>
    </row>
    <row r="3628" spans="6:7" x14ac:dyDescent="0.2">
      <c r="F3628" s="25">
        <f>_xlfn.XLOOKUP(A3628,'Наш склад'!A:A,'Наш склад'!H:H,0,0)</f>
        <v>0</v>
      </c>
      <c r="G3628" s="1" t="str">
        <f t="shared" si="56"/>
        <v/>
      </c>
    </row>
    <row r="3629" spans="6:7" x14ac:dyDescent="0.2">
      <c r="F3629" s="25">
        <f>_xlfn.XLOOKUP(A3629,'Наш склад'!A:A,'Наш склад'!H:H,0,0)</f>
        <v>0</v>
      </c>
      <c r="G3629" s="1" t="str">
        <f t="shared" si="56"/>
        <v/>
      </c>
    </row>
    <row r="3630" spans="6:7" x14ac:dyDescent="0.2">
      <c r="F3630" s="25">
        <f>_xlfn.XLOOKUP(A3630,'Наш склад'!A:A,'Наш склад'!H:H,0,0)</f>
        <v>0</v>
      </c>
      <c r="G3630" s="1" t="str">
        <f t="shared" si="56"/>
        <v/>
      </c>
    </row>
    <row r="3631" spans="6:7" x14ac:dyDescent="0.2">
      <c r="F3631" s="25">
        <f>_xlfn.XLOOKUP(A3631,'Наш склад'!A:A,'Наш склад'!H:H,0,0)</f>
        <v>0</v>
      </c>
      <c r="G3631" s="1" t="str">
        <f t="shared" si="56"/>
        <v/>
      </c>
    </row>
    <row r="3632" spans="6:7" x14ac:dyDescent="0.2">
      <c r="F3632" s="25">
        <f>_xlfn.XLOOKUP(A3632,'Наш склад'!A:A,'Наш склад'!H:H,0,0)</f>
        <v>0</v>
      </c>
      <c r="G3632" s="1" t="str">
        <f t="shared" si="56"/>
        <v/>
      </c>
    </row>
    <row r="3633" spans="6:7" x14ac:dyDescent="0.2">
      <c r="F3633" s="25">
        <f>_xlfn.XLOOKUP(A3633,'Наш склад'!A:A,'Наш склад'!H:H,0,0)</f>
        <v>0</v>
      </c>
      <c r="G3633" s="1" t="str">
        <f t="shared" si="56"/>
        <v/>
      </c>
    </row>
    <row r="3634" spans="6:7" x14ac:dyDescent="0.2">
      <c r="F3634" s="25">
        <f>_xlfn.XLOOKUP(A3634,'Наш склад'!A:A,'Наш склад'!H:H,0,0)</f>
        <v>0</v>
      </c>
      <c r="G3634" s="1" t="str">
        <f t="shared" si="56"/>
        <v/>
      </c>
    </row>
    <row r="3635" spans="6:7" x14ac:dyDescent="0.2">
      <c r="F3635" s="25">
        <f>_xlfn.XLOOKUP(A3635,'Наш склад'!A:A,'Наш склад'!H:H,0,0)</f>
        <v>0</v>
      </c>
      <c r="G3635" s="1" t="str">
        <f t="shared" si="56"/>
        <v/>
      </c>
    </row>
    <row r="3636" spans="6:7" x14ac:dyDescent="0.2">
      <c r="F3636" s="25">
        <f>_xlfn.XLOOKUP(A3636,'Наш склад'!A:A,'Наш склад'!H:H,0,0)</f>
        <v>0</v>
      </c>
      <c r="G3636" s="1" t="str">
        <f t="shared" si="56"/>
        <v/>
      </c>
    </row>
    <row r="3637" spans="6:7" x14ac:dyDescent="0.2">
      <c r="F3637" s="25">
        <f>_xlfn.XLOOKUP(A3637,'Наш склад'!A:A,'Наш склад'!H:H,0,0)</f>
        <v>0</v>
      </c>
      <c r="G3637" s="1" t="str">
        <f t="shared" si="56"/>
        <v/>
      </c>
    </row>
    <row r="3638" spans="6:7" x14ac:dyDescent="0.2">
      <c r="F3638" s="25">
        <f>_xlfn.XLOOKUP(A3638,'Наш склад'!A:A,'Наш склад'!H:H,0,0)</f>
        <v>0</v>
      </c>
      <c r="G3638" s="1" t="str">
        <f t="shared" si="56"/>
        <v/>
      </c>
    </row>
    <row r="3639" spans="6:7" x14ac:dyDescent="0.2">
      <c r="F3639" s="25">
        <f>_xlfn.XLOOKUP(A3639,'Наш склад'!A:A,'Наш склад'!H:H,0,0)</f>
        <v>0</v>
      </c>
      <c r="G3639" s="1" t="str">
        <f t="shared" si="56"/>
        <v/>
      </c>
    </row>
    <row r="3640" spans="6:7" x14ac:dyDescent="0.2">
      <c r="F3640" s="25">
        <f>_xlfn.XLOOKUP(A3640,'Наш склад'!A:A,'Наш склад'!H:H,0,0)</f>
        <v>0</v>
      </c>
      <c r="G3640" s="1" t="str">
        <f t="shared" si="56"/>
        <v/>
      </c>
    </row>
    <row r="3641" spans="6:7" x14ac:dyDescent="0.2">
      <c r="F3641" s="25">
        <f>_xlfn.XLOOKUP(A3641,'Наш склад'!A:A,'Наш склад'!H:H,0,0)</f>
        <v>0</v>
      </c>
      <c r="G3641" s="1" t="str">
        <f t="shared" si="56"/>
        <v/>
      </c>
    </row>
    <row r="3642" spans="6:7" x14ac:dyDescent="0.2">
      <c r="F3642" s="25">
        <f>_xlfn.XLOOKUP(A3642,'Наш склад'!A:A,'Наш склад'!H:H,0,0)</f>
        <v>0</v>
      </c>
      <c r="G3642" s="1" t="str">
        <f t="shared" si="56"/>
        <v/>
      </c>
    </row>
    <row r="3643" spans="6:7" x14ac:dyDescent="0.2">
      <c r="F3643" s="25">
        <f>_xlfn.XLOOKUP(A3643,'Наш склад'!A:A,'Наш склад'!H:H,0,0)</f>
        <v>0</v>
      </c>
      <c r="G3643" s="1" t="str">
        <f t="shared" si="56"/>
        <v/>
      </c>
    </row>
    <row r="3644" spans="6:7" x14ac:dyDescent="0.2">
      <c r="F3644" s="25">
        <f>_xlfn.XLOOKUP(A3644,'Наш склад'!A:A,'Наш склад'!H:H,0,0)</f>
        <v>0</v>
      </c>
      <c r="G3644" s="1" t="str">
        <f t="shared" si="56"/>
        <v/>
      </c>
    </row>
    <row r="3645" spans="6:7" x14ac:dyDescent="0.2">
      <c r="F3645" s="25">
        <f>_xlfn.XLOOKUP(A3645,'Наш склад'!A:A,'Наш склад'!H:H,0,0)</f>
        <v>0</v>
      </c>
      <c r="G3645" s="1" t="str">
        <f t="shared" si="56"/>
        <v/>
      </c>
    </row>
    <row r="3646" spans="6:7" x14ac:dyDescent="0.2">
      <c r="F3646" s="25">
        <f>_xlfn.XLOOKUP(A3646,'Наш склад'!A:A,'Наш склад'!H:H,0,0)</f>
        <v>0</v>
      </c>
      <c r="G3646" s="1" t="str">
        <f t="shared" si="56"/>
        <v/>
      </c>
    </row>
    <row r="3647" spans="6:7" x14ac:dyDescent="0.2">
      <c r="F3647" s="25">
        <f>_xlfn.XLOOKUP(A3647,'Наш склад'!A:A,'Наш склад'!H:H,0,0)</f>
        <v>0</v>
      </c>
      <c r="G3647" s="1" t="str">
        <f t="shared" si="56"/>
        <v/>
      </c>
    </row>
    <row r="3648" spans="6:7" x14ac:dyDescent="0.2">
      <c r="F3648" s="25">
        <f>_xlfn.XLOOKUP(A3648,'Наш склад'!A:A,'Наш склад'!H:H,0,0)</f>
        <v>0</v>
      </c>
      <c r="G3648" s="1" t="str">
        <f t="shared" si="56"/>
        <v/>
      </c>
    </row>
    <row r="3649" spans="6:7" x14ac:dyDescent="0.2">
      <c r="F3649" s="25">
        <f>_xlfn.XLOOKUP(A3649,'Наш склад'!A:A,'Наш склад'!H:H,0,0)</f>
        <v>0</v>
      </c>
      <c r="G3649" s="1" t="str">
        <f t="shared" si="56"/>
        <v/>
      </c>
    </row>
    <row r="3650" spans="6:7" x14ac:dyDescent="0.2">
      <c r="F3650" s="25">
        <f>_xlfn.XLOOKUP(A3650,'Наш склад'!A:A,'Наш склад'!H:H,0,0)</f>
        <v>0</v>
      </c>
      <c r="G3650" s="1" t="str">
        <f t="shared" ref="G3650:G3713" si="57">IF(AND(D3650&gt;1,ISNUMBER(D3650)),"{SKU:"&amp;B3650&amp;", required: "&amp;D3650&amp;"}","")</f>
        <v/>
      </c>
    </row>
    <row r="3651" spans="6:7" x14ac:dyDescent="0.2">
      <c r="F3651" s="25">
        <f>_xlfn.XLOOKUP(A3651,'Наш склад'!A:A,'Наш склад'!H:H,0,0)</f>
        <v>0</v>
      </c>
      <c r="G3651" s="1" t="str">
        <f t="shared" si="57"/>
        <v/>
      </c>
    </row>
    <row r="3652" spans="6:7" x14ac:dyDescent="0.2">
      <c r="F3652" s="25">
        <f>_xlfn.XLOOKUP(A3652,'Наш склад'!A:A,'Наш склад'!H:H,0,0)</f>
        <v>0</v>
      </c>
      <c r="G3652" s="1" t="str">
        <f t="shared" si="57"/>
        <v/>
      </c>
    </row>
    <row r="3653" spans="6:7" x14ac:dyDescent="0.2">
      <c r="F3653" s="25">
        <f>_xlfn.XLOOKUP(A3653,'Наш склад'!A:A,'Наш склад'!H:H,0,0)</f>
        <v>0</v>
      </c>
      <c r="G3653" s="1" t="str">
        <f t="shared" si="57"/>
        <v/>
      </c>
    </row>
    <row r="3654" spans="6:7" x14ac:dyDescent="0.2">
      <c r="F3654" s="25">
        <f>_xlfn.XLOOKUP(A3654,'Наш склад'!A:A,'Наш склад'!H:H,0,0)</f>
        <v>0</v>
      </c>
      <c r="G3654" s="1" t="str">
        <f t="shared" si="57"/>
        <v/>
      </c>
    </row>
    <row r="3655" spans="6:7" x14ac:dyDescent="0.2">
      <c r="F3655" s="25">
        <f>_xlfn.XLOOKUP(A3655,'Наш склад'!A:A,'Наш склад'!H:H,0,0)</f>
        <v>0</v>
      </c>
      <c r="G3655" s="1" t="str">
        <f t="shared" si="57"/>
        <v/>
      </c>
    </row>
    <row r="3656" spans="6:7" x14ac:dyDescent="0.2">
      <c r="F3656" s="25">
        <f>_xlfn.XLOOKUP(A3656,'Наш склад'!A:A,'Наш склад'!H:H,0,0)</f>
        <v>0</v>
      </c>
      <c r="G3656" s="1" t="str">
        <f t="shared" si="57"/>
        <v/>
      </c>
    </row>
    <row r="3657" spans="6:7" x14ac:dyDescent="0.2">
      <c r="F3657" s="25">
        <f>_xlfn.XLOOKUP(A3657,'Наш склад'!A:A,'Наш склад'!H:H,0,0)</f>
        <v>0</v>
      </c>
      <c r="G3657" s="1" t="str">
        <f t="shared" si="57"/>
        <v/>
      </c>
    </row>
    <row r="3658" spans="6:7" x14ac:dyDescent="0.2">
      <c r="F3658" s="25">
        <f>_xlfn.XLOOKUP(A3658,'Наш склад'!A:A,'Наш склад'!H:H,0,0)</f>
        <v>0</v>
      </c>
      <c r="G3658" s="1" t="str">
        <f t="shared" si="57"/>
        <v/>
      </c>
    </row>
    <row r="3659" spans="6:7" x14ac:dyDescent="0.2">
      <c r="F3659" s="25">
        <f>_xlfn.XLOOKUP(A3659,'Наш склад'!A:A,'Наш склад'!H:H,0,0)</f>
        <v>0</v>
      </c>
      <c r="G3659" s="1" t="str">
        <f t="shared" si="57"/>
        <v/>
      </c>
    </row>
    <row r="3660" spans="6:7" x14ac:dyDescent="0.2">
      <c r="F3660" s="25">
        <f>_xlfn.XLOOKUP(A3660,'Наш склад'!A:A,'Наш склад'!H:H,0,0)</f>
        <v>0</v>
      </c>
      <c r="G3660" s="1" t="str">
        <f t="shared" si="57"/>
        <v/>
      </c>
    </row>
    <row r="3661" spans="6:7" x14ac:dyDescent="0.2">
      <c r="F3661" s="25">
        <f>_xlfn.XLOOKUP(A3661,'Наш склад'!A:A,'Наш склад'!H:H,0,0)</f>
        <v>0</v>
      </c>
      <c r="G3661" s="1" t="str">
        <f t="shared" si="57"/>
        <v/>
      </c>
    </row>
    <row r="3662" spans="6:7" x14ac:dyDescent="0.2">
      <c r="F3662" s="25">
        <f>_xlfn.XLOOKUP(A3662,'Наш склад'!A:A,'Наш склад'!H:H,0,0)</f>
        <v>0</v>
      </c>
      <c r="G3662" s="1" t="str">
        <f t="shared" si="57"/>
        <v/>
      </c>
    </row>
    <row r="3663" spans="6:7" x14ac:dyDescent="0.2">
      <c r="F3663" s="25">
        <f>_xlfn.XLOOKUP(A3663,'Наш склад'!A:A,'Наш склад'!H:H,0,0)</f>
        <v>0</v>
      </c>
      <c r="G3663" s="1" t="str">
        <f t="shared" si="57"/>
        <v/>
      </c>
    </row>
    <row r="3664" spans="6:7" x14ac:dyDescent="0.2">
      <c r="F3664" s="25">
        <f>_xlfn.XLOOKUP(A3664,'Наш склад'!A:A,'Наш склад'!H:H,0,0)</f>
        <v>0</v>
      </c>
      <c r="G3664" s="1" t="str">
        <f t="shared" si="57"/>
        <v/>
      </c>
    </row>
    <row r="3665" spans="6:7" x14ac:dyDescent="0.2">
      <c r="F3665" s="25">
        <f>_xlfn.XLOOKUP(A3665,'Наш склад'!A:A,'Наш склад'!H:H,0,0)</f>
        <v>0</v>
      </c>
      <c r="G3665" s="1" t="str">
        <f t="shared" si="57"/>
        <v/>
      </c>
    </row>
    <row r="3666" spans="6:7" x14ac:dyDescent="0.2">
      <c r="F3666" s="25">
        <f>_xlfn.XLOOKUP(A3666,'Наш склад'!A:A,'Наш склад'!H:H,0,0)</f>
        <v>0</v>
      </c>
      <c r="G3666" s="1" t="str">
        <f t="shared" si="57"/>
        <v/>
      </c>
    </row>
    <row r="3667" spans="6:7" x14ac:dyDescent="0.2">
      <c r="F3667" s="25">
        <f>_xlfn.XLOOKUP(A3667,'Наш склад'!A:A,'Наш склад'!H:H,0,0)</f>
        <v>0</v>
      </c>
      <c r="G3667" s="1" t="str">
        <f t="shared" si="57"/>
        <v/>
      </c>
    </row>
    <row r="3668" spans="6:7" x14ac:dyDescent="0.2">
      <c r="F3668" s="25">
        <f>_xlfn.XLOOKUP(A3668,'Наш склад'!A:A,'Наш склад'!H:H,0,0)</f>
        <v>0</v>
      </c>
      <c r="G3668" s="1" t="str">
        <f t="shared" si="57"/>
        <v/>
      </c>
    </row>
    <row r="3669" spans="6:7" x14ac:dyDescent="0.2">
      <c r="F3669" s="25">
        <f>_xlfn.XLOOKUP(A3669,'Наш склад'!A:A,'Наш склад'!H:H,0,0)</f>
        <v>0</v>
      </c>
      <c r="G3669" s="1" t="str">
        <f t="shared" si="57"/>
        <v/>
      </c>
    </row>
    <row r="3670" spans="6:7" x14ac:dyDescent="0.2">
      <c r="F3670" s="25">
        <f>_xlfn.XLOOKUP(A3670,'Наш склад'!A:A,'Наш склад'!H:H,0,0)</f>
        <v>0</v>
      </c>
      <c r="G3670" s="1" t="str">
        <f t="shared" si="57"/>
        <v/>
      </c>
    </row>
    <row r="3671" spans="6:7" x14ac:dyDescent="0.2">
      <c r="F3671" s="25">
        <f>_xlfn.XLOOKUP(A3671,'Наш склад'!A:A,'Наш склад'!H:H,0,0)</f>
        <v>0</v>
      </c>
      <c r="G3671" s="1" t="str">
        <f t="shared" si="57"/>
        <v/>
      </c>
    </row>
    <row r="3672" spans="6:7" x14ac:dyDescent="0.2">
      <c r="F3672" s="25">
        <f>_xlfn.XLOOKUP(A3672,'Наш склад'!A:A,'Наш склад'!H:H,0,0)</f>
        <v>0</v>
      </c>
      <c r="G3672" s="1" t="str">
        <f t="shared" si="57"/>
        <v/>
      </c>
    </row>
    <row r="3673" spans="6:7" x14ac:dyDescent="0.2">
      <c r="F3673" s="25">
        <f>_xlfn.XLOOKUP(A3673,'Наш склад'!A:A,'Наш склад'!H:H,0,0)</f>
        <v>0</v>
      </c>
      <c r="G3673" s="1" t="str">
        <f t="shared" si="57"/>
        <v/>
      </c>
    </row>
    <row r="3674" spans="6:7" x14ac:dyDescent="0.2">
      <c r="F3674" s="25">
        <f>_xlfn.XLOOKUP(A3674,'Наш склад'!A:A,'Наш склад'!H:H,0,0)</f>
        <v>0</v>
      </c>
      <c r="G3674" s="1" t="str">
        <f t="shared" si="57"/>
        <v/>
      </c>
    </row>
    <row r="3675" spans="6:7" x14ac:dyDescent="0.2">
      <c r="F3675" s="25">
        <f>_xlfn.XLOOKUP(A3675,'Наш склад'!A:A,'Наш склад'!H:H,0,0)</f>
        <v>0</v>
      </c>
      <c r="G3675" s="1" t="str">
        <f t="shared" si="57"/>
        <v/>
      </c>
    </row>
    <row r="3676" spans="6:7" x14ac:dyDescent="0.2">
      <c r="F3676" s="25">
        <f>_xlfn.XLOOKUP(A3676,'Наш склад'!A:A,'Наш склад'!H:H,0,0)</f>
        <v>0</v>
      </c>
      <c r="G3676" s="1" t="str">
        <f t="shared" si="57"/>
        <v/>
      </c>
    </row>
    <row r="3677" spans="6:7" x14ac:dyDescent="0.2">
      <c r="F3677" s="25">
        <f>_xlfn.XLOOKUP(A3677,'Наш склад'!A:A,'Наш склад'!H:H,0,0)</f>
        <v>0</v>
      </c>
      <c r="G3677" s="1" t="str">
        <f t="shared" si="57"/>
        <v/>
      </c>
    </row>
    <row r="3678" spans="6:7" x14ac:dyDescent="0.2">
      <c r="F3678" s="25">
        <f>_xlfn.XLOOKUP(A3678,'Наш склад'!A:A,'Наш склад'!H:H,0,0)</f>
        <v>0</v>
      </c>
      <c r="G3678" s="1" t="str">
        <f t="shared" si="57"/>
        <v/>
      </c>
    </row>
    <row r="3679" spans="6:7" x14ac:dyDescent="0.2">
      <c r="F3679" s="25">
        <f>_xlfn.XLOOKUP(A3679,'Наш склад'!A:A,'Наш склад'!H:H,0,0)</f>
        <v>0</v>
      </c>
      <c r="G3679" s="1" t="str">
        <f t="shared" si="57"/>
        <v/>
      </c>
    </row>
    <row r="3680" spans="6:7" x14ac:dyDescent="0.2">
      <c r="F3680" s="25">
        <f>_xlfn.XLOOKUP(A3680,'Наш склад'!A:A,'Наш склад'!H:H,0,0)</f>
        <v>0</v>
      </c>
      <c r="G3680" s="1" t="str">
        <f t="shared" si="57"/>
        <v/>
      </c>
    </row>
    <row r="3681" spans="6:7" x14ac:dyDescent="0.2">
      <c r="F3681" s="25">
        <f>_xlfn.XLOOKUP(A3681,'Наш склад'!A:A,'Наш склад'!H:H,0,0)</f>
        <v>0</v>
      </c>
      <c r="G3681" s="1" t="str">
        <f t="shared" si="57"/>
        <v/>
      </c>
    </row>
    <row r="3682" spans="6:7" x14ac:dyDescent="0.2">
      <c r="F3682" s="25">
        <f>_xlfn.XLOOKUP(A3682,'Наш склад'!A:A,'Наш склад'!H:H,0,0)</f>
        <v>0</v>
      </c>
      <c r="G3682" s="1" t="str">
        <f t="shared" si="57"/>
        <v/>
      </c>
    </row>
    <row r="3683" spans="6:7" x14ac:dyDescent="0.2">
      <c r="F3683" s="25">
        <f>_xlfn.XLOOKUP(A3683,'Наш склад'!A:A,'Наш склад'!H:H,0,0)</f>
        <v>0</v>
      </c>
      <c r="G3683" s="1" t="str">
        <f t="shared" si="57"/>
        <v/>
      </c>
    </row>
    <row r="3684" spans="6:7" x14ac:dyDescent="0.2">
      <c r="F3684" s="25">
        <f>_xlfn.XLOOKUP(A3684,'Наш склад'!A:A,'Наш склад'!H:H,0,0)</f>
        <v>0</v>
      </c>
      <c r="G3684" s="1" t="str">
        <f t="shared" si="57"/>
        <v/>
      </c>
    </row>
    <row r="3685" spans="6:7" x14ac:dyDescent="0.2">
      <c r="F3685" s="25">
        <f>_xlfn.XLOOKUP(A3685,'Наш склад'!A:A,'Наш склад'!H:H,0,0)</f>
        <v>0</v>
      </c>
      <c r="G3685" s="1" t="str">
        <f t="shared" si="57"/>
        <v/>
      </c>
    </row>
    <row r="3686" spans="6:7" x14ac:dyDescent="0.2">
      <c r="F3686" s="25">
        <f>_xlfn.XLOOKUP(A3686,'Наш склад'!A:A,'Наш склад'!H:H,0,0)</f>
        <v>0</v>
      </c>
      <c r="G3686" s="1" t="str">
        <f t="shared" si="57"/>
        <v/>
      </c>
    </row>
    <row r="3687" spans="6:7" x14ac:dyDescent="0.2">
      <c r="F3687" s="25">
        <f>_xlfn.XLOOKUP(A3687,'Наш склад'!A:A,'Наш склад'!H:H,0,0)</f>
        <v>0</v>
      </c>
      <c r="G3687" s="1" t="str">
        <f t="shared" si="57"/>
        <v/>
      </c>
    </row>
    <row r="3688" spans="6:7" x14ac:dyDescent="0.2">
      <c r="F3688" s="25">
        <f>_xlfn.XLOOKUP(A3688,'Наш склад'!A:A,'Наш склад'!H:H,0,0)</f>
        <v>0</v>
      </c>
      <c r="G3688" s="1" t="str">
        <f t="shared" si="57"/>
        <v/>
      </c>
    </row>
    <row r="3689" spans="6:7" x14ac:dyDescent="0.2">
      <c r="F3689" s="25">
        <f>_xlfn.XLOOKUP(A3689,'Наш склад'!A:A,'Наш склад'!H:H,0,0)</f>
        <v>0</v>
      </c>
      <c r="G3689" s="1" t="str">
        <f t="shared" si="57"/>
        <v/>
      </c>
    </row>
    <row r="3690" spans="6:7" x14ac:dyDescent="0.2">
      <c r="F3690" s="25">
        <f>_xlfn.XLOOKUP(A3690,'Наш склад'!A:A,'Наш склад'!H:H,0,0)</f>
        <v>0</v>
      </c>
      <c r="G3690" s="1" t="str">
        <f t="shared" si="57"/>
        <v/>
      </c>
    </row>
    <row r="3691" spans="6:7" x14ac:dyDescent="0.2">
      <c r="F3691" s="25">
        <f>_xlfn.XLOOKUP(A3691,'Наш склад'!A:A,'Наш склад'!H:H,0,0)</f>
        <v>0</v>
      </c>
      <c r="G3691" s="1" t="str">
        <f t="shared" si="57"/>
        <v/>
      </c>
    </row>
    <row r="3692" spans="6:7" x14ac:dyDescent="0.2">
      <c r="F3692" s="25">
        <f>_xlfn.XLOOKUP(A3692,'Наш склад'!A:A,'Наш склад'!H:H,0,0)</f>
        <v>0</v>
      </c>
      <c r="G3692" s="1" t="str">
        <f t="shared" si="57"/>
        <v/>
      </c>
    </row>
    <row r="3693" spans="6:7" x14ac:dyDescent="0.2">
      <c r="F3693" s="25">
        <f>_xlfn.XLOOKUP(A3693,'Наш склад'!A:A,'Наш склад'!H:H,0,0)</f>
        <v>0</v>
      </c>
      <c r="G3693" s="1" t="str">
        <f t="shared" si="57"/>
        <v/>
      </c>
    </row>
    <row r="3694" spans="6:7" x14ac:dyDescent="0.2">
      <c r="F3694" s="25">
        <f>_xlfn.XLOOKUP(A3694,'Наш склад'!A:A,'Наш склад'!H:H,0,0)</f>
        <v>0</v>
      </c>
      <c r="G3694" s="1" t="str">
        <f t="shared" si="57"/>
        <v/>
      </c>
    </row>
    <row r="3695" spans="6:7" x14ac:dyDescent="0.2">
      <c r="F3695" s="25">
        <f>_xlfn.XLOOKUP(A3695,'Наш склад'!A:A,'Наш склад'!H:H,0,0)</f>
        <v>0</v>
      </c>
      <c r="G3695" s="1" t="str">
        <f t="shared" si="57"/>
        <v/>
      </c>
    </row>
    <row r="3696" spans="6:7" x14ac:dyDescent="0.2">
      <c r="F3696" s="25">
        <f>_xlfn.XLOOKUP(A3696,'Наш склад'!A:A,'Наш склад'!H:H,0,0)</f>
        <v>0</v>
      </c>
      <c r="G3696" s="1" t="str">
        <f t="shared" si="57"/>
        <v/>
      </c>
    </row>
    <row r="3697" spans="6:7" x14ac:dyDescent="0.2">
      <c r="F3697" s="25">
        <f>_xlfn.XLOOKUP(A3697,'Наш склад'!A:A,'Наш склад'!H:H,0,0)</f>
        <v>0</v>
      </c>
      <c r="G3697" s="1" t="str">
        <f t="shared" si="57"/>
        <v/>
      </c>
    </row>
    <row r="3698" spans="6:7" x14ac:dyDescent="0.2">
      <c r="F3698" s="25">
        <f>_xlfn.XLOOKUP(A3698,'Наш склад'!A:A,'Наш склад'!H:H,0,0)</f>
        <v>0</v>
      </c>
      <c r="G3698" s="1" t="str">
        <f t="shared" si="57"/>
        <v/>
      </c>
    </row>
    <row r="3699" spans="6:7" x14ac:dyDescent="0.2">
      <c r="F3699" s="25">
        <f>_xlfn.XLOOKUP(A3699,'Наш склад'!A:A,'Наш склад'!H:H,0,0)</f>
        <v>0</v>
      </c>
      <c r="G3699" s="1" t="str">
        <f t="shared" si="57"/>
        <v/>
      </c>
    </row>
    <row r="3700" spans="6:7" x14ac:dyDescent="0.2">
      <c r="F3700" s="25">
        <f>_xlfn.XLOOKUP(A3700,'Наш склад'!A:A,'Наш склад'!H:H,0,0)</f>
        <v>0</v>
      </c>
      <c r="G3700" s="1" t="str">
        <f t="shared" si="57"/>
        <v/>
      </c>
    </row>
    <row r="3701" spans="6:7" x14ac:dyDescent="0.2">
      <c r="F3701" s="25">
        <f>_xlfn.XLOOKUP(A3701,'Наш склад'!A:A,'Наш склад'!H:H,0,0)</f>
        <v>0</v>
      </c>
      <c r="G3701" s="1" t="str">
        <f t="shared" si="57"/>
        <v/>
      </c>
    </row>
    <row r="3702" spans="6:7" x14ac:dyDescent="0.2">
      <c r="F3702" s="25">
        <f>_xlfn.XLOOKUP(A3702,'Наш склад'!A:A,'Наш склад'!H:H,0,0)</f>
        <v>0</v>
      </c>
      <c r="G3702" s="1" t="str">
        <f t="shared" si="57"/>
        <v/>
      </c>
    </row>
    <row r="3703" spans="6:7" x14ac:dyDescent="0.2">
      <c r="F3703" s="25">
        <f>_xlfn.XLOOKUP(A3703,'Наш склад'!A:A,'Наш склад'!H:H,0,0)</f>
        <v>0</v>
      </c>
      <c r="G3703" s="1" t="str">
        <f t="shared" si="57"/>
        <v/>
      </c>
    </row>
    <row r="3704" spans="6:7" x14ac:dyDescent="0.2">
      <c r="F3704" s="25">
        <f>_xlfn.XLOOKUP(A3704,'Наш склад'!A:A,'Наш склад'!H:H,0,0)</f>
        <v>0</v>
      </c>
      <c r="G3704" s="1" t="str">
        <f t="shared" si="57"/>
        <v/>
      </c>
    </row>
    <row r="3705" spans="6:7" x14ac:dyDescent="0.2">
      <c r="F3705" s="25">
        <f>_xlfn.XLOOKUP(A3705,'Наш склад'!A:A,'Наш склад'!H:H,0,0)</f>
        <v>0</v>
      </c>
      <c r="G3705" s="1" t="str">
        <f t="shared" si="57"/>
        <v/>
      </c>
    </row>
    <row r="3706" spans="6:7" x14ac:dyDescent="0.2">
      <c r="F3706" s="25">
        <f>_xlfn.XLOOKUP(A3706,'Наш склад'!A:A,'Наш склад'!H:H,0,0)</f>
        <v>0</v>
      </c>
      <c r="G3706" s="1" t="str">
        <f t="shared" si="57"/>
        <v/>
      </c>
    </row>
    <row r="3707" spans="6:7" x14ac:dyDescent="0.2">
      <c r="F3707" s="25">
        <f>_xlfn.XLOOKUP(A3707,'Наш склад'!A:A,'Наш склад'!H:H,0,0)</f>
        <v>0</v>
      </c>
      <c r="G3707" s="1" t="str">
        <f t="shared" si="57"/>
        <v/>
      </c>
    </row>
    <row r="3708" spans="6:7" x14ac:dyDescent="0.2">
      <c r="F3708" s="25">
        <f>_xlfn.XLOOKUP(A3708,'Наш склад'!A:A,'Наш склад'!H:H,0,0)</f>
        <v>0</v>
      </c>
      <c r="G3708" s="1" t="str">
        <f t="shared" si="57"/>
        <v/>
      </c>
    </row>
    <row r="3709" spans="6:7" x14ac:dyDescent="0.2">
      <c r="F3709" s="25">
        <f>_xlfn.XLOOKUP(A3709,'Наш склад'!A:A,'Наш склад'!H:H,0,0)</f>
        <v>0</v>
      </c>
      <c r="G3709" s="1" t="str">
        <f t="shared" si="57"/>
        <v/>
      </c>
    </row>
    <row r="3710" spans="6:7" x14ac:dyDescent="0.2">
      <c r="F3710" s="25">
        <f>_xlfn.XLOOKUP(A3710,'Наш склад'!A:A,'Наш склад'!H:H,0,0)</f>
        <v>0</v>
      </c>
      <c r="G3710" s="1" t="str">
        <f t="shared" si="57"/>
        <v/>
      </c>
    </row>
    <row r="3711" spans="6:7" x14ac:dyDescent="0.2">
      <c r="F3711" s="25">
        <f>_xlfn.XLOOKUP(A3711,'Наш склад'!A:A,'Наш склад'!H:H,0,0)</f>
        <v>0</v>
      </c>
      <c r="G3711" s="1" t="str">
        <f t="shared" si="57"/>
        <v/>
      </c>
    </row>
    <row r="3712" spans="6:7" x14ac:dyDescent="0.2">
      <c r="F3712" s="25">
        <f>_xlfn.XLOOKUP(A3712,'Наш склад'!A:A,'Наш склад'!H:H,0,0)</f>
        <v>0</v>
      </c>
      <c r="G3712" s="1" t="str">
        <f t="shared" si="57"/>
        <v/>
      </c>
    </row>
    <row r="3713" spans="6:7" x14ac:dyDescent="0.2">
      <c r="F3713" s="25">
        <f>_xlfn.XLOOKUP(A3713,'Наш склад'!A:A,'Наш склад'!H:H,0,0)</f>
        <v>0</v>
      </c>
      <c r="G3713" s="1" t="str">
        <f t="shared" si="57"/>
        <v/>
      </c>
    </row>
    <row r="3714" spans="6:7" x14ac:dyDescent="0.2">
      <c r="F3714" s="25">
        <f>_xlfn.XLOOKUP(A3714,'Наш склад'!A:A,'Наш склад'!H:H,0,0)</f>
        <v>0</v>
      </c>
      <c r="G3714" s="1" t="str">
        <f t="shared" ref="G3714:G3777" si="58">IF(AND(D3714&gt;1,ISNUMBER(D3714)),"{SKU:"&amp;B3714&amp;", required: "&amp;D3714&amp;"}","")</f>
        <v/>
      </c>
    </row>
    <row r="3715" spans="6:7" x14ac:dyDescent="0.2">
      <c r="F3715" s="25">
        <f>_xlfn.XLOOKUP(A3715,'Наш склад'!A:A,'Наш склад'!H:H,0,0)</f>
        <v>0</v>
      </c>
      <c r="G3715" s="1" t="str">
        <f t="shared" si="58"/>
        <v/>
      </c>
    </row>
    <row r="3716" spans="6:7" x14ac:dyDescent="0.2">
      <c r="F3716" s="25">
        <f>_xlfn.XLOOKUP(A3716,'Наш склад'!A:A,'Наш склад'!H:H,0,0)</f>
        <v>0</v>
      </c>
      <c r="G3716" s="1" t="str">
        <f t="shared" si="58"/>
        <v/>
      </c>
    </row>
    <row r="3717" spans="6:7" x14ac:dyDescent="0.2">
      <c r="F3717" s="25">
        <f>_xlfn.XLOOKUP(A3717,'Наш склад'!A:A,'Наш склад'!H:H,0,0)</f>
        <v>0</v>
      </c>
      <c r="G3717" s="1" t="str">
        <f t="shared" si="58"/>
        <v/>
      </c>
    </row>
    <row r="3718" spans="6:7" x14ac:dyDescent="0.2">
      <c r="F3718" s="25">
        <f>_xlfn.XLOOKUP(A3718,'Наш склад'!A:A,'Наш склад'!H:H,0,0)</f>
        <v>0</v>
      </c>
      <c r="G3718" s="1" t="str">
        <f t="shared" si="58"/>
        <v/>
      </c>
    </row>
    <row r="3719" spans="6:7" x14ac:dyDescent="0.2">
      <c r="F3719" s="25">
        <f>_xlfn.XLOOKUP(A3719,'Наш склад'!A:A,'Наш склад'!H:H,0,0)</f>
        <v>0</v>
      </c>
      <c r="G3719" s="1" t="str">
        <f t="shared" si="58"/>
        <v/>
      </c>
    </row>
    <row r="3720" spans="6:7" x14ac:dyDescent="0.2">
      <c r="F3720" s="25">
        <f>_xlfn.XLOOKUP(A3720,'Наш склад'!A:A,'Наш склад'!H:H,0,0)</f>
        <v>0</v>
      </c>
      <c r="G3720" s="1" t="str">
        <f t="shared" si="58"/>
        <v/>
      </c>
    </row>
    <row r="3721" spans="6:7" x14ac:dyDescent="0.2">
      <c r="F3721" s="25">
        <f>_xlfn.XLOOKUP(A3721,'Наш склад'!A:A,'Наш склад'!H:H,0,0)</f>
        <v>0</v>
      </c>
      <c r="G3721" s="1" t="str">
        <f t="shared" si="58"/>
        <v/>
      </c>
    </row>
    <row r="3722" spans="6:7" x14ac:dyDescent="0.2">
      <c r="F3722" s="25">
        <f>_xlfn.XLOOKUP(A3722,'Наш склад'!A:A,'Наш склад'!H:H,0,0)</f>
        <v>0</v>
      </c>
      <c r="G3722" s="1" t="str">
        <f t="shared" si="58"/>
        <v/>
      </c>
    </row>
    <row r="3723" spans="6:7" x14ac:dyDescent="0.2">
      <c r="F3723" s="25">
        <f>_xlfn.XLOOKUP(A3723,'Наш склад'!A:A,'Наш склад'!H:H,0,0)</f>
        <v>0</v>
      </c>
      <c r="G3723" s="1" t="str">
        <f t="shared" si="58"/>
        <v/>
      </c>
    </row>
    <row r="3724" spans="6:7" x14ac:dyDescent="0.2">
      <c r="F3724" s="25">
        <f>_xlfn.XLOOKUP(A3724,'Наш склад'!A:A,'Наш склад'!H:H,0,0)</f>
        <v>0</v>
      </c>
      <c r="G3724" s="1" t="str">
        <f t="shared" si="58"/>
        <v/>
      </c>
    </row>
    <row r="3725" spans="6:7" x14ac:dyDescent="0.2">
      <c r="F3725" s="25">
        <f>_xlfn.XLOOKUP(A3725,'Наш склад'!A:A,'Наш склад'!H:H,0,0)</f>
        <v>0</v>
      </c>
      <c r="G3725" s="1" t="str">
        <f t="shared" si="58"/>
        <v/>
      </c>
    </row>
    <row r="3726" spans="6:7" x14ac:dyDescent="0.2">
      <c r="F3726" s="25">
        <f>_xlfn.XLOOKUP(A3726,'Наш склад'!A:A,'Наш склад'!H:H,0,0)</f>
        <v>0</v>
      </c>
      <c r="G3726" s="1" t="str">
        <f t="shared" si="58"/>
        <v/>
      </c>
    </row>
    <row r="3727" spans="6:7" x14ac:dyDescent="0.2">
      <c r="F3727" s="25">
        <f>_xlfn.XLOOKUP(A3727,'Наш склад'!A:A,'Наш склад'!H:H,0,0)</f>
        <v>0</v>
      </c>
      <c r="G3727" s="1" t="str">
        <f t="shared" si="58"/>
        <v/>
      </c>
    </row>
    <row r="3728" spans="6:7" x14ac:dyDescent="0.2">
      <c r="F3728" s="25">
        <f>_xlfn.XLOOKUP(A3728,'Наш склад'!A:A,'Наш склад'!H:H,0,0)</f>
        <v>0</v>
      </c>
      <c r="G3728" s="1" t="str">
        <f t="shared" si="58"/>
        <v/>
      </c>
    </row>
    <row r="3729" spans="6:7" x14ac:dyDescent="0.2">
      <c r="F3729" s="25">
        <f>_xlfn.XLOOKUP(A3729,'Наш склад'!A:A,'Наш склад'!H:H,0,0)</f>
        <v>0</v>
      </c>
      <c r="G3729" s="1" t="str">
        <f t="shared" si="58"/>
        <v/>
      </c>
    </row>
    <row r="3730" spans="6:7" x14ac:dyDescent="0.2">
      <c r="F3730" s="25">
        <f>_xlfn.XLOOKUP(A3730,'Наш склад'!A:A,'Наш склад'!H:H,0,0)</f>
        <v>0</v>
      </c>
      <c r="G3730" s="1" t="str">
        <f t="shared" si="58"/>
        <v/>
      </c>
    </row>
    <row r="3731" spans="6:7" x14ac:dyDescent="0.2">
      <c r="F3731" s="25">
        <f>_xlfn.XLOOKUP(A3731,'Наш склад'!A:A,'Наш склад'!H:H,0,0)</f>
        <v>0</v>
      </c>
      <c r="G3731" s="1" t="str">
        <f t="shared" si="58"/>
        <v/>
      </c>
    </row>
    <row r="3732" spans="6:7" x14ac:dyDescent="0.2">
      <c r="F3732" s="25">
        <f>_xlfn.XLOOKUP(A3732,'Наш склад'!A:A,'Наш склад'!H:H,0,0)</f>
        <v>0</v>
      </c>
      <c r="G3732" s="1" t="str">
        <f t="shared" si="58"/>
        <v/>
      </c>
    </row>
    <row r="3733" spans="6:7" x14ac:dyDescent="0.2">
      <c r="F3733" s="25">
        <f>_xlfn.XLOOKUP(A3733,'Наш склад'!A:A,'Наш склад'!H:H,0,0)</f>
        <v>0</v>
      </c>
      <c r="G3733" s="1" t="str">
        <f t="shared" si="58"/>
        <v/>
      </c>
    </row>
    <row r="3734" spans="6:7" x14ac:dyDescent="0.2">
      <c r="F3734" s="25">
        <f>_xlfn.XLOOKUP(A3734,'Наш склад'!A:A,'Наш склад'!H:H,0,0)</f>
        <v>0</v>
      </c>
      <c r="G3734" s="1" t="str">
        <f t="shared" si="58"/>
        <v/>
      </c>
    </row>
    <row r="3735" spans="6:7" x14ac:dyDescent="0.2">
      <c r="F3735" s="25">
        <f>_xlfn.XLOOKUP(A3735,'Наш склад'!A:A,'Наш склад'!H:H,0,0)</f>
        <v>0</v>
      </c>
      <c r="G3735" s="1" t="str">
        <f t="shared" si="58"/>
        <v/>
      </c>
    </row>
    <row r="3736" spans="6:7" x14ac:dyDescent="0.2">
      <c r="F3736" s="25">
        <f>_xlfn.XLOOKUP(A3736,'Наш склад'!A:A,'Наш склад'!H:H,0,0)</f>
        <v>0</v>
      </c>
      <c r="G3736" s="1" t="str">
        <f t="shared" si="58"/>
        <v/>
      </c>
    </row>
    <row r="3737" spans="6:7" x14ac:dyDescent="0.2">
      <c r="F3737" s="25">
        <f>_xlfn.XLOOKUP(A3737,'Наш склад'!A:A,'Наш склад'!H:H,0,0)</f>
        <v>0</v>
      </c>
      <c r="G3737" s="1" t="str">
        <f t="shared" si="58"/>
        <v/>
      </c>
    </row>
    <row r="3738" spans="6:7" x14ac:dyDescent="0.2">
      <c r="F3738" s="25">
        <f>_xlfn.XLOOKUP(A3738,'Наш склад'!A:A,'Наш склад'!H:H,0,0)</f>
        <v>0</v>
      </c>
      <c r="G3738" s="1" t="str">
        <f t="shared" si="58"/>
        <v/>
      </c>
    </row>
    <row r="3739" spans="6:7" x14ac:dyDescent="0.2">
      <c r="F3739" s="25">
        <f>_xlfn.XLOOKUP(A3739,'Наш склад'!A:A,'Наш склад'!H:H,0,0)</f>
        <v>0</v>
      </c>
      <c r="G3739" s="1" t="str">
        <f t="shared" si="58"/>
        <v/>
      </c>
    </row>
    <row r="3740" spans="6:7" x14ac:dyDescent="0.2">
      <c r="F3740" s="25">
        <f>_xlfn.XLOOKUP(A3740,'Наш склад'!A:A,'Наш склад'!H:H,0,0)</f>
        <v>0</v>
      </c>
      <c r="G3740" s="1" t="str">
        <f t="shared" si="58"/>
        <v/>
      </c>
    </row>
    <row r="3741" spans="6:7" x14ac:dyDescent="0.2">
      <c r="F3741" s="25">
        <f>_xlfn.XLOOKUP(A3741,'Наш склад'!A:A,'Наш склад'!H:H,0,0)</f>
        <v>0</v>
      </c>
      <c r="G3741" s="1" t="str">
        <f t="shared" si="58"/>
        <v/>
      </c>
    </row>
    <row r="3742" spans="6:7" x14ac:dyDescent="0.2">
      <c r="F3742" s="25">
        <f>_xlfn.XLOOKUP(A3742,'Наш склад'!A:A,'Наш склад'!H:H,0,0)</f>
        <v>0</v>
      </c>
      <c r="G3742" s="1" t="str">
        <f t="shared" si="58"/>
        <v/>
      </c>
    </row>
    <row r="3743" spans="6:7" x14ac:dyDescent="0.2">
      <c r="F3743" s="25">
        <f>_xlfn.XLOOKUP(A3743,'Наш склад'!A:A,'Наш склад'!H:H,0,0)</f>
        <v>0</v>
      </c>
      <c r="G3743" s="1" t="str">
        <f t="shared" si="58"/>
        <v/>
      </c>
    </row>
    <row r="3744" spans="6:7" x14ac:dyDescent="0.2">
      <c r="F3744" s="25">
        <f>_xlfn.XLOOKUP(A3744,'Наш склад'!A:A,'Наш склад'!H:H,0,0)</f>
        <v>0</v>
      </c>
      <c r="G3744" s="1" t="str">
        <f t="shared" si="58"/>
        <v/>
      </c>
    </row>
    <row r="3745" spans="6:7" x14ac:dyDescent="0.2">
      <c r="F3745" s="25">
        <f>_xlfn.XLOOKUP(A3745,'Наш склад'!A:A,'Наш склад'!H:H,0,0)</f>
        <v>0</v>
      </c>
      <c r="G3745" s="1" t="str">
        <f t="shared" si="58"/>
        <v/>
      </c>
    </row>
    <row r="3746" spans="6:7" x14ac:dyDescent="0.2">
      <c r="F3746" s="25">
        <f>_xlfn.XLOOKUP(A3746,'Наш склад'!A:A,'Наш склад'!H:H,0,0)</f>
        <v>0</v>
      </c>
      <c r="G3746" s="1" t="str">
        <f t="shared" si="58"/>
        <v/>
      </c>
    </row>
    <row r="3747" spans="6:7" x14ac:dyDescent="0.2">
      <c r="F3747" s="25">
        <f>_xlfn.XLOOKUP(A3747,'Наш склад'!A:A,'Наш склад'!H:H,0,0)</f>
        <v>0</v>
      </c>
      <c r="G3747" s="1" t="str">
        <f t="shared" si="58"/>
        <v/>
      </c>
    </row>
    <row r="3748" spans="6:7" x14ac:dyDescent="0.2">
      <c r="F3748" s="25">
        <f>_xlfn.XLOOKUP(A3748,'Наш склад'!A:A,'Наш склад'!H:H,0,0)</f>
        <v>0</v>
      </c>
      <c r="G3748" s="1" t="str">
        <f t="shared" si="58"/>
        <v/>
      </c>
    </row>
    <row r="3749" spans="6:7" x14ac:dyDescent="0.2">
      <c r="F3749" s="25">
        <f>_xlfn.XLOOKUP(A3749,'Наш склад'!A:A,'Наш склад'!H:H,0,0)</f>
        <v>0</v>
      </c>
      <c r="G3749" s="1" t="str">
        <f t="shared" si="58"/>
        <v/>
      </c>
    </row>
    <row r="3750" spans="6:7" x14ac:dyDescent="0.2">
      <c r="F3750" s="25">
        <f>_xlfn.XLOOKUP(A3750,'Наш склад'!A:A,'Наш склад'!H:H,0,0)</f>
        <v>0</v>
      </c>
      <c r="G3750" s="1" t="str">
        <f t="shared" si="58"/>
        <v/>
      </c>
    </row>
    <row r="3751" spans="6:7" x14ac:dyDescent="0.2">
      <c r="F3751" s="25">
        <f>_xlfn.XLOOKUP(A3751,'Наш склад'!A:A,'Наш склад'!H:H,0,0)</f>
        <v>0</v>
      </c>
      <c r="G3751" s="1" t="str">
        <f t="shared" si="58"/>
        <v/>
      </c>
    </row>
    <row r="3752" spans="6:7" x14ac:dyDescent="0.2">
      <c r="F3752" s="25">
        <f>_xlfn.XLOOKUP(A3752,'Наш склад'!A:A,'Наш склад'!H:H,0,0)</f>
        <v>0</v>
      </c>
      <c r="G3752" s="1" t="str">
        <f t="shared" si="58"/>
        <v/>
      </c>
    </row>
    <row r="3753" spans="6:7" x14ac:dyDescent="0.2">
      <c r="F3753" s="25">
        <f>_xlfn.XLOOKUP(A3753,'Наш склад'!A:A,'Наш склад'!H:H,0,0)</f>
        <v>0</v>
      </c>
      <c r="G3753" s="1" t="str">
        <f t="shared" si="58"/>
        <v/>
      </c>
    </row>
    <row r="3754" spans="6:7" x14ac:dyDescent="0.2">
      <c r="F3754" s="25">
        <f>_xlfn.XLOOKUP(A3754,'Наш склад'!A:A,'Наш склад'!H:H,0,0)</f>
        <v>0</v>
      </c>
      <c r="G3754" s="1" t="str">
        <f t="shared" si="58"/>
        <v/>
      </c>
    </row>
    <row r="3755" spans="6:7" x14ac:dyDescent="0.2">
      <c r="F3755" s="25">
        <f>_xlfn.XLOOKUP(A3755,'Наш склад'!A:A,'Наш склад'!H:H,0,0)</f>
        <v>0</v>
      </c>
      <c r="G3755" s="1" t="str">
        <f t="shared" si="58"/>
        <v/>
      </c>
    </row>
    <row r="3756" spans="6:7" x14ac:dyDescent="0.2">
      <c r="F3756" s="25">
        <f>_xlfn.XLOOKUP(A3756,'Наш склад'!A:A,'Наш склад'!H:H,0,0)</f>
        <v>0</v>
      </c>
      <c r="G3756" s="1" t="str">
        <f t="shared" si="58"/>
        <v/>
      </c>
    </row>
    <row r="3757" spans="6:7" x14ac:dyDescent="0.2">
      <c r="F3757" s="25">
        <f>_xlfn.XLOOKUP(A3757,'Наш склад'!A:A,'Наш склад'!H:H,0,0)</f>
        <v>0</v>
      </c>
      <c r="G3757" s="1" t="str">
        <f t="shared" si="58"/>
        <v/>
      </c>
    </row>
    <row r="3758" spans="6:7" x14ac:dyDescent="0.2">
      <c r="F3758" s="25">
        <f>_xlfn.XLOOKUP(A3758,'Наш склад'!A:A,'Наш склад'!H:H,0,0)</f>
        <v>0</v>
      </c>
      <c r="G3758" s="1" t="str">
        <f t="shared" si="58"/>
        <v/>
      </c>
    </row>
    <row r="3759" spans="6:7" x14ac:dyDescent="0.2">
      <c r="F3759" s="25">
        <f>_xlfn.XLOOKUP(A3759,'Наш склад'!A:A,'Наш склад'!H:H,0,0)</f>
        <v>0</v>
      </c>
      <c r="G3759" s="1" t="str">
        <f t="shared" si="58"/>
        <v/>
      </c>
    </row>
    <row r="3760" spans="6:7" x14ac:dyDescent="0.2">
      <c r="F3760" s="25">
        <f>_xlfn.XLOOKUP(A3760,'Наш склад'!A:A,'Наш склад'!H:H,0,0)</f>
        <v>0</v>
      </c>
      <c r="G3760" s="1" t="str">
        <f t="shared" si="58"/>
        <v/>
      </c>
    </row>
    <row r="3761" spans="6:7" x14ac:dyDescent="0.2">
      <c r="F3761" s="25">
        <f>_xlfn.XLOOKUP(A3761,'Наш склад'!A:A,'Наш склад'!H:H,0,0)</f>
        <v>0</v>
      </c>
      <c r="G3761" s="1" t="str">
        <f t="shared" si="58"/>
        <v/>
      </c>
    </row>
    <row r="3762" spans="6:7" x14ac:dyDescent="0.2">
      <c r="F3762" s="25">
        <f>_xlfn.XLOOKUP(A3762,'Наш склад'!A:A,'Наш склад'!H:H,0,0)</f>
        <v>0</v>
      </c>
      <c r="G3762" s="1" t="str">
        <f t="shared" si="58"/>
        <v/>
      </c>
    </row>
    <row r="3763" spans="6:7" x14ac:dyDescent="0.2">
      <c r="F3763" s="25">
        <f>_xlfn.XLOOKUP(A3763,'Наш склад'!A:A,'Наш склад'!H:H,0,0)</f>
        <v>0</v>
      </c>
      <c r="G3763" s="1" t="str">
        <f t="shared" si="58"/>
        <v/>
      </c>
    </row>
    <row r="3764" spans="6:7" x14ac:dyDescent="0.2">
      <c r="F3764" s="25">
        <f>_xlfn.XLOOKUP(A3764,'Наш склад'!A:A,'Наш склад'!H:H,0,0)</f>
        <v>0</v>
      </c>
      <c r="G3764" s="1" t="str">
        <f t="shared" si="58"/>
        <v/>
      </c>
    </row>
    <row r="3765" spans="6:7" x14ac:dyDescent="0.2">
      <c r="F3765" s="25">
        <f>_xlfn.XLOOKUP(A3765,'Наш склад'!A:A,'Наш склад'!H:H,0,0)</f>
        <v>0</v>
      </c>
      <c r="G3765" s="1" t="str">
        <f t="shared" si="58"/>
        <v/>
      </c>
    </row>
    <row r="3766" spans="6:7" x14ac:dyDescent="0.2">
      <c r="F3766" s="25">
        <f>_xlfn.XLOOKUP(A3766,'Наш склад'!A:A,'Наш склад'!H:H,0,0)</f>
        <v>0</v>
      </c>
      <c r="G3766" s="1" t="str">
        <f t="shared" si="58"/>
        <v/>
      </c>
    </row>
    <row r="3767" spans="6:7" x14ac:dyDescent="0.2">
      <c r="F3767" s="25">
        <f>_xlfn.XLOOKUP(A3767,'Наш склад'!A:A,'Наш склад'!H:H,0,0)</f>
        <v>0</v>
      </c>
      <c r="G3767" s="1" t="str">
        <f t="shared" si="58"/>
        <v/>
      </c>
    </row>
    <row r="3768" spans="6:7" x14ac:dyDescent="0.2">
      <c r="F3768" s="25">
        <f>_xlfn.XLOOKUP(A3768,'Наш склад'!A:A,'Наш склад'!H:H,0,0)</f>
        <v>0</v>
      </c>
      <c r="G3768" s="1" t="str">
        <f t="shared" si="58"/>
        <v/>
      </c>
    </row>
    <row r="3769" spans="6:7" x14ac:dyDescent="0.2">
      <c r="F3769" s="25">
        <f>_xlfn.XLOOKUP(A3769,'Наш склад'!A:A,'Наш склад'!H:H,0,0)</f>
        <v>0</v>
      </c>
      <c r="G3769" s="1" t="str">
        <f t="shared" si="58"/>
        <v/>
      </c>
    </row>
    <row r="3770" spans="6:7" x14ac:dyDescent="0.2">
      <c r="F3770" s="25">
        <f>_xlfn.XLOOKUP(A3770,'Наш склад'!A:A,'Наш склад'!H:H,0,0)</f>
        <v>0</v>
      </c>
      <c r="G3770" s="1" t="str">
        <f t="shared" si="58"/>
        <v/>
      </c>
    </row>
    <row r="3771" spans="6:7" x14ac:dyDescent="0.2">
      <c r="F3771" s="25">
        <f>_xlfn.XLOOKUP(A3771,'Наш склад'!A:A,'Наш склад'!H:H,0,0)</f>
        <v>0</v>
      </c>
      <c r="G3771" s="1" t="str">
        <f t="shared" si="58"/>
        <v/>
      </c>
    </row>
    <row r="3772" spans="6:7" x14ac:dyDescent="0.2">
      <c r="F3772" s="25">
        <f>_xlfn.XLOOKUP(A3772,'Наш склад'!A:A,'Наш склад'!H:H,0,0)</f>
        <v>0</v>
      </c>
      <c r="G3772" s="1" t="str">
        <f t="shared" si="58"/>
        <v/>
      </c>
    </row>
    <row r="3773" spans="6:7" x14ac:dyDescent="0.2">
      <c r="F3773" s="25">
        <f>_xlfn.XLOOKUP(A3773,'Наш склад'!A:A,'Наш склад'!H:H,0,0)</f>
        <v>0</v>
      </c>
      <c r="G3773" s="1" t="str">
        <f t="shared" si="58"/>
        <v/>
      </c>
    </row>
    <row r="3774" spans="6:7" x14ac:dyDescent="0.2">
      <c r="F3774" s="25">
        <f>_xlfn.XLOOKUP(A3774,'Наш склад'!A:A,'Наш склад'!H:H,0,0)</f>
        <v>0</v>
      </c>
      <c r="G3774" s="1" t="str">
        <f t="shared" si="58"/>
        <v/>
      </c>
    </row>
    <row r="3775" spans="6:7" x14ac:dyDescent="0.2">
      <c r="F3775" s="25">
        <f>_xlfn.XLOOKUP(A3775,'Наш склад'!A:A,'Наш склад'!H:H,0,0)</f>
        <v>0</v>
      </c>
      <c r="G3775" s="1" t="str">
        <f t="shared" si="58"/>
        <v/>
      </c>
    </row>
    <row r="3776" spans="6:7" x14ac:dyDescent="0.2">
      <c r="F3776" s="25">
        <f>_xlfn.XLOOKUP(A3776,'Наш склад'!A:A,'Наш склад'!H:H,0,0)</f>
        <v>0</v>
      </c>
      <c r="G3776" s="1" t="str">
        <f t="shared" si="58"/>
        <v/>
      </c>
    </row>
    <row r="3777" spans="6:7" x14ac:dyDescent="0.2">
      <c r="F3777" s="25">
        <f>_xlfn.XLOOKUP(A3777,'Наш склад'!A:A,'Наш склад'!H:H,0,0)</f>
        <v>0</v>
      </c>
      <c r="G3777" s="1" t="str">
        <f t="shared" si="58"/>
        <v/>
      </c>
    </row>
    <row r="3778" spans="6:7" x14ac:dyDescent="0.2">
      <c r="F3778" s="25">
        <f>_xlfn.XLOOKUP(A3778,'Наш склад'!A:A,'Наш склад'!H:H,0,0)</f>
        <v>0</v>
      </c>
      <c r="G3778" s="1" t="str">
        <f t="shared" ref="G3778:G3841" si="59">IF(AND(D3778&gt;1,ISNUMBER(D3778)),"{SKU:"&amp;B3778&amp;", required: "&amp;D3778&amp;"}","")</f>
        <v/>
      </c>
    </row>
    <row r="3779" spans="6:7" x14ac:dyDescent="0.2">
      <c r="F3779" s="25">
        <f>_xlfn.XLOOKUP(A3779,'Наш склад'!A:A,'Наш склад'!H:H,0,0)</f>
        <v>0</v>
      </c>
      <c r="G3779" s="1" t="str">
        <f t="shared" si="59"/>
        <v/>
      </c>
    </row>
    <row r="3780" spans="6:7" x14ac:dyDescent="0.2">
      <c r="F3780" s="25">
        <f>_xlfn.XLOOKUP(A3780,'Наш склад'!A:A,'Наш склад'!H:H,0,0)</f>
        <v>0</v>
      </c>
      <c r="G3780" s="1" t="str">
        <f t="shared" si="59"/>
        <v/>
      </c>
    </row>
    <row r="3781" spans="6:7" x14ac:dyDescent="0.2">
      <c r="F3781" s="25">
        <f>_xlfn.XLOOKUP(A3781,'Наш склад'!A:A,'Наш склад'!H:H,0,0)</f>
        <v>0</v>
      </c>
      <c r="G3781" s="1" t="str">
        <f t="shared" si="59"/>
        <v/>
      </c>
    </row>
    <row r="3782" spans="6:7" x14ac:dyDescent="0.2">
      <c r="F3782" s="25">
        <f>_xlfn.XLOOKUP(A3782,'Наш склад'!A:A,'Наш склад'!H:H,0,0)</f>
        <v>0</v>
      </c>
      <c r="G3782" s="1" t="str">
        <f t="shared" si="59"/>
        <v/>
      </c>
    </row>
    <row r="3783" spans="6:7" x14ac:dyDescent="0.2">
      <c r="F3783" s="25">
        <f>_xlfn.XLOOKUP(A3783,'Наш склад'!A:A,'Наш склад'!H:H,0,0)</f>
        <v>0</v>
      </c>
      <c r="G3783" s="1" t="str">
        <f t="shared" si="59"/>
        <v/>
      </c>
    </row>
    <row r="3784" spans="6:7" x14ac:dyDescent="0.2">
      <c r="F3784" s="25">
        <f>_xlfn.XLOOKUP(A3784,'Наш склад'!A:A,'Наш склад'!H:H,0,0)</f>
        <v>0</v>
      </c>
      <c r="G3784" s="1" t="str">
        <f t="shared" si="59"/>
        <v/>
      </c>
    </row>
    <row r="3785" spans="6:7" x14ac:dyDescent="0.2">
      <c r="F3785" s="25">
        <f>_xlfn.XLOOKUP(A3785,'Наш склад'!A:A,'Наш склад'!H:H,0,0)</f>
        <v>0</v>
      </c>
      <c r="G3785" s="1" t="str">
        <f t="shared" si="59"/>
        <v/>
      </c>
    </row>
    <row r="3786" spans="6:7" x14ac:dyDescent="0.2">
      <c r="F3786" s="25">
        <f>_xlfn.XLOOKUP(A3786,'Наш склад'!A:A,'Наш склад'!H:H,0,0)</f>
        <v>0</v>
      </c>
      <c r="G3786" s="1" t="str">
        <f t="shared" si="59"/>
        <v/>
      </c>
    </row>
    <row r="3787" spans="6:7" x14ac:dyDescent="0.2">
      <c r="F3787" s="25">
        <f>_xlfn.XLOOKUP(A3787,'Наш склад'!A:A,'Наш склад'!H:H,0,0)</f>
        <v>0</v>
      </c>
      <c r="G3787" s="1" t="str">
        <f t="shared" si="59"/>
        <v/>
      </c>
    </row>
    <row r="3788" spans="6:7" x14ac:dyDescent="0.2">
      <c r="F3788" s="25">
        <f>_xlfn.XLOOKUP(A3788,'Наш склад'!A:A,'Наш склад'!H:H,0,0)</f>
        <v>0</v>
      </c>
      <c r="G3788" s="1" t="str">
        <f t="shared" si="59"/>
        <v/>
      </c>
    </row>
    <row r="3789" spans="6:7" x14ac:dyDescent="0.2">
      <c r="F3789" s="25">
        <f>_xlfn.XLOOKUP(A3789,'Наш склад'!A:A,'Наш склад'!H:H,0,0)</f>
        <v>0</v>
      </c>
      <c r="G3789" s="1" t="str">
        <f t="shared" si="59"/>
        <v/>
      </c>
    </row>
    <row r="3790" spans="6:7" x14ac:dyDescent="0.2">
      <c r="F3790" s="25">
        <f>_xlfn.XLOOKUP(A3790,'Наш склад'!A:A,'Наш склад'!H:H,0,0)</f>
        <v>0</v>
      </c>
      <c r="G3790" s="1" t="str">
        <f t="shared" si="59"/>
        <v/>
      </c>
    </row>
    <row r="3791" spans="6:7" x14ac:dyDescent="0.2">
      <c r="F3791" s="25">
        <f>_xlfn.XLOOKUP(A3791,'Наш склад'!A:A,'Наш склад'!H:H,0,0)</f>
        <v>0</v>
      </c>
      <c r="G3791" s="1" t="str">
        <f t="shared" si="59"/>
        <v/>
      </c>
    </row>
    <row r="3792" spans="6:7" x14ac:dyDescent="0.2">
      <c r="F3792" s="25">
        <f>_xlfn.XLOOKUP(A3792,'Наш склад'!A:A,'Наш склад'!H:H,0,0)</f>
        <v>0</v>
      </c>
      <c r="G3792" s="1" t="str">
        <f t="shared" si="59"/>
        <v/>
      </c>
    </row>
    <row r="3793" spans="6:7" x14ac:dyDescent="0.2">
      <c r="F3793" s="25">
        <f>_xlfn.XLOOKUP(A3793,'Наш склад'!A:A,'Наш склад'!H:H,0,0)</f>
        <v>0</v>
      </c>
      <c r="G3793" s="1" t="str">
        <f t="shared" si="59"/>
        <v/>
      </c>
    </row>
    <row r="3794" spans="6:7" x14ac:dyDescent="0.2">
      <c r="F3794" s="25">
        <f>_xlfn.XLOOKUP(A3794,'Наш склад'!A:A,'Наш склад'!H:H,0,0)</f>
        <v>0</v>
      </c>
      <c r="G3794" s="1" t="str">
        <f t="shared" si="59"/>
        <v/>
      </c>
    </row>
    <row r="3795" spans="6:7" x14ac:dyDescent="0.2">
      <c r="F3795" s="25">
        <f>_xlfn.XLOOKUP(A3795,'Наш склад'!A:A,'Наш склад'!H:H,0,0)</f>
        <v>0</v>
      </c>
      <c r="G3795" s="1" t="str">
        <f t="shared" si="59"/>
        <v/>
      </c>
    </row>
    <row r="3796" spans="6:7" x14ac:dyDescent="0.2">
      <c r="F3796" s="25">
        <f>_xlfn.XLOOKUP(A3796,'Наш склад'!A:A,'Наш склад'!H:H,0,0)</f>
        <v>0</v>
      </c>
      <c r="G3796" s="1" t="str">
        <f t="shared" si="59"/>
        <v/>
      </c>
    </row>
    <row r="3797" spans="6:7" x14ac:dyDescent="0.2">
      <c r="F3797" s="25">
        <f>_xlfn.XLOOKUP(A3797,'Наш склад'!A:A,'Наш склад'!H:H,0,0)</f>
        <v>0</v>
      </c>
      <c r="G3797" s="1" t="str">
        <f t="shared" si="59"/>
        <v/>
      </c>
    </row>
    <row r="3798" spans="6:7" x14ac:dyDescent="0.2">
      <c r="F3798" s="25">
        <f>_xlfn.XLOOKUP(A3798,'Наш склад'!A:A,'Наш склад'!H:H,0,0)</f>
        <v>0</v>
      </c>
      <c r="G3798" s="1" t="str">
        <f t="shared" si="59"/>
        <v/>
      </c>
    </row>
    <row r="3799" spans="6:7" x14ac:dyDescent="0.2">
      <c r="F3799" s="25">
        <f>_xlfn.XLOOKUP(A3799,'Наш склад'!A:A,'Наш склад'!H:H,0,0)</f>
        <v>0</v>
      </c>
      <c r="G3799" s="1" t="str">
        <f t="shared" si="59"/>
        <v/>
      </c>
    </row>
    <row r="3800" spans="6:7" x14ac:dyDescent="0.2">
      <c r="F3800" s="25">
        <f>_xlfn.XLOOKUP(A3800,'Наш склад'!A:A,'Наш склад'!H:H,0,0)</f>
        <v>0</v>
      </c>
      <c r="G3800" s="1" t="str">
        <f t="shared" si="59"/>
        <v/>
      </c>
    </row>
    <row r="3801" spans="6:7" x14ac:dyDescent="0.2">
      <c r="F3801" s="25">
        <f>_xlfn.XLOOKUP(A3801,'Наш склад'!A:A,'Наш склад'!H:H,0,0)</f>
        <v>0</v>
      </c>
      <c r="G3801" s="1" t="str">
        <f t="shared" si="59"/>
        <v/>
      </c>
    </row>
    <row r="3802" spans="6:7" x14ac:dyDescent="0.2">
      <c r="F3802" s="25">
        <f>_xlfn.XLOOKUP(A3802,'Наш склад'!A:A,'Наш склад'!H:H,0,0)</f>
        <v>0</v>
      </c>
      <c r="G3802" s="1" t="str">
        <f t="shared" si="59"/>
        <v/>
      </c>
    </row>
    <row r="3803" spans="6:7" x14ac:dyDescent="0.2">
      <c r="F3803" s="25">
        <f>_xlfn.XLOOKUP(A3803,'Наш склад'!A:A,'Наш склад'!H:H,0,0)</f>
        <v>0</v>
      </c>
      <c r="G3803" s="1" t="str">
        <f t="shared" si="59"/>
        <v/>
      </c>
    </row>
    <row r="3804" spans="6:7" x14ac:dyDescent="0.2">
      <c r="F3804" s="25">
        <f>_xlfn.XLOOKUP(A3804,'Наш склад'!A:A,'Наш склад'!H:H,0,0)</f>
        <v>0</v>
      </c>
      <c r="G3804" s="1" t="str">
        <f t="shared" si="59"/>
        <v/>
      </c>
    </row>
    <row r="3805" spans="6:7" x14ac:dyDescent="0.2">
      <c r="F3805" s="25">
        <f>_xlfn.XLOOKUP(A3805,'Наш склад'!A:A,'Наш склад'!H:H,0,0)</f>
        <v>0</v>
      </c>
      <c r="G3805" s="1" t="str">
        <f t="shared" si="59"/>
        <v/>
      </c>
    </row>
    <row r="3806" spans="6:7" x14ac:dyDescent="0.2">
      <c r="F3806" s="25">
        <f>_xlfn.XLOOKUP(A3806,'Наш склад'!A:A,'Наш склад'!H:H,0,0)</f>
        <v>0</v>
      </c>
      <c r="G3806" s="1" t="str">
        <f t="shared" si="59"/>
        <v/>
      </c>
    </row>
    <row r="3807" spans="6:7" x14ac:dyDescent="0.2">
      <c r="F3807" s="25">
        <f>_xlfn.XLOOKUP(A3807,'Наш склад'!A:A,'Наш склад'!H:H,0,0)</f>
        <v>0</v>
      </c>
      <c r="G3807" s="1" t="str">
        <f t="shared" si="59"/>
        <v/>
      </c>
    </row>
    <row r="3808" spans="6:7" x14ac:dyDescent="0.2">
      <c r="F3808" s="25">
        <f>_xlfn.XLOOKUP(A3808,'Наш склад'!A:A,'Наш склад'!H:H,0,0)</f>
        <v>0</v>
      </c>
      <c r="G3808" s="1" t="str">
        <f t="shared" si="59"/>
        <v/>
      </c>
    </row>
    <row r="3809" spans="6:7" x14ac:dyDescent="0.2">
      <c r="F3809" s="25">
        <f>_xlfn.XLOOKUP(A3809,'Наш склад'!A:A,'Наш склад'!H:H,0,0)</f>
        <v>0</v>
      </c>
      <c r="G3809" s="1" t="str">
        <f t="shared" si="59"/>
        <v/>
      </c>
    </row>
    <row r="3810" spans="6:7" x14ac:dyDescent="0.2">
      <c r="F3810" s="25">
        <f>_xlfn.XLOOKUP(A3810,'Наш склад'!A:A,'Наш склад'!H:H,0,0)</f>
        <v>0</v>
      </c>
      <c r="G3810" s="1" t="str">
        <f t="shared" si="59"/>
        <v/>
      </c>
    </row>
    <row r="3811" spans="6:7" x14ac:dyDescent="0.2">
      <c r="F3811" s="25">
        <f>_xlfn.XLOOKUP(A3811,'Наш склад'!A:A,'Наш склад'!H:H,0,0)</f>
        <v>0</v>
      </c>
      <c r="G3811" s="1" t="str">
        <f t="shared" si="59"/>
        <v/>
      </c>
    </row>
    <row r="3812" spans="6:7" x14ac:dyDescent="0.2">
      <c r="F3812" s="25">
        <f>_xlfn.XLOOKUP(A3812,'Наш склад'!A:A,'Наш склад'!H:H,0,0)</f>
        <v>0</v>
      </c>
      <c r="G3812" s="1" t="str">
        <f t="shared" si="59"/>
        <v/>
      </c>
    </row>
    <row r="3813" spans="6:7" x14ac:dyDescent="0.2">
      <c r="F3813" s="25">
        <f>_xlfn.XLOOKUP(A3813,'Наш склад'!A:A,'Наш склад'!H:H,0,0)</f>
        <v>0</v>
      </c>
      <c r="G3813" s="1" t="str">
        <f t="shared" si="59"/>
        <v/>
      </c>
    </row>
    <row r="3814" spans="6:7" x14ac:dyDescent="0.2">
      <c r="F3814" s="25">
        <f>_xlfn.XLOOKUP(A3814,'Наш склад'!A:A,'Наш склад'!H:H,0,0)</f>
        <v>0</v>
      </c>
      <c r="G3814" s="1" t="str">
        <f t="shared" si="59"/>
        <v/>
      </c>
    </row>
    <row r="3815" spans="6:7" x14ac:dyDescent="0.2">
      <c r="F3815" s="25">
        <f>_xlfn.XLOOKUP(A3815,'Наш склад'!A:A,'Наш склад'!H:H,0,0)</f>
        <v>0</v>
      </c>
      <c r="G3815" s="1" t="str">
        <f t="shared" si="59"/>
        <v/>
      </c>
    </row>
    <row r="3816" spans="6:7" x14ac:dyDescent="0.2">
      <c r="F3816" s="25">
        <f>_xlfn.XLOOKUP(A3816,'Наш склад'!A:A,'Наш склад'!H:H,0,0)</f>
        <v>0</v>
      </c>
      <c r="G3816" s="1" t="str">
        <f t="shared" si="59"/>
        <v/>
      </c>
    </row>
    <row r="3817" spans="6:7" x14ac:dyDescent="0.2">
      <c r="F3817" s="25">
        <f>_xlfn.XLOOKUP(A3817,'Наш склад'!A:A,'Наш склад'!H:H,0,0)</f>
        <v>0</v>
      </c>
      <c r="G3817" s="1" t="str">
        <f t="shared" si="59"/>
        <v/>
      </c>
    </row>
    <row r="3818" spans="6:7" x14ac:dyDescent="0.2">
      <c r="F3818" s="25">
        <f>_xlfn.XLOOKUP(A3818,'Наш склад'!A:A,'Наш склад'!H:H,0,0)</f>
        <v>0</v>
      </c>
      <c r="G3818" s="1" t="str">
        <f t="shared" si="59"/>
        <v/>
      </c>
    </row>
    <row r="3819" spans="6:7" x14ac:dyDescent="0.2">
      <c r="F3819" s="25">
        <f>_xlfn.XLOOKUP(A3819,'Наш склад'!A:A,'Наш склад'!H:H,0,0)</f>
        <v>0</v>
      </c>
      <c r="G3819" s="1" t="str">
        <f t="shared" si="59"/>
        <v/>
      </c>
    </row>
    <row r="3820" spans="6:7" x14ac:dyDescent="0.2">
      <c r="F3820" s="25">
        <f>_xlfn.XLOOKUP(A3820,'Наш склад'!A:A,'Наш склад'!H:H,0,0)</f>
        <v>0</v>
      </c>
      <c r="G3820" s="1" t="str">
        <f t="shared" si="59"/>
        <v/>
      </c>
    </row>
    <row r="3821" spans="6:7" x14ac:dyDescent="0.2">
      <c r="F3821" s="25">
        <f>_xlfn.XLOOKUP(A3821,'Наш склад'!A:A,'Наш склад'!H:H,0,0)</f>
        <v>0</v>
      </c>
      <c r="G3821" s="1" t="str">
        <f t="shared" si="59"/>
        <v/>
      </c>
    </row>
    <row r="3822" spans="6:7" x14ac:dyDescent="0.2">
      <c r="F3822" s="25">
        <f>_xlfn.XLOOKUP(A3822,'Наш склад'!A:A,'Наш склад'!H:H,0,0)</f>
        <v>0</v>
      </c>
      <c r="G3822" s="1" t="str">
        <f t="shared" si="59"/>
        <v/>
      </c>
    </row>
    <row r="3823" spans="6:7" x14ac:dyDescent="0.2">
      <c r="F3823" s="25">
        <f>_xlfn.XLOOKUP(A3823,'Наш склад'!A:A,'Наш склад'!H:H,0,0)</f>
        <v>0</v>
      </c>
      <c r="G3823" s="1" t="str">
        <f t="shared" si="59"/>
        <v/>
      </c>
    </row>
    <row r="3824" spans="6:7" x14ac:dyDescent="0.2">
      <c r="F3824" s="25">
        <f>_xlfn.XLOOKUP(A3824,'Наш склад'!A:A,'Наш склад'!H:H,0,0)</f>
        <v>0</v>
      </c>
      <c r="G3824" s="1" t="str">
        <f t="shared" si="59"/>
        <v/>
      </c>
    </row>
    <row r="3825" spans="6:7" x14ac:dyDescent="0.2">
      <c r="F3825" s="25">
        <f>_xlfn.XLOOKUP(A3825,'Наш склад'!A:A,'Наш склад'!H:H,0,0)</f>
        <v>0</v>
      </c>
      <c r="G3825" s="1" t="str">
        <f t="shared" si="59"/>
        <v/>
      </c>
    </row>
    <row r="3826" spans="6:7" x14ac:dyDescent="0.2">
      <c r="F3826" s="25">
        <f>_xlfn.XLOOKUP(A3826,'Наш склад'!A:A,'Наш склад'!H:H,0,0)</f>
        <v>0</v>
      </c>
      <c r="G3826" s="1" t="str">
        <f t="shared" si="59"/>
        <v/>
      </c>
    </row>
    <row r="3827" spans="6:7" x14ac:dyDescent="0.2">
      <c r="F3827" s="25">
        <f>_xlfn.XLOOKUP(A3827,'Наш склад'!A:A,'Наш склад'!H:H,0,0)</f>
        <v>0</v>
      </c>
      <c r="G3827" s="1" t="str">
        <f t="shared" si="59"/>
        <v/>
      </c>
    </row>
    <row r="3828" spans="6:7" x14ac:dyDescent="0.2">
      <c r="F3828" s="25">
        <f>_xlfn.XLOOKUP(A3828,'Наш склад'!A:A,'Наш склад'!H:H,0,0)</f>
        <v>0</v>
      </c>
      <c r="G3828" s="1" t="str">
        <f t="shared" si="59"/>
        <v/>
      </c>
    </row>
    <row r="3829" spans="6:7" x14ac:dyDescent="0.2">
      <c r="F3829" s="25">
        <f>_xlfn.XLOOKUP(A3829,'Наш склад'!A:A,'Наш склад'!H:H,0,0)</f>
        <v>0</v>
      </c>
      <c r="G3829" s="1" t="str">
        <f t="shared" si="59"/>
        <v/>
      </c>
    </row>
    <row r="3830" spans="6:7" x14ac:dyDescent="0.2">
      <c r="F3830" s="25">
        <f>_xlfn.XLOOKUP(A3830,'Наш склад'!A:A,'Наш склад'!H:H,0,0)</f>
        <v>0</v>
      </c>
      <c r="G3830" s="1" t="str">
        <f t="shared" si="59"/>
        <v/>
      </c>
    </row>
    <row r="3831" spans="6:7" x14ac:dyDescent="0.2">
      <c r="F3831" s="25">
        <f>_xlfn.XLOOKUP(A3831,'Наш склад'!A:A,'Наш склад'!H:H,0,0)</f>
        <v>0</v>
      </c>
      <c r="G3831" s="1" t="str">
        <f t="shared" si="59"/>
        <v/>
      </c>
    </row>
    <row r="3832" spans="6:7" x14ac:dyDescent="0.2">
      <c r="F3832" s="25">
        <f>_xlfn.XLOOKUP(A3832,'Наш склад'!A:A,'Наш склад'!H:H,0,0)</f>
        <v>0</v>
      </c>
      <c r="G3832" s="1" t="str">
        <f t="shared" si="59"/>
        <v/>
      </c>
    </row>
    <row r="3833" spans="6:7" x14ac:dyDescent="0.2">
      <c r="F3833" s="25">
        <f>_xlfn.XLOOKUP(A3833,'Наш склад'!A:A,'Наш склад'!H:H,0,0)</f>
        <v>0</v>
      </c>
      <c r="G3833" s="1" t="str">
        <f t="shared" si="59"/>
        <v/>
      </c>
    </row>
    <row r="3834" spans="6:7" x14ac:dyDescent="0.2">
      <c r="F3834" s="25">
        <f>_xlfn.XLOOKUP(A3834,'Наш склад'!A:A,'Наш склад'!H:H,0,0)</f>
        <v>0</v>
      </c>
      <c r="G3834" s="1" t="str">
        <f t="shared" si="59"/>
        <v/>
      </c>
    </row>
    <row r="3835" spans="6:7" x14ac:dyDescent="0.2">
      <c r="F3835" s="25">
        <f>_xlfn.XLOOKUP(A3835,'Наш склад'!A:A,'Наш склад'!H:H,0,0)</f>
        <v>0</v>
      </c>
      <c r="G3835" s="1" t="str">
        <f t="shared" si="59"/>
        <v/>
      </c>
    </row>
    <row r="3836" spans="6:7" x14ac:dyDescent="0.2">
      <c r="F3836" s="25">
        <f>_xlfn.XLOOKUP(A3836,'Наш склад'!A:A,'Наш склад'!H:H,0,0)</f>
        <v>0</v>
      </c>
      <c r="G3836" s="1" t="str">
        <f t="shared" si="59"/>
        <v/>
      </c>
    </row>
    <row r="3837" spans="6:7" x14ac:dyDescent="0.2">
      <c r="F3837" s="25">
        <f>_xlfn.XLOOKUP(A3837,'Наш склад'!A:A,'Наш склад'!H:H,0,0)</f>
        <v>0</v>
      </c>
      <c r="G3837" s="1" t="str">
        <f t="shared" si="59"/>
        <v/>
      </c>
    </row>
    <row r="3838" spans="6:7" x14ac:dyDescent="0.2">
      <c r="F3838" s="25">
        <f>_xlfn.XLOOKUP(A3838,'Наш склад'!A:A,'Наш склад'!H:H,0,0)</f>
        <v>0</v>
      </c>
      <c r="G3838" s="1" t="str">
        <f t="shared" si="59"/>
        <v/>
      </c>
    </row>
    <row r="3839" spans="6:7" x14ac:dyDescent="0.2">
      <c r="F3839" s="25">
        <f>_xlfn.XLOOKUP(A3839,'Наш склад'!A:A,'Наш склад'!H:H,0,0)</f>
        <v>0</v>
      </c>
      <c r="G3839" s="1" t="str">
        <f t="shared" si="59"/>
        <v/>
      </c>
    </row>
    <row r="3840" spans="6:7" x14ac:dyDescent="0.2">
      <c r="F3840" s="25">
        <f>_xlfn.XLOOKUP(A3840,'Наш склад'!A:A,'Наш склад'!H:H,0,0)</f>
        <v>0</v>
      </c>
      <c r="G3840" s="1" t="str">
        <f t="shared" si="59"/>
        <v/>
      </c>
    </row>
    <row r="3841" spans="6:7" x14ac:dyDescent="0.2">
      <c r="F3841" s="25">
        <f>_xlfn.XLOOKUP(A3841,'Наш склад'!A:A,'Наш склад'!H:H,0,0)</f>
        <v>0</v>
      </c>
      <c r="G3841" s="1" t="str">
        <f t="shared" si="59"/>
        <v/>
      </c>
    </row>
    <row r="3842" spans="6:7" x14ac:dyDescent="0.2">
      <c r="F3842" s="25">
        <f>_xlfn.XLOOKUP(A3842,'Наш склад'!A:A,'Наш склад'!H:H,0,0)</f>
        <v>0</v>
      </c>
      <c r="G3842" s="1" t="str">
        <f t="shared" ref="G3842:G3905" si="60">IF(AND(D3842&gt;1,ISNUMBER(D3842)),"{SKU:"&amp;B3842&amp;", required: "&amp;D3842&amp;"}","")</f>
        <v/>
      </c>
    </row>
    <row r="3843" spans="6:7" x14ac:dyDescent="0.2">
      <c r="F3843" s="25">
        <f>_xlfn.XLOOKUP(A3843,'Наш склад'!A:A,'Наш склад'!H:H,0,0)</f>
        <v>0</v>
      </c>
      <c r="G3843" s="1" t="str">
        <f t="shared" si="60"/>
        <v/>
      </c>
    </row>
    <row r="3844" spans="6:7" x14ac:dyDescent="0.2">
      <c r="F3844" s="25">
        <f>_xlfn.XLOOKUP(A3844,'Наш склад'!A:A,'Наш склад'!H:H,0,0)</f>
        <v>0</v>
      </c>
      <c r="G3844" s="1" t="str">
        <f t="shared" si="60"/>
        <v/>
      </c>
    </row>
    <row r="3845" spans="6:7" x14ac:dyDescent="0.2">
      <c r="F3845" s="25">
        <f>_xlfn.XLOOKUP(A3845,'Наш склад'!A:A,'Наш склад'!H:H,0,0)</f>
        <v>0</v>
      </c>
      <c r="G3845" s="1" t="str">
        <f t="shared" si="60"/>
        <v/>
      </c>
    </row>
    <row r="3846" spans="6:7" x14ac:dyDescent="0.2">
      <c r="F3846" s="25">
        <f>_xlfn.XLOOKUP(A3846,'Наш склад'!A:A,'Наш склад'!H:H,0,0)</f>
        <v>0</v>
      </c>
      <c r="G3846" s="1" t="str">
        <f t="shared" si="60"/>
        <v/>
      </c>
    </row>
    <row r="3847" spans="6:7" x14ac:dyDescent="0.2">
      <c r="F3847" s="25">
        <f>_xlfn.XLOOKUP(A3847,'Наш склад'!A:A,'Наш склад'!H:H,0,0)</f>
        <v>0</v>
      </c>
      <c r="G3847" s="1" t="str">
        <f t="shared" si="60"/>
        <v/>
      </c>
    </row>
    <row r="3848" spans="6:7" x14ac:dyDescent="0.2">
      <c r="F3848" s="25">
        <f>_xlfn.XLOOKUP(A3848,'Наш склад'!A:A,'Наш склад'!H:H,0,0)</f>
        <v>0</v>
      </c>
      <c r="G3848" s="1" t="str">
        <f t="shared" si="60"/>
        <v/>
      </c>
    </row>
    <row r="3849" spans="6:7" x14ac:dyDescent="0.2">
      <c r="F3849" s="25">
        <f>_xlfn.XLOOKUP(A3849,'Наш склад'!A:A,'Наш склад'!H:H,0,0)</f>
        <v>0</v>
      </c>
      <c r="G3849" s="1" t="str">
        <f t="shared" si="60"/>
        <v/>
      </c>
    </row>
    <row r="3850" spans="6:7" x14ac:dyDescent="0.2">
      <c r="F3850" s="25">
        <f>_xlfn.XLOOKUP(A3850,'Наш склад'!A:A,'Наш склад'!H:H,0,0)</f>
        <v>0</v>
      </c>
      <c r="G3850" s="1" t="str">
        <f t="shared" si="60"/>
        <v/>
      </c>
    </row>
    <row r="3851" spans="6:7" x14ac:dyDescent="0.2">
      <c r="F3851" s="25">
        <f>_xlfn.XLOOKUP(A3851,'Наш склад'!A:A,'Наш склад'!H:H,0,0)</f>
        <v>0</v>
      </c>
      <c r="G3851" s="1" t="str">
        <f t="shared" si="60"/>
        <v/>
      </c>
    </row>
    <row r="3852" spans="6:7" x14ac:dyDescent="0.2">
      <c r="F3852" s="25">
        <f>_xlfn.XLOOKUP(A3852,'Наш склад'!A:A,'Наш склад'!H:H,0,0)</f>
        <v>0</v>
      </c>
      <c r="G3852" s="1" t="str">
        <f t="shared" si="60"/>
        <v/>
      </c>
    </row>
    <row r="3853" spans="6:7" x14ac:dyDescent="0.2">
      <c r="F3853" s="25">
        <f>_xlfn.XLOOKUP(A3853,'Наш склад'!A:A,'Наш склад'!H:H,0,0)</f>
        <v>0</v>
      </c>
      <c r="G3853" s="1" t="str">
        <f t="shared" si="60"/>
        <v/>
      </c>
    </row>
    <row r="3854" spans="6:7" x14ac:dyDescent="0.2">
      <c r="F3854" s="25">
        <f>_xlfn.XLOOKUP(A3854,'Наш склад'!A:A,'Наш склад'!H:H,0,0)</f>
        <v>0</v>
      </c>
      <c r="G3854" s="1" t="str">
        <f t="shared" si="60"/>
        <v/>
      </c>
    </row>
    <row r="3855" spans="6:7" x14ac:dyDescent="0.2">
      <c r="F3855" s="25">
        <f>_xlfn.XLOOKUP(A3855,'Наш склад'!A:A,'Наш склад'!H:H,0,0)</f>
        <v>0</v>
      </c>
      <c r="G3855" s="1" t="str">
        <f t="shared" si="60"/>
        <v/>
      </c>
    </row>
    <row r="3856" spans="6:7" x14ac:dyDescent="0.2">
      <c r="F3856" s="25">
        <f>_xlfn.XLOOKUP(A3856,'Наш склад'!A:A,'Наш склад'!H:H,0,0)</f>
        <v>0</v>
      </c>
      <c r="G3856" s="1" t="str">
        <f t="shared" si="60"/>
        <v/>
      </c>
    </row>
    <row r="3857" spans="6:7" x14ac:dyDescent="0.2">
      <c r="F3857" s="25">
        <f>_xlfn.XLOOKUP(A3857,'Наш склад'!A:A,'Наш склад'!H:H,0,0)</f>
        <v>0</v>
      </c>
      <c r="G3857" s="1" t="str">
        <f t="shared" si="60"/>
        <v/>
      </c>
    </row>
    <row r="3858" spans="6:7" x14ac:dyDescent="0.2">
      <c r="F3858" s="25">
        <f>_xlfn.XLOOKUP(A3858,'Наш склад'!A:A,'Наш склад'!H:H,0,0)</f>
        <v>0</v>
      </c>
      <c r="G3858" s="1" t="str">
        <f t="shared" si="60"/>
        <v/>
      </c>
    </row>
    <row r="3859" spans="6:7" x14ac:dyDescent="0.2">
      <c r="F3859" s="25">
        <f>_xlfn.XLOOKUP(A3859,'Наш склад'!A:A,'Наш склад'!H:H,0,0)</f>
        <v>0</v>
      </c>
      <c r="G3859" s="1" t="str">
        <f t="shared" si="60"/>
        <v/>
      </c>
    </row>
    <row r="3860" spans="6:7" x14ac:dyDescent="0.2">
      <c r="F3860" s="25">
        <f>_xlfn.XLOOKUP(A3860,'Наш склад'!A:A,'Наш склад'!H:H,0,0)</f>
        <v>0</v>
      </c>
      <c r="G3860" s="1" t="str">
        <f t="shared" si="60"/>
        <v/>
      </c>
    </row>
    <row r="3861" spans="6:7" x14ac:dyDescent="0.2">
      <c r="F3861" s="25">
        <f>_xlfn.XLOOKUP(A3861,'Наш склад'!A:A,'Наш склад'!H:H,0,0)</f>
        <v>0</v>
      </c>
      <c r="G3861" s="1" t="str">
        <f t="shared" si="60"/>
        <v/>
      </c>
    </row>
    <row r="3862" spans="6:7" x14ac:dyDescent="0.2">
      <c r="F3862" s="25">
        <f>_xlfn.XLOOKUP(A3862,'Наш склад'!A:A,'Наш склад'!H:H,0,0)</f>
        <v>0</v>
      </c>
      <c r="G3862" s="1" t="str">
        <f t="shared" si="60"/>
        <v/>
      </c>
    </row>
    <row r="3863" spans="6:7" x14ac:dyDescent="0.2">
      <c r="F3863" s="25">
        <f>_xlfn.XLOOKUP(A3863,'Наш склад'!A:A,'Наш склад'!H:H,0,0)</f>
        <v>0</v>
      </c>
      <c r="G3863" s="1" t="str">
        <f t="shared" si="60"/>
        <v/>
      </c>
    </row>
    <row r="3864" spans="6:7" x14ac:dyDescent="0.2">
      <c r="F3864" s="25">
        <f>_xlfn.XLOOKUP(A3864,'Наш склад'!A:A,'Наш склад'!H:H,0,0)</f>
        <v>0</v>
      </c>
      <c r="G3864" s="1" t="str">
        <f t="shared" si="60"/>
        <v/>
      </c>
    </row>
    <row r="3865" spans="6:7" x14ac:dyDescent="0.2">
      <c r="F3865" s="25">
        <f>_xlfn.XLOOKUP(A3865,'Наш склад'!A:A,'Наш склад'!H:H,0,0)</f>
        <v>0</v>
      </c>
      <c r="G3865" s="1" t="str">
        <f t="shared" si="60"/>
        <v/>
      </c>
    </row>
    <row r="3866" spans="6:7" x14ac:dyDescent="0.2">
      <c r="F3866" s="25">
        <f>_xlfn.XLOOKUP(A3866,'Наш склад'!A:A,'Наш склад'!H:H,0,0)</f>
        <v>0</v>
      </c>
      <c r="G3866" s="1" t="str">
        <f t="shared" si="60"/>
        <v/>
      </c>
    </row>
    <row r="3867" spans="6:7" x14ac:dyDescent="0.2">
      <c r="F3867" s="25">
        <f>_xlfn.XLOOKUP(A3867,'Наш склад'!A:A,'Наш склад'!H:H,0,0)</f>
        <v>0</v>
      </c>
      <c r="G3867" s="1" t="str">
        <f t="shared" si="60"/>
        <v/>
      </c>
    </row>
    <row r="3868" spans="6:7" x14ac:dyDescent="0.2">
      <c r="F3868" s="25">
        <f>_xlfn.XLOOKUP(A3868,'Наш склад'!A:A,'Наш склад'!H:H,0,0)</f>
        <v>0</v>
      </c>
      <c r="G3868" s="1" t="str">
        <f t="shared" si="60"/>
        <v/>
      </c>
    </row>
    <row r="3869" spans="6:7" x14ac:dyDescent="0.2">
      <c r="F3869" s="25">
        <f>_xlfn.XLOOKUP(A3869,'Наш склад'!A:A,'Наш склад'!H:H,0,0)</f>
        <v>0</v>
      </c>
      <c r="G3869" s="1" t="str">
        <f t="shared" si="60"/>
        <v/>
      </c>
    </row>
    <row r="3870" spans="6:7" x14ac:dyDescent="0.2">
      <c r="F3870" s="25">
        <f>_xlfn.XLOOKUP(A3870,'Наш склад'!A:A,'Наш склад'!H:H,0,0)</f>
        <v>0</v>
      </c>
      <c r="G3870" s="1" t="str">
        <f t="shared" si="60"/>
        <v/>
      </c>
    </row>
    <row r="3871" spans="6:7" x14ac:dyDescent="0.2">
      <c r="F3871" s="25">
        <f>_xlfn.XLOOKUP(A3871,'Наш склад'!A:A,'Наш склад'!H:H,0,0)</f>
        <v>0</v>
      </c>
      <c r="G3871" s="1" t="str">
        <f t="shared" si="60"/>
        <v/>
      </c>
    </row>
    <row r="3872" spans="6:7" x14ac:dyDescent="0.2">
      <c r="F3872" s="25">
        <f>_xlfn.XLOOKUP(A3872,'Наш склад'!A:A,'Наш склад'!H:H,0,0)</f>
        <v>0</v>
      </c>
      <c r="G3872" s="1" t="str">
        <f t="shared" si="60"/>
        <v/>
      </c>
    </row>
    <row r="3873" spans="6:7" x14ac:dyDescent="0.2">
      <c r="F3873" s="25">
        <f>_xlfn.XLOOKUP(A3873,'Наш склад'!A:A,'Наш склад'!H:H,0,0)</f>
        <v>0</v>
      </c>
      <c r="G3873" s="1" t="str">
        <f t="shared" si="60"/>
        <v/>
      </c>
    </row>
    <row r="3874" spans="6:7" x14ac:dyDescent="0.2">
      <c r="F3874" s="25">
        <f>_xlfn.XLOOKUP(A3874,'Наш склад'!A:A,'Наш склад'!H:H,0,0)</f>
        <v>0</v>
      </c>
      <c r="G3874" s="1" t="str">
        <f t="shared" si="60"/>
        <v/>
      </c>
    </row>
    <row r="3875" spans="6:7" x14ac:dyDescent="0.2">
      <c r="F3875" s="25">
        <f>_xlfn.XLOOKUP(A3875,'Наш склад'!A:A,'Наш склад'!H:H,0,0)</f>
        <v>0</v>
      </c>
      <c r="G3875" s="1" t="str">
        <f t="shared" si="60"/>
        <v/>
      </c>
    </row>
    <row r="3876" spans="6:7" x14ac:dyDescent="0.2">
      <c r="F3876" s="25">
        <f>_xlfn.XLOOKUP(A3876,'Наш склад'!A:A,'Наш склад'!H:H,0,0)</f>
        <v>0</v>
      </c>
      <c r="G3876" s="1" t="str">
        <f t="shared" si="60"/>
        <v/>
      </c>
    </row>
    <row r="3877" spans="6:7" x14ac:dyDescent="0.2">
      <c r="F3877" s="25">
        <f>_xlfn.XLOOKUP(A3877,'Наш склад'!A:A,'Наш склад'!H:H,0,0)</f>
        <v>0</v>
      </c>
      <c r="G3877" s="1" t="str">
        <f t="shared" si="60"/>
        <v/>
      </c>
    </row>
    <row r="3878" spans="6:7" x14ac:dyDescent="0.2">
      <c r="F3878" s="25">
        <f>_xlfn.XLOOKUP(A3878,'Наш склад'!A:A,'Наш склад'!H:H,0,0)</f>
        <v>0</v>
      </c>
      <c r="G3878" s="1" t="str">
        <f t="shared" si="60"/>
        <v/>
      </c>
    </row>
    <row r="3879" spans="6:7" x14ac:dyDescent="0.2">
      <c r="F3879" s="25">
        <f>_xlfn.XLOOKUP(A3879,'Наш склад'!A:A,'Наш склад'!H:H,0,0)</f>
        <v>0</v>
      </c>
      <c r="G3879" s="1" t="str">
        <f t="shared" si="60"/>
        <v/>
      </c>
    </row>
    <row r="3880" spans="6:7" x14ac:dyDescent="0.2">
      <c r="F3880" s="25">
        <f>_xlfn.XLOOKUP(A3880,'Наш склад'!A:A,'Наш склад'!H:H,0,0)</f>
        <v>0</v>
      </c>
      <c r="G3880" s="1" t="str">
        <f t="shared" si="60"/>
        <v/>
      </c>
    </row>
    <row r="3881" spans="6:7" x14ac:dyDescent="0.2">
      <c r="F3881" s="25">
        <f>_xlfn.XLOOKUP(A3881,'Наш склад'!A:A,'Наш склад'!H:H,0,0)</f>
        <v>0</v>
      </c>
      <c r="G3881" s="1" t="str">
        <f t="shared" si="60"/>
        <v/>
      </c>
    </row>
    <row r="3882" spans="6:7" x14ac:dyDescent="0.2">
      <c r="F3882" s="25">
        <f>_xlfn.XLOOKUP(A3882,'Наш склад'!A:A,'Наш склад'!H:H,0,0)</f>
        <v>0</v>
      </c>
      <c r="G3882" s="1" t="str">
        <f t="shared" si="60"/>
        <v/>
      </c>
    </row>
    <row r="3883" spans="6:7" x14ac:dyDescent="0.2">
      <c r="F3883" s="25">
        <f>_xlfn.XLOOKUP(A3883,'Наш склад'!A:A,'Наш склад'!H:H,0,0)</f>
        <v>0</v>
      </c>
      <c r="G3883" s="1" t="str">
        <f t="shared" si="60"/>
        <v/>
      </c>
    </row>
    <row r="3884" spans="6:7" x14ac:dyDescent="0.2">
      <c r="F3884" s="25">
        <f>_xlfn.XLOOKUP(A3884,'Наш склад'!A:A,'Наш склад'!H:H,0,0)</f>
        <v>0</v>
      </c>
      <c r="G3884" s="1" t="str">
        <f t="shared" si="60"/>
        <v/>
      </c>
    </row>
    <row r="3885" spans="6:7" x14ac:dyDescent="0.2">
      <c r="F3885" s="25">
        <f>_xlfn.XLOOKUP(A3885,'Наш склад'!A:A,'Наш склад'!H:H,0,0)</f>
        <v>0</v>
      </c>
      <c r="G3885" s="1" t="str">
        <f t="shared" si="60"/>
        <v/>
      </c>
    </row>
    <row r="3886" spans="6:7" x14ac:dyDescent="0.2">
      <c r="F3886" s="25">
        <f>_xlfn.XLOOKUP(A3886,'Наш склад'!A:A,'Наш склад'!H:H,0,0)</f>
        <v>0</v>
      </c>
      <c r="G3886" s="1" t="str">
        <f t="shared" si="60"/>
        <v/>
      </c>
    </row>
    <row r="3887" spans="6:7" x14ac:dyDescent="0.2">
      <c r="F3887" s="25">
        <f>_xlfn.XLOOKUP(A3887,'Наш склад'!A:A,'Наш склад'!H:H,0,0)</f>
        <v>0</v>
      </c>
      <c r="G3887" s="1" t="str">
        <f t="shared" si="60"/>
        <v/>
      </c>
    </row>
    <row r="3888" spans="6:7" x14ac:dyDescent="0.2">
      <c r="F3888" s="25">
        <f>_xlfn.XLOOKUP(A3888,'Наш склад'!A:A,'Наш склад'!H:H,0,0)</f>
        <v>0</v>
      </c>
      <c r="G3888" s="1" t="str">
        <f t="shared" si="60"/>
        <v/>
      </c>
    </row>
    <row r="3889" spans="6:7" x14ac:dyDescent="0.2">
      <c r="F3889" s="25">
        <f>_xlfn.XLOOKUP(A3889,'Наш склад'!A:A,'Наш склад'!H:H,0,0)</f>
        <v>0</v>
      </c>
      <c r="G3889" s="1" t="str">
        <f t="shared" si="60"/>
        <v/>
      </c>
    </row>
    <row r="3890" spans="6:7" x14ac:dyDescent="0.2">
      <c r="F3890" s="25">
        <f>_xlfn.XLOOKUP(A3890,'Наш склад'!A:A,'Наш склад'!H:H,0,0)</f>
        <v>0</v>
      </c>
      <c r="G3890" s="1" t="str">
        <f t="shared" si="60"/>
        <v/>
      </c>
    </row>
    <row r="3891" spans="6:7" x14ac:dyDescent="0.2">
      <c r="F3891" s="25">
        <f>_xlfn.XLOOKUP(A3891,'Наш склад'!A:A,'Наш склад'!H:H,0,0)</f>
        <v>0</v>
      </c>
      <c r="G3891" s="1" t="str">
        <f t="shared" si="60"/>
        <v/>
      </c>
    </row>
    <row r="3892" spans="6:7" x14ac:dyDescent="0.2">
      <c r="F3892" s="25">
        <f>_xlfn.XLOOKUP(A3892,'Наш склад'!A:A,'Наш склад'!H:H,0,0)</f>
        <v>0</v>
      </c>
      <c r="G3892" s="1" t="str">
        <f t="shared" si="60"/>
        <v/>
      </c>
    </row>
    <row r="3893" spans="6:7" x14ac:dyDescent="0.2">
      <c r="F3893" s="25">
        <f>_xlfn.XLOOKUP(A3893,'Наш склад'!A:A,'Наш склад'!H:H,0,0)</f>
        <v>0</v>
      </c>
      <c r="G3893" s="1" t="str">
        <f t="shared" si="60"/>
        <v/>
      </c>
    </row>
    <row r="3894" spans="6:7" x14ac:dyDescent="0.2">
      <c r="F3894" s="25">
        <f>_xlfn.XLOOKUP(A3894,'Наш склад'!A:A,'Наш склад'!H:H,0,0)</f>
        <v>0</v>
      </c>
      <c r="G3894" s="1" t="str">
        <f t="shared" si="60"/>
        <v/>
      </c>
    </row>
    <row r="3895" spans="6:7" x14ac:dyDescent="0.2">
      <c r="F3895" s="25">
        <f>_xlfn.XLOOKUP(A3895,'Наш склад'!A:A,'Наш склад'!H:H,0,0)</f>
        <v>0</v>
      </c>
      <c r="G3895" s="1" t="str">
        <f t="shared" si="60"/>
        <v/>
      </c>
    </row>
    <row r="3896" spans="6:7" x14ac:dyDescent="0.2">
      <c r="F3896" s="25">
        <f>_xlfn.XLOOKUP(A3896,'Наш склад'!A:A,'Наш склад'!H:H,0,0)</f>
        <v>0</v>
      </c>
      <c r="G3896" s="1" t="str">
        <f t="shared" si="60"/>
        <v/>
      </c>
    </row>
    <row r="3897" spans="6:7" x14ac:dyDescent="0.2">
      <c r="F3897" s="25">
        <f>_xlfn.XLOOKUP(A3897,'Наш склад'!A:A,'Наш склад'!H:H,0,0)</f>
        <v>0</v>
      </c>
      <c r="G3897" s="1" t="str">
        <f t="shared" si="60"/>
        <v/>
      </c>
    </row>
    <row r="3898" spans="6:7" x14ac:dyDescent="0.2">
      <c r="F3898" s="25">
        <f>_xlfn.XLOOKUP(A3898,'Наш склад'!A:A,'Наш склад'!H:H,0,0)</f>
        <v>0</v>
      </c>
      <c r="G3898" s="1" t="str">
        <f t="shared" si="60"/>
        <v/>
      </c>
    </row>
    <row r="3899" spans="6:7" x14ac:dyDescent="0.2">
      <c r="F3899" s="25">
        <f>_xlfn.XLOOKUP(A3899,'Наш склад'!A:A,'Наш склад'!H:H,0,0)</f>
        <v>0</v>
      </c>
      <c r="G3899" s="1" t="str">
        <f t="shared" si="60"/>
        <v/>
      </c>
    </row>
    <row r="3900" spans="6:7" x14ac:dyDescent="0.2">
      <c r="F3900" s="25">
        <f>_xlfn.XLOOKUP(A3900,'Наш склад'!A:A,'Наш склад'!H:H,0,0)</f>
        <v>0</v>
      </c>
      <c r="G3900" s="1" t="str">
        <f t="shared" si="60"/>
        <v/>
      </c>
    </row>
    <row r="3901" spans="6:7" x14ac:dyDescent="0.2">
      <c r="F3901" s="25">
        <f>_xlfn.XLOOKUP(A3901,'Наш склад'!A:A,'Наш склад'!H:H,0,0)</f>
        <v>0</v>
      </c>
      <c r="G3901" s="1" t="str">
        <f t="shared" si="60"/>
        <v/>
      </c>
    </row>
    <row r="3902" spans="6:7" x14ac:dyDescent="0.2">
      <c r="F3902" s="25">
        <f>_xlfn.XLOOKUP(A3902,'Наш склад'!A:A,'Наш склад'!H:H,0,0)</f>
        <v>0</v>
      </c>
      <c r="G3902" s="1" t="str">
        <f t="shared" si="60"/>
        <v/>
      </c>
    </row>
    <row r="3903" spans="6:7" x14ac:dyDescent="0.2">
      <c r="F3903" s="25">
        <f>_xlfn.XLOOKUP(A3903,'Наш склад'!A:A,'Наш склад'!H:H,0,0)</f>
        <v>0</v>
      </c>
      <c r="G3903" s="1" t="str">
        <f t="shared" si="60"/>
        <v/>
      </c>
    </row>
    <row r="3904" spans="6:7" x14ac:dyDescent="0.2">
      <c r="F3904" s="25">
        <f>_xlfn.XLOOKUP(A3904,'Наш склад'!A:A,'Наш склад'!H:H,0,0)</f>
        <v>0</v>
      </c>
      <c r="G3904" s="1" t="str">
        <f t="shared" si="60"/>
        <v/>
      </c>
    </row>
    <row r="3905" spans="6:7" x14ac:dyDescent="0.2">
      <c r="F3905" s="25">
        <f>_xlfn.XLOOKUP(A3905,'Наш склад'!A:A,'Наш склад'!H:H,0,0)</f>
        <v>0</v>
      </c>
      <c r="G3905" s="1" t="str">
        <f t="shared" si="60"/>
        <v/>
      </c>
    </row>
    <row r="3906" spans="6:7" x14ac:dyDescent="0.2">
      <c r="F3906" s="25">
        <f>_xlfn.XLOOKUP(A3906,'Наш склад'!A:A,'Наш склад'!H:H,0,0)</f>
        <v>0</v>
      </c>
      <c r="G3906" s="1" t="str">
        <f t="shared" ref="G3906:G3969" si="61">IF(AND(D3906&gt;1,ISNUMBER(D3906)),"{SKU:"&amp;B3906&amp;", required: "&amp;D3906&amp;"}","")</f>
        <v/>
      </c>
    </row>
    <row r="3907" spans="6:7" x14ac:dyDescent="0.2">
      <c r="F3907" s="25">
        <f>_xlfn.XLOOKUP(A3907,'Наш склад'!A:A,'Наш склад'!H:H,0,0)</f>
        <v>0</v>
      </c>
      <c r="G3907" s="1" t="str">
        <f t="shared" si="61"/>
        <v/>
      </c>
    </row>
    <row r="3908" spans="6:7" x14ac:dyDescent="0.2">
      <c r="F3908" s="25">
        <f>_xlfn.XLOOKUP(A3908,'Наш склад'!A:A,'Наш склад'!H:H,0,0)</f>
        <v>0</v>
      </c>
      <c r="G3908" s="1" t="str">
        <f t="shared" si="61"/>
        <v/>
      </c>
    </row>
    <row r="3909" spans="6:7" x14ac:dyDescent="0.2">
      <c r="F3909" s="25">
        <f>_xlfn.XLOOKUP(A3909,'Наш склад'!A:A,'Наш склад'!H:H,0,0)</f>
        <v>0</v>
      </c>
      <c r="G3909" s="1" t="str">
        <f t="shared" si="61"/>
        <v/>
      </c>
    </row>
    <row r="3910" spans="6:7" x14ac:dyDescent="0.2">
      <c r="F3910" s="25">
        <f>_xlfn.XLOOKUP(A3910,'Наш склад'!A:A,'Наш склад'!H:H,0,0)</f>
        <v>0</v>
      </c>
      <c r="G3910" s="1" t="str">
        <f t="shared" si="61"/>
        <v/>
      </c>
    </row>
    <row r="3911" spans="6:7" x14ac:dyDescent="0.2">
      <c r="F3911" s="25">
        <f>_xlfn.XLOOKUP(A3911,'Наш склад'!A:A,'Наш склад'!H:H,0,0)</f>
        <v>0</v>
      </c>
      <c r="G3911" s="1" t="str">
        <f t="shared" si="61"/>
        <v/>
      </c>
    </row>
    <row r="3912" spans="6:7" x14ac:dyDescent="0.2">
      <c r="F3912" s="25">
        <f>_xlfn.XLOOKUP(A3912,'Наш склад'!A:A,'Наш склад'!H:H,0,0)</f>
        <v>0</v>
      </c>
      <c r="G3912" s="1" t="str">
        <f t="shared" si="61"/>
        <v/>
      </c>
    </row>
    <row r="3913" spans="6:7" x14ac:dyDescent="0.2">
      <c r="F3913" s="25">
        <f>_xlfn.XLOOKUP(A3913,'Наш склад'!A:A,'Наш склад'!H:H,0,0)</f>
        <v>0</v>
      </c>
      <c r="G3913" s="1" t="str">
        <f t="shared" si="61"/>
        <v/>
      </c>
    </row>
    <row r="3914" spans="6:7" x14ac:dyDescent="0.2">
      <c r="F3914" s="25">
        <f>_xlfn.XLOOKUP(A3914,'Наш склад'!A:A,'Наш склад'!H:H,0,0)</f>
        <v>0</v>
      </c>
      <c r="G3914" s="1" t="str">
        <f t="shared" si="61"/>
        <v/>
      </c>
    </row>
    <row r="3915" spans="6:7" x14ac:dyDescent="0.2">
      <c r="F3915" s="25">
        <f>_xlfn.XLOOKUP(A3915,'Наш склад'!A:A,'Наш склад'!H:H,0,0)</f>
        <v>0</v>
      </c>
      <c r="G3915" s="1" t="str">
        <f t="shared" si="61"/>
        <v/>
      </c>
    </row>
    <row r="3916" spans="6:7" x14ac:dyDescent="0.2">
      <c r="F3916" s="25">
        <f>_xlfn.XLOOKUP(A3916,'Наш склад'!A:A,'Наш склад'!H:H,0,0)</f>
        <v>0</v>
      </c>
      <c r="G3916" s="1" t="str">
        <f t="shared" si="61"/>
        <v/>
      </c>
    </row>
    <row r="3917" spans="6:7" x14ac:dyDescent="0.2">
      <c r="F3917" s="25">
        <f>_xlfn.XLOOKUP(A3917,'Наш склад'!A:A,'Наш склад'!H:H,0,0)</f>
        <v>0</v>
      </c>
      <c r="G3917" s="1" t="str">
        <f t="shared" si="61"/>
        <v/>
      </c>
    </row>
    <row r="3918" spans="6:7" x14ac:dyDescent="0.2">
      <c r="F3918" s="25">
        <f>_xlfn.XLOOKUP(A3918,'Наш склад'!A:A,'Наш склад'!H:H,0,0)</f>
        <v>0</v>
      </c>
      <c r="G3918" s="1" t="str">
        <f t="shared" si="61"/>
        <v/>
      </c>
    </row>
    <row r="3919" spans="6:7" x14ac:dyDescent="0.2">
      <c r="F3919" s="25">
        <f>_xlfn.XLOOKUP(A3919,'Наш склад'!A:A,'Наш склад'!H:H,0,0)</f>
        <v>0</v>
      </c>
      <c r="G3919" s="1" t="str">
        <f t="shared" si="61"/>
        <v/>
      </c>
    </row>
    <row r="3920" spans="6:7" x14ac:dyDescent="0.2">
      <c r="F3920" s="25">
        <f>_xlfn.XLOOKUP(A3920,'Наш склад'!A:A,'Наш склад'!H:H,0,0)</f>
        <v>0</v>
      </c>
      <c r="G3920" s="1" t="str">
        <f t="shared" si="61"/>
        <v/>
      </c>
    </row>
    <row r="3921" spans="6:7" x14ac:dyDescent="0.2">
      <c r="F3921" s="25">
        <f>_xlfn.XLOOKUP(A3921,'Наш склад'!A:A,'Наш склад'!H:H,0,0)</f>
        <v>0</v>
      </c>
      <c r="G3921" s="1" t="str">
        <f t="shared" si="61"/>
        <v/>
      </c>
    </row>
    <row r="3922" spans="6:7" x14ac:dyDescent="0.2">
      <c r="F3922" s="25">
        <f>_xlfn.XLOOKUP(A3922,'Наш склад'!A:A,'Наш склад'!H:H,0,0)</f>
        <v>0</v>
      </c>
      <c r="G3922" s="1" t="str">
        <f t="shared" si="61"/>
        <v/>
      </c>
    </row>
    <row r="3923" spans="6:7" x14ac:dyDescent="0.2">
      <c r="F3923" s="25">
        <f>_xlfn.XLOOKUP(A3923,'Наш склад'!A:A,'Наш склад'!H:H,0,0)</f>
        <v>0</v>
      </c>
      <c r="G3923" s="1" t="str">
        <f t="shared" si="61"/>
        <v/>
      </c>
    </row>
    <row r="3924" spans="6:7" x14ac:dyDescent="0.2">
      <c r="F3924" s="25">
        <f>_xlfn.XLOOKUP(A3924,'Наш склад'!A:A,'Наш склад'!H:H,0,0)</f>
        <v>0</v>
      </c>
      <c r="G3924" s="1" t="str">
        <f t="shared" si="61"/>
        <v/>
      </c>
    </row>
    <row r="3925" spans="6:7" x14ac:dyDescent="0.2">
      <c r="F3925" s="25">
        <f>_xlfn.XLOOKUP(A3925,'Наш склад'!A:A,'Наш склад'!H:H,0,0)</f>
        <v>0</v>
      </c>
      <c r="G3925" s="1" t="str">
        <f t="shared" si="61"/>
        <v/>
      </c>
    </row>
    <row r="3926" spans="6:7" x14ac:dyDescent="0.2">
      <c r="F3926" s="25">
        <f>_xlfn.XLOOKUP(A3926,'Наш склад'!A:A,'Наш склад'!H:H,0,0)</f>
        <v>0</v>
      </c>
      <c r="G3926" s="1" t="str">
        <f t="shared" si="61"/>
        <v/>
      </c>
    </row>
    <row r="3927" spans="6:7" x14ac:dyDescent="0.2">
      <c r="F3927" s="25">
        <f>_xlfn.XLOOKUP(A3927,'Наш склад'!A:A,'Наш склад'!H:H,0,0)</f>
        <v>0</v>
      </c>
      <c r="G3927" s="1" t="str">
        <f t="shared" si="61"/>
        <v/>
      </c>
    </row>
    <row r="3928" spans="6:7" x14ac:dyDescent="0.2">
      <c r="F3928" s="25">
        <f>_xlfn.XLOOKUP(A3928,'Наш склад'!A:A,'Наш склад'!H:H,0,0)</f>
        <v>0</v>
      </c>
      <c r="G3928" s="1" t="str">
        <f t="shared" si="61"/>
        <v/>
      </c>
    </row>
    <row r="3929" spans="6:7" x14ac:dyDescent="0.2">
      <c r="F3929" s="25">
        <f>_xlfn.XLOOKUP(A3929,'Наш склад'!A:A,'Наш склад'!H:H,0,0)</f>
        <v>0</v>
      </c>
      <c r="G3929" s="1" t="str">
        <f t="shared" si="61"/>
        <v/>
      </c>
    </row>
    <row r="3930" spans="6:7" x14ac:dyDescent="0.2">
      <c r="F3930" s="25">
        <f>_xlfn.XLOOKUP(A3930,'Наш склад'!A:A,'Наш склад'!H:H,0,0)</f>
        <v>0</v>
      </c>
      <c r="G3930" s="1" t="str">
        <f t="shared" si="61"/>
        <v/>
      </c>
    </row>
    <row r="3931" spans="6:7" x14ac:dyDescent="0.2">
      <c r="F3931" s="25">
        <f>_xlfn.XLOOKUP(A3931,'Наш склад'!A:A,'Наш склад'!H:H,0,0)</f>
        <v>0</v>
      </c>
      <c r="G3931" s="1" t="str">
        <f t="shared" si="61"/>
        <v/>
      </c>
    </row>
    <row r="3932" spans="6:7" x14ac:dyDescent="0.2">
      <c r="F3932" s="25">
        <f>_xlfn.XLOOKUP(A3932,'Наш склад'!A:A,'Наш склад'!H:H,0,0)</f>
        <v>0</v>
      </c>
      <c r="G3932" s="1" t="str">
        <f t="shared" si="61"/>
        <v/>
      </c>
    </row>
    <row r="3933" spans="6:7" x14ac:dyDescent="0.2">
      <c r="F3933" s="25">
        <f>_xlfn.XLOOKUP(A3933,'Наш склад'!A:A,'Наш склад'!H:H,0,0)</f>
        <v>0</v>
      </c>
      <c r="G3933" s="1" t="str">
        <f t="shared" si="61"/>
        <v/>
      </c>
    </row>
    <row r="3934" spans="6:7" x14ac:dyDescent="0.2">
      <c r="F3934" s="25">
        <f>_xlfn.XLOOKUP(A3934,'Наш склад'!A:A,'Наш склад'!H:H,0,0)</f>
        <v>0</v>
      </c>
      <c r="G3934" s="1" t="str">
        <f t="shared" si="61"/>
        <v/>
      </c>
    </row>
    <row r="3935" spans="6:7" x14ac:dyDescent="0.2">
      <c r="F3935" s="25">
        <f>_xlfn.XLOOKUP(A3935,'Наш склад'!A:A,'Наш склад'!H:H,0,0)</f>
        <v>0</v>
      </c>
      <c r="G3935" s="1" t="str">
        <f t="shared" si="61"/>
        <v/>
      </c>
    </row>
    <row r="3936" spans="6:7" x14ac:dyDescent="0.2">
      <c r="F3936" s="25">
        <f>_xlfn.XLOOKUP(A3936,'Наш склад'!A:A,'Наш склад'!H:H,0,0)</f>
        <v>0</v>
      </c>
      <c r="G3936" s="1" t="str">
        <f t="shared" si="61"/>
        <v/>
      </c>
    </row>
    <row r="3937" spans="6:7" x14ac:dyDescent="0.2">
      <c r="F3937" s="25">
        <f>_xlfn.XLOOKUP(A3937,'Наш склад'!A:A,'Наш склад'!H:H,0,0)</f>
        <v>0</v>
      </c>
      <c r="G3937" s="1" t="str">
        <f t="shared" si="61"/>
        <v/>
      </c>
    </row>
    <row r="3938" spans="6:7" x14ac:dyDescent="0.2">
      <c r="F3938" s="25">
        <f>_xlfn.XLOOKUP(A3938,'Наш склад'!A:A,'Наш склад'!H:H,0,0)</f>
        <v>0</v>
      </c>
      <c r="G3938" s="1" t="str">
        <f t="shared" si="61"/>
        <v/>
      </c>
    </row>
    <row r="3939" spans="6:7" x14ac:dyDescent="0.2">
      <c r="F3939" s="25">
        <f>_xlfn.XLOOKUP(A3939,'Наш склад'!A:A,'Наш склад'!H:H,0,0)</f>
        <v>0</v>
      </c>
      <c r="G3939" s="1" t="str">
        <f t="shared" si="61"/>
        <v/>
      </c>
    </row>
    <row r="3940" spans="6:7" x14ac:dyDescent="0.2">
      <c r="F3940" s="25">
        <f>_xlfn.XLOOKUP(A3940,'Наш склад'!A:A,'Наш склад'!H:H,0,0)</f>
        <v>0</v>
      </c>
      <c r="G3940" s="1" t="str">
        <f t="shared" si="61"/>
        <v/>
      </c>
    </row>
    <row r="3941" spans="6:7" x14ac:dyDescent="0.2">
      <c r="F3941" s="25">
        <f>_xlfn.XLOOKUP(A3941,'Наш склад'!A:A,'Наш склад'!H:H,0,0)</f>
        <v>0</v>
      </c>
      <c r="G3941" s="1" t="str">
        <f t="shared" si="61"/>
        <v/>
      </c>
    </row>
    <row r="3942" spans="6:7" x14ac:dyDescent="0.2">
      <c r="F3942" s="25">
        <f>_xlfn.XLOOKUP(A3942,'Наш склад'!A:A,'Наш склад'!H:H,0,0)</f>
        <v>0</v>
      </c>
      <c r="G3942" s="1" t="str">
        <f t="shared" si="61"/>
        <v/>
      </c>
    </row>
    <row r="3943" spans="6:7" x14ac:dyDescent="0.2">
      <c r="F3943" s="25">
        <f>_xlfn.XLOOKUP(A3943,'Наш склад'!A:A,'Наш склад'!H:H,0,0)</f>
        <v>0</v>
      </c>
      <c r="G3943" s="1" t="str">
        <f t="shared" si="61"/>
        <v/>
      </c>
    </row>
    <row r="3944" spans="6:7" x14ac:dyDescent="0.2">
      <c r="F3944" s="25">
        <f>_xlfn.XLOOKUP(A3944,'Наш склад'!A:A,'Наш склад'!H:H,0,0)</f>
        <v>0</v>
      </c>
      <c r="G3944" s="1" t="str">
        <f t="shared" si="61"/>
        <v/>
      </c>
    </row>
    <row r="3945" spans="6:7" x14ac:dyDescent="0.2">
      <c r="F3945" s="25">
        <f>_xlfn.XLOOKUP(A3945,'Наш склад'!A:A,'Наш склад'!H:H,0,0)</f>
        <v>0</v>
      </c>
      <c r="G3945" s="1" t="str">
        <f t="shared" si="61"/>
        <v/>
      </c>
    </row>
    <row r="3946" spans="6:7" x14ac:dyDescent="0.2">
      <c r="F3946" s="25">
        <f>_xlfn.XLOOKUP(A3946,'Наш склад'!A:A,'Наш склад'!H:H,0,0)</f>
        <v>0</v>
      </c>
      <c r="G3946" s="1" t="str">
        <f t="shared" si="61"/>
        <v/>
      </c>
    </row>
    <row r="3947" spans="6:7" x14ac:dyDescent="0.2">
      <c r="F3947" s="25">
        <f>_xlfn.XLOOKUP(A3947,'Наш склад'!A:A,'Наш склад'!H:H,0,0)</f>
        <v>0</v>
      </c>
      <c r="G3947" s="1" t="str">
        <f t="shared" si="61"/>
        <v/>
      </c>
    </row>
    <row r="3948" spans="6:7" x14ac:dyDescent="0.2">
      <c r="F3948" s="25">
        <f>_xlfn.XLOOKUP(A3948,'Наш склад'!A:A,'Наш склад'!H:H,0,0)</f>
        <v>0</v>
      </c>
      <c r="G3948" s="1" t="str">
        <f t="shared" si="61"/>
        <v/>
      </c>
    </row>
    <row r="3949" spans="6:7" x14ac:dyDescent="0.2">
      <c r="F3949" s="25">
        <f>_xlfn.XLOOKUP(A3949,'Наш склад'!A:A,'Наш склад'!H:H,0,0)</f>
        <v>0</v>
      </c>
      <c r="G3949" s="1" t="str">
        <f t="shared" si="61"/>
        <v/>
      </c>
    </row>
    <row r="3950" spans="6:7" x14ac:dyDescent="0.2">
      <c r="F3950" s="25">
        <f>_xlfn.XLOOKUP(A3950,'Наш склад'!A:A,'Наш склад'!H:H,0,0)</f>
        <v>0</v>
      </c>
      <c r="G3950" s="1" t="str">
        <f t="shared" si="61"/>
        <v/>
      </c>
    </row>
    <row r="3951" spans="6:7" x14ac:dyDescent="0.2">
      <c r="F3951" s="25">
        <f>_xlfn.XLOOKUP(A3951,'Наш склад'!A:A,'Наш склад'!H:H,0,0)</f>
        <v>0</v>
      </c>
      <c r="G3951" s="1" t="str">
        <f t="shared" si="61"/>
        <v/>
      </c>
    </row>
    <row r="3952" spans="6:7" x14ac:dyDescent="0.2">
      <c r="F3952" s="25">
        <f>_xlfn.XLOOKUP(A3952,'Наш склад'!A:A,'Наш склад'!H:H,0,0)</f>
        <v>0</v>
      </c>
      <c r="G3952" s="1" t="str">
        <f t="shared" si="61"/>
        <v/>
      </c>
    </row>
    <row r="3953" spans="6:7" x14ac:dyDescent="0.2">
      <c r="F3953" s="25">
        <f>_xlfn.XLOOKUP(A3953,'Наш склад'!A:A,'Наш склад'!H:H,0,0)</f>
        <v>0</v>
      </c>
      <c r="G3953" s="1" t="str">
        <f t="shared" si="61"/>
        <v/>
      </c>
    </row>
    <row r="3954" spans="6:7" x14ac:dyDescent="0.2">
      <c r="F3954" s="25">
        <f>_xlfn.XLOOKUP(A3954,'Наш склад'!A:A,'Наш склад'!H:H,0,0)</f>
        <v>0</v>
      </c>
      <c r="G3954" s="1" t="str">
        <f t="shared" si="61"/>
        <v/>
      </c>
    </row>
    <row r="3955" spans="6:7" x14ac:dyDescent="0.2">
      <c r="F3955" s="25">
        <f>_xlfn.XLOOKUP(A3955,'Наш склад'!A:A,'Наш склад'!H:H,0,0)</f>
        <v>0</v>
      </c>
      <c r="G3955" s="1" t="str">
        <f t="shared" si="61"/>
        <v/>
      </c>
    </row>
    <row r="3956" spans="6:7" x14ac:dyDescent="0.2">
      <c r="F3956" s="25">
        <f>_xlfn.XLOOKUP(A3956,'Наш склад'!A:A,'Наш склад'!H:H,0,0)</f>
        <v>0</v>
      </c>
      <c r="G3956" s="1" t="str">
        <f t="shared" si="61"/>
        <v/>
      </c>
    </row>
    <row r="3957" spans="6:7" x14ac:dyDescent="0.2">
      <c r="F3957" s="25">
        <f>_xlfn.XLOOKUP(A3957,'Наш склад'!A:A,'Наш склад'!H:H,0,0)</f>
        <v>0</v>
      </c>
      <c r="G3957" s="1" t="str">
        <f t="shared" si="61"/>
        <v/>
      </c>
    </row>
    <row r="3958" spans="6:7" x14ac:dyDescent="0.2">
      <c r="F3958" s="25">
        <f>_xlfn.XLOOKUP(A3958,'Наш склад'!A:A,'Наш склад'!H:H,0,0)</f>
        <v>0</v>
      </c>
      <c r="G3958" s="1" t="str">
        <f t="shared" si="61"/>
        <v/>
      </c>
    </row>
    <row r="3959" spans="6:7" x14ac:dyDescent="0.2">
      <c r="F3959" s="25">
        <f>_xlfn.XLOOKUP(A3959,'Наш склад'!A:A,'Наш склад'!H:H,0,0)</f>
        <v>0</v>
      </c>
      <c r="G3959" s="1" t="str">
        <f t="shared" si="61"/>
        <v/>
      </c>
    </row>
    <row r="3960" spans="6:7" x14ac:dyDescent="0.2">
      <c r="F3960" s="25">
        <f>_xlfn.XLOOKUP(A3960,'Наш склад'!A:A,'Наш склад'!H:H,0,0)</f>
        <v>0</v>
      </c>
      <c r="G3960" s="1" t="str">
        <f t="shared" si="61"/>
        <v/>
      </c>
    </row>
    <row r="3961" spans="6:7" x14ac:dyDescent="0.2">
      <c r="F3961" s="25">
        <f>_xlfn.XLOOKUP(A3961,'Наш склад'!A:A,'Наш склад'!H:H,0,0)</f>
        <v>0</v>
      </c>
      <c r="G3961" s="1" t="str">
        <f t="shared" si="61"/>
        <v/>
      </c>
    </row>
    <row r="3962" spans="6:7" x14ac:dyDescent="0.2">
      <c r="F3962" s="25">
        <f>_xlfn.XLOOKUP(A3962,'Наш склад'!A:A,'Наш склад'!H:H,0,0)</f>
        <v>0</v>
      </c>
      <c r="G3962" s="1" t="str">
        <f t="shared" si="61"/>
        <v/>
      </c>
    </row>
    <row r="3963" spans="6:7" x14ac:dyDescent="0.2">
      <c r="F3963" s="25">
        <f>_xlfn.XLOOKUP(A3963,'Наш склад'!A:A,'Наш склад'!H:H,0,0)</f>
        <v>0</v>
      </c>
      <c r="G3963" s="1" t="str">
        <f t="shared" si="61"/>
        <v/>
      </c>
    </row>
    <row r="3964" spans="6:7" x14ac:dyDescent="0.2">
      <c r="F3964" s="25">
        <f>_xlfn.XLOOKUP(A3964,'Наш склад'!A:A,'Наш склад'!H:H,0,0)</f>
        <v>0</v>
      </c>
      <c r="G3964" s="1" t="str">
        <f t="shared" si="61"/>
        <v/>
      </c>
    </row>
    <row r="3965" spans="6:7" x14ac:dyDescent="0.2">
      <c r="F3965" s="25">
        <f>_xlfn.XLOOKUP(A3965,'Наш склад'!A:A,'Наш склад'!H:H,0,0)</f>
        <v>0</v>
      </c>
      <c r="G3965" s="1" t="str">
        <f t="shared" si="61"/>
        <v/>
      </c>
    </row>
    <row r="3966" spans="6:7" x14ac:dyDescent="0.2">
      <c r="F3966" s="25">
        <f>_xlfn.XLOOKUP(A3966,'Наш склад'!A:A,'Наш склад'!H:H,0,0)</f>
        <v>0</v>
      </c>
      <c r="G3966" s="1" t="str">
        <f t="shared" si="61"/>
        <v/>
      </c>
    </row>
    <row r="3967" spans="6:7" x14ac:dyDescent="0.2">
      <c r="F3967" s="25">
        <f>_xlfn.XLOOKUP(A3967,'Наш склад'!A:A,'Наш склад'!H:H,0,0)</f>
        <v>0</v>
      </c>
      <c r="G3967" s="1" t="str">
        <f t="shared" si="61"/>
        <v/>
      </c>
    </row>
    <row r="3968" spans="6:7" x14ac:dyDescent="0.2">
      <c r="F3968" s="25">
        <f>_xlfn.XLOOKUP(A3968,'Наш склад'!A:A,'Наш склад'!H:H,0,0)</f>
        <v>0</v>
      </c>
      <c r="G3968" s="1" t="str">
        <f t="shared" si="61"/>
        <v/>
      </c>
    </row>
    <row r="3969" spans="6:7" x14ac:dyDescent="0.2">
      <c r="F3969" s="25">
        <f>_xlfn.XLOOKUP(A3969,'Наш склад'!A:A,'Наш склад'!H:H,0,0)</f>
        <v>0</v>
      </c>
      <c r="G3969" s="1" t="str">
        <f t="shared" si="61"/>
        <v/>
      </c>
    </row>
    <row r="3970" spans="6:7" x14ac:dyDescent="0.2">
      <c r="F3970" s="25">
        <f>_xlfn.XLOOKUP(A3970,'Наш склад'!A:A,'Наш склад'!H:H,0,0)</f>
        <v>0</v>
      </c>
      <c r="G3970" s="1" t="str">
        <f t="shared" ref="G3970:G4033" si="62">IF(AND(D3970&gt;1,ISNUMBER(D3970)),"{SKU:"&amp;B3970&amp;", required: "&amp;D3970&amp;"}","")</f>
        <v/>
      </c>
    </row>
    <row r="3971" spans="6:7" x14ac:dyDescent="0.2">
      <c r="F3971" s="25">
        <f>_xlfn.XLOOKUP(A3971,'Наш склад'!A:A,'Наш склад'!H:H,0,0)</f>
        <v>0</v>
      </c>
      <c r="G3971" s="1" t="str">
        <f t="shared" si="62"/>
        <v/>
      </c>
    </row>
    <row r="3972" spans="6:7" x14ac:dyDescent="0.2">
      <c r="F3972" s="25">
        <f>_xlfn.XLOOKUP(A3972,'Наш склад'!A:A,'Наш склад'!H:H,0,0)</f>
        <v>0</v>
      </c>
      <c r="G3972" s="1" t="str">
        <f t="shared" si="62"/>
        <v/>
      </c>
    </row>
    <row r="3973" spans="6:7" x14ac:dyDescent="0.2">
      <c r="F3973" s="25">
        <f>_xlfn.XLOOKUP(A3973,'Наш склад'!A:A,'Наш склад'!H:H,0,0)</f>
        <v>0</v>
      </c>
      <c r="G3973" s="1" t="str">
        <f t="shared" si="62"/>
        <v/>
      </c>
    </row>
    <row r="3974" spans="6:7" x14ac:dyDescent="0.2">
      <c r="F3974" s="25">
        <f>_xlfn.XLOOKUP(A3974,'Наш склад'!A:A,'Наш склад'!H:H,0,0)</f>
        <v>0</v>
      </c>
      <c r="G3974" s="1" t="str">
        <f t="shared" si="62"/>
        <v/>
      </c>
    </row>
    <row r="3975" spans="6:7" x14ac:dyDescent="0.2">
      <c r="F3975" s="25">
        <f>_xlfn.XLOOKUP(A3975,'Наш склад'!A:A,'Наш склад'!H:H,0,0)</f>
        <v>0</v>
      </c>
      <c r="G3975" s="1" t="str">
        <f t="shared" si="62"/>
        <v/>
      </c>
    </row>
    <row r="3976" spans="6:7" x14ac:dyDescent="0.2">
      <c r="F3976" s="25">
        <f>_xlfn.XLOOKUP(A3976,'Наш склад'!A:A,'Наш склад'!H:H,0,0)</f>
        <v>0</v>
      </c>
      <c r="G3976" s="1" t="str">
        <f t="shared" si="62"/>
        <v/>
      </c>
    </row>
    <row r="3977" spans="6:7" x14ac:dyDescent="0.2">
      <c r="F3977" s="25">
        <f>_xlfn.XLOOKUP(A3977,'Наш склад'!A:A,'Наш склад'!H:H,0,0)</f>
        <v>0</v>
      </c>
      <c r="G3977" s="1" t="str">
        <f t="shared" si="62"/>
        <v/>
      </c>
    </row>
    <row r="3978" spans="6:7" x14ac:dyDescent="0.2">
      <c r="F3978" s="25">
        <f>_xlfn.XLOOKUP(A3978,'Наш склад'!A:A,'Наш склад'!H:H,0,0)</f>
        <v>0</v>
      </c>
      <c r="G3978" s="1" t="str">
        <f t="shared" si="62"/>
        <v/>
      </c>
    </row>
    <row r="3979" spans="6:7" x14ac:dyDescent="0.2">
      <c r="F3979" s="25">
        <f>_xlfn.XLOOKUP(A3979,'Наш склад'!A:A,'Наш склад'!H:H,0,0)</f>
        <v>0</v>
      </c>
      <c r="G3979" s="1" t="str">
        <f t="shared" si="62"/>
        <v/>
      </c>
    </row>
    <row r="3980" spans="6:7" x14ac:dyDescent="0.2">
      <c r="F3980" s="25">
        <f>_xlfn.XLOOKUP(A3980,'Наш склад'!A:A,'Наш склад'!H:H,0,0)</f>
        <v>0</v>
      </c>
      <c r="G3980" s="1" t="str">
        <f t="shared" si="62"/>
        <v/>
      </c>
    </row>
    <row r="3981" spans="6:7" x14ac:dyDescent="0.2">
      <c r="F3981" s="25">
        <f>_xlfn.XLOOKUP(A3981,'Наш склад'!A:A,'Наш склад'!H:H,0,0)</f>
        <v>0</v>
      </c>
      <c r="G3981" s="1" t="str">
        <f t="shared" si="62"/>
        <v/>
      </c>
    </row>
    <row r="3982" spans="6:7" x14ac:dyDescent="0.2">
      <c r="F3982" s="25">
        <f>_xlfn.XLOOKUP(A3982,'Наш склад'!A:A,'Наш склад'!H:H,0,0)</f>
        <v>0</v>
      </c>
      <c r="G3982" s="1" t="str">
        <f t="shared" si="62"/>
        <v/>
      </c>
    </row>
    <row r="3983" spans="6:7" x14ac:dyDescent="0.2">
      <c r="F3983" s="25">
        <f>_xlfn.XLOOKUP(A3983,'Наш склад'!A:A,'Наш склад'!H:H,0,0)</f>
        <v>0</v>
      </c>
      <c r="G3983" s="1" t="str">
        <f t="shared" si="62"/>
        <v/>
      </c>
    </row>
    <row r="3984" spans="6:7" x14ac:dyDescent="0.2">
      <c r="F3984" s="25">
        <f>_xlfn.XLOOKUP(A3984,'Наш склад'!A:A,'Наш склад'!H:H,0,0)</f>
        <v>0</v>
      </c>
      <c r="G3984" s="1" t="str">
        <f t="shared" si="62"/>
        <v/>
      </c>
    </row>
    <row r="3985" spans="6:7" x14ac:dyDescent="0.2">
      <c r="F3985" s="25">
        <f>_xlfn.XLOOKUP(A3985,'Наш склад'!A:A,'Наш склад'!H:H,0,0)</f>
        <v>0</v>
      </c>
      <c r="G3985" s="1" t="str">
        <f t="shared" si="62"/>
        <v/>
      </c>
    </row>
    <row r="3986" spans="6:7" x14ac:dyDescent="0.2">
      <c r="F3986" s="25">
        <f>_xlfn.XLOOKUP(A3986,'Наш склад'!A:A,'Наш склад'!H:H,0,0)</f>
        <v>0</v>
      </c>
      <c r="G3986" s="1" t="str">
        <f t="shared" si="62"/>
        <v/>
      </c>
    </row>
    <row r="3987" spans="6:7" x14ac:dyDescent="0.2">
      <c r="F3987" s="25">
        <f>_xlfn.XLOOKUP(A3987,'Наш склад'!A:A,'Наш склад'!H:H,0,0)</f>
        <v>0</v>
      </c>
      <c r="G3987" s="1" t="str">
        <f t="shared" si="62"/>
        <v/>
      </c>
    </row>
    <row r="3988" spans="6:7" x14ac:dyDescent="0.2">
      <c r="F3988" s="25">
        <f>_xlfn.XLOOKUP(A3988,'Наш склад'!A:A,'Наш склад'!H:H,0,0)</f>
        <v>0</v>
      </c>
      <c r="G3988" s="1" t="str">
        <f t="shared" si="62"/>
        <v/>
      </c>
    </row>
    <row r="3989" spans="6:7" x14ac:dyDescent="0.2">
      <c r="F3989" s="25">
        <f>_xlfn.XLOOKUP(A3989,'Наш склад'!A:A,'Наш склад'!H:H,0,0)</f>
        <v>0</v>
      </c>
      <c r="G3989" s="1" t="str">
        <f t="shared" si="62"/>
        <v/>
      </c>
    </row>
    <row r="3990" spans="6:7" x14ac:dyDescent="0.2">
      <c r="F3990" s="25">
        <f>_xlfn.XLOOKUP(A3990,'Наш склад'!A:A,'Наш склад'!H:H,0,0)</f>
        <v>0</v>
      </c>
      <c r="G3990" s="1" t="str">
        <f t="shared" si="62"/>
        <v/>
      </c>
    </row>
    <row r="3991" spans="6:7" x14ac:dyDescent="0.2">
      <c r="F3991" s="25">
        <f>_xlfn.XLOOKUP(A3991,'Наш склад'!A:A,'Наш склад'!H:H,0,0)</f>
        <v>0</v>
      </c>
      <c r="G3991" s="1" t="str">
        <f t="shared" si="62"/>
        <v/>
      </c>
    </row>
    <row r="3992" spans="6:7" x14ac:dyDescent="0.2">
      <c r="F3992" s="25">
        <f>_xlfn.XLOOKUP(A3992,'Наш склад'!A:A,'Наш склад'!H:H,0,0)</f>
        <v>0</v>
      </c>
      <c r="G3992" s="1" t="str">
        <f t="shared" si="62"/>
        <v/>
      </c>
    </row>
    <row r="3993" spans="6:7" x14ac:dyDescent="0.2">
      <c r="F3993" s="25">
        <f>_xlfn.XLOOKUP(A3993,'Наш склад'!A:A,'Наш склад'!H:H,0,0)</f>
        <v>0</v>
      </c>
      <c r="G3993" s="1" t="str">
        <f t="shared" si="62"/>
        <v/>
      </c>
    </row>
    <row r="3994" spans="6:7" x14ac:dyDescent="0.2">
      <c r="F3994" s="25">
        <f>_xlfn.XLOOKUP(A3994,'Наш склад'!A:A,'Наш склад'!H:H,0,0)</f>
        <v>0</v>
      </c>
      <c r="G3994" s="1" t="str">
        <f t="shared" si="62"/>
        <v/>
      </c>
    </row>
    <row r="3995" spans="6:7" x14ac:dyDescent="0.2">
      <c r="F3995" s="25">
        <f>_xlfn.XLOOKUP(A3995,'Наш склад'!A:A,'Наш склад'!H:H,0,0)</f>
        <v>0</v>
      </c>
      <c r="G3995" s="1" t="str">
        <f t="shared" si="62"/>
        <v/>
      </c>
    </row>
    <row r="3996" spans="6:7" x14ac:dyDescent="0.2">
      <c r="F3996" s="25">
        <f>_xlfn.XLOOKUP(A3996,'Наш склад'!A:A,'Наш склад'!H:H,0,0)</f>
        <v>0</v>
      </c>
      <c r="G3996" s="1" t="str">
        <f t="shared" si="62"/>
        <v/>
      </c>
    </row>
    <row r="3997" spans="6:7" x14ac:dyDescent="0.2">
      <c r="F3997" s="25">
        <f>_xlfn.XLOOKUP(A3997,'Наш склад'!A:A,'Наш склад'!H:H,0,0)</f>
        <v>0</v>
      </c>
      <c r="G3997" s="1" t="str">
        <f t="shared" si="62"/>
        <v/>
      </c>
    </row>
    <row r="3998" spans="6:7" x14ac:dyDescent="0.2">
      <c r="F3998" s="25">
        <f>_xlfn.XLOOKUP(A3998,'Наш склад'!A:A,'Наш склад'!H:H,0,0)</f>
        <v>0</v>
      </c>
      <c r="G3998" s="1" t="str">
        <f t="shared" si="62"/>
        <v/>
      </c>
    </row>
    <row r="3999" spans="6:7" x14ac:dyDescent="0.2">
      <c r="F3999" s="25">
        <f>_xlfn.XLOOKUP(A3999,'Наш склад'!A:A,'Наш склад'!H:H,0,0)</f>
        <v>0</v>
      </c>
      <c r="G3999" s="1" t="str">
        <f t="shared" si="62"/>
        <v/>
      </c>
    </row>
    <row r="4000" spans="6:7" x14ac:dyDescent="0.2">
      <c r="F4000" s="25">
        <f>_xlfn.XLOOKUP(A4000,'Наш склад'!A:A,'Наш склад'!H:H,0,0)</f>
        <v>0</v>
      </c>
      <c r="G4000" s="1" t="str">
        <f t="shared" si="62"/>
        <v/>
      </c>
    </row>
    <row r="4001" spans="6:7" x14ac:dyDescent="0.2">
      <c r="F4001" s="25">
        <f>_xlfn.XLOOKUP(A4001,'Наш склад'!A:A,'Наш склад'!H:H,0,0)</f>
        <v>0</v>
      </c>
      <c r="G4001" s="1" t="str">
        <f t="shared" si="62"/>
        <v/>
      </c>
    </row>
    <row r="4002" spans="6:7" x14ac:dyDescent="0.2">
      <c r="F4002" s="25">
        <f>_xlfn.XLOOKUP(A4002,'Наш склад'!A:A,'Наш склад'!H:H,0,0)</f>
        <v>0</v>
      </c>
      <c r="G4002" s="1" t="str">
        <f t="shared" si="62"/>
        <v/>
      </c>
    </row>
    <row r="4003" spans="6:7" x14ac:dyDescent="0.2">
      <c r="F4003" s="25">
        <f>_xlfn.XLOOKUP(A4003,'Наш склад'!A:A,'Наш склад'!H:H,0,0)</f>
        <v>0</v>
      </c>
      <c r="G4003" s="1" t="str">
        <f t="shared" si="62"/>
        <v/>
      </c>
    </row>
    <row r="4004" spans="6:7" x14ac:dyDescent="0.2">
      <c r="F4004" s="25">
        <f>_xlfn.XLOOKUP(A4004,'Наш склад'!A:A,'Наш склад'!H:H,0,0)</f>
        <v>0</v>
      </c>
      <c r="G4004" s="1" t="str">
        <f t="shared" si="62"/>
        <v/>
      </c>
    </row>
    <row r="4005" spans="6:7" x14ac:dyDescent="0.2">
      <c r="F4005" s="25">
        <f>_xlfn.XLOOKUP(A4005,'Наш склад'!A:A,'Наш склад'!H:H,0,0)</f>
        <v>0</v>
      </c>
      <c r="G4005" s="1" t="str">
        <f t="shared" si="62"/>
        <v/>
      </c>
    </row>
    <row r="4006" spans="6:7" x14ac:dyDescent="0.2">
      <c r="F4006" s="25">
        <f>_xlfn.XLOOKUP(A4006,'Наш склад'!A:A,'Наш склад'!H:H,0,0)</f>
        <v>0</v>
      </c>
      <c r="G4006" s="1" t="str">
        <f t="shared" si="62"/>
        <v/>
      </c>
    </row>
    <row r="4007" spans="6:7" x14ac:dyDescent="0.2">
      <c r="F4007" s="25">
        <f>_xlfn.XLOOKUP(A4007,'Наш склад'!A:A,'Наш склад'!H:H,0,0)</f>
        <v>0</v>
      </c>
      <c r="G4007" s="1" t="str">
        <f t="shared" si="62"/>
        <v/>
      </c>
    </row>
    <row r="4008" spans="6:7" x14ac:dyDescent="0.2">
      <c r="F4008" s="25">
        <f>_xlfn.XLOOKUP(A4008,'Наш склад'!A:A,'Наш склад'!H:H,0,0)</f>
        <v>0</v>
      </c>
      <c r="G4008" s="1" t="str">
        <f t="shared" si="62"/>
        <v/>
      </c>
    </row>
    <row r="4009" spans="6:7" x14ac:dyDescent="0.2">
      <c r="F4009" s="25">
        <f>_xlfn.XLOOKUP(A4009,'Наш склад'!A:A,'Наш склад'!H:H,0,0)</f>
        <v>0</v>
      </c>
      <c r="G4009" s="1" t="str">
        <f t="shared" si="62"/>
        <v/>
      </c>
    </row>
    <row r="4010" spans="6:7" x14ac:dyDescent="0.2">
      <c r="F4010" s="25">
        <f>_xlfn.XLOOKUP(A4010,'Наш склад'!A:A,'Наш склад'!H:H,0,0)</f>
        <v>0</v>
      </c>
      <c r="G4010" s="1" t="str">
        <f t="shared" si="62"/>
        <v/>
      </c>
    </row>
    <row r="4011" spans="6:7" x14ac:dyDescent="0.2">
      <c r="F4011" s="25">
        <f>_xlfn.XLOOKUP(A4011,'Наш склад'!A:A,'Наш склад'!H:H,0,0)</f>
        <v>0</v>
      </c>
      <c r="G4011" s="1" t="str">
        <f t="shared" si="62"/>
        <v/>
      </c>
    </row>
    <row r="4012" spans="6:7" x14ac:dyDescent="0.2">
      <c r="F4012" s="25">
        <f>_xlfn.XLOOKUP(A4012,'Наш склад'!A:A,'Наш склад'!H:H,0,0)</f>
        <v>0</v>
      </c>
      <c r="G4012" s="1" t="str">
        <f t="shared" si="62"/>
        <v/>
      </c>
    </row>
    <row r="4013" spans="6:7" x14ac:dyDescent="0.2">
      <c r="F4013" s="25">
        <f>_xlfn.XLOOKUP(A4013,'Наш склад'!A:A,'Наш склад'!H:H,0,0)</f>
        <v>0</v>
      </c>
      <c r="G4013" s="1" t="str">
        <f t="shared" si="62"/>
        <v/>
      </c>
    </row>
    <row r="4014" spans="6:7" x14ac:dyDescent="0.2">
      <c r="F4014" s="25">
        <f>_xlfn.XLOOKUP(A4014,'Наш склад'!A:A,'Наш склад'!H:H,0,0)</f>
        <v>0</v>
      </c>
      <c r="G4014" s="1" t="str">
        <f t="shared" si="62"/>
        <v/>
      </c>
    </row>
    <row r="4015" spans="6:7" x14ac:dyDescent="0.2">
      <c r="F4015" s="25">
        <f>_xlfn.XLOOKUP(A4015,'Наш склад'!A:A,'Наш склад'!H:H,0,0)</f>
        <v>0</v>
      </c>
      <c r="G4015" s="1" t="str">
        <f t="shared" si="62"/>
        <v/>
      </c>
    </row>
    <row r="4016" spans="6:7" x14ac:dyDescent="0.2">
      <c r="F4016" s="25">
        <f>_xlfn.XLOOKUP(A4016,'Наш склад'!A:A,'Наш склад'!H:H,0,0)</f>
        <v>0</v>
      </c>
      <c r="G4016" s="1" t="str">
        <f t="shared" si="62"/>
        <v/>
      </c>
    </row>
    <row r="4017" spans="6:7" x14ac:dyDescent="0.2">
      <c r="F4017" s="25">
        <f>_xlfn.XLOOKUP(A4017,'Наш склад'!A:A,'Наш склад'!H:H,0,0)</f>
        <v>0</v>
      </c>
      <c r="G4017" s="1" t="str">
        <f t="shared" si="62"/>
        <v/>
      </c>
    </row>
    <row r="4018" spans="6:7" x14ac:dyDescent="0.2">
      <c r="F4018" s="25">
        <f>_xlfn.XLOOKUP(A4018,'Наш склад'!A:A,'Наш склад'!H:H,0,0)</f>
        <v>0</v>
      </c>
      <c r="G4018" s="1" t="str">
        <f t="shared" si="62"/>
        <v/>
      </c>
    </row>
    <row r="4019" spans="6:7" x14ac:dyDescent="0.2">
      <c r="F4019" s="25">
        <f>_xlfn.XLOOKUP(A4019,'Наш склад'!A:A,'Наш склад'!H:H,0,0)</f>
        <v>0</v>
      </c>
      <c r="G4019" s="1" t="str">
        <f t="shared" si="62"/>
        <v/>
      </c>
    </row>
    <row r="4020" spans="6:7" x14ac:dyDescent="0.2">
      <c r="F4020" s="25">
        <f>_xlfn.XLOOKUP(A4020,'Наш склад'!A:A,'Наш склад'!H:H,0,0)</f>
        <v>0</v>
      </c>
      <c r="G4020" s="1" t="str">
        <f t="shared" si="62"/>
        <v/>
      </c>
    </row>
    <row r="4021" spans="6:7" x14ac:dyDescent="0.2">
      <c r="F4021" s="25">
        <f>_xlfn.XLOOKUP(A4021,'Наш склад'!A:A,'Наш склад'!H:H,0,0)</f>
        <v>0</v>
      </c>
      <c r="G4021" s="1" t="str">
        <f t="shared" si="62"/>
        <v/>
      </c>
    </row>
    <row r="4022" spans="6:7" x14ac:dyDescent="0.2">
      <c r="F4022" s="25">
        <f>_xlfn.XLOOKUP(A4022,'Наш склад'!A:A,'Наш склад'!H:H,0,0)</f>
        <v>0</v>
      </c>
      <c r="G4022" s="1" t="str">
        <f t="shared" si="62"/>
        <v/>
      </c>
    </row>
    <row r="4023" spans="6:7" x14ac:dyDescent="0.2">
      <c r="F4023" s="25">
        <f>_xlfn.XLOOKUP(A4023,'Наш склад'!A:A,'Наш склад'!H:H,0,0)</f>
        <v>0</v>
      </c>
      <c r="G4023" s="1" t="str">
        <f t="shared" si="62"/>
        <v/>
      </c>
    </row>
    <row r="4024" spans="6:7" x14ac:dyDescent="0.2">
      <c r="F4024" s="25">
        <f>_xlfn.XLOOKUP(A4024,'Наш склад'!A:A,'Наш склад'!H:H,0,0)</f>
        <v>0</v>
      </c>
      <c r="G4024" s="1" t="str">
        <f t="shared" si="62"/>
        <v/>
      </c>
    </row>
    <row r="4025" spans="6:7" x14ac:dyDescent="0.2">
      <c r="F4025" s="25">
        <f>_xlfn.XLOOKUP(A4025,'Наш склад'!A:A,'Наш склад'!H:H,0,0)</f>
        <v>0</v>
      </c>
      <c r="G4025" s="1" t="str">
        <f t="shared" si="62"/>
        <v/>
      </c>
    </row>
    <row r="4026" spans="6:7" x14ac:dyDescent="0.2">
      <c r="F4026" s="25">
        <f>_xlfn.XLOOKUP(A4026,'Наш склад'!A:A,'Наш склад'!H:H,0,0)</f>
        <v>0</v>
      </c>
      <c r="G4026" s="1" t="str">
        <f t="shared" si="62"/>
        <v/>
      </c>
    </row>
    <row r="4027" spans="6:7" x14ac:dyDescent="0.2">
      <c r="F4027" s="25">
        <f>_xlfn.XLOOKUP(A4027,'Наш склад'!A:A,'Наш склад'!H:H,0,0)</f>
        <v>0</v>
      </c>
      <c r="G4027" s="1" t="str">
        <f t="shared" si="62"/>
        <v/>
      </c>
    </row>
    <row r="4028" spans="6:7" x14ac:dyDescent="0.2">
      <c r="F4028" s="25">
        <f>_xlfn.XLOOKUP(A4028,'Наш склад'!A:A,'Наш склад'!H:H,0,0)</f>
        <v>0</v>
      </c>
      <c r="G4028" s="1" t="str">
        <f t="shared" si="62"/>
        <v/>
      </c>
    </row>
    <row r="4029" spans="6:7" x14ac:dyDescent="0.2">
      <c r="F4029" s="25">
        <f>_xlfn.XLOOKUP(A4029,'Наш склад'!A:A,'Наш склад'!H:H,0,0)</f>
        <v>0</v>
      </c>
      <c r="G4029" s="1" t="str">
        <f t="shared" si="62"/>
        <v/>
      </c>
    </row>
    <row r="4030" spans="6:7" x14ac:dyDescent="0.2">
      <c r="F4030" s="25">
        <f>_xlfn.XLOOKUP(A4030,'Наш склад'!A:A,'Наш склад'!H:H,0,0)</f>
        <v>0</v>
      </c>
      <c r="G4030" s="1" t="str">
        <f t="shared" si="62"/>
        <v/>
      </c>
    </row>
    <row r="4031" spans="6:7" x14ac:dyDescent="0.2">
      <c r="F4031" s="25">
        <f>_xlfn.XLOOKUP(A4031,'Наш склад'!A:A,'Наш склад'!H:H,0,0)</f>
        <v>0</v>
      </c>
      <c r="G4031" s="1" t="str">
        <f t="shared" si="62"/>
        <v/>
      </c>
    </row>
    <row r="4032" spans="6:7" x14ac:dyDescent="0.2">
      <c r="F4032" s="25">
        <f>_xlfn.XLOOKUP(A4032,'Наш склад'!A:A,'Наш склад'!H:H,0,0)</f>
        <v>0</v>
      </c>
      <c r="G4032" s="1" t="str">
        <f t="shared" si="62"/>
        <v/>
      </c>
    </row>
    <row r="4033" spans="6:7" x14ac:dyDescent="0.2">
      <c r="F4033" s="25">
        <f>_xlfn.XLOOKUP(A4033,'Наш склад'!A:A,'Наш склад'!H:H,0,0)</f>
        <v>0</v>
      </c>
      <c r="G4033" s="1" t="str">
        <f t="shared" si="62"/>
        <v/>
      </c>
    </row>
    <row r="4034" spans="6:7" x14ac:dyDescent="0.2">
      <c r="F4034" s="25">
        <f>_xlfn.XLOOKUP(A4034,'Наш склад'!A:A,'Наш склад'!H:H,0,0)</f>
        <v>0</v>
      </c>
      <c r="G4034" s="1" t="str">
        <f t="shared" ref="G4034:G4097" si="63">IF(AND(D4034&gt;1,ISNUMBER(D4034)),"{SKU:"&amp;B4034&amp;", required: "&amp;D4034&amp;"}","")</f>
        <v/>
      </c>
    </row>
    <row r="4035" spans="6:7" x14ac:dyDescent="0.2">
      <c r="F4035" s="25">
        <f>_xlfn.XLOOKUP(A4035,'Наш склад'!A:A,'Наш склад'!H:H,0,0)</f>
        <v>0</v>
      </c>
      <c r="G4035" s="1" t="str">
        <f t="shared" si="63"/>
        <v/>
      </c>
    </row>
    <row r="4036" spans="6:7" x14ac:dyDescent="0.2">
      <c r="F4036" s="25">
        <f>_xlfn.XLOOKUP(A4036,'Наш склад'!A:A,'Наш склад'!H:H,0,0)</f>
        <v>0</v>
      </c>
      <c r="G4036" s="1" t="str">
        <f t="shared" si="63"/>
        <v/>
      </c>
    </row>
    <row r="4037" spans="6:7" x14ac:dyDescent="0.2">
      <c r="F4037" s="25">
        <f>_xlfn.XLOOKUP(A4037,'Наш склад'!A:A,'Наш склад'!H:H,0,0)</f>
        <v>0</v>
      </c>
      <c r="G4037" s="1" t="str">
        <f t="shared" si="63"/>
        <v/>
      </c>
    </row>
    <row r="4038" spans="6:7" x14ac:dyDescent="0.2">
      <c r="F4038" s="25">
        <f>_xlfn.XLOOKUP(A4038,'Наш склад'!A:A,'Наш склад'!H:H,0,0)</f>
        <v>0</v>
      </c>
      <c r="G4038" s="1" t="str">
        <f t="shared" si="63"/>
        <v/>
      </c>
    </row>
    <row r="4039" spans="6:7" x14ac:dyDescent="0.2">
      <c r="F4039" s="25">
        <f>_xlfn.XLOOKUP(A4039,'Наш склад'!A:A,'Наш склад'!H:H,0,0)</f>
        <v>0</v>
      </c>
      <c r="G4039" s="1" t="str">
        <f t="shared" si="63"/>
        <v/>
      </c>
    </row>
    <row r="4040" spans="6:7" x14ac:dyDescent="0.2">
      <c r="F4040" s="25">
        <f>_xlfn.XLOOKUP(A4040,'Наш склад'!A:A,'Наш склад'!H:H,0,0)</f>
        <v>0</v>
      </c>
      <c r="G4040" s="1" t="str">
        <f t="shared" si="63"/>
        <v/>
      </c>
    </row>
    <row r="4041" spans="6:7" x14ac:dyDescent="0.2">
      <c r="F4041" s="25">
        <f>_xlfn.XLOOKUP(A4041,'Наш склад'!A:A,'Наш склад'!H:H,0,0)</f>
        <v>0</v>
      </c>
      <c r="G4041" s="1" t="str">
        <f t="shared" si="63"/>
        <v/>
      </c>
    </row>
    <row r="4042" spans="6:7" x14ac:dyDescent="0.2">
      <c r="F4042" s="25">
        <f>_xlfn.XLOOKUP(A4042,'Наш склад'!A:A,'Наш склад'!H:H,0,0)</f>
        <v>0</v>
      </c>
      <c r="G4042" s="1" t="str">
        <f t="shared" si="63"/>
        <v/>
      </c>
    </row>
    <row r="4043" spans="6:7" x14ac:dyDescent="0.2">
      <c r="F4043" s="25">
        <f>_xlfn.XLOOKUP(A4043,'Наш склад'!A:A,'Наш склад'!H:H,0,0)</f>
        <v>0</v>
      </c>
      <c r="G4043" s="1" t="str">
        <f t="shared" si="63"/>
        <v/>
      </c>
    </row>
    <row r="4044" spans="6:7" x14ac:dyDescent="0.2">
      <c r="F4044" s="25">
        <f>_xlfn.XLOOKUP(A4044,'Наш склад'!A:A,'Наш склад'!H:H,0,0)</f>
        <v>0</v>
      </c>
      <c r="G4044" s="1" t="str">
        <f t="shared" si="63"/>
        <v/>
      </c>
    </row>
    <row r="4045" spans="6:7" x14ac:dyDescent="0.2">
      <c r="F4045" s="25">
        <f>_xlfn.XLOOKUP(A4045,'Наш склад'!A:A,'Наш склад'!H:H,0,0)</f>
        <v>0</v>
      </c>
      <c r="G4045" s="1" t="str">
        <f t="shared" si="63"/>
        <v/>
      </c>
    </row>
    <row r="4046" spans="6:7" x14ac:dyDescent="0.2">
      <c r="F4046" s="25">
        <f>_xlfn.XLOOKUP(A4046,'Наш склад'!A:A,'Наш склад'!H:H,0,0)</f>
        <v>0</v>
      </c>
      <c r="G4046" s="1" t="str">
        <f t="shared" si="63"/>
        <v/>
      </c>
    </row>
    <row r="4047" spans="6:7" x14ac:dyDescent="0.2">
      <c r="F4047" s="25">
        <f>_xlfn.XLOOKUP(A4047,'Наш склад'!A:A,'Наш склад'!H:H,0,0)</f>
        <v>0</v>
      </c>
      <c r="G4047" s="1" t="str">
        <f t="shared" si="63"/>
        <v/>
      </c>
    </row>
    <row r="4048" spans="6:7" x14ac:dyDescent="0.2">
      <c r="F4048" s="25">
        <f>_xlfn.XLOOKUP(A4048,'Наш склад'!A:A,'Наш склад'!H:H,0,0)</f>
        <v>0</v>
      </c>
      <c r="G4048" s="1" t="str">
        <f t="shared" si="63"/>
        <v/>
      </c>
    </row>
    <row r="4049" spans="6:7" x14ac:dyDescent="0.2">
      <c r="F4049" s="25">
        <f>_xlfn.XLOOKUP(A4049,'Наш склад'!A:A,'Наш склад'!H:H,0,0)</f>
        <v>0</v>
      </c>
      <c r="G4049" s="1" t="str">
        <f t="shared" si="63"/>
        <v/>
      </c>
    </row>
    <row r="4050" spans="6:7" x14ac:dyDescent="0.2">
      <c r="F4050" s="25">
        <f>_xlfn.XLOOKUP(A4050,'Наш склад'!A:A,'Наш склад'!H:H,0,0)</f>
        <v>0</v>
      </c>
      <c r="G4050" s="1" t="str">
        <f t="shared" si="63"/>
        <v/>
      </c>
    </row>
    <row r="4051" spans="6:7" x14ac:dyDescent="0.2">
      <c r="F4051" s="25">
        <f>_xlfn.XLOOKUP(A4051,'Наш склад'!A:A,'Наш склад'!H:H,0,0)</f>
        <v>0</v>
      </c>
      <c r="G4051" s="1" t="str">
        <f t="shared" si="63"/>
        <v/>
      </c>
    </row>
    <row r="4052" spans="6:7" x14ac:dyDescent="0.2">
      <c r="F4052" s="25">
        <f>_xlfn.XLOOKUP(A4052,'Наш склад'!A:A,'Наш склад'!H:H,0,0)</f>
        <v>0</v>
      </c>
      <c r="G4052" s="1" t="str">
        <f t="shared" si="63"/>
        <v/>
      </c>
    </row>
    <row r="4053" spans="6:7" x14ac:dyDescent="0.2">
      <c r="F4053" s="25">
        <f>_xlfn.XLOOKUP(A4053,'Наш склад'!A:A,'Наш склад'!H:H,0,0)</f>
        <v>0</v>
      </c>
      <c r="G4053" s="1" t="str">
        <f t="shared" si="63"/>
        <v/>
      </c>
    </row>
    <row r="4054" spans="6:7" x14ac:dyDescent="0.2">
      <c r="F4054" s="25">
        <f>_xlfn.XLOOKUP(A4054,'Наш склад'!A:A,'Наш склад'!H:H,0,0)</f>
        <v>0</v>
      </c>
      <c r="G4054" s="1" t="str">
        <f t="shared" si="63"/>
        <v/>
      </c>
    </row>
    <row r="4055" spans="6:7" x14ac:dyDescent="0.2">
      <c r="F4055" s="25">
        <f>_xlfn.XLOOKUP(A4055,'Наш склад'!A:A,'Наш склад'!H:H,0,0)</f>
        <v>0</v>
      </c>
      <c r="G4055" s="1" t="str">
        <f t="shared" si="63"/>
        <v/>
      </c>
    </row>
    <row r="4056" spans="6:7" x14ac:dyDescent="0.2">
      <c r="F4056" s="25">
        <f>_xlfn.XLOOKUP(A4056,'Наш склад'!A:A,'Наш склад'!H:H,0,0)</f>
        <v>0</v>
      </c>
      <c r="G4056" s="1" t="str">
        <f t="shared" si="63"/>
        <v/>
      </c>
    </row>
    <row r="4057" spans="6:7" x14ac:dyDescent="0.2">
      <c r="F4057" s="25">
        <f>_xlfn.XLOOKUP(A4057,'Наш склад'!A:A,'Наш склад'!H:H,0,0)</f>
        <v>0</v>
      </c>
      <c r="G4057" s="1" t="str">
        <f t="shared" si="63"/>
        <v/>
      </c>
    </row>
    <row r="4058" spans="6:7" x14ac:dyDescent="0.2">
      <c r="F4058" s="25">
        <f>_xlfn.XLOOKUP(A4058,'Наш склад'!A:A,'Наш склад'!H:H,0,0)</f>
        <v>0</v>
      </c>
      <c r="G4058" s="1" t="str">
        <f t="shared" si="63"/>
        <v/>
      </c>
    </row>
    <row r="4059" spans="6:7" x14ac:dyDescent="0.2">
      <c r="F4059" s="25">
        <f>_xlfn.XLOOKUP(A4059,'Наш склад'!A:A,'Наш склад'!H:H,0,0)</f>
        <v>0</v>
      </c>
      <c r="G4059" s="1" t="str">
        <f t="shared" si="63"/>
        <v/>
      </c>
    </row>
    <row r="4060" spans="6:7" x14ac:dyDescent="0.2">
      <c r="F4060" s="25">
        <f>_xlfn.XLOOKUP(A4060,'Наш склад'!A:A,'Наш склад'!H:H,0,0)</f>
        <v>0</v>
      </c>
      <c r="G4060" s="1" t="str">
        <f t="shared" si="63"/>
        <v/>
      </c>
    </row>
    <row r="4061" spans="6:7" x14ac:dyDescent="0.2">
      <c r="F4061" s="25">
        <f>_xlfn.XLOOKUP(A4061,'Наш склад'!A:A,'Наш склад'!H:H,0,0)</f>
        <v>0</v>
      </c>
      <c r="G4061" s="1" t="str">
        <f t="shared" si="63"/>
        <v/>
      </c>
    </row>
    <row r="4062" spans="6:7" x14ac:dyDescent="0.2">
      <c r="F4062" s="25">
        <f>_xlfn.XLOOKUP(A4062,'Наш склад'!A:A,'Наш склад'!H:H,0,0)</f>
        <v>0</v>
      </c>
      <c r="G4062" s="1" t="str">
        <f t="shared" si="63"/>
        <v/>
      </c>
    </row>
    <row r="4063" spans="6:7" x14ac:dyDescent="0.2">
      <c r="F4063" s="25">
        <f>_xlfn.XLOOKUP(A4063,'Наш склад'!A:A,'Наш склад'!H:H,0,0)</f>
        <v>0</v>
      </c>
      <c r="G4063" s="1" t="str">
        <f t="shared" si="63"/>
        <v/>
      </c>
    </row>
    <row r="4064" spans="6:7" x14ac:dyDescent="0.2">
      <c r="F4064" s="25">
        <f>_xlfn.XLOOKUP(A4064,'Наш склад'!A:A,'Наш склад'!H:H,0,0)</f>
        <v>0</v>
      </c>
      <c r="G4064" s="1" t="str">
        <f t="shared" si="63"/>
        <v/>
      </c>
    </row>
    <row r="4065" spans="6:7" x14ac:dyDescent="0.2">
      <c r="F4065" s="25">
        <f>_xlfn.XLOOKUP(A4065,'Наш склад'!A:A,'Наш склад'!H:H,0,0)</f>
        <v>0</v>
      </c>
      <c r="G4065" s="1" t="str">
        <f t="shared" si="63"/>
        <v/>
      </c>
    </row>
    <row r="4066" spans="6:7" x14ac:dyDescent="0.2">
      <c r="F4066" s="25">
        <f>_xlfn.XLOOKUP(A4066,'Наш склад'!A:A,'Наш склад'!H:H,0,0)</f>
        <v>0</v>
      </c>
      <c r="G4066" s="1" t="str">
        <f t="shared" si="63"/>
        <v/>
      </c>
    </row>
    <row r="4067" spans="6:7" x14ac:dyDescent="0.2">
      <c r="F4067" s="25">
        <f>_xlfn.XLOOKUP(A4067,'Наш склад'!A:A,'Наш склад'!H:H,0,0)</f>
        <v>0</v>
      </c>
      <c r="G4067" s="1" t="str">
        <f t="shared" si="63"/>
        <v/>
      </c>
    </row>
    <row r="4068" spans="6:7" x14ac:dyDescent="0.2">
      <c r="F4068" s="25">
        <f>_xlfn.XLOOKUP(A4068,'Наш склад'!A:A,'Наш склад'!H:H,0,0)</f>
        <v>0</v>
      </c>
      <c r="G4068" s="1" t="str">
        <f t="shared" si="63"/>
        <v/>
      </c>
    </row>
    <row r="4069" spans="6:7" x14ac:dyDescent="0.2">
      <c r="F4069" s="25">
        <f>_xlfn.XLOOKUP(A4069,'Наш склад'!A:A,'Наш склад'!H:H,0,0)</f>
        <v>0</v>
      </c>
      <c r="G4069" s="1" t="str">
        <f t="shared" si="63"/>
        <v/>
      </c>
    </row>
    <row r="4070" spans="6:7" x14ac:dyDescent="0.2">
      <c r="F4070" s="25">
        <f>_xlfn.XLOOKUP(A4070,'Наш склад'!A:A,'Наш склад'!H:H,0,0)</f>
        <v>0</v>
      </c>
      <c r="G4070" s="1" t="str">
        <f t="shared" si="63"/>
        <v/>
      </c>
    </row>
    <row r="4071" spans="6:7" x14ac:dyDescent="0.2">
      <c r="F4071" s="25">
        <f>_xlfn.XLOOKUP(A4071,'Наш склад'!A:A,'Наш склад'!H:H,0,0)</f>
        <v>0</v>
      </c>
      <c r="G4071" s="1" t="str">
        <f t="shared" si="63"/>
        <v/>
      </c>
    </row>
    <row r="4072" spans="6:7" x14ac:dyDescent="0.2">
      <c r="F4072" s="25">
        <f>_xlfn.XLOOKUP(A4072,'Наш склад'!A:A,'Наш склад'!H:H,0,0)</f>
        <v>0</v>
      </c>
      <c r="G4072" s="1" t="str">
        <f t="shared" si="63"/>
        <v/>
      </c>
    </row>
    <row r="4073" spans="6:7" x14ac:dyDescent="0.2">
      <c r="F4073" s="25">
        <f>_xlfn.XLOOKUP(A4073,'Наш склад'!A:A,'Наш склад'!H:H,0,0)</f>
        <v>0</v>
      </c>
      <c r="G4073" s="1" t="str">
        <f t="shared" si="63"/>
        <v/>
      </c>
    </row>
    <row r="4074" spans="6:7" x14ac:dyDescent="0.2">
      <c r="F4074" s="25">
        <f>_xlfn.XLOOKUP(A4074,'Наш склад'!A:A,'Наш склад'!H:H,0,0)</f>
        <v>0</v>
      </c>
      <c r="G4074" s="1" t="str">
        <f t="shared" si="63"/>
        <v/>
      </c>
    </row>
    <row r="4075" spans="6:7" x14ac:dyDescent="0.2">
      <c r="F4075" s="25">
        <f>_xlfn.XLOOKUP(A4075,'Наш склад'!A:A,'Наш склад'!H:H,0,0)</f>
        <v>0</v>
      </c>
      <c r="G4075" s="1" t="str">
        <f t="shared" si="63"/>
        <v/>
      </c>
    </row>
    <row r="4076" spans="6:7" x14ac:dyDescent="0.2">
      <c r="F4076" s="25">
        <f>_xlfn.XLOOKUP(A4076,'Наш склад'!A:A,'Наш склад'!H:H,0,0)</f>
        <v>0</v>
      </c>
      <c r="G4076" s="1" t="str">
        <f t="shared" si="63"/>
        <v/>
      </c>
    </row>
    <row r="4077" spans="6:7" x14ac:dyDescent="0.2">
      <c r="F4077" s="25">
        <f>_xlfn.XLOOKUP(A4077,'Наш склад'!A:A,'Наш склад'!H:H,0,0)</f>
        <v>0</v>
      </c>
      <c r="G4077" s="1" t="str">
        <f t="shared" si="63"/>
        <v/>
      </c>
    </row>
    <row r="4078" spans="6:7" x14ac:dyDescent="0.2">
      <c r="F4078" s="25">
        <f>_xlfn.XLOOKUP(A4078,'Наш склад'!A:A,'Наш склад'!H:H,0,0)</f>
        <v>0</v>
      </c>
      <c r="G4078" s="1" t="str">
        <f t="shared" si="63"/>
        <v/>
      </c>
    </row>
    <row r="4079" spans="6:7" x14ac:dyDescent="0.2">
      <c r="F4079" s="25">
        <f>_xlfn.XLOOKUP(A4079,'Наш склад'!A:A,'Наш склад'!H:H,0,0)</f>
        <v>0</v>
      </c>
      <c r="G4079" s="1" t="str">
        <f t="shared" si="63"/>
        <v/>
      </c>
    </row>
    <row r="4080" spans="6:7" x14ac:dyDescent="0.2">
      <c r="F4080" s="25">
        <f>_xlfn.XLOOKUP(A4080,'Наш склад'!A:A,'Наш склад'!H:H,0,0)</f>
        <v>0</v>
      </c>
      <c r="G4080" s="1" t="str">
        <f t="shared" si="63"/>
        <v/>
      </c>
    </row>
    <row r="4081" spans="6:7" x14ac:dyDescent="0.2">
      <c r="F4081" s="25">
        <f>_xlfn.XLOOKUP(A4081,'Наш склад'!A:A,'Наш склад'!H:H,0,0)</f>
        <v>0</v>
      </c>
      <c r="G4081" s="1" t="str">
        <f t="shared" si="63"/>
        <v/>
      </c>
    </row>
    <row r="4082" spans="6:7" x14ac:dyDescent="0.2">
      <c r="F4082" s="25">
        <f>_xlfn.XLOOKUP(A4082,'Наш склад'!A:A,'Наш склад'!H:H,0,0)</f>
        <v>0</v>
      </c>
      <c r="G4082" s="1" t="str">
        <f t="shared" si="63"/>
        <v/>
      </c>
    </row>
    <row r="4083" spans="6:7" x14ac:dyDescent="0.2">
      <c r="F4083" s="25">
        <f>_xlfn.XLOOKUP(A4083,'Наш склад'!A:A,'Наш склад'!H:H,0,0)</f>
        <v>0</v>
      </c>
      <c r="G4083" s="1" t="str">
        <f t="shared" si="63"/>
        <v/>
      </c>
    </row>
    <row r="4084" spans="6:7" x14ac:dyDescent="0.2">
      <c r="F4084" s="25">
        <f>_xlfn.XLOOKUP(A4084,'Наш склад'!A:A,'Наш склад'!H:H,0,0)</f>
        <v>0</v>
      </c>
      <c r="G4084" s="1" t="str">
        <f t="shared" si="63"/>
        <v/>
      </c>
    </row>
    <row r="4085" spans="6:7" x14ac:dyDescent="0.2">
      <c r="F4085" s="25">
        <f>_xlfn.XLOOKUP(A4085,'Наш склад'!A:A,'Наш склад'!H:H,0,0)</f>
        <v>0</v>
      </c>
      <c r="G4085" s="1" t="str">
        <f t="shared" si="63"/>
        <v/>
      </c>
    </row>
    <row r="4086" spans="6:7" x14ac:dyDescent="0.2">
      <c r="F4086" s="25">
        <f>_xlfn.XLOOKUP(A4086,'Наш склад'!A:A,'Наш склад'!H:H,0,0)</f>
        <v>0</v>
      </c>
      <c r="G4086" s="1" t="str">
        <f t="shared" si="63"/>
        <v/>
      </c>
    </row>
    <row r="4087" spans="6:7" x14ac:dyDescent="0.2">
      <c r="F4087" s="25">
        <f>_xlfn.XLOOKUP(A4087,'Наш склад'!A:A,'Наш склад'!H:H,0,0)</f>
        <v>0</v>
      </c>
      <c r="G4087" s="1" t="str">
        <f t="shared" si="63"/>
        <v/>
      </c>
    </row>
    <row r="4088" spans="6:7" x14ac:dyDescent="0.2">
      <c r="F4088" s="25">
        <f>_xlfn.XLOOKUP(A4088,'Наш склад'!A:A,'Наш склад'!H:H,0,0)</f>
        <v>0</v>
      </c>
      <c r="G4088" s="1" t="str">
        <f t="shared" si="63"/>
        <v/>
      </c>
    </row>
    <row r="4089" spans="6:7" x14ac:dyDescent="0.2">
      <c r="F4089" s="25">
        <f>_xlfn.XLOOKUP(A4089,'Наш склад'!A:A,'Наш склад'!H:H,0,0)</f>
        <v>0</v>
      </c>
      <c r="G4089" s="1" t="str">
        <f t="shared" si="63"/>
        <v/>
      </c>
    </row>
    <row r="4090" spans="6:7" x14ac:dyDescent="0.2">
      <c r="F4090" s="25">
        <f>_xlfn.XLOOKUP(A4090,'Наш склад'!A:A,'Наш склад'!H:H,0,0)</f>
        <v>0</v>
      </c>
      <c r="G4090" s="1" t="str">
        <f t="shared" si="63"/>
        <v/>
      </c>
    </row>
    <row r="4091" spans="6:7" x14ac:dyDescent="0.2">
      <c r="F4091" s="25">
        <f>_xlfn.XLOOKUP(A4091,'Наш склад'!A:A,'Наш склад'!H:H,0,0)</f>
        <v>0</v>
      </c>
      <c r="G4091" s="1" t="str">
        <f t="shared" si="63"/>
        <v/>
      </c>
    </row>
    <row r="4092" spans="6:7" x14ac:dyDescent="0.2">
      <c r="F4092" s="25">
        <f>_xlfn.XLOOKUP(A4092,'Наш склад'!A:A,'Наш склад'!H:H,0,0)</f>
        <v>0</v>
      </c>
      <c r="G4092" s="1" t="str">
        <f t="shared" si="63"/>
        <v/>
      </c>
    </row>
    <row r="4093" spans="6:7" x14ac:dyDescent="0.2">
      <c r="F4093" s="25">
        <f>_xlfn.XLOOKUP(A4093,'Наш склад'!A:A,'Наш склад'!H:H,0,0)</f>
        <v>0</v>
      </c>
      <c r="G4093" s="1" t="str">
        <f t="shared" si="63"/>
        <v/>
      </c>
    </row>
    <row r="4094" spans="6:7" x14ac:dyDescent="0.2">
      <c r="F4094" s="25">
        <f>_xlfn.XLOOKUP(A4094,'Наш склад'!A:A,'Наш склад'!H:H,0,0)</f>
        <v>0</v>
      </c>
      <c r="G4094" s="1" t="str">
        <f t="shared" si="63"/>
        <v/>
      </c>
    </row>
    <row r="4095" spans="6:7" x14ac:dyDescent="0.2">
      <c r="F4095" s="25">
        <f>_xlfn.XLOOKUP(A4095,'Наш склад'!A:A,'Наш склад'!H:H,0,0)</f>
        <v>0</v>
      </c>
      <c r="G4095" s="1" t="str">
        <f t="shared" si="63"/>
        <v/>
      </c>
    </row>
    <row r="4096" spans="6:7" x14ac:dyDescent="0.2">
      <c r="F4096" s="25">
        <f>_xlfn.XLOOKUP(A4096,'Наш склад'!A:A,'Наш склад'!H:H,0,0)</f>
        <v>0</v>
      </c>
      <c r="G4096" s="1" t="str">
        <f t="shared" si="63"/>
        <v/>
      </c>
    </row>
    <row r="4097" spans="6:7" x14ac:dyDescent="0.2">
      <c r="F4097" s="25">
        <f>_xlfn.XLOOKUP(A4097,'Наш склад'!A:A,'Наш склад'!H:H,0,0)</f>
        <v>0</v>
      </c>
      <c r="G4097" s="1" t="str">
        <f t="shared" si="63"/>
        <v/>
      </c>
    </row>
    <row r="4098" spans="6:7" x14ac:dyDescent="0.2">
      <c r="F4098" s="25">
        <f>_xlfn.XLOOKUP(A4098,'Наш склад'!A:A,'Наш склад'!H:H,0,0)</f>
        <v>0</v>
      </c>
      <c r="G4098" s="1" t="str">
        <f t="shared" ref="G4098:G4161" si="64">IF(AND(D4098&gt;1,ISNUMBER(D4098)),"{SKU:"&amp;B4098&amp;", required: "&amp;D4098&amp;"}","")</f>
        <v/>
      </c>
    </row>
    <row r="4099" spans="6:7" x14ac:dyDescent="0.2">
      <c r="F4099" s="25">
        <f>_xlfn.XLOOKUP(A4099,'Наш склад'!A:A,'Наш склад'!H:H,0,0)</f>
        <v>0</v>
      </c>
      <c r="G4099" s="1" t="str">
        <f t="shared" si="64"/>
        <v/>
      </c>
    </row>
    <row r="4100" spans="6:7" x14ac:dyDescent="0.2">
      <c r="F4100" s="25">
        <f>_xlfn.XLOOKUP(A4100,'Наш склад'!A:A,'Наш склад'!H:H,0,0)</f>
        <v>0</v>
      </c>
      <c r="G4100" s="1" t="str">
        <f t="shared" si="64"/>
        <v/>
      </c>
    </row>
    <row r="4101" spans="6:7" x14ac:dyDescent="0.2">
      <c r="F4101" s="25">
        <f>_xlfn.XLOOKUP(A4101,'Наш склад'!A:A,'Наш склад'!H:H,0,0)</f>
        <v>0</v>
      </c>
      <c r="G4101" s="1" t="str">
        <f t="shared" si="64"/>
        <v/>
      </c>
    </row>
    <row r="4102" spans="6:7" x14ac:dyDescent="0.2">
      <c r="F4102" s="25">
        <f>_xlfn.XLOOKUP(A4102,'Наш склад'!A:A,'Наш склад'!H:H,0,0)</f>
        <v>0</v>
      </c>
      <c r="G4102" s="1" t="str">
        <f t="shared" si="64"/>
        <v/>
      </c>
    </row>
    <row r="4103" spans="6:7" x14ac:dyDescent="0.2">
      <c r="F4103" s="25">
        <f>_xlfn.XLOOKUP(A4103,'Наш склад'!A:A,'Наш склад'!H:H,0,0)</f>
        <v>0</v>
      </c>
      <c r="G4103" s="1" t="str">
        <f t="shared" si="64"/>
        <v/>
      </c>
    </row>
    <row r="4104" spans="6:7" x14ac:dyDescent="0.2">
      <c r="F4104" s="25">
        <f>_xlfn.XLOOKUP(A4104,'Наш склад'!A:A,'Наш склад'!H:H,0,0)</f>
        <v>0</v>
      </c>
      <c r="G4104" s="1" t="str">
        <f t="shared" si="64"/>
        <v/>
      </c>
    </row>
    <row r="4105" spans="6:7" x14ac:dyDescent="0.2">
      <c r="F4105" s="25">
        <f>_xlfn.XLOOKUP(A4105,'Наш склад'!A:A,'Наш склад'!H:H,0,0)</f>
        <v>0</v>
      </c>
      <c r="G4105" s="1" t="str">
        <f t="shared" si="64"/>
        <v/>
      </c>
    </row>
    <row r="4106" spans="6:7" x14ac:dyDescent="0.2">
      <c r="F4106" s="25">
        <f>_xlfn.XLOOKUP(A4106,'Наш склад'!A:A,'Наш склад'!H:H,0,0)</f>
        <v>0</v>
      </c>
      <c r="G4106" s="1" t="str">
        <f t="shared" si="64"/>
        <v/>
      </c>
    </row>
    <row r="4107" spans="6:7" x14ac:dyDescent="0.2">
      <c r="F4107" s="25">
        <f>_xlfn.XLOOKUP(A4107,'Наш склад'!A:A,'Наш склад'!H:H,0,0)</f>
        <v>0</v>
      </c>
      <c r="G4107" s="1" t="str">
        <f t="shared" si="64"/>
        <v/>
      </c>
    </row>
    <row r="4108" spans="6:7" x14ac:dyDescent="0.2">
      <c r="F4108" s="25">
        <f>_xlfn.XLOOKUP(A4108,'Наш склад'!A:A,'Наш склад'!H:H,0,0)</f>
        <v>0</v>
      </c>
      <c r="G4108" s="1" t="str">
        <f t="shared" si="64"/>
        <v/>
      </c>
    </row>
    <row r="4109" spans="6:7" x14ac:dyDescent="0.2">
      <c r="F4109" s="25">
        <f>_xlfn.XLOOKUP(A4109,'Наш склад'!A:A,'Наш склад'!H:H,0,0)</f>
        <v>0</v>
      </c>
      <c r="G4109" s="1" t="str">
        <f t="shared" si="64"/>
        <v/>
      </c>
    </row>
    <row r="4110" spans="6:7" x14ac:dyDescent="0.2">
      <c r="F4110" s="25">
        <f>_xlfn.XLOOKUP(A4110,'Наш склад'!A:A,'Наш склад'!H:H,0,0)</f>
        <v>0</v>
      </c>
      <c r="G4110" s="1" t="str">
        <f t="shared" si="64"/>
        <v/>
      </c>
    </row>
    <row r="4111" spans="6:7" x14ac:dyDescent="0.2">
      <c r="F4111" s="25">
        <f>_xlfn.XLOOKUP(A4111,'Наш склад'!A:A,'Наш склад'!H:H,0,0)</f>
        <v>0</v>
      </c>
      <c r="G4111" s="1" t="str">
        <f t="shared" si="64"/>
        <v/>
      </c>
    </row>
    <row r="4112" spans="6:7" x14ac:dyDescent="0.2">
      <c r="F4112" s="25">
        <f>_xlfn.XLOOKUP(A4112,'Наш склад'!A:A,'Наш склад'!H:H,0,0)</f>
        <v>0</v>
      </c>
      <c r="G4112" s="1" t="str">
        <f t="shared" si="64"/>
        <v/>
      </c>
    </row>
    <row r="4113" spans="6:7" x14ac:dyDescent="0.2">
      <c r="F4113" s="25">
        <f>_xlfn.XLOOKUP(A4113,'Наш склад'!A:A,'Наш склад'!H:H,0,0)</f>
        <v>0</v>
      </c>
      <c r="G4113" s="1" t="str">
        <f t="shared" si="64"/>
        <v/>
      </c>
    </row>
    <row r="4114" spans="6:7" x14ac:dyDescent="0.2">
      <c r="F4114" s="25">
        <f>_xlfn.XLOOKUP(A4114,'Наш склад'!A:A,'Наш склад'!H:H,0,0)</f>
        <v>0</v>
      </c>
      <c r="G4114" s="1" t="str">
        <f t="shared" si="64"/>
        <v/>
      </c>
    </row>
    <row r="4115" spans="6:7" x14ac:dyDescent="0.2">
      <c r="F4115" s="25">
        <f>_xlfn.XLOOKUP(A4115,'Наш склад'!A:A,'Наш склад'!H:H,0,0)</f>
        <v>0</v>
      </c>
      <c r="G4115" s="1" t="str">
        <f t="shared" si="64"/>
        <v/>
      </c>
    </row>
    <row r="4116" spans="6:7" x14ac:dyDescent="0.2">
      <c r="F4116" s="25">
        <f>_xlfn.XLOOKUP(A4116,'Наш склад'!A:A,'Наш склад'!H:H,0,0)</f>
        <v>0</v>
      </c>
      <c r="G4116" s="1" t="str">
        <f t="shared" si="64"/>
        <v/>
      </c>
    </row>
    <row r="4117" spans="6:7" x14ac:dyDescent="0.2">
      <c r="F4117" s="25">
        <f>_xlfn.XLOOKUP(A4117,'Наш склад'!A:A,'Наш склад'!H:H,0,0)</f>
        <v>0</v>
      </c>
      <c r="G4117" s="1" t="str">
        <f t="shared" si="64"/>
        <v/>
      </c>
    </row>
    <row r="4118" spans="6:7" x14ac:dyDescent="0.2">
      <c r="F4118" s="25">
        <f>_xlfn.XLOOKUP(A4118,'Наш склад'!A:A,'Наш склад'!H:H,0,0)</f>
        <v>0</v>
      </c>
      <c r="G4118" s="1" t="str">
        <f t="shared" si="64"/>
        <v/>
      </c>
    </row>
    <row r="4119" spans="6:7" x14ac:dyDescent="0.2">
      <c r="F4119" s="25">
        <f>_xlfn.XLOOKUP(A4119,'Наш склад'!A:A,'Наш склад'!H:H,0,0)</f>
        <v>0</v>
      </c>
      <c r="G4119" s="1" t="str">
        <f t="shared" si="64"/>
        <v/>
      </c>
    </row>
    <row r="4120" spans="6:7" x14ac:dyDescent="0.2">
      <c r="F4120" s="25">
        <f>_xlfn.XLOOKUP(A4120,'Наш склад'!A:A,'Наш склад'!H:H,0,0)</f>
        <v>0</v>
      </c>
      <c r="G4120" s="1" t="str">
        <f t="shared" si="64"/>
        <v/>
      </c>
    </row>
    <row r="4121" spans="6:7" x14ac:dyDescent="0.2">
      <c r="F4121" s="25">
        <f>_xlfn.XLOOKUP(A4121,'Наш склад'!A:A,'Наш склад'!H:H,0,0)</f>
        <v>0</v>
      </c>
      <c r="G4121" s="1" t="str">
        <f t="shared" si="64"/>
        <v/>
      </c>
    </row>
    <row r="4122" spans="6:7" x14ac:dyDescent="0.2">
      <c r="F4122" s="25">
        <f>_xlfn.XLOOKUP(A4122,'Наш склад'!A:A,'Наш склад'!H:H,0,0)</f>
        <v>0</v>
      </c>
      <c r="G4122" s="1" t="str">
        <f t="shared" si="64"/>
        <v/>
      </c>
    </row>
    <row r="4123" spans="6:7" x14ac:dyDescent="0.2">
      <c r="F4123" s="25">
        <f>_xlfn.XLOOKUP(A4123,'Наш склад'!A:A,'Наш склад'!H:H,0,0)</f>
        <v>0</v>
      </c>
      <c r="G4123" s="1" t="str">
        <f t="shared" si="64"/>
        <v/>
      </c>
    </row>
    <row r="4124" spans="6:7" x14ac:dyDescent="0.2">
      <c r="F4124" s="25">
        <f>_xlfn.XLOOKUP(A4124,'Наш склад'!A:A,'Наш склад'!H:H,0,0)</f>
        <v>0</v>
      </c>
      <c r="G4124" s="1" t="str">
        <f t="shared" si="64"/>
        <v/>
      </c>
    </row>
    <row r="4125" spans="6:7" x14ac:dyDescent="0.2">
      <c r="F4125" s="25">
        <f>_xlfn.XLOOKUP(A4125,'Наш склад'!A:A,'Наш склад'!H:H,0,0)</f>
        <v>0</v>
      </c>
      <c r="G4125" s="1" t="str">
        <f t="shared" si="64"/>
        <v/>
      </c>
    </row>
    <row r="4126" spans="6:7" x14ac:dyDescent="0.2">
      <c r="F4126" s="25">
        <f>_xlfn.XLOOKUP(A4126,'Наш склад'!A:A,'Наш склад'!H:H,0,0)</f>
        <v>0</v>
      </c>
      <c r="G4126" s="1" t="str">
        <f t="shared" si="64"/>
        <v/>
      </c>
    </row>
    <row r="4127" spans="6:7" x14ac:dyDescent="0.2">
      <c r="F4127" s="25">
        <f>_xlfn.XLOOKUP(A4127,'Наш склад'!A:A,'Наш склад'!H:H,0,0)</f>
        <v>0</v>
      </c>
      <c r="G4127" s="1" t="str">
        <f t="shared" si="64"/>
        <v/>
      </c>
    </row>
    <row r="4128" spans="6:7" x14ac:dyDescent="0.2">
      <c r="F4128" s="25">
        <f>_xlfn.XLOOKUP(A4128,'Наш склад'!A:A,'Наш склад'!H:H,0,0)</f>
        <v>0</v>
      </c>
      <c r="G4128" s="1" t="str">
        <f t="shared" si="64"/>
        <v/>
      </c>
    </row>
    <row r="4129" spans="6:7" x14ac:dyDescent="0.2">
      <c r="F4129" s="25">
        <f>_xlfn.XLOOKUP(A4129,'Наш склад'!A:A,'Наш склад'!H:H,0,0)</f>
        <v>0</v>
      </c>
      <c r="G4129" s="1" t="str">
        <f t="shared" si="64"/>
        <v/>
      </c>
    </row>
    <row r="4130" spans="6:7" x14ac:dyDescent="0.2">
      <c r="F4130" s="25">
        <f>_xlfn.XLOOKUP(A4130,'Наш склад'!A:A,'Наш склад'!H:H,0,0)</f>
        <v>0</v>
      </c>
      <c r="G4130" s="1" t="str">
        <f t="shared" si="64"/>
        <v/>
      </c>
    </row>
    <row r="4131" spans="6:7" x14ac:dyDescent="0.2">
      <c r="F4131" s="25">
        <f>_xlfn.XLOOKUP(A4131,'Наш склад'!A:A,'Наш склад'!H:H,0,0)</f>
        <v>0</v>
      </c>
      <c r="G4131" s="1" t="str">
        <f t="shared" si="64"/>
        <v/>
      </c>
    </row>
    <row r="4132" spans="6:7" x14ac:dyDescent="0.2">
      <c r="F4132" s="25">
        <f>_xlfn.XLOOKUP(A4132,'Наш склад'!A:A,'Наш склад'!H:H,0,0)</f>
        <v>0</v>
      </c>
      <c r="G4132" s="1" t="str">
        <f t="shared" si="64"/>
        <v/>
      </c>
    </row>
    <row r="4133" spans="6:7" x14ac:dyDescent="0.2">
      <c r="F4133" s="25">
        <f>_xlfn.XLOOKUP(A4133,'Наш склад'!A:A,'Наш склад'!H:H,0,0)</f>
        <v>0</v>
      </c>
      <c r="G4133" s="1" t="str">
        <f t="shared" si="64"/>
        <v/>
      </c>
    </row>
    <row r="4134" spans="6:7" x14ac:dyDescent="0.2">
      <c r="F4134" s="25">
        <f>_xlfn.XLOOKUP(A4134,'Наш склад'!A:A,'Наш склад'!H:H,0,0)</f>
        <v>0</v>
      </c>
      <c r="G4134" s="1" t="str">
        <f t="shared" si="64"/>
        <v/>
      </c>
    </row>
    <row r="4135" spans="6:7" x14ac:dyDescent="0.2">
      <c r="F4135" s="25">
        <f>_xlfn.XLOOKUP(A4135,'Наш склад'!A:A,'Наш склад'!H:H,0,0)</f>
        <v>0</v>
      </c>
      <c r="G4135" s="1" t="str">
        <f t="shared" si="64"/>
        <v/>
      </c>
    </row>
    <row r="4136" spans="6:7" x14ac:dyDescent="0.2">
      <c r="F4136" s="25">
        <f>_xlfn.XLOOKUP(A4136,'Наш склад'!A:A,'Наш склад'!H:H,0,0)</f>
        <v>0</v>
      </c>
      <c r="G4136" s="1" t="str">
        <f t="shared" si="64"/>
        <v/>
      </c>
    </row>
    <row r="4137" spans="6:7" x14ac:dyDescent="0.2">
      <c r="F4137" s="25">
        <f>_xlfn.XLOOKUP(A4137,'Наш склад'!A:A,'Наш склад'!H:H,0,0)</f>
        <v>0</v>
      </c>
      <c r="G4137" s="1" t="str">
        <f t="shared" si="64"/>
        <v/>
      </c>
    </row>
    <row r="4138" spans="6:7" x14ac:dyDescent="0.2">
      <c r="F4138" s="25">
        <f>_xlfn.XLOOKUP(A4138,'Наш склад'!A:A,'Наш склад'!H:H,0,0)</f>
        <v>0</v>
      </c>
      <c r="G4138" s="1" t="str">
        <f t="shared" si="64"/>
        <v/>
      </c>
    </row>
    <row r="4139" spans="6:7" x14ac:dyDescent="0.2">
      <c r="F4139" s="25">
        <f>_xlfn.XLOOKUP(A4139,'Наш склад'!A:A,'Наш склад'!H:H,0,0)</f>
        <v>0</v>
      </c>
      <c r="G4139" s="1" t="str">
        <f t="shared" si="64"/>
        <v/>
      </c>
    </row>
    <row r="4140" spans="6:7" x14ac:dyDescent="0.2">
      <c r="F4140" s="25">
        <f>_xlfn.XLOOKUP(A4140,'Наш склад'!A:A,'Наш склад'!H:H,0,0)</f>
        <v>0</v>
      </c>
      <c r="G4140" s="1" t="str">
        <f t="shared" si="64"/>
        <v/>
      </c>
    </row>
    <row r="4141" spans="6:7" x14ac:dyDescent="0.2">
      <c r="F4141" s="25">
        <f>_xlfn.XLOOKUP(A4141,'Наш склад'!A:A,'Наш склад'!H:H,0,0)</f>
        <v>0</v>
      </c>
      <c r="G4141" s="1" t="str">
        <f t="shared" si="64"/>
        <v/>
      </c>
    </row>
    <row r="4142" spans="6:7" x14ac:dyDescent="0.2">
      <c r="F4142" s="25">
        <f>_xlfn.XLOOKUP(A4142,'Наш склад'!A:A,'Наш склад'!H:H,0,0)</f>
        <v>0</v>
      </c>
      <c r="G4142" s="1" t="str">
        <f t="shared" si="64"/>
        <v/>
      </c>
    </row>
    <row r="4143" spans="6:7" x14ac:dyDescent="0.2">
      <c r="F4143" s="25">
        <f>_xlfn.XLOOKUP(A4143,'Наш склад'!A:A,'Наш склад'!H:H,0,0)</f>
        <v>0</v>
      </c>
      <c r="G4143" s="1" t="str">
        <f t="shared" si="64"/>
        <v/>
      </c>
    </row>
    <row r="4144" spans="6:7" x14ac:dyDescent="0.2">
      <c r="F4144" s="25">
        <f>_xlfn.XLOOKUP(A4144,'Наш склад'!A:A,'Наш склад'!H:H,0,0)</f>
        <v>0</v>
      </c>
      <c r="G4144" s="1" t="str">
        <f t="shared" si="64"/>
        <v/>
      </c>
    </row>
    <row r="4145" spans="6:7" x14ac:dyDescent="0.2">
      <c r="F4145" s="25">
        <f>_xlfn.XLOOKUP(A4145,'Наш склад'!A:A,'Наш склад'!H:H,0,0)</f>
        <v>0</v>
      </c>
      <c r="G4145" s="1" t="str">
        <f t="shared" si="64"/>
        <v/>
      </c>
    </row>
    <row r="4146" spans="6:7" x14ac:dyDescent="0.2">
      <c r="F4146" s="25">
        <f>_xlfn.XLOOKUP(A4146,'Наш склад'!A:A,'Наш склад'!H:H,0,0)</f>
        <v>0</v>
      </c>
      <c r="G4146" s="1" t="str">
        <f t="shared" si="64"/>
        <v/>
      </c>
    </row>
    <row r="4147" spans="6:7" x14ac:dyDescent="0.2">
      <c r="F4147" s="25">
        <f>_xlfn.XLOOKUP(A4147,'Наш склад'!A:A,'Наш склад'!H:H,0,0)</f>
        <v>0</v>
      </c>
      <c r="G4147" s="1" t="str">
        <f t="shared" si="64"/>
        <v/>
      </c>
    </row>
    <row r="4148" spans="6:7" x14ac:dyDescent="0.2">
      <c r="F4148" s="25">
        <f>_xlfn.XLOOKUP(A4148,'Наш склад'!A:A,'Наш склад'!H:H,0,0)</f>
        <v>0</v>
      </c>
      <c r="G4148" s="1" t="str">
        <f t="shared" si="64"/>
        <v/>
      </c>
    </row>
    <row r="4149" spans="6:7" x14ac:dyDescent="0.2">
      <c r="F4149" s="25">
        <f>_xlfn.XLOOKUP(A4149,'Наш склад'!A:A,'Наш склад'!H:H,0,0)</f>
        <v>0</v>
      </c>
      <c r="G4149" s="1" t="str">
        <f t="shared" si="64"/>
        <v/>
      </c>
    </row>
    <row r="4150" spans="6:7" x14ac:dyDescent="0.2">
      <c r="F4150" s="25">
        <f>_xlfn.XLOOKUP(A4150,'Наш склад'!A:A,'Наш склад'!H:H,0,0)</f>
        <v>0</v>
      </c>
      <c r="G4150" s="1" t="str">
        <f t="shared" si="64"/>
        <v/>
      </c>
    </row>
    <row r="4151" spans="6:7" x14ac:dyDescent="0.2">
      <c r="F4151" s="25">
        <f>_xlfn.XLOOKUP(A4151,'Наш склад'!A:A,'Наш склад'!H:H,0,0)</f>
        <v>0</v>
      </c>
      <c r="G4151" s="1" t="str">
        <f t="shared" si="64"/>
        <v/>
      </c>
    </row>
    <row r="4152" spans="6:7" x14ac:dyDescent="0.2">
      <c r="F4152" s="25">
        <f>_xlfn.XLOOKUP(A4152,'Наш склад'!A:A,'Наш склад'!H:H,0,0)</f>
        <v>0</v>
      </c>
      <c r="G4152" s="1" t="str">
        <f t="shared" si="64"/>
        <v/>
      </c>
    </row>
    <row r="4153" spans="6:7" x14ac:dyDescent="0.2">
      <c r="F4153" s="25">
        <f>_xlfn.XLOOKUP(A4153,'Наш склад'!A:A,'Наш склад'!H:H,0,0)</f>
        <v>0</v>
      </c>
      <c r="G4153" s="1" t="str">
        <f t="shared" si="64"/>
        <v/>
      </c>
    </row>
    <row r="4154" spans="6:7" x14ac:dyDescent="0.2">
      <c r="F4154" s="25">
        <f>_xlfn.XLOOKUP(A4154,'Наш склад'!A:A,'Наш склад'!H:H,0,0)</f>
        <v>0</v>
      </c>
      <c r="G4154" s="1" t="str">
        <f t="shared" si="64"/>
        <v/>
      </c>
    </row>
    <row r="4155" spans="6:7" x14ac:dyDescent="0.2">
      <c r="F4155" s="25">
        <f>_xlfn.XLOOKUP(A4155,'Наш склад'!A:A,'Наш склад'!H:H,0,0)</f>
        <v>0</v>
      </c>
      <c r="G4155" s="1" t="str">
        <f t="shared" si="64"/>
        <v/>
      </c>
    </row>
    <row r="4156" spans="6:7" x14ac:dyDescent="0.2">
      <c r="F4156" s="25">
        <f>_xlfn.XLOOKUP(A4156,'Наш склад'!A:A,'Наш склад'!H:H,0,0)</f>
        <v>0</v>
      </c>
      <c r="G4156" s="1" t="str">
        <f t="shared" si="64"/>
        <v/>
      </c>
    </row>
    <row r="4157" spans="6:7" x14ac:dyDescent="0.2">
      <c r="F4157" s="25">
        <f>_xlfn.XLOOKUP(A4157,'Наш склад'!A:A,'Наш склад'!H:H,0,0)</f>
        <v>0</v>
      </c>
      <c r="G4157" s="1" t="str">
        <f t="shared" si="64"/>
        <v/>
      </c>
    </row>
    <row r="4158" spans="6:7" x14ac:dyDescent="0.2">
      <c r="F4158" s="25">
        <f>_xlfn.XLOOKUP(A4158,'Наш склад'!A:A,'Наш склад'!H:H,0,0)</f>
        <v>0</v>
      </c>
      <c r="G4158" s="1" t="str">
        <f t="shared" si="64"/>
        <v/>
      </c>
    </row>
    <row r="4159" spans="6:7" x14ac:dyDescent="0.2">
      <c r="F4159" s="25">
        <f>_xlfn.XLOOKUP(A4159,'Наш склад'!A:A,'Наш склад'!H:H,0,0)</f>
        <v>0</v>
      </c>
      <c r="G4159" s="1" t="str">
        <f t="shared" si="64"/>
        <v/>
      </c>
    </row>
    <row r="4160" spans="6:7" x14ac:dyDescent="0.2">
      <c r="F4160" s="25">
        <f>_xlfn.XLOOKUP(A4160,'Наш склад'!A:A,'Наш склад'!H:H,0,0)</f>
        <v>0</v>
      </c>
      <c r="G4160" s="1" t="str">
        <f t="shared" si="64"/>
        <v/>
      </c>
    </row>
    <row r="4161" spans="6:7" x14ac:dyDescent="0.2">
      <c r="F4161" s="25">
        <f>_xlfn.XLOOKUP(A4161,'Наш склад'!A:A,'Наш склад'!H:H,0,0)</f>
        <v>0</v>
      </c>
      <c r="G4161" s="1" t="str">
        <f t="shared" si="64"/>
        <v/>
      </c>
    </row>
    <row r="4162" spans="6:7" x14ac:dyDescent="0.2">
      <c r="F4162" s="25">
        <f>_xlfn.XLOOKUP(A4162,'Наш склад'!A:A,'Наш склад'!H:H,0,0)</f>
        <v>0</v>
      </c>
      <c r="G4162" s="1" t="str">
        <f t="shared" ref="G4162:G4225" si="65">IF(AND(D4162&gt;1,ISNUMBER(D4162)),"{SKU:"&amp;B4162&amp;", required: "&amp;D4162&amp;"}","")</f>
        <v/>
      </c>
    </row>
    <row r="4163" spans="6:7" x14ac:dyDescent="0.2">
      <c r="F4163" s="25">
        <f>_xlfn.XLOOKUP(A4163,'Наш склад'!A:A,'Наш склад'!H:H,0,0)</f>
        <v>0</v>
      </c>
      <c r="G4163" s="1" t="str">
        <f t="shared" si="65"/>
        <v/>
      </c>
    </row>
    <row r="4164" spans="6:7" x14ac:dyDescent="0.2">
      <c r="F4164" s="25">
        <f>_xlfn.XLOOKUP(A4164,'Наш склад'!A:A,'Наш склад'!H:H,0,0)</f>
        <v>0</v>
      </c>
      <c r="G4164" s="1" t="str">
        <f t="shared" si="65"/>
        <v/>
      </c>
    </row>
    <row r="4165" spans="6:7" x14ac:dyDescent="0.2">
      <c r="F4165" s="25">
        <f>_xlfn.XLOOKUP(A4165,'Наш склад'!A:A,'Наш склад'!H:H,0,0)</f>
        <v>0</v>
      </c>
      <c r="G4165" s="1" t="str">
        <f t="shared" si="65"/>
        <v/>
      </c>
    </row>
    <row r="4166" spans="6:7" x14ac:dyDescent="0.2">
      <c r="F4166" s="25">
        <f>_xlfn.XLOOKUP(A4166,'Наш склад'!A:A,'Наш склад'!H:H,0,0)</f>
        <v>0</v>
      </c>
      <c r="G4166" s="1" t="str">
        <f t="shared" si="65"/>
        <v/>
      </c>
    </row>
    <row r="4167" spans="6:7" x14ac:dyDescent="0.2">
      <c r="F4167" s="25">
        <f>_xlfn.XLOOKUP(A4167,'Наш склад'!A:A,'Наш склад'!H:H,0,0)</f>
        <v>0</v>
      </c>
      <c r="G4167" s="1" t="str">
        <f t="shared" si="65"/>
        <v/>
      </c>
    </row>
    <row r="4168" spans="6:7" x14ac:dyDescent="0.2">
      <c r="F4168" s="25">
        <f>_xlfn.XLOOKUP(A4168,'Наш склад'!A:A,'Наш склад'!H:H,0,0)</f>
        <v>0</v>
      </c>
      <c r="G4168" s="1" t="str">
        <f t="shared" si="65"/>
        <v/>
      </c>
    </row>
    <row r="4169" spans="6:7" x14ac:dyDescent="0.2">
      <c r="F4169" s="25">
        <f>_xlfn.XLOOKUP(A4169,'Наш склад'!A:A,'Наш склад'!H:H,0,0)</f>
        <v>0</v>
      </c>
      <c r="G4169" s="1" t="str">
        <f t="shared" si="65"/>
        <v/>
      </c>
    </row>
    <row r="4170" spans="6:7" x14ac:dyDescent="0.2">
      <c r="F4170" s="25">
        <f>_xlfn.XLOOKUP(A4170,'Наш склад'!A:A,'Наш склад'!H:H,0,0)</f>
        <v>0</v>
      </c>
      <c r="G4170" s="1" t="str">
        <f t="shared" si="65"/>
        <v/>
      </c>
    </row>
    <row r="4171" spans="6:7" x14ac:dyDescent="0.2">
      <c r="F4171" s="25">
        <f>_xlfn.XLOOKUP(A4171,'Наш склад'!A:A,'Наш склад'!H:H,0,0)</f>
        <v>0</v>
      </c>
      <c r="G4171" s="1" t="str">
        <f t="shared" si="65"/>
        <v/>
      </c>
    </row>
    <row r="4172" spans="6:7" x14ac:dyDescent="0.2">
      <c r="F4172" s="25">
        <f>_xlfn.XLOOKUP(A4172,'Наш склад'!A:A,'Наш склад'!H:H,0,0)</f>
        <v>0</v>
      </c>
      <c r="G4172" s="1" t="str">
        <f t="shared" si="65"/>
        <v/>
      </c>
    </row>
    <row r="4173" spans="6:7" x14ac:dyDescent="0.2">
      <c r="F4173" s="25">
        <f>_xlfn.XLOOKUP(A4173,'Наш склад'!A:A,'Наш склад'!H:H,0,0)</f>
        <v>0</v>
      </c>
      <c r="G4173" s="1" t="str">
        <f t="shared" si="65"/>
        <v/>
      </c>
    </row>
    <row r="4174" spans="6:7" x14ac:dyDescent="0.2">
      <c r="F4174" s="25">
        <f>_xlfn.XLOOKUP(A4174,'Наш склад'!A:A,'Наш склад'!H:H,0,0)</f>
        <v>0</v>
      </c>
      <c r="G4174" s="1" t="str">
        <f t="shared" si="65"/>
        <v/>
      </c>
    </row>
    <row r="4175" spans="6:7" x14ac:dyDescent="0.2">
      <c r="F4175" s="25">
        <f>_xlfn.XLOOKUP(A4175,'Наш склад'!A:A,'Наш склад'!H:H,0,0)</f>
        <v>0</v>
      </c>
      <c r="G4175" s="1" t="str">
        <f t="shared" si="65"/>
        <v/>
      </c>
    </row>
    <row r="4176" spans="6:7" x14ac:dyDescent="0.2">
      <c r="F4176" s="25">
        <f>_xlfn.XLOOKUP(A4176,'Наш склад'!A:A,'Наш склад'!H:H,0,0)</f>
        <v>0</v>
      </c>
      <c r="G4176" s="1" t="str">
        <f t="shared" si="65"/>
        <v/>
      </c>
    </row>
    <row r="4177" spans="6:7" x14ac:dyDescent="0.2">
      <c r="F4177" s="25">
        <f>_xlfn.XLOOKUP(A4177,'Наш склад'!A:A,'Наш склад'!H:H,0,0)</f>
        <v>0</v>
      </c>
      <c r="G4177" s="1" t="str">
        <f t="shared" si="65"/>
        <v/>
      </c>
    </row>
    <row r="4178" spans="6:7" x14ac:dyDescent="0.2">
      <c r="F4178" s="25">
        <f>_xlfn.XLOOKUP(A4178,'Наш склад'!A:A,'Наш склад'!H:H,0,0)</f>
        <v>0</v>
      </c>
      <c r="G4178" s="1" t="str">
        <f t="shared" si="65"/>
        <v/>
      </c>
    </row>
    <row r="4179" spans="6:7" x14ac:dyDescent="0.2">
      <c r="F4179" s="25">
        <f>_xlfn.XLOOKUP(A4179,'Наш склад'!A:A,'Наш склад'!H:H,0,0)</f>
        <v>0</v>
      </c>
      <c r="G4179" s="1" t="str">
        <f t="shared" si="65"/>
        <v/>
      </c>
    </row>
    <row r="4180" spans="6:7" x14ac:dyDescent="0.2">
      <c r="F4180" s="25">
        <f>_xlfn.XLOOKUP(A4180,'Наш склад'!A:A,'Наш склад'!H:H,0,0)</f>
        <v>0</v>
      </c>
      <c r="G4180" s="1" t="str">
        <f t="shared" si="65"/>
        <v/>
      </c>
    </row>
    <row r="4181" spans="6:7" x14ac:dyDescent="0.2">
      <c r="F4181" s="25">
        <f>_xlfn.XLOOKUP(A4181,'Наш склад'!A:A,'Наш склад'!H:H,0,0)</f>
        <v>0</v>
      </c>
      <c r="G4181" s="1" t="str">
        <f t="shared" si="65"/>
        <v/>
      </c>
    </row>
    <row r="4182" spans="6:7" x14ac:dyDescent="0.2">
      <c r="F4182" s="25">
        <f>_xlfn.XLOOKUP(A4182,'Наш склад'!A:A,'Наш склад'!H:H,0,0)</f>
        <v>0</v>
      </c>
      <c r="G4182" s="1" t="str">
        <f t="shared" si="65"/>
        <v/>
      </c>
    </row>
    <row r="4183" spans="6:7" x14ac:dyDescent="0.2">
      <c r="F4183" s="25">
        <f>_xlfn.XLOOKUP(A4183,'Наш склад'!A:A,'Наш склад'!H:H,0,0)</f>
        <v>0</v>
      </c>
      <c r="G4183" s="1" t="str">
        <f t="shared" si="65"/>
        <v/>
      </c>
    </row>
    <row r="4184" spans="6:7" x14ac:dyDescent="0.2">
      <c r="F4184" s="25">
        <f>_xlfn.XLOOKUP(A4184,'Наш склад'!A:A,'Наш склад'!H:H,0,0)</f>
        <v>0</v>
      </c>
      <c r="G4184" s="1" t="str">
        <f t="shared" si="65"/>
        <v/>
      </c>
    </row>
    <row r="4185" spans="6:7" x14ac:dyDescent="0.2">
      <c r="F4185" s="25">
        <f>_xlfn.XLOOKUP(A4185,'Наш склад'!A:A,'Наш склад'!H:H,0,0)</f>
        <v>0</v>
      </c>
      <c r="G4185" s="1" t="str">
        <f t="shared" si="65"/>
        <v/>
      </c>
    </row>
    <row r="4186" spans="6:7" x14ac:dyDescent="0.2">
      <c r="F4186" s="25">
        <f>_xlfn.XLOOKUP(A4186,'Наш склад'!A:A,'Наш склад'!H:H,0,0)</f>
        <v>0</v>
      </c>
      <c r="G4186" s="1" t="str">
        <f t="shared" si="65"/>
        <v/>
      </c>
    </row>
    <row r="4187" spans="6:7" x14ac:dyDescent="0.2">
      <c r="F4187" s="25">
        <f>_xlfn.XLOOKUP(A4187,'Наш склад'!A:A,'Наш склад'!H:H,0,0)</f>
        <v>0</v>
      </c>
      <c r="G4187" s="1" t="str">
        <f t="shared" si="65"/>
        <v/>
      </c>
    </row>
    <row r="4188" spans="6:7" x14ac:dyDescent="0.2">
      <c r="F4188" s="25">
        <f>_xlfn.XLOOKUP(A4188,'Наш склад'!A:A,'Наш склад'!H:H,0,0)</f>
        <v>0</v>
      </c>
      <c r="G4188" s="1" t="str">
        <f t="shared" si="65"/>
        <v/>
      </c>
    </row>
    <row r="4189" spans="6:7" x14ac:dyDescent="0.2">
      <c r="F4189" s="25">
        <f>_xlfn.XLOOKUP(A4189,'Наш склад'!A:A,'Наш склад'!H:H,0,0)</f>
        <v>0</v>
      </c>
      <c r="G4189" s="1" t="str">
        <f t="shared" si="65"/>
        <v/>
      </c>
    </row>
    <row r="4190" spans="6:7" x14ac:dyDescent="0.2">
      <c r="F4190" s="25">
        <f>_xlfn.XLOOKUP(A4190,'Наш склад'!A:A,'Наш склад'!H:H,0,0)</f>
        <v>0</v>
      </c>
      <c r="G4190" s="1" t="str">
        <f t="shared" si="65"/>
        <v/>
      </c>
    </row>
    <row r="4191" spans="6:7" x14ac:dyDescent="0.2">
      <c r="F4191" s="25">
        <f>_xlfn.XLOOKUP(A4191,'Наш склад'!A:A,'Наш склад'!H:H,0,0)</f>
        <v>0</v>
      </c>
      <c r="G4191" s="1" t="str">
        <f t="shared" si="65"/>
        <v/>
      </c>
    </row>
    <row r="4192" spans="6:7" x14ac:dyDescent="0.2">
      <c r="F4192" s="25">
        <f>_xlfn.XLOOKUP(A4192,'Наш склад'!A:A,'Наш склад'!H:H,0,0)</f>
        <v>0</v>
      </c>
      <c r="G4192" s="1" t="str">
        <f t="shared" si="65"/>
        <v/>
      </c>
    </row>
    <row r="4193" spans="6:7" x14ac:dyDescent="0.2">
      <c r="F4193" s="25">
        <f>_xlfn.XLOOKUP(A4193,'Наш склад'!A:A,'Наш склад'!H:H,0,0)</f>
        <v>0</v>
      </c>
      <c r="G4193" s="1" t="str">
        <f t="shared" si="65"/>
        <v/>
      </c>
    </row>
    <row r="4194" spans="6:7" x14ac:dyDescent="0.2">
      <c r="F4194" s="25">
        <f>_xlfn.XLOOKUP(A4194,'Наш склад'!A:A,'Наш склад'!H:H,0,0)</f>
        <v>0</v>
      </c>
      <c r="G4194" s="1" t="str">
        <f t="shared" si="65"/>
        <v/>
      </c>
    </row>
    <row r="4195" spans="6:7" x14ac:dyDescent="0.2">
      <c r="F4195" s="25">
        <f>_xlfn.XLOOKUP(A4195,'Наш склад'!A:A,'Наш склад'!H:H,0,0)</f>
        <v>0</v>
      </c>
      <c r="G4195" s="1" t="str">
        <f t="shared" si="65"/>
        <v/>
      </c>
    </row>
    <row r="4196" spans="6:7" x14ac:dyDescent="0.2">
      <c r="F4196" s="25">
        <f>_xlfn.XLOOKUP(A4196,'Наш склад'!A:A,'Наш склад'!H:H,0,0)</f>
        <v>0</v>
      </c>
      <c r="G4196" s="1" t="str">
        <f t="shared" si="65"/>
        <v/>
      </c>
    </row>
    <row r="4197" spans="6:7" x14ac:dyDescent="0.2">
      <c r="F4197" s="25">
        <f>_xlfn.XLOOKUP(A4197,'Наш склад'!A:A,'Наш склад'!H:H,0,0)</f>
        <v>0</v>
      </c>
      <c r="G4197" s="1" t="str">
        <f t="shared" si="65"/>
        <v/>
      </c>
    </row>
    <row r="4198" spans="6:7" x14ac:dyDescent="0.2">
      <c r="F4198" s="25">
        <f>_xlfn.XLOOKUP(A4198,'Наш склад'!A:A,'Наш склад'!H:H,0,0)</f>
        <v>0</v>
      </c>
      <c r="G4198" s="1" t="str">
        <f t="shared" si="65"/>
        <v/>
      </c>
    </row>
    <row r="4199" spans="6:7" x14ac:dyDescent="0.2">
      <c r="F4199" s="25">
        <f>_xlfn.XLOOKUP(A4199,'Наш склад'!A:A,'Наш склад'!H:H,0,0)</f>
        <v>0</v>
      </c>
      <c r="G4199" s="1" t="str">
        <f t="shared" si="65"/>
        <v/>
      </c>
    </row>
    <row r="4200" spans="6:7" x14ac:dyDescent="0.2">
      <c r="F4200" s="25">
        <f>_xlfn.XLOOKUP(A4200,'Наш склад'!A:A,'Наш склад'!H:H,0,0)</f>
        <v>0</v>
      </c>
      <c r="G4200" s="1" t="str">
        <f t="shared" si="65"/>
        <v/>
      </c>
    </row>
    <row r="4201" spans="6:7" x14ac:dyDescent="0.2">
      <c r="F4201" s="25">
        <f>_xlfn.XLOOKUP(A4201,'Наш склад'!A:A,'Наш склад'!H:H,0,0)</f>
        <v>0</v>
      </c>
      <c r="G4201" s="1" t="str">
        <f t="shared" si="65"/>
        <v/>
      </c>
    </row>
    <row r="4202" spans="6:7" x14ac:dyDescent="0.2">
      <c r="F4202" s="25">
        <f>_xlfn.XLOOKUP(A4202,'Наш склад'!A:A,'Наш склад'!H:H,0,0)</f>
        <v>0</v>
      </c>
      <c r="G4202" s="1" t="str">
        <f t="shared" si="65"/>
        <v/>
      </c>
    </row>
    <row r="4203" spans="6:7" x14ac:dyDescent="0.2">
      <c r="F4203" s="25">
        <f>_xlfn.XLOOKUP(A4203,'Наш склад'!A:A,'Наш склад'!H:H,0,0)</f>
        <v>0</v>
      </c>
      <c r="G4203" s="1" t="str">
        <f t="shared" si="65"/>
        <v/>
      </c>
    </row>
    <row r="4204" spans="6:7" x14ac:dyDescent="0.2">
      <c r="F4204" s="25">
        <f>_xlfn.XLOOKUP(A4204,'Наш склад'!A:A,'Наш склад'!H:H,0,0)</f>
        <v>0</v>
      </c>
      <c r="G4204" s="1" t="str">
        <f t="shared" si="65"/>
        <v/>
      </c>
    </row>
    <row r="4205" spans="6:7" x14ac:dyDescent="0.2">
      <c r="F4205" s="25">
        <f>_xlfn.XLOOKUP(A4205,'Наш склад'!A:A,'Наш склад'!H:H,0,0)</f>
        <v>0</v>
      </c>
      <c r="G4205" s="1" t="str">
        <f t="shared" si="65"/>
        <v/>
      </c>
    </row>
    <row r="4206" spans="6:7" x14ac:dyDescent="0.2">
      <c r="F4206" s="25">
        <f>_xlfn.XLOOKUP(A4206,'Наш склад'!A:A,'Наш склад'!H:H,0,0)</f>
        <v>0</v>
      </c>
      <c r="G4206" s="1" t="str">
        <f t="shared" si="65"/>
        <v/>
      </c>
    </row>
    <row r="4207" spans="6:7" x14ac:dyDescent="0.2">
      <c r="F4207" s="25">
        <f>_xlfn.XLOOKUP(A4207,'Наш склад'!A:A,'Наш склад'!H:H,0,0)</f>
        <v>0</v>
      </c>
      <c r="G4207" s="1" t="str">
        <f t="shared" si="65"/>
        <v/>
      </c>
    </row>
    <row r="4208" spans="6:7" x14ac:dyDescent="0.2">
      <c r="F4208" s="25">
        <f>_xlfn.XLOOKUP(A4208,'Наш склад'!A:A,'Наш склад'!H:H,0,0)</f>
        <v>0</v>
      </c>
      <c r="G4208" s="1" t="str">
        <f t="shared" si="65"/>
        <v/>
      </c>
    </row>
    <row r="4209" spans="6:7" x14ac:dyDescent="0.2">
      <c r="F4209" s="25">
        <f>_xlfn.XLOOKUP(A4209,'Наш склад'!A:A,'Наш склад'!H:H,0,0)</f>
        <v>0</v>
      </c>
      <c r="G4209" s="1" t="str">
        <f t="shared" si="65"/>
        <v/>
      </c>
    </row>
    <row r="4210" spans="6:7" x14ac:dyDescent="0.2">
      <c r="F4210" s="25">
        <f>_xlfn.XLOOKUP(A4210,'Наш склад'!A:A,'Наш склад'!H:H,0,0)</f>
        <v>0</v>
      </c>
      <c r="G4210" s="1" t="str">
        <f t="shared" si="65"/>
        <v/>
      </c>
    </row>
    <row r="4211" spans="6:7" x14ac:dyDescent="0.2">
      <c r="F4211" s="25">
        <f>_xlfn.XLOOKUP(A4211,'Наш склад'!A:A,'Наш склад'!H:H,0,0)</f>
        <v>0</v>
      </c>
      <c r="G4211" s="1" t="str">
        <f t="shared" si="65"/>
        <v/>
      </c>
    </row>
    <row r="4212" spans="6:7" x14ac:dyDescent="0.2">
      <c r="F4212" s="25">
        <f>_xlfn.XLOOKUP(A4212,'Наш склад'!A:A,'Наш склад'!H:H,0,0)</f>
        <v>0</v>
      </c>
      <c r="G4212" s="1" t="str">
        <f t="shared" si="65"/>
        <v/>
      </c>
    </row>
    <row r="4213" spans="6:7" x14ac:dyDescent="0.2">
      <c r="F4213" s="25">
        <f>_xlfn.XLOOKUP(A4213,'Наш склад'!A:A,'Наш склад'!H:H,0,0)</f>
        <v>0</v>
      </c>
      <c r="G4213" s="1" t="str">
        <f t="shared" si="65"/>
        <v/>
      </c>
    </row>
    <row r="4214" spans="6:7" x14ac:dyDescent="0.2">
      <c r="F4214" s="25">
        <f>_xlfn.XLOOKUP(A4214,'Наш склад'!A:A,'Наш склад'!H:H,0,0)</f>
        <v>0</v>
      </c>
      <c r="G4214" s="1" t="str">
        <f t="shared" si="65"/>
        <v/>
      </c>
    </row>
    <row r="4215" spans="6:7" x14ac:dyDescent="0.2">
      <c r="F4215" s="25">
        <f>_xlfn.XLOOKUP(A4215,'Наш склад'!A:A,'Наш склад'!H:H,0,0)</f>
        <v>0</v>
      </c>
      <c r="G4215" s="1" t="str">
        <f t="shared" si="65"/>
        <v/>
      </c>
    </row>
    <row r="4216" spans="6:7" x14ac:dyDescent="0.2">
      <c r="F4216" s="25">
        <f>_xlfn.XLOOKUP(A4216,'Наш склад'!A:A,'Наш склад'!H:H,0,0)</f>
        <v>0</v>
      </c>
      <c r="G4216" s="1" t="str">
        <f t="shared" si="65"/>
        <v/>
      </c>
    </row>
    <row r="4217" spans="6:7" x14ac:dyDescent="0.2">
      <c r="F4217" s="25">
        <f>_xlfn.XLOOKUP(A4217,'Наш склад'!A:A,'Наш склад'!H:H,0,0)</f>
        <v>0</v>
      </c>
      <c r="G4217" s="1" t="str">
        <f t="shared" si="65"/>
        <v/>
      </c>
    </row>
    <row r="4218" spans="6:7" x14ac:dyDescent="0.2">
      <c r="F4218" s="25">
        <f>_xlfn.XLOOKUP(A4218,'Наш склад'!A:A,'Наш склад'!H:H,0,0)</f>
        <v>0</v>
      </c>
      <c r="G4218" s="1" t="str">
        <f t="shared" si="65"/>
        <v/>
      </c>
    </row>
    <row r="4219" spans="6:7" x14ac:dyDescent="0.2">
      <c r="F4219" s="25">
        <f>_xlfn.XLOOKUP(A4219,'Наш склад'!A:A,'Наш склад'!H:H,0,0)</f>
        <v>0</v>
      </c>
      <c r="G4219" s="1" t="str">
        <f t="shared" si="65"/>
        <v/>
      </c>
    </row>
    <row r="4220" spans="6:7" x14ac:dyDescent="0.2">
      <c r="F4220" s="25">
        <f>_xlfn.XLOOKUP(A4220,'Наш склад'!A:A,'Наш склад'!H:H,0,0)</f>
        <v>0</v>
      </c>
      <c r="G4220" s="1" t="str">
        <f t="shared" si="65"/>
        <v/>
      </c>
    </row>
    <row r="4221" spans="6:7" x14ac:dyDescent="0.2">
      <c r="F4221" s="25">
        <f>_xlfn.XLOOKUP(A4221,'Наш склад'!A:A,'Наш склад'!H:H,0,0)</f>
        <v>0</v>
      </c>
      <c r="G4221" s="1" t="str">
        <f t="shared" si="65"/>
        <v/>
      </c>
    </row>
    <row r="4222" spans="6:7" x14ac:dyDescent="0.2">
      <c r="F4222" s="25">
        <f>_xlfn.XLOOKUP(A4222,'Наш склад'!A:A,'Наш склад'!H:H,0,0)</f>
        <v>0</v>
      </c>
      <c r="G4222" s="1" t="str">
        <f t="shared" si="65"/>
        <v/>
      </c>
    </row>
    <row r="4223" spans="6:7" x14ac:dyDescent="0.2">
      <c r="F4223" s="25">
        <f>_xlfn.XLOOKUP(A4223,'Наш склад'!A:A,'Наш склад'!H:H,0,0)</f>
        <v>0</v>
      </c>
      <c r="G4223" s="1" t="str">
        <f t="shared" si="65"/>
        <v/>
      </c>
    </row>
    <row r="4224" spans="6:7" x14ac:dyDescent="0.2">
      <c r="F4224" s="25">
        <f>_xlfn.XLOOKUP(A4224,'Наш склад'!A:A,'Наш склад'!H:H,0,0)</f>
        <v>0</v>
      </c>
      <c r="G4224" s="1" t="str">
        <f t="shared" si="65"/>
        <v/>
      </c>
    </row>
    <row r="4225" spans="6:7" x14ac:dyDescent="0.2">
      <c r="F4225" s="25">
        <f>_xlfn.XLOOKUP(A4225,'Наш склад'!A:A,'Наш склад'!H:H,0,0)</f>
        <v>0</v>
      </c>
      <c r="G4225" s="1" t="str">
        <f t="shared" si="65"/>
        <v/>
      </c>
    </row>
    <row r="4226" spans="6:7" x14ac:dyDescent="0.2">
      <c r="F4226" s="25">
        <f>_xlfn.XLOOKUP(A4226,'Наш склад'!A:A,'Наш склад'!H:H,0,0)</f>
        <v>0</v>
      </c>
      <c r="G4226" s="1" t="str">
        <f t="shared" ref="G4226:G4289" si="66">IF(AND(D4226&gt;1,ISNUMBER(D4226)),"{SKU:"&amp;B4226&amp;", required: "&amp;D4226&amp;"}","")</f>
        <v/>
      </c>
    </row>
    <row r="4227" spans="6:7" x14ac:dyDescent="0.2">
      <c r="F4227" s="25">
        <f>_xlfn.XLOOKUP(A4227,'Наш склад'!A:A,'Наш склад'!H:H,0,0)</f>
        <v>0</v>
      </c>
      <c r="G4227" s="1" t="str">
        <f t="shared" si="66"/>
        <v/>
      </c>
    </row>
    <row r="4228" spans="6:7" x14ac:dyDescent="0.2">
      <c r="F4228" s="25">
        <f>_xlfn.XLOOKUP(A4228,'Наш склад'!A:A,'Наш склад'!H:H,0,0)</f>
        <v>0</v>
      </c>
      <c r="G4228" s="1" t="str">
        <f t="shared" si="66"/>
        <v/>
      </c>
    </row>
    <row r="4229" spans="6:7" x14ac:dyDescent="0.2">
      <c r="F4229" s="25">
        <f>_xlfn.XLOOKUP(A4229,'Наш склад'!A:A,'Наш склад'!H:H,0,0)</f>
        <v>0</v>
      </c>
      <c r="G4229" s="1" t="str">
        <f t="shared" si="66"/>
        <v/>
      </c>
    </row>
    <row r="4230" spans="6:7" x14ac:dyDescent="0.2">
      <c r="F4230" s="25">
        <f>_xlfn.XLOOKUP(A4230,'Наш склад'!A:A,'Наш склад'!H:H,0,0)</f>
        <v>0</v>
      </c>
      <c r="G4230" s="1" t="str">
        <f t="shared" si="66"/>
        <v/>
      </c>
    </row>
    <row r="4231" spans="6:7" x14ac:dyDescent="0.2">
      <c r="F4231" s="25">
        <f>_xlfn.XLOOKUP(A4231,'Наш склад'!A:A,'Наш склад'!H:H,0,0)</f>
        <v>0</v>
      </c>
      <c r="G4231" s="1" t="str">
        <f t="shared" si="66"/>
        <v/>
      </c>
    </row>
    <row r="4232" spans="6:7" x14ac:dyDescent="0.2">
      <c r="F4232" s="25">
        <f>_xlfn.XLOOKUP(A4232,'Наш склад'!A:A,'Наш склад'!H:H,0,0)</f>
        <v>0</v>
      </c>
      <c r="G4232" s="1" t="str">
        <f t="shared" si="66"/>
        <v/>
      </c>
    </row>
    <row r="4233" spans="6:7" x14ac:dyDescent="0.2">
      <c r="F4233" s="25">
        <f>_xlfn.XLOOKUP(A4233,'Наш склад'!A:A,'Наш склад'!H:H,0,0)</f>
        <v>0</v>
      </c>
      <c r="G4233" s="1" t="str">
        <f t="shared" si="66"/>
        <v/>
      </c>
    </row>
    <row r="4234" spans="6:7" x14ac:dyDescent="0.2">
      <c r="F4234" s="25">
        <f>_xlfn.XLOOKUP(A4234,'Наш склад'!A:A,'Наш склад'!H:H,0,0)</f>
        <v>0</v>
      </c>
      <c r="G4234" s="1" t="str">
        <f t="shared" si="66"/>
        <v/>
      </c>
    </row>
    <row r="4235" spans="6:7" x14ac:dyDescent="0.2">
      <c r="F4235" s="25">
        <f>_xlfn.XLOOKUP(A4235,'Наш склад'!A:A,'Наш склад'!H:H,0,0)</f>
        <v>0</v>
      </c>
      <c r="G4235" s="1" t="str">
        <f t="shared" si="66"/>
        <v/>
      </c>
    </row>
    <row r="4236" spans="6:7" x14ac:dyDescent="0.2">
      <c r="F4236" s="25">
        <f>_xlfn.XLOOKUP(A4236,'Наш склад'!A:A,'Наш склад'!H:H,0,0)</f>
        <v>0</v>
      </c>
      <c r="G4236" s="1" t="str">
        <f t="shared" si="66"/>
        <v/>
      </c>
    </row>
    <row r="4237" spans="6:7" x14ac:dyDescent="0.2">
      <c r="F4237" s="25">
        <f>_xlfn.XLOOKUP(A4237,'Наш склад'!A:A,'Наш склад'!H:H,0,0)</f>
        <v>0</v>
      </c>
      <c r="G4237" s="1" t="str">
        <f t="shared" si="66"/>
        <v/>
      </c>
    </row>
    <row r="4238" spans="6:7" x14ac:dyDescent="0.2">
      <c r="F4238" s="25">
        <f>_xlfn.XLOOKUP(A4238,'Наш склад'!A:A,'Наш склад'!H:H,0,0)</f>
        <v>0</v>
      </c>
      <c r="G4238" s="1" t="str">
        <f t="shared" si="66"/>
        <v/>
      </c>
    </row>
    <row r="4239" spans="6:7" x14ac:dyDescent="0.2">
      <c r="F4239" s="25">
        <f>_xlfn.XLOOKUP(A4239,'Наш склад'!A:A,'Наш склад'!H:H,0,0)</f>
        <v>0</v>
      </c>
      <c r="G4239" s="1" t="str">
        <f t="shared" si="66"/>
        <v/>
      </c>
    </row>
    <row r="4240" spans="6:7" x14ac:dyDescent="0.2">
      <c r="F4240" s="25">
        <f>_xlfn.XLOOKUP(A4240,'Наш склад'!A:A,'Наш склад'!H:H,0,0)</f>
        <v>0</v>
      </c>
      <c r="G4240" s="1" t="str">
        <f t="shared" si="66"/>
        <v/>
      </c>
    </row>
    <row r="4241" spans="6:7" x14ac:dyDescent="0.2">
      <c r="F4241" s="25">
        <f>_xlfn.XLOOKUP(A4241,'Наш склад'!A:A,'Наш склад'!H:H,0,0)</f>
        <v>0</v>
      </c>
      <c r="G4241" s="1" t="str">
        <f t="shared" si="66"/>
        <v/>
      </c>
    </row>
    <row r="4242" spans="6:7" x14ac:dyDescent="0.2">
      <c r="F4242" s="25">
        <f>_xlfn.XLOOKUP(A4242,'Наш склад'!A:A,'Наш склад'!H:H,0,0)</f>
        <v>0</v>
      </c>
      <c r="G4242" s="1" t="str">
        <f t="shared" si="66"/>
        <v/>
      </c>
    </row>
    <row r="4243" spans="6:7" x14ac:dyDescent="0.2">
      <c r="F4243" s="25">
        <f>_xlfn.XLOOKUP(A4243,'Наш склад'!A:A,'Наш склад'!H:H,0,0)</f>
        <v>0</v>
      </c>
      <c r="G4243" s="1" t="str">
        <f t="shared" si="66"/>
        <v/>
      </c>
    </row>
    <row r="4244" spans="6:7" x14ac:dyDescent="0.2">
      <c r="F4244" s="25">
        <f>_xlfn.XLOOKUP(A4244,'Наш склад'!A:A,'Наш склад'!H:H,0,0)</f>
        <v>0</v>
      </c>
      <c r="G4244" s="1" t="str">
        <f t="shared" si="66"/>
        <v/>
      </c>
    </row>
    <row r="4245" spans="6:7" x14ac:dyDescent="0.2">
      <c r="F4245" s="25">
        <f>_xlfn.XLOOKUP(A4245,'Наш склад'!A:A,'Наш склад'!H:H,0,0)</f>
        <v>0</v>
      </c>
      <c r="G4245" s="1" t="str">
        <f t="shared" si="66"/>
        <v/>
      </c>
    </row>
    <row r="4246" spans="6:7" x14ac:dyDescent="0.2">
      <c r="F4246" s="25">
        <f>_xlfn.XLOOKUP(A4246,'Наш склад'!A:A,'Наш склад'!H:H,0,0)</f>
        <v>0</v>
      </c>
      <c r="G4246" s="1" t="str">
        <f t="shared" si="66"/>
        <v/>
      </c>
    </row>
    <row r="4247" spans="6:7" x14ac:dyDescent="0.2">
      <c r="F4247" s="25">
        <f>_xlfn.XLOOKUP(A4247,'Наш склад'!A:A,'Наш склад'!H:H,0,0)</f>
        <v>0</v>
      </c>
      <c r="G4247" s="1" t="str">
        <f t="shared" si="66"/>
        <v/>
      </c>
    </row>
    <row r="4248" spans="6:7" x14ac:dyDescent="0.2">
      <c r="F4248" s="25">
        <f>_xlfn.XLOOKUP(A4248,'Наш склад'!A:A,'Наш склад'!H:H,0,0)</f>
        <v>0</v>
      </c>
      <c r="G4248" s="1" t="str">
        <f t="shared" si="66"/>
        <v/>
      </c>
    </row>
    <row r="4249" spans="6:7" x14ac:dyDescent="0.2">
      <c r="F4249" s="25">
        <f>_xlfn.XLOOKUP(A4249,'Наш склад'!A:A,'Наш склад'!H:H,0,0)</f>
        <v>0</v>
      </c>
      <c r="G4249" s="1" t="str">
        <f t="shared" si="66"/>
        <v/>
      </c>
    </row>
    <row r="4250" spans="6:7" x14ac:dyDescent="0.2">
      <c r="F4250" s="25">
        <f>_xlfn.XLOOKUP(A4250,'Наш склад'!A:A,'Наш склад'!H:H,0,0)</f>
        <v>0</v>
      </c>
      <c r="G4250" s="1" t="str">
        <f t="shared" si="66"/>
        <v/>
      </c>
    </row>
    <row r="4251" spans="6:7" x14ac:dyDescent="0.2">
      <c r="F4251" s="25">
        <f>_xlfn.XLOOKUP(A4251,'Наш склад'!A:A,'Наш склад'!H:H,0,0)</f>
        <v>0</v>
      </c>
      <c r="G4251" s="1" t="str">
        <f t="shared" si="66"/>
        <v/>
      </c>
    </row>
    <row r="4252" spans="6:7" x14ac:dyDescent="0.2">
      <c r="F4252" s="25">
        <f>_xlfn.XLOOKUP(A4252,'Наш склад'!A:A,'Наш склад'!H:H,0,0)</f>
        <v>0</v>
      </c>
      <c r="G4252" s="1" t="str">
        <f t="shared" si="66"/>
        <v/>
      </c>
    </row>
    <row r="4253" spans="6:7" x14ac:dyDescent="0.2">
      <c r="F4253" s="25">
        <f>_xlfn.XLOOKUP(A4253,'Наш склад'!A:A,'Наш склад'!H:H,0,0)</f>
        <v>0</v>
      </c>
      <c r="G4253" s="1" t="str">
        <f t="shared" si="66"/>
        <v/>
      </c>
    </row>
    <row r="4254" spans="6:7" x14ac:dyDescent="0.2">
      <c r="F4254" s="25">
        <f>_xlfn.XLOOKUP(A4254,'Наш склад'!A:A,'Наш склад'!H:H,0,0)</f>
        <v>0</v>
      </c>
      <c r="G4254" s="1" t="str">
        <f t="shared" si="66"/>
        <v/>
      </c>
    </row>
    <row r="4255" spans="6:7" x14ac:dyDescent="0.2">
      <c r="F4255" s="25">
        <f>_xlfn.XLOOKUP(A4255,'Наш склад'!A:A,'Наш склад'!H:H,0,0)</f>
        <v>0</v>
      </c>
      <c r="G4255" s="1" t="str">
        <f t="shared" si="66"/>
        <v/>
      </c>
    </row>
    <row r="4256" spans="6:7" x14ac:dyDescent="0.2">
      <c r="F4256" s="25">
        <f>_xlfn.XLOOKUP(A4256,'Наш склад'!A:A,'Наш склад'!H:H,0,0)</f>
        <v>0</v>
      </c>
      <c r="G4256" s="1" t="str">
        <f t="shared" si="66"/>
        <v/>
      </c>
    </row>
    <row r="4257" spans="6:7" x14ac:dyDescent="0.2">
      <c r="F4257" s="25">
        <f>_xlfn.XLOOKUP(A4257,'Наш склад'!A:A,'Наш склад'!H:H,0,0)</f>
        <v>0</v>
      </c>
      <c r="G4257" s="1" t="str">
        <f t="shared" si="66"/>
        <v/>
      </c>
    </row>
    <row r="4258" spans="6:7" x14ac:dyDescent="0.2">
      <c r="F4258" s="25">
        <f>_xlfn.XLOOKUP(A4258,'Наш склад'!A:A,'Наш склад'!H:H,0,0)</f>
        <v>0</v>
      </c>
      <c r="G4258" s="1" t="str">
        <f t="shared" si="66"/>
        <v/>
      </c>
    </row>
    <row r="4259" spans="6:7" x14ac:dyDescent="0.2">
      <c r="F4259" s="25">
        <f>_xlfn.XLOOKUP(A4259,'Наш склад'!A:A,'Наш склад'!H:H,0,0)</f>
        <v>0</v>
      </c>
      <c r="G4259" s="1" t="str">
        <f t="shared" si="66"/>
        <v/>
      </c>
    </row>
    <row r="4260" spans="6:7" x14ac:dyDescent="0.2">
      <c r="F4260" s="25">
        <f>_xlfn.XLOOKUP(A4260,'Наш склад'!A:A,'Наш склад'!H:H,0,0)</f>
        <v>0</v>
      </c>
      <c r="G4260" s="1" t="str">
        <f t="shared" si="66"/>
        <v/>
      </c>
    </row>
    <row r="4261" spans="6:7" x14ac:dyDescent="0.2">
      <c r="F4261" s="25">
        <f>_xlfn.XLOOKUP(A4261,'Наш склад'!A:A,'Наш склад'!H:H,0,0)</f>
        <v>0</v>
      </c>
      <c r="G4261" s="1" t="str">
        <f t="shared" si="66"/>
        <v/>
      </c>
    </row>
    <row r="4262" spans="6:7" x14ac:dyDescent="0.2">
      <c r="F4262" s="25">
        <f>_xlfn.XLOOKUP(A4262,'Наш склад'!A:A,'Наш склад'!H:H,0,0)</f>
        <v>0</v>
      </c>
      <c r="G4262" s="1" t="str">
        <f t="shared" si="66"/>
        <v/>
      </c>
    </row>
    <row r="4263" spans="6:7" x14ac:dyDescent="0.2">
      <c r="F4263" s="25">
        <f>_xlfn.XLOOKUP(A4263,'Наш склад'!A:A,'Наш склад'!H:H,0,0)</f>
        <v>0</v>
      </c>
      <c r="G4263" s="1" t="str">
        <f t="shared" si="66"/>
        <v/>
      </c>
    </row>
    <row r="4264" spans="6:7" x14ac:dyDescent="0.2">
      <c r="F4264" s="25">
        <f>_xlfn.XLOOKUP(A4264,'Наш склад'!A:A,'Наш склад'!H:H,0,0)</f>
        <v>0</v>
      </c>
      <c r="G4264" s="1" t="str">
        <f t="shared" si="66"/>
        <v/>
      </c>
    </row>
    <row r="4265" spans="6:7" x14ac:dyDescent="0.2">
      <c r="F4265" s="25">
        <f>_xlfn.XLOOKUP(A4265,'Наш склад'!A:A,'Наш склад'!H:H,0,0)</f>
        <v>0</v>
      </c>
      <c r="G4265" s="1" t="str">
        <f t="shared" si="66"/>
        <v/>
      </c>
    </row>
    <row r="4266" spans="6:7" x14ac:dyDescent="0.2">
      <c r="F4266" s="25">
        <f>_xlfn.XLOOKUP(A4266,'Наш склад'!A:A,'Наш склад'!H:H,0,0)</f>
        <v>0</v>
      </c>
      <c r="G4266" s="1" t="str">
        <f t="shared" si="66"/>
        <v/>
      </c>
    </row>
    <row r="4267" spans="6:7" x14ac:dyDescent="0.2">
      <c r="F4267" s="25">
        <f>_xlfn.XLOOKUP(A4267,'Наш склад'!A:A,'Наш склад'!H:H,0,0)</f>
        <v>0</v>
      </c>
      <c r="G4267" s="1" t="str">
        <f t="shared" si="66"/>
        <v/>
      </c>
    </row>
    <row r="4268" spans="6:7" x14ac:dyDescent="0.2">
      <c r="F4268" s="25">
        <f>_xlfn.XLOOKUP(A4268,'Наш склад'!A:A,'Наш склад'!H:H,0,0)</f>
        <v>0</v>
      </c>
      <c r="G4268" s="1" t="str">
        <f t="shared" si="66"/>
        <v/>
      </c>
    </row>
    <row r="4269" spans="6:7" x14ac:dyDescent="0.2">
      <c r="F4269" s="25">
        <f>_xlfn.XLOOKUP(A4269,'Наш склад'!A:A,'Наш склад'!H:H,0,0)</f>
        <v>0</v>
      </c>
      <c r="G4269" s="1" t="str">
        <f t="shared" si="66"/>
        <v/>
      </c>
    </row>
    <row r="4270" spans="6:7" x14ac:dyDescent="0.2">
      <c r="F4270" s="25">
        <f>_xlfn.XLOOKUP(A4270,'Наш склад'!A:A,'Наш склад'!H:H,0,0)</f>
        <v>0</v>
      </c>
      <c r="G4270" s="1" t="str">
        <f t="shared" si="66"/>
        <v/>
      </c>
    </row>
    <row r="4271" spans="6:7" x14ac:dyDescent="0.2">
      <c r="F4271" s="25">
        <f>_xlfn.XLOOKUP(A4271,'Наш склад'!A:A,'Наш склад'!H:H,0,0)</f>
        <v>0</v>
      </c>
      <c r="G4271" s="1" t="str">
        <f t="shared" si="66"/>
        <v/>
      </c>
    </row>
    <row r="4272" spans="6:7" x14ac:dyDescent="0.2">
      <c r="F4272" s="25">
        <f>_xlfn.XLOOKUP(A4272,'Наш склад'!A:A,'Наш склад'!H:H,0,0)</f>
        <v>0</v>
      </c>
      <c r="G4272" s="1" t="str">
        <f t="shared" si="66"/>
        <v/>
      </c>
    </row>
    <row r="4273" spans="6:7" x14ac:dyDescent="0.2">
      <c r="F4273" s="25">
        <f>_xlfn.XLOOKUP(A4273,'Наш склад'!A:A,'Наш склад'!H:H,0,0)</f>
        <v>0</v>
      </c>
      <c r="G4273" s="1" t="str">
        <f t="shared" si="66"/>
        <v/>
      </c>
    </row>
    <row r="4274" spans="6:7" x14ac:dyDescent="0.2">
      <c r="F4274" s="25">
        <f>_xlfn.XLOOKUP(A4274,'Наш склад'!A:A,'Наш склад'!H:H,0,0)</f>
        <v>0</v>
      </c>
      <c r="G4274" s="1" t="str">
        <f t="shared" si="66"/>
        <v/>
      </c>
    </row>
    <row r="4275" spans="6:7" x14ac:dyDescent="0.2">
      <c r="F4275" s="25">
        <f>_xlfn.XLOOKUP(A4275,'Наш склад'!A:A,'Наш склад'!H:H,0,0)</f>
        <v>0</v>
      </c>
      <c r="G4275" s="1" t="str">
        <f t="shared" si="66"/>
        <v/>
      </c>
    </row>
    <row r="4276" spans="6:7" x14ac:dyDescent="0.2">
      <c r="F4276" s="25">
        <f>_xlfn.XLOOKUP(A4276,'Наш склад'!A:A,'Наш склад'!H:H,0,0)</f>
        <v>0</v>
      </c>
      <c r="G4276" s="1" t="str">
        <f t="shared" si="66"/>
        <v/>
      </c>
    </row>
    <row r="4277" spans="6:7" x14ac:dyDescent="0.2">
      <c r="F4277" s="25">
        <f>_xlfn.XLOOKUP(A4277,'Наш склад'!A:A,'Наш склад'!H:H,0,0)</f>
        <v>0</v>
      </c>
      <c r="G4277" s="1" t="str">
        <f t="shared" si="66"/>
        <v/>
      </c>
    </row>
    <row r="4278" spans="6:7" x14ac:dyDescent="0.2">
      <c r="F4278" s="25">
        <f>_xlfn.XLOOKUP(A4278,'Наш склад'!A:A,'Наш склад'!H:H,0,0)</f>
        <v>0</v>
      </c>
      <c r="G4278" s="1" t="str">
        <f t="shared" si="66"/>
        <v/>
      </c>
    </row>
    <row r="4279" spans="6:7" x14ac:dyDescent="0.2">
      <c r="F4279" s="25">
        <f>_xlfn.XLOOKUP(A4279,'Наш склад'!A:A,'Наш склад'!H:H,0,0)</f>
        <v>0</v>
      </c>
      <c r="G4279" s="1" t="str">
        <f t="shared" si="66"/>
        <v/>
      </c>
    </row>
    <row r="4280" spans="6:7" x14ac:dyDescent="0.2">
      <c r="F4280" s="25">
        <f>_xlfn.XLOOKUP(A4280,'Наш склад'!A:A,'Наш склад'!H:H,0,0)</f>
        <v>0</v>
      </c>
      <c r="G4280" s="1" t="str">
        <f t="shared" si="66"/>
        <v/>
      </c>
    </row>
    <row r="4281" spans="6:7" x14ac:dyDescent="0.2">
      <c r="F4281" s="25">
        <f>_xlfn.XLOOKUP(A4281,'Наш склад'!A:A,'Наш склад'!H:H,0,0)</f>
        <v>0</v>
      </c>
      <c r="G4281" s="1" t="str">
        <f t="shared" si="66"/>
        <v/>
      </c>
    </row>
    <row r="4282" spans="6:7" x14ac:dyDescent="0.2">
      <c r="F4282" s="25">
        <f>_xlfn.XLOOKUP(A4282,'Наш склад'!A:A,'Наш склад'!H:H,0,0)</f>
        <v>0</v>
      </c>
      <c r="G4282" s="1" t="str">
        <f t="shared" si="66"/>
        <v/>
      </c>
    </row>
    <row r="4283" spans="6:7" x14ac:dyDescent="0.2">
      <c r="F4283" s="25">
        <f>_xlfn.XLOOKUP(A4283,'Наш склад'!A:A,'Наш склад'!H:H,0,0)</f>
        <v>0</v>
      </c>
      <c r="G4283" s="1" t="str">
        <f t="shared" si="66"/>
        <v/>
      </c>
    </row>
    <row r="4284" spans="6:7" x14ac:dyDescent="0.2">
      <c r="F4284" s="25">
        <f>_xlfn.XLOOKUP(A4284,'Наш склад'!A:A,'Наш склад'!H:H,0,0)</f>
        <v>0</v>
      </c>
      <c r="G4284" s="1" t="str">
        <f t="shared" si="66"/>
        <v/>
      </c>
    </row>
    <row r="4285" spans="6:7" x14ac:dyDescent="0.2">
      <c r="F4285" s="25">
        <f>_xlfn.XLOOKUP(A4285,'Наш склад'!A:A,'Наш склад'!H:H,0,0)</f>
        <v>0</v>
      </c>
      <c r="G4285" s="1" t="str">
        <f t="shared" si="66"/>
        <v/>
      </c>
    </row>
    <row r="4286" spans="6:7" x14ac:dyDescent="0.2">
      <c r="F4286" s="25">
        <f>_xlfn.XLOOKUP(A4286,'Наш склад'!A:A,'Наш склад'!H:H,0,0)</f>
        <v>0</v>
      </c>
      <c r="G4286" s="1" t="str">
        <f t="shared" si="66"/>
        <v/>
      </c>
    </row>
    <row r="4287" spans="6:7" x14ac:dyDescent="0.2">
      <c r="F4287" s="25">
        <f>_xlfn.XLOOKUP(A4287,'Наш склад'!A:A,'Наш склад'!H:H,0,0)</f>
        <v>0</v>
      </c>
      <c r="G4287" s="1" t="str">
        <f t="shared" si="66"/>
        <v/>
      </c>
    </row>
    <row r="4288" spans="6:7" x14ac:dyDescent="0.2">
      <c r="F4288" s="25">
        <f>_xlfn.XLOOKUP(A4288,'Наш склад'!A:A,'Наш склад'!H:H,0,0)</f>
        <v>0</v>
      </c>
      <c r="G4288" s="1" t="str">
        <f t="shared" si="66"/>
        <v/>
      </c>
    </row>
    <row r="4289" spans="6:7" x14ac:dyDescent="0.2">
      <c r="F4289" s="25">
        <f>_xlfn.XLOOKUP(A4289,'Наш склад'!A:A,'Наш склад'!H:H,0,0)</f>
        <v>0</v>
      </c>
      <c r="G4289" s="1" t="str">
        <f t="shared" si="66"/>
        <v/>
      </c>
    </row>
    <row r="4290" spans="6:7" x14ac:dyDescent="0.2">
      <c r="F4290" s="25">
        <f>_xlfn.XLOOKUP(A4290,'Наш склад'!A:A,'Наш склад'!H:H,0,0)</f>
        <v>0</v>
      </c>
      <c r="G4290" s="1" t="str">
        <f t="shared" ref="G4290:G4353" si="67">IF(AND(D4290&gt;1,ISNUMBER(D4290)),"{SKU:"&amp;B4290&amp;", required: "&amp;D4290&amp;"}","")</f>
        <v/>
      </c>
    </row>
    <row r="4291" spans="6:7" x14ac:dyDescent="0.2">
      <c r="F4291" s="25">
        <f>_xlfn.XLOOKUP(A4291,'Наш склад'!A:A,'Наш склад'!H:H,0,0)</f>
        <v>0</v>
      </c>
      <c r="G4291" s="1" t="str">
        <f t="shared" si="67"/>
        <v/>
      </c>
    </row>
    <row r="4292" spans="6:7" x14ac:dyDescent="0.2">
      <c r="F4292" s="25">
        <f>_xlfn.XLOOKUP(A4292,'Наш склад'!A:A,'Наш склад'!H:H,0,0)</f>
        <v>0</v>
      </c>
      <c r="G4292" s="1" t="str">
        <f t="shared" si="67"/>
        <v/>
      </c>
    </row>
    <row r="4293" spans="6:7" x14ac:dyDescent="0.2">
      <c r="F4293" s="25">
        <f>_xlfn.XLOOKUP(A4293,'Наш склад'!A:A,'Наш склад'!H:H,0,0)</f>
        <v>0</v>
      </c>
      <c r="G4293" s="1" t="str">
        <f t="shared" si="67"/>
        <v/>
      </c>
    </row>
    <row r="4294" spans="6:7" x14ac:dyDescent="0.2">
      <c r="F4294" s="25">
        <f>_xlfn.XLOOKUP(A4294,'Наш склад'!A:A,'Наш склад'!H:H,0,0)</f>
        <v>0</v>
      </c>
      <c r="G4294" s="1" t="str">
        <f t="shared" si="67"/>
        <v/>
      </c>
    </row>
    <row r="4295" spans="6:7" x14ac:dyDescent="0.2">
      <c r="F4295" s="25">
        <f>_xlfn.XLOOKUP(A4295,'Наш склад'!A:A,'Наш склад'!H:H,0,0)</f>
        <v>0</v>
      </c>
      <c r="G4295" s="1" t="str">
        <f t="shared" si="67"/>
        <v/>
      </c>
    </row>
    <row r="4296" spans="6:7" x14ac:dyDescent="0.2">
      <c r="F4296" s="25">
        <f>_xlfn.XLOOKUP(A4296,'Наш склад'!A:A,'Наш склад'!H:H,0,0)</f>
        <v>0</v>
      </c>
      <c r="G4296" s="1" t="str">
        <f t="shared" si="67"/>
        <v/>
      </c>
    </row>
    <row r="4297" spans="6:7" x14ac:dyDescent="0.2">
      <c r="F4297" s="25">
        <f>_xlfn.XLOOKUP(A4297,'Наш склад'!A:A,'Наш склад'!H:H,0,0)</f>
        <v>0</v>
      </c>
      <c r="G4297" s="1" t="str">
        <f t="shared" si="67"/>
        <v/>
      </c>
    </row>
    <row r="4298" spans="6:7" x14ac:dyDescent="0.2">
      <c r="F4298" s="25">
        <f>_xlfn.XLOOKUP(A4298,'Наш склад'!A:A,'Наш склад'!H:H,0,0)</f>
        <v>0</v>
      </c>
      <c r="G4298" s="1" t="str">
        <f t="shared" si="67"/>
        <v/>
      </c>
    </row>
    <row r="4299" spans="6:7" x14ac:dyDescent="0.2">
      <c r="F4299" s="25">
        <f>_xlfn.XLOOKUP(A4299,'Наш склад'!A:A,'Наш склад'!H:H,0,0)</f>
        <v>0</v>
      </c>
      <c r="G4299" s="1" t="str">
        <f t="shared" si="67"/>
        <v/>
      </c>
    </row>
    <row r="4300" spans="6:7" x14ac:dyDescent="0.2">
      <c r="F4300" s="25">
        <f>_xlfn.XLOOKUP(A4300,'Наш склад'!A:A,'Наш склад'!H:H,0,0)</f>
        <v>0</v>
      </c>
      <c r="G4300" s="1" t="str">
        <f t="shared" si="67"/>
        <v/>
      </c>
    </row>
    <row r="4301" spans="6:7" x14ac:dyDescent="0.2">
      <c r="F4301" s="25">
        <f>_xlfn.XLOOKUP(A4301,'Наш склад'!A:A,'Наш склад'!H:H,0,0)</f>
        <v>0</v>
      </c>
      <c r="G4301" s="1" t="str">
        <f t="shared" si="67"/>
        <v/>
      </c>
    </row>
    <row r="4302" spans="6:7" x14ac:dyDescent="0.2">
      <c r="F4302" s="25">
        <f>_xlfn.XLOOKUP(A4302,'Наш склад'!A:A,'Наш склад'!H:H,0,0)</f>
        <v>0</v>
      </c>
      <c r="G4302" s="1" t="str">
        <f t="shared" si="67"/>
        <v/>
      </c>
    </row>
    <row r="4303" spans="6:7" x14ac:dyDescent="0.2">
      <c r="F4303" s="25">
        <f>_xlfn.XLOOKUP(A4303,'Наш склад'!A:A,'Наш склад'!H:H,0,0)</f>
        <v>0</v>
      </c>
      <c r="G4303" s="1" t="str">
        <f t="shared" si="67"/>
        <v/>
      </c>
    </row>
    <row r="4304" spans="6:7" x14ac:dyDescent="0.2">
      <c r="F4304" s="25">
        <f>_xlfn.XLOOKUP(A4304,'Наш склад'!A:A,'Наш склад'!H:H,0,0)</f>
        <v>0</v>
      </c>
      <c r="G4304" s="1" t="str">
        <f t="shared" si="67"/>
        <v/>
      </c>
    </row>
    <row r="4305" spans="6:7" x14ac:dyDescent="0.2">
      <c r="F4305" s="25">
        <f>_xlfn.XLOOKUP(A4305,'Наш склад'!A:A,'Наш склад'!H:H,0,0)</f>
        <v>0</v>
      </c>
      <c r="G4305" s="1" t="str">
        <f t="shared" si="67"/>
        <v/>
      </c>
    </row>
    <row r="4306" spans="6:7" x14ac:dyDescent="0.2">
      <c r="F4306" s="25">
        <f>_xlfn.XLOOKUP(A4306,'Наш склад'!A:A,'Наш склад'!H:H,0,0)</f>
        <v>0</v>
      </c>
      <c r="G4306" s="1" t="str">
        <f t="shared" si="67"/>
        <v/>
      </c>
    </row>
    <row r="4307" spans="6:7" x14ac:dyDescent="0.2">
      <c r="F4307" s="25">
        <f>_xlfn.XLOOKUP(A4307,'Наш склад'!A:A,'Наш склад'!H:H,0,0)</f>
        <v>0</v>
      </c>
      <c r="G4307" s="1" t="str">
        <f t="shared" si="67"/>
        <v/>
      </c>
    </row>
    <row r="4308" spans="6:7" x14ac:dyDescent="0.2">
      <c r="F4308" s="25">
        <f>_xlfn.XLOOKUP(A4308,'Наш склад'!A:A,'Наш склад'!H:H,0,0)</f>
        <v>0</v>
      </c>
      <c r="G4308" s="1" t="str">
        <f t="shared" si="67"/>
        <v/>
      </c>
    </row>
    <row r="4309" spans="6:7" x14ac:dyDescent="0.2">
      <c r="F4309" s="25">
        <f>_xlfn.XLOOKUP(A4309,'Наш склад'!A:A,'Наш склад'!H:H,0,0)</f>
        <v>0</v>
      </c>
      <c r="G4309" s="1" t="str">
        <f t="shared" si="67"/>
        <v/>
      </c>
    </row>
    <row r="4310" spans="6:7" x14ac:dyDescent="0.2">
      <c r="F4310" s="25">
        <f>_xlfn.XLOOKUP(A4310,'Наш склад'!A:A,'Наш склад'!H:H,0,0)</f>
        <v>0</v>
      </c>
      <c r="G4310" s="1" t="str">
        <f t="shared" si="67"/>
        <v/>
      </c>
    </row>
    <row r="4311" spans="6:7" x14ac:dyDescent="0.2">
      <c r="F4311" s="25">
        <f>_xlfn.XLOOKUP(A4311,'Наш склад'!A:A,'Наш склад'!H:H,0,0)</f>
        <v>0</v>
      </c>
      <c r="G4311" s="1" t="str">
        <f t="shared" si="67"/>
        <v/>
      </c>
    </row>
    <row r="4312" spans="6:7" x14ac:dyDescent="0.2">
      <c r="F4312" s="25">
        <f>_xlfn.XLOOKUP(A4312,'Наш склад'!A:A,'Наш склад'!H:H,0,0)</f>
        <v>0</v>
      </c>
      <c r="G4312" s="1" t="str">
        <f t="shared" si="67"/>
        <v/>
      </c>
    </row>
    <row r="4313" spans="6:7" x14ac:dyDescent="0.2">
      <c r="F4313" s="25">
        <f>_xlfn.XLOOKUP(A4313,'Наш склад'!A:A,'Наш склад'!H:H,0,0)</f>
        <v>0</v>
      </c>
      <c r="G4313" s="1" t="str">
        <f t="shared" si="67"/>
        <v/>
      </c>
    </row>
    <row r="4314" spans="6:7" x14ac:dyDescent="0.2">
      <c r="F4314" s="25">
        <f>_xlfn.XLOOKUP(A4314,'Наш склад'!A:A,'Наш склад'!H:H,0,0)</f>
        <v>0</v>
      </c>
      <c r="G4314" s="1" t="str">
        <f t="shared" si="67"/>
        <v/>
      </c>
    </row>
    <row r="4315" spans="6:7" x14ac:dyDescent="0.2">
      <c r="F4315" s="25">
        <f>_xlfn.XLOOKUP(A4315,'Наш склад'!A:A,'Наш склад'!H:H,0,0)</f>
        <v>0</v>
      </c>
      <c r="G4315" s="1" t="str">
        <f t="shared" si="67"/>
        <v/>
      </c>
    </row>
    <row r="4316" spans="6:7" x14ac:dyDescent="0.2">
      <c r="F4316" s="25">
        <f>_xlfn.XLOOKUP(A4316,'Наш склад'!A:A,'Наш склад'!H:H,0,0)</f>
        <v>0</v>
      </c>
      <c r="G4316" s="1" t="str">
        <f t="shared" si="67"/>
        <v/>
      </c>
    </row>
    <row r="4317" spans="6:7" x14ac:dyDescent="0.2">
      <c r="F4317" s="25">
        <f>_xlfn.XLOOKUP(A4317,'Наш склад'!A:A,'Наш склад'!H:H,0,0)</f>
        <v>0</v>
      </c>
      <c r="G4317" s="1" t="str">
        <f t="shared" si="67"/>
        <v/>
      </c>
    </row>
    <row r="4318" spans="6:7" x14ac:dyDescent="0.2">
      <c r="F4318" s="25">
        <f>_xlfn.XLOOKUP(A4318,'Наш склад'!A:A,'Наш склад'!H:H,0,0)</f>
        <v>0</v>
      </c>
      <c r="G4318" s="1" t="str">
        <f t="shared" si="67"/>
        <v/>
      </c>
    </row>
    <row r="4319" spans="6:7" x14ac:dyDescent="0.2">
      <c r="F4319" s="25">
        <f>_xlfn.XLOOKUP(A4319,'Наш склад'!A:A,'Наш склад'!H:H,0,0)</f>
        <v>0</v>
      </c>
      <c r="G4319" s="1" t="str">
        <f t="shared" si="67"/>
        <v/>
      </c>
    </row>
    <row r="4320" spans="6:7" x14ac:dyDescent="0.2">
      <c r="F4320" s="25">
        <f>_xlfn.XLOOKUP(A4320,'Наш склад'!A:A,'Наш склад'!H:H,0,0)</f>
        <v>0</v>
      </c>
      <c r="G4320" s="1" t="str">
        <f t="shared" si="67"/>
        <v/>
      </c>
    </row>
    <row r="4321" spans="6:7" x14ac:dyDescent="0.2">
      <c r="F4321" s="25">
        <f>_xlfn.XLOOKUP(A4321,'Наш склад'!A:A,'Наш склад'!H:H,0,0)</f>
        <v>0</v>
      </c>
      <c r="G4321" s="1" t="str">
        <f t="shared" si="67"/>
        <v/>
      </c>
    </row>
    <row r="4322" spans="6:7" x14ac:dyDescent="0.2">
      <c r="F4322" s="25">
        <f>_xlfn.XLOOKUP(A4322,'Наш склад'!A:A,'Наш склад'!H:H,0,0)</f>
        <v>0</v>
      </c>
      <c r="G4322" s="1" t="str">
        <f t="shared" si="67"/>
        <v/>
      </c>
    </row>
    <row r="4323" spans="6:7" x14ac:dyDescent="0.2">
      <c r="F4323" s="25">
        <f>_xlfn.XLOOKUP(A4323,'Наш склад'!A:A,'Наш склад'!H:H,0,0)</f>
        <v>0</v>
      </c>
      <c r="G4323" s="1" t="str">
        <f t="shared" si="67"/>
        <v/>
      </c>
    </row>
    <row r="4324" spans="6:7" x14ac:dyDescent="0.2">
      <c r="F4324" s="25">
        <f>_xlfn.XLOOKUP(A4324,'Наш склад'!A:A,'Наш склад'!H:H,0,0)</f>
        <v>0</v>
      </c>
      <c r="G4324" s="1" t="str">
        <f t="shared" si="67"/>
        <v/>
      </c>
    </row>
    <row r="4325" spans="6:7" x14ac:dyDescent="0.2">
      <c r="F4325" s="25">
        <f>_xlfn.XLOOKUP(A4325,'Наш склад'!A:A,'Наш склад'!H:H,0,0)</f>
        <v>0</v>
      </c>
      <c r="G4325" s="1" t="str">
        <f t="shared" si="67"/>
        <v/>
      </c>
    </row>
    <row r="4326" spans="6:7" x14ac:dyDescent="0.2">
      <c r="F4326" s="25">
        <f>_xlfn.XLOOKUP(A4326,'Наш склад'!A:A,'Наш склад'!H:H,0,0)</f>
        <v>0</v>
      </c>
      <c r="G4326" s="1" t="str">
        <f t="shared" si="67"/>
        <v/>
      </c>
    </row>
    <row r="4327" spans="6:7" x14ac:dyDescent="0.2">
      <c r="F4327" s="25">
        <f>_xlfn.XLOOKUP(A4327,'Наш склад'!A:A,'Наш склад'!H:H,0,0)</f>
        <v>0</v>
      </c>
      <c r="G4327" s="1" t="str">
        <f t="shared" si="67"/>
        <v/>
      </c>
    </row>
    <row r="4328" spans="6:7" x14ac:dyDescent="0.2">
      <c r="F4328" s="25">
        <f>_xlfn.XLOOKUP(A4328,'Наш склад'!A:A,'Наш склад'!H:H,0,0)</f>
        <v>0</v>
      </c>
      <c r="G4328" s="1" t="str">
        <f t="shared" si="67"/>
        <v/>
      </c>
    </row>
    <row r="4329" spans="6:7" x14ac:dyDescent="0.2">
      <c r="F4329" s="25">
        <f>_xlfn.XLOOKUP(A4329,'Наш склад'!A:A,'Наш склад'!H:H,0,0)</f>
        <v>0</v>
      </c>
      <c r="G4329" s="1" t="str">
        <f t="shared" si="67"/>
        <v/>
      </c>
    </row>
    <row r="4330" spans="6:7" x14ac:dyDescent="0.2">
      <c r="F4330" s="25">
        <f>_xlfn.XLOOKUP(A4330,'Наш склад'!A:A,'Наш склад'!H:H,0,0)</f>
        <v>0</v>
      </c>
      <c r="G4330" s="1" t="str">
        <f t="shared" si="67"/>
        <v/>
      </c>
    </row>
    <row r="4331" spans="6:7" x14ac:dyDescent="0.2">
      <c r="F4331" s="25">
        <f>_xlfn.XLOOKUP(A4331,'Наш склад'!A:A,'Наш склад'!H:H,0,0)</f>
        <v>0</v>
      </c>
      <c r="G4331" s="1" t="str">
        <f t="shared" si="67"/>
        <v/>
      </c>
    </row>
    <row r="4332" spans="6:7" x14ac:dyDescent="0.2">
      <c r="F4332" s="25">
        <f>_xlfn.XLOOKUP(A4332,'Наш склад'!A:A,'Наш склад'!H:H,0,0)</f>
        <v>0</v>
      </c>
      <c r="G4332" s="1" t="str">
        <f t="shared" si="67"/>
        <v/>
      </c>
    </row>
    <row r="4333" spans="6:7" x14ac:dyDescent="0.2">
      <c r="F4333" s="25">
        <f>_xlfn.XLOOKUP(A4333,'Наш склад'!A:A,'Наш склад'!H:H,0,0)</f>
        <v>0</v>
      </c>
      <c r="G4333" s="1" t="str">
        <f t="shared" si="67"/>
        <v/>
      </c>
    </row>
    <row r="4334" spans="6:7" x14ac:dyDescent="0.2">
      <c r="F4334" s="25">
        <f>_xlfn.XLOOKUP(A4334,'Наш склад'!A:A,'Наш склад'!H:H,0,0)</f>
        <v>0</v>
      </c>
      <c r="G4334" s="1" t="str">
        <f t="shared" si="67"/>
        <v/>
      </c>
    </row>
    <row r="4335" spans="6:7" x14ac:dyDescent="0.2">
      <c r="F4335" s="25">
        <f>_xlfn.XLOOKUP(A4335,'Наш склад'!A:A,'Наш склад'!H:H,0,0)</f>
        <v>0</v>
      </c>
      <c r="G4335" s="1" t="str">
        <f t="shared" si="67"/>
        <v/>
      </c>
    </row>
    <row r="4336" spans="6:7" x14ac:dyDescent="0.2">
      <c r="F4336" s="25">
        <f>_xlfn.XLOOKUP(A4336,'Наш склад'!A:A,'Наш склад'!H:H,0,0)</f>
        <v>0</v>
      </c>
      <c r="G4336" s="1" t="str">
        <f t="shared" si="67"/>
        <v/>
      </c>
    </row>
    <row r="4337" spans="6:7" x14ac:dyDescent="0.2">
      <c r="F4337" s="25">
        <f>_xlfn.XLOOKUP(A4337,'Наш склад'!A:A,'Наш склад'!H:H,0,0)</f>
        <v>0</v>
      </c>
      <c r="G4337" s="1" t="str">
        <f t="shared" si="67"/>
        <v/>
      </c>
    </row>
    <row r="4338" spans="6:7" x14ac:dyDescent="0.2">
      <c r="F4338" s="25">
        <f>_xlfn.XLOOKUP(A4338,'Наш склад'!A:A,'Наш склад'!H:H,0,0)</f>
        <v>0</v>
      </c>
      <c r="G4338" s="1" t="str">
        <f t="shared" si="67"/>
        <v/>
      </c>
    </row>
    <row r="4339" spans="6:7" x14ac:dyDescent="0.2">
      <c r="F4339" s="25">
        <f>_xlfn.XLOOKUP(A4339,'Наш склад'!A:A,'Наш склад'!H:H,0,0)</f>
        <v>0</v>
      </c>
      <c r="G4339" s="1" t="str">
        <f t="shared" si="67"/>
        <v/>
      </c>
    </row>
    <row r="4340" spans="6:7" x14ac:dyDescent="0.2">
      <c r="F4340" s="25">
        <f>_xlfn.XLOOKUP(A4340,'Наш склад'!A:A,'Наш склад'!H:H,0,0)</f>
        <v>0</v>
      </c>
      <c r="G4340" s="1" t="str">
        <f t="shared" si="67"/>
        <v/>
      </c>
    </row>
    <row r="4341" spans="6:7" x14ac:dyDescent="0.2">
      <c r="F4341" s="25">
        <f>_xlfn.XLOOKUP(A4341,'Наш склад'!A:A,'Наш склад'!H:H,0,0)</f>
        <v>0</v>
      </c>
      <c r="G4341" s="1" t="str">
        <f t="shared" si="67"/>
        <v/>
      </c>
    </row>
    <row r="4342" spans="6:7" x14ac:dyDescent="0.2">
      <c r="F4342" s="25">
        <f>_xlfn.XLOOKUP(A4342,'Наш склад'!A:A,'Наш склад'!H:H,0,0)</f>
        <v>0</v>
      </c>
      <c r="G4342" s="1" t="str">
        <f t="shared" si="67"/>
        <v/>
      </c>
    </row>
    <row r="4343" spans="6:7" x14ac:dyDescent="0.2">
      <c r="F4343" s="25">
        <f>_xlfn.XLOOKUP(A4343,'Наш склад'!A:A,'Наш склад'!H:H,0,0)</f>
        <v>0</v>
      </c>
      <c r="G4343" s="1" t="str">
        <f t="shared" si="67"/>
        <v/>
      </c>
    </row>
    <row r="4344" spans="6:7" x14ac:dyDescent="0.2">
      <c r="F4344" s="25">
        <f>_xlfn.XLOOKUP(A4344,'Наш склад'!A:A,'Наш склад'!H:H,0,0)</f>
        <v>0</v>
      </c>
      <c r="G4344" s="1" t="str">
        <f t="shared" si="67"/>
        <v/>
      </c>
    </row>
    <row r="4345" spans="6:7" x14ac:dyDescent="0.2">
      <c r="F4345" s="25">
        <f>_xlfn.XLOOKUP(A4345,'Наш склад'!A:A,'Наш склад'!H:H,0,0)</f>
        <v>0</v>
      </c>
      <c r="G4345" s="1" t="str">
        <f t="shared" si="67"/>
        <v/>
      </c>
    </row>
    <row r="4346" spans="6:7" x14ac:dyDescent="0.2">
      <c r="F4346" s="25">
        <f>_xlfn.XLOOKUP(A4346,'Наш склад'!A:A,'Наш склад'!H:H,0,0)</f>
        <v>0</v>
      </c>
      <c r="G4346" s="1" t="str">
        <f t="shared" si="67"/>
        <v/>
      </c>
    </row>
    <row r="4347" spans="6:7" x14ac:dyDescent="0.2">
      <c r="F4347" s="25">
        <f>_xlfn.XLOOKUP(A4347,'Наш склад'!A:A,'Наш склад'!H:H,0,0)</f>
        <v>0</v>
      </c>
      <c r="G4347" s="1" t="str">
        <f t="shared" si="67"/>
        <v/>
      </c>
    </row>
    <row r="4348" spans="6:7" x14ac:dyDescent="0.2">
      <c r="F4348" s="25">
        <f>_xlfn.XLOOKUP(A4348,'Наш склад'!A:A,'Наш склад'!H:H,0,0)</f>
        <v>0</v>
      </c>
      <c r="G4348" s="1" t="str">
        <f t="shared" si="67"/>
        <v/>
      </c>
    </row>
    <row r="4349" spans="6:7" x14ac:dyDescent="0.2">
      <c r="F4349" s="25">
        <f>_xlfn.XLOOKUP(A4349,'Наш склад'!A:A,'Наш склад'!H:H,0,0)</f>
        <v>0</v>
      </c>
      <c r="G4349" s="1" t="str">
        <f t="shared" si="67"/>
        <v/>
      </c>
    </row>
    <row r="4350" spans="6:7" x14ac:dyDescent="0.2">
      <c r="F4350" s="25">
        <f>_xlfn.XLOOKUP(A4350,'Наш склад'!A:A,'Наш склад'!H:H,0,0)</f>
        <v>0</v>
      </c>
      <c r="G4350" s="1" t="str">
        <f t="shared" si="67"/>
        <v/>
      </c>
    </row>
    <row r="4351" spans="6:7" x14ac:dyDescent="0.2">
      <c r="F4351" s="25">
        <f>_xlfn.XLOOKUP(A4351,'Наш склад'!A:A,'Наш склад'!H:H,0,0)</f>
        <v>0</v>
      </c>
      <c r="G4351" s="1" t="str">
        <f t="shared" si="67"/>
        <v/>
      </c>
    </row>
    <row r="4352" spans="6:7" x14ac:dyDescent="0.2">
      <c r="F4352" s="25">
        <f>_xlfn.XLOOKUP(A4352,'Наш склад'!A:A,'Наш склад'!H:H,0,0)</f>
        <v>0</v>
      </c>
      <c r="G4352" s="1" t="str">
        <f t="shared" si="67"/>
        <v/>
      </c>
    </row>
    <row r="4353" spans="6:7" x14ac:dyDescent="0.2">
      <c r="F4353" s="25">
        <f>_xlfn.XLOOKUP(A4353,'Наш склад'!A:A,'Наш склад'!H:H,0,0)</f>
        <v>0</v>
      </c>
      <c r="G4353" s="1" t="str">
        <f t="shared" si="67"/>
        <v/>
      </c>
    </row>
    <row r="4354" spans="6:7" x14ac:dyDescent="0.2">
      <c r="F4354" s="25">
        <f>_xlfn.XLOOKUP(A4354,'Наш склад'!A:A,'Наш склад'!H:H,0,0)</f>
        <v>0</v>
      </c>
      <c r="G4354" s="1" t="str">
        <f t="shared" ref="G4354:G4417" si="68">IF(AND(D4354&gt;1,ISNUMBER(D4354)),"{SKU:"&amp;B4354&amp;", required: "&amp;D4354&amp;"}","")</f>
        <v/>
      </c>
    </row>
    <row r="4355" spans="6:7" x14ac:dyDescent="0.2">
      <c r="F4355" s="25">
        <f>_xlfn.XLOOKUP(A4355,'Наш склад'!A:A,'Наш склад'!H:H,0,0)</f>
        <v>0</v>
      </c>
      <c r="G4355" s="1" t="str">
        <f t="shared" si="68"/>
        <v/>
      </c>
    </row>
    <row r="4356" spans="6:7" x14ac:dyDescent="0.2">
      <c r="F4356" s="25">
        <f>_xlfn.XLOOKUP(A4356,'Наш склад'!A:A,'Наш склад'!H:H,0,0)</f>
        <v>0</v>
      </c>
      <c r="G4356" s="1" t="str">
        <f t="shared" si="68"/>
        <v/>
      </c>
    </row>
    <row r="4357" spans="6:7" x14ac:dyDescent="0.2">
      <c r="F4357" s="25">
        <f>_xlfn.XLOOKUP(A4357,'Наш склад'!A:A,'Наш склад'!H:H,0,0)</f>
        <v>0</v>
      </c>
      <c r="G4357" s="1" t="str">
        <f t="shared" si="68"/>
        <v/>
      </c>
    </row>
    <row r="4358" spans="6:7" x14ac:dyDescent="0.2">
      <c r="F4358" s="25">
        <f>_xlfn.XLOOKUP(A4358,'Наш склад'!A:A,'Наш склад'!H:H,0,0)</f>
        <v>0</v>
      </c>
      <c r="G4358" s="1" t="str">
        <f t="shared" si="68"/>
        <v/>
      </c>
    </row>
    <row r="4359" spans="6:7" x14ac:dyDescent="0.2">
      <c r="F4359" s="25">
        <f>_xlfn.XLOOKUP(A4359,'Наш склад'!A:A,'Наш склад'!H:H,0,0)</f>
        <v>0</v>
      </c>
      <c r="G4359" s="1" t="str">
        <f t="shared" si="68"/>
        <v/>
      </c>
    </row>
    <row r="4360" spans="6:7" x14ac:dyDescent="0.2">
      <c r="F4360" s="25">
        <f>_xlfn.XLOOKUP(A4360,'Наш склад'!A:A,'Наш склад'!H:H,0,0)</f>
        <v>0</v>
      </c>
      <c r="G4360" s="1" t="str">
        <f t="shared" si="68"/>
        <v/>
      </c>
    </row>
    <row r="4361" spans="6:7" x14ac:dyDescent="0.2">
      <c r="F4361" s="25">
        <f>_xlfn.XLOOKUP(A4361,'Наш склад'!A:A,'Наш склад'!H:H,0,0)</f>
        <v>0</v>
      </c>
      <c r="G4361" s="1" t="str">
        <f t="shared" si="68"/>
        <v/>
      </c>
    </row>
    <row r="4362" spans="6:7" x14ac:dyDescent="0.2">
      <c r="F4362" s="25">
        <f>_xlfn.XLOOKUP(A4362,'Наш склад'!A:A,'Наш склад'!H:H,0,0)</f>
        <v>0</v>
      </c>
      <c r="G4362" s="1" t="str">
        <f t="shared" si="68"/>
        <v/>
      </c>
    </row>
    <row r="4363" spans="6:7" x14ac:dyDescent="0.2">
      <c r="F4363" s="25">
        <f>_xlfn.XLOOKUP(A4363,'Наш склад'!A:A,'Наш склад'!H:H,0,0)</f>
        <v>0</v>
      </c>
      <c r="G4363" s="1" t="str">
        <f t="shared" si="68"/>
        <v/>
      </c>
    </row>
    <row r="4364" spans="6:7" x14ac:dyDescent="0.2">
      <c r="F4364" s="25">
        <f>_xlfn.XLOOKUP(A4364,'Наш склад'!A:A,'Наш склад'!H:H,0,0)</f>
        <v>0</v>
      </c>
      <c r="G4364" s="1" t="str">
        <f t="shared" si="68"/>
        <v/>
      </c>
    </row>
    <row r="4365" spans="6:7" x14ac:dyDescent="0.2">
      <c r="F4365" s="25">
        <f>_xlfn.XLOOKUP(A4365,'Наш склад'!A:A,'Наш склад'!H:H,0,0)</f>
        <v>0</v>
      </c>
      <c r="G4365" s="1" t="str">
        <f t="shared" si="68"/>
        <v/>
      </c>
    </row>
    <row r="4366" spans="6:7" x14ac:dyDescent="0.2">
      <c r="F4366" s="25">
        <f>_xlfn.XLOOKUP(A4366,'Наш склад'!A:A,'Наш склад'!H:H,0,0)</f>
        <v>0</v>
      </c>
      <c r="G4366" s="1" t="str">
        <f t="shared" si="68"/>
        <v/>
      </c>
    </row>
    <row r="4367" spans="6:7" x14ac:dyDescent="0.2">
      <c r="F4367" s="25">
        <f>_xlfn.XLOOKUP(A4367,'Наш склад'!A:A,'Наш склад'!H:H,0,0)</f>
        <v>0</v>
      </c>
      <c r="G4367" s="1" t="str">
        <f t="shared" si="68"/>
        <v/>
      </c>
    </row>
    <row r="4368" spans="6:7" x14ac:dyDescent="0.2">
      <c r="F4368" s="25">
        <f>_xlfn.XLOOKUP(A4368,'Наш склад'!A:A,'Наш склад'!H:H,0,0)</f>
        <v>0</v>
      </c>
      <c r="G4368" s="1" t="str">
        <f t="shared" si="68"/>
        <v/>
      </c>
    </row>
    <row r="4369" spans="6:7" x14ac:dyDescent="0.2">
      <c r="F4369" s="25">
        <f>_xlfn.XLOOKUP(A4369,'Наш склад'!A:A,'Наш склад'!H:H,0,0)</f>
        <v>0</v>
      </c>
      <c r="G4369" s="1" t="str">
        <f t="shared" si="68"/>
        <v/>
      </c>
    </row>
    <row r="4370" spans="6:7" x14ac:dyDescent="0.2">
      <c r="F4370" s="25">
        <f>_xlfn.XLOOKUP(A4370,'Наш склад'!A:A,'Наш склад'!H:H,0,0)</f>
        <v>0</v>
      </c>
      <c r="G4370" s="1" t="str">
        <f t="shared" si="68"/>
        <v/>
      </c>
    </row>
    <row r="4371" spans="6:7" x14ac:dyDescent="0.2">
      <c r="F4371" s="25">
        <f>_xlfn.XLOOKUP(A4371,'Наш склад'!A:A,'Наш склад'!H:H,0,0)</f>
        <v>0</v>
      </c>
      <c r="G4371" s="1" t="str">
        <f t="shared" si="68"/>
        <v/>
      </c>
    </row>
    <row r="4372" spans="6:7" x14ac:dyDescent="0.2">
      <c r="F4372" s="25">
        <f>_xlfn.XLOOKUP(A4372,'Наш склад'!A:A,'Наш склад'!H:H,0,0)</f>
        <v>0</v>
      </c>
      <c r="G4372" s="1" t="str">
        <f t="shared" si="68"/>
        <v/>
      </c>
    </row>
    <row r="4373" spans="6:7" x14ac:dyDescent="0.2">
      <c r="F4373" s="25">
        <f>_xlfn.XLOOKUP(A4373,'Наш склад'!A:A,'Наш склад'!H:H,0,0)</f>
        <v>0</v>
      </c>
      <c r="G4373" s="1" t="str">
        <f t="shared" si="68"/>
        <v/>
      </c>
    </row>
    <row r="4374" spans="6:7" x14ac:dyDescent="0.2">
      <c r="F4374" s="25">
        <f>_xlfn.XLOOKUP(A4374,'Наш склад'!A:A,'Наш склад'!H:H,0,0)</f>
        <v>0</v>
      </c>
      <c r="G4374" s="1" t="str">
        <f t="shared" si="68"/>
        <v/>
      </c>
    </row>
    <row r="4375" spans="6:7" x14ac:dyDescent="0.2">
      <c r="F4375" s="25">
        <f>_xlfn.XLOOKUP(A4375,'Наш склад'!A:A,'Наш склад'!H:H,0,0)</f>
        <v>0</v>
      </c>
      <c r="G4375" s="1" t="str">
        <f t="shared" si="68"/>
        <v/>
      </c>
    </row>
    <row r="4376" spans="6:7" x14ac:dyDescent="0.2">
      <c r="F4376" s="25">
        <f>_xlfn.XLOOKUP(A4376,'Наш склад'!A:A,'Наш склад'!H:H,0,0)</f>
        <v>0</v>
      </c>
      <c r="G4376" s="1" t="str">
        <f t="shared" si="68"/>
        <v/>
      </c>
    </row>
    <row r="4377" spans="6:7" x14ac:dyDescent="0.2">
      <c r="F4377" s="25">
        <f>_xlfn.XLOOKUP(A4377,'Наш склад'!A:A,'Наш склад'!H:H,0,0)</f>
        <v>0</v>
      </c>
      <c r="G4377" s="1" t="str">
        <f t="shared" si="68"/>
        <v/>
      </c>
    </row>
    <row r="4378" spans="6:7" x14ac:dyDescent="0.2">
      <c r="F4378" s="25">
        <f>_xlfn.XLOOKUP(A4378,'Наш склад'!A:A,'Наш склад'!H:H,0,0)</f>
        <v>0</v>
      </c>
      <c r="G4378" s="1" t="str">
        <f t="shared" si="68"/>
        <v/>
      </c>
    </row>
    <row r="4379" spans="6:7" x14ac:dyDescent="0.2">
      <c r="F4379" s="25">
        <f>_xlfn.XLOOKUP(A4379,'Наш склад'!A:A,'Наш склад'!H:H,0,0)</f>
        <v>0</v>
      </c>
      <c r="G4379" s="1" t="str">
        <f t="shared" si="68"/>
        <v/>
      </c>
    </row>
    <row r="4380" spans="6:7" x14ac:dyDescent="0.2">
      <c r="F4380" s="25">
        <f>_xlfn.XLOOKUP(A4380,'Наш склад'!A:A,'Наш склад'!H:H,0,0)</f>
        <v>0</v>
      </c>
      <c r="G4380" s="1" t="str">
        <f t="shared" si="68"/>
        <v/>
      </c>
    </row>
    <row r="4381" spans="6:7" x14ac:dyDescent="0.2">
      <c r="F4381" s="25">
        <f>_xlfn.XLOOKUP(A4381,'Наш склад'!A:A,'Наш склад'!H:H,0,0)</f>
        <v>0</v>
      </c>
      <c r="G4381" s="1" t="str">
        <f t="shared" si="68"/>
        <v/>
      </c>
    </row>
    <row r="4382" spans="6:7" x14ac:dyDescent="0.2">
      <c r="F4382" s="25">
        <f>_xlfn.XLOOKUP(A4382,'Наш склад'!A:A,'Наш склад'!H:H,0,0)</f>
        <v>0</v>
      </c>
      <c r="G4382" s="1" t="str">
        <f t="shared" si="68"/>
        <v/>
      </c>
    </row>
    <row r="4383" spans="6:7" x14ac:dyDescent="0.2">
      <c r="F4383" s="25">
        <f>_xlfn.XLOOKUP(A4383,'Наш склад'!A:A,'Наш склад'!H:H,0,0)</f>
        <v>0</v>
      </c>
      <c r="G4383" s="1" t="str">
        <f t="shared" si="68"/>
        <v/>
      </c>
    </row>
    <row r="4384" spans="6:7" x14ac:dyDescent="0.2">
      <c r="F4384" s="25">
        <f>_xlfn.XLOOKUP(A4384,'Наш склад'!A:A,'Наш склад'!H:H,0,0)</f>
        <v>0</v>
      </c>
      <c r="G4384" s="1" t="str">
        <f t="shared" si="68"/>
        <v/>
      </c>
    </row>
    <row r="4385" spans="6:7" x14ac:dyDescent="0.2">
      <c r="F4385" s="25">
        <f>_xlfn.XLOOKUP(A4385,'Наш склад'!A:A,'Наш склад'!H:H,0,0)</f>
        <v>0</v>
      </c>
      <c r="G4385" s="1" t="str">
        <f t="shared" si="68"/>
        <v/>
      </c>
    </row>
    <row r="4386" spans="6:7" x14ac:dyDescent="0.2">
      <c r="F4386" s="25">
        <f>_xlfn.XLOOKUP(A4386,'Наш склад'!A:A,'Наш склад'!H:H,0,0)</f>
        <v>0</v>
      </c>
      <c r="G4386" s="1" t="str">
        <f t="shared" si="68"/>
        <v/>
      </c>
    </row>
    <row r="4387" spans="6:7" x14ac:dyDescent="0.2">
      <c r="F4387" s="25">
        <f>_xlfn.XLOOKUP(A4387,'Наш склад'!A:A,'Наш склад'!H:H,0,0)</f>
        <v>0</v>
      </c>
      <c r="G4387" s="1" t="str">
        <f t="shared" si="68"/>
        <v/>
      </c>
    </row>
    <row r="4388" spans="6:7" x14ac:dyDescent="0.2">
      <c r="F4388" s="25">
        <f>_xlfn.XLOOKUP(A4388,'Наш склад'!A:A,'Наш склад'!H:H,0,0)</f>
        <v>0</v>
      </c>
      <c r="G4388" s="1" t="str">
        <f t="shared" si="68"/>
        <v/>
      </c>
    </row>
    <row r="4389" spans="6:7" x14ac:dyDescent="0.2">
      <c r="F4389" s="25">
        <f>_xlfn.XLOOKUP(A4389,'Наш склад'!A:A,'Наш склад'!H:H,0,0)</f>
        <v>0</v>
      </c>
      <c r="G4389" s="1" t="str">
        <f t="shared" si="68"/>
        <v/>
      </c>
    </row>
    <row r="4390" spans="6:7" x14ac:dyDescent="0.2">
      <c r="F4390" s="25">
        <f>_xlfn.XLOOKUP(A4390,'Наш склад'!A:A,'Наш склад'!H:H,0,0)</f>
        <v>0</v>
      </c>
      <c r="G4390" s="1" t="str">
        <f t="shared" si="68"/>
        <v/>
      </c>
    </row>
    <row r="4391" spans="6:7" x14ac:dyDescent="0.2">
      <c r="F4391" s="25">
        <f>_xlfn.XLOOKUP(A4391,'Наш склад'!A:A,'Наш склад'!H:H,0,0)</f>
        <v>0</v>
      </c>
      <c r="G4391" s="1" t="str">
        <f t="shared" si="68"/>
        <v/>
      </c>
    </row>
    <row r="4392" spans="6:7" x14ac:dyDescent="0.2">
      <c r="F4392" s="25">
        <f>_xlfn.XLOOKUP(A4392,'Наш склад'!A:A,'Наш склад'!H:H,0,0)</f>
        <v>0</v>
      </c>
      <c r="G4392" s="1" t="str">
        <f t="shared" si="68"/>
        <v/>
      </c>
    </row>
    <row r="4393" spans="6:7" x14ac:dyDescent="0.2">
      <c r="F4393" s="25">
        <f>_xlfn.XLOOKUP(A4393,'Наш склад'!A:A,'Наш склад'!H:H,0,0)</f>
        <v>0</v>
      </c>
      <c r="G4393" s="1" t="str">
        <f t="shared" si="68"/>
        <v/>
      </c>
    </row>
    <row r="4394" spans="6:7" x14ac:dyDescent="0.2">
      <c r="F4394" s="25">
        <f>_xlfn.XLOOKUP(A4394,'Наш склад'!A:A,'Наш склад'!H:H,0,0)</f>
        <v>0</v>
      </c>
      <c r="G4394" s="1" t="str">
        <f t="shared" si="68"/>
        <v/>
      </c>
    </row>
    <row r="4395" spans="6:7" x14ac:dyDescent="0.2">
      <c r="F4395" s="25">
        <f>_xlfn.XLOOKUP(A4395,'Наш склад'!A:A,'Наш склад'!H:H,0,0)</f>
        <v>0</v>
      </c>
      <c r="G4395" s="1" t="str">
        <f t="shared" si="68"/>
        <v/>
      </c>
    </row>
    <row r="4396" spans="6:7" x14ac:dyDescent="0.2">
      <c r="F4396" s="25">
        <f>_xlfn.XLOOKUP(A4396,'Наш склад'!A:A,'Наш склад'!H:H,0,0)</f>
        <v>0</v>
      </c>
      <c r="G4396" s="1" t="str">
        <f t="shared" si="68"/>
        <v/>
      </c>
    </row>
    <row r="4397" spans="6:7" x14ac:dyDescent="0.2">
      <c r="F4397" s="25">
        <f>_xlfn.XLOOKUP(A4397,'Наш склад'!A:A,'Наш склад'!H:H,0,0)</f>
        <v>0</v>
      </c>
      <c r="G4397" s="1" t="str">
        <f t="shared" si="68"/>
        <v/>
      </c>
    </row>
    <row r="4398" spans="6:7" x14ac:dyDescent="0.2">
      <c r="F4398" s="25">
        <f>_xlfn.XLOOKUP(A4398,'Наш склад'!A:A,'Наш склад'!H:H,0,0)</f>
        <v>0</v>
      </c>
      <c r="G4398" s="1" t="str">
        <f t="shared" si="68"/>
        <v/>
      </c>
    </row>
    <row r="4399" spans="6:7" x14ac:dyDescent="0.2">
      <c r="F4399" s="25">
        <f>_xlfn.XLOOKUP(A4399,'Наш склад'!A:A,'Наш склад'!H:H,0,0)</f>
        <v>0</v>
      </c>
      <c r="G4399" s="1" t="str">
        <f t="shared" si="68"/>
        <v/>
      </c>
    </row>
    <row r="4400" spans="6:7" x14ac:dyDescent="0.2">
      <c r="F4400" s="25">
        <f>_xlfn.XLOOKUP(A4400,'Наш склад'!A:A,'Наш склад'!H:H,0,0)</f>
        <v>0</v>
      </c>
      <c r="G4400" s="1" t="str">
        <f t="shared" si="68"/>
        <v/>
      </c>
    </row>
    <row r="4401" spans="6:7" x14ac:dyDescent="0.2">
      <c r="F4401" s="25">
        <f>_xlfn.XLOOKUP(A4401,'Наш склад'!A:A,'Наш склад'!H:H,0,0)</f>
        <v>0</v>
      </c>
      <c r="G4401" s="1" t="str">
        <f t="shared" si="68"/>
        <v/>
      </c>
    </row>
    <row r="4402" spans="6:7" x14ac:dyDescent="0.2">
      <c r="F4402" s="25">
        <f>_xlfn.XLOOKUP(A4402,'Наш склад'!A:A,'Наш склад'!H:H,0,0)</f>
        <v>0</v>
      </c>
      <c r="G4402" s="1" t="str">
        <f t="shared" si="68"/>
        <v/>
      </c>
    </row>
    <row r="4403" spans="6:7" x14ac:dyDescent="0.2">
      <c r="F4403" s="25">
        <f>_xlfn.XLOOKUP(A4403,'Наш склад'!A:A,'Наш склад'!H:H,0,0)</f>
        <v>0</v>
      </c>
      <c r="G4403" s="1" t="str">
        <f t="shared" si="68"/>
        <v/>
      </c>
    </row>
    <row r="4404" spans="6:7" x14ac:dyDescent="0.2">
      <c r="F4404" s="25">
        <f>_xlfn.XLOOKUP(A4404,'Наш склад'!A:A,'Наш склад'!H:H,0,0)</f>
        <v>0</v>
      </c>
      <c r="G4404" s="1" t="str">
        <f t="shared" si="68"/>
        <v/>
      </c>
    </row>
    <row r="4405" spans="6:7" x14ac:dyDescent="0.2">
      <c r="F4405" s="25">
        <f>_xlfn.XLOOKUP(A4405,'Наш склад'!A:A,'Наш склад'!H:H,0,0)</f>
        <v>0</v>
      </c>
      <c r="G4405" s="1" t="str">
        <f t="shared" si="68"/>
        <v/>
      </c>
    </row>
    <row r="4406" spans="6:7" x14ac:dyDescent="0.2">
      <c r="F4406" s="25">
        <f>_xlfn.XLOOKUP(A4406,'Наш склад'!A:A,'Наш склад'!H:H,0,0)</f>
        <v>0</v>
      </c>
      <c r="G4406" s="1" t="str">
        <f t="shared" si="68"/>
        <v/>
      </c>
    </row>
    <row r="4407" spans="6:7" x14ac:dyDescent="0.2">
      <c r="F4407" s="25">
        <f>_xlfn.XLOOKUP(A4407,'Наш склад'!A:A,'Наш склад'!H:H,0,0)</f>
        <v>0</v>
      </c>
      <c r="G4407" s="1" t="str">
        <f t="shared" si="68"/>
        <v/>
      </c>
    </row>
    <row r="4408" spans="6:7" x14ac:dyDescent="0.2">
      <c r="F4408" s="25">
        <f>_xlfn.XLOOKUP(A4408,'Наш склад'!A:A,'Наш склад'!H:H,0,0)</f>
        <v>0</v>
      </c>
      <c r="G4408" s="1" t="str">
        <f t="shared" si="68"/>
        <v/>
      </c>
    </row>
    <row r="4409" spans="6:7" x14ac:dyDescent="0.2">
      <c r="F4409" s="25">
        <f>_xlfn.XLOOKUP(A4409,'Наш склад'!A:A,'Наш склад'!H:H,0,0)</f>
        <v>0</v>
      </c>
      <c r="G4409" s="1" t="str">
        <f t="shared" si="68"/>
        <v/>
      </c>
    </row>
    <row r="4410" spans="6:7" x14ac:dyDescent="0.2">
      <c r="F4410" s="25">
        <f>_xlfn.XLOOKUP(A4410,'Наш склад'!A:A,'Наш склад'!H:H,0,0)</f>
        <v>0</v>
      </c>
      <c r="G4410" s="1" t="str">
        <f t="shared" si="68"/>
        <v/>
      </c>
    </row>
    <row r="4411" spans="6:7" x14ac:dyDescent="0.2">
      <c r="F4411" s="25">
        <f>_xlfn.XLOOKUP(A4411,'Наш склад'!A:A,'Наш склад'!H:H,0,0)</f>
        <v>0</v>
      </c>
      <c r="G4411" s="1" t="str">
        <f t="shared" si="68"/>
        <v/>
      </c>
    </row>
    <row r="4412" spans="6:7" x14ac:dyDescent="0.2">
      <c r="F4412" s="25">
        <f>_xlfn.XLOOKUP(A4412,'Наш склад'!A:A,'Наш склад'!H:H,0,0)</f>
        <v>0</v>
      </c>
      <c r="G4412" s="1" t="str">
        <f t="shared" si="68"/>
        <v/>
      </c>
    </row>
    <row r="4413" spans="6:7" x14ac:dyDescent="0.2">
      <c r="F4413" s="25">
        <f>_xlfn.XLOOKUP(A4413,'Наш склад'!A:A,'Наш склад'!H:H,0,0)</f>
        <v>0</v>
      </c>
      <c r="G4413" s="1" t="str">
        <f t="shared" si="68"/>
        <v/>
      </c>
    </row>
    <row r="4414" spans="6:7" x14ac:dyDescent="0.2">
      <c r="F4414" s="25">
        <f>_xlfn.XLOOKUP(A4414,'Наш склад'!A:A,'Наш склад'!H:H,0,0)</f>
        <v>0</v>
      </c>
      <c r="G4414" s="1" t="str">
        <f t="shared" si="68"/>
        <v/>
      </c>
    </row>
    <row r="4415" spans="6:7" x14ac:dyDescent="0.2">
      <c r="F4415" s="25">
        <f>_xlfn.XLOOKUP(A4415,'Наш склад'!A:A,'Наш склад'!H:H,0,0)</f>
        <v>0</v>
      </c>
      <c r="G4415" s="1" t="str">
        <f t="shared" si="68"/>
        <v/>
      </c>
    </row>
    <row r="4416" spans="6:7" x14ac:dyDescent="0.2">
      <c r="F4416" s="25">
        <f>_xlfn.XLOOKUP(A4416,'Наш склад'!A:A,'Наш склад'!H:H,0,0)</f>
        <v>0</v>
      </c>
      <c r="G4416" s="1" t="str">
        <f t="shared" si="68"/>
        <v/>
      </c>
    </row>
    <row r="4417" spans="6:7" x14ac:dyDescent="0.2">
      <c r="F4417" s="25">
        <f>_xlfn.XLOOKUP(A4417,'Наш склад'!A:A,'Наш склад'!H:H,0,0)</f>
        <v>0</v>
      </c>
      <c r="G4417" s="1" t="str">
        <f t="shared" si="68"/>
        <v/>
      </c>
    </row>
    <row r="4418" spans="6:7" x14ac:dyDescent="0.2">
      <c r="F4418" s="25">
        <f>_xlfn.XLOOKUP(A4418,'Наш склад'!A:A,'Наш склад'!H:H,0,0)</f>
        <v>0</v>
      </c>
      <c r="G4418" s="1" t="str">
        <f t="shared" ref="G4418:G4481" si="69">IF(AND(D4418&gt;1,ISNUMBER(D4418)),"{SKU:"&amp;B4418&amp;", required: "&amp;D4418&amp;"}","")</f>
        <v/>
      </c>
    </row>
    <row r="4419" spans="6:7" x14ac:dyDescent="0.2">
      <c r="F4419" s="25">
        <f>_xlfn.XLOOKUP(A4419,'Наш склад'!A:A,'Наш склад'!H:H,0,0)</f>
        <v>0</v>
      </c>
      <c r="G4419" s="1" t="str">
        <f t="shared" si="69"/>
        <v/>
      </c>
    </row>
    <row r="4420" spans="6:7" x14ac:dyDescent="0.2">
      <c r="F4420" s="25">
        <f>_xlfn.XLOOKUP(A4420,'Наш склад'!A:A,'Наш склад'!H:H,0,0)</f>
        <v>0</v>
      </c>
      <c r="G4420" s="1" t="str">
        <f t="shared" si="69"/>
        <v/>
      </c>
    </row>
    <row r="4421" spans="6:7" x14ac:dyDescent="0.2">
      <c r="F4421" s="25">
        <f>_xlfn.XLOOKUP(A4421,'Наш склад'!A:A,'Наш склад'!H:H,0,0)</f>
        <v>0</v>
      </c>
      <c r="G4421" s="1" t="str">
        <f t="shared" si="69"/>
        <v/>
      </c>
    </row>
    <row r="4422" spans="6:7" x14ac:dyDescent="0.2">
      <c r="F4422" s="25">
        <f>_xlfn.XLOOKUP(A4422,'Наш склад'!A:A,'Наш склад'!H:H,0,0)</f>
        <v>0</v>
      </c>
      <c r="G4422" s="1" t="str">
        <f t="shared" si="69"/>
        <v/>
      </c>
    </row>
    <row r="4423" spans="6:7" x14ac:dyDescent="0.2">
      <c r="F4423" s="25">
        <f>_xlfn.XLOOKUP(A4423,'Наш склад'!A:A,'Наш склад'!H:H,0,0)</f>
        <v>0</v>
      </c>
      <c r="G4423" s="1" t="str">
        <f t="shared" si="69"/>
        <v/>
      </c>
    </row>
    <row r="4424" spans="6:7" x14ac:dyDescent="0.2">
      <c r="F4424" s="25">
        <f>_xlfn.XLOOKUP(A4424,'Наш склад'!A:A,'Наш склад'!H:H,0,0)</f>
        <v>0</v>
      </c>
      <c r="G4424" s="1" t="str">
        <f t="shared" si="69"/>
        <v/>
      </c>
    </row>
    <row r="4425" spans="6:7" x14ac:dyDescent="0.2">
      <c r="F4425" s="25">
        <f>_xlfn.XLOOKUP(A4425,'Наш склад'!A:A,'Наш склад'!H:H,0,0)</f>
        <v>0</v>
      </c>
      <c r="G4425" s="1" t="str">
        <f t="shared" si="69"/>
        <v/>
      </c>
    </row>
    <row r="4426" spans="6:7" x14ac:dyDescent="0.2">
      <c r="F4426" s="25">
        <f>_xlfn.XLOOKUP(A4426,'Наш склад'!A:A,'Наш склад'!H:H,0,0)</f>
        <v>0</v>
      </c>
      <c r="G4426" s="1" t="str">
        <f t="shared" si="69"/>
        <v/>
      </c>
    </row>
    <row r="4427" spans="6:7" x14ac:dyDescent="0.2">
      <c r="F4427" s="25">
        <f>_xlfn.XLOOKUP(A4427,'Наш склад'!A:A,'Наш склад'!H:H,0,0)</f>
        <v>0</v>
      </c>
      <c r="G4427" s="1" t="str">
        <f t="shared" si="69"/>
        <v/>
      </c>
    </row>
    <row r="4428" spans="6:7" x14ac:dyDescent="0.2">
      <c r="F4428" s="25">
        <f>_xlfn.XLOOKUP(A4428,'Наш склад'!A:A,'Наш склад'!H:H,0,0)</f>
        <v>0</v>
      </c>
      <c r="G4428" s="1" t="str">
        <f t="shared" si="69"/>
        <v/>
      </c>
    </row>
    <row r="4429" spans="6:7" x14ac:dyDescent="0.2">
      <c r="F4429" s="25">
        <f>_xlfn.XLOOKUP(A4429,'Наш склад'!A:A,'Наш склад'!H:H,0,0)</f>
        <v>0</v>
      </c>
      <c r="G4429" s="1" t="str">
        <f t="shared" si="69"/>
        <v/>
      </c>
    </row>
    <row r="4430" spans="6:7" x14ac:dyDescent="0.2">
      <c r="F4430" s="25">
        <f>_xlfn.XLOOKUP(A4430,'Наш склад'!A:A,'Наш склад'!H:H,0,0)</f>
        <v>0</v>
      </c>
      <c r="G4430" s="1" t="str">
        <f t="shared" si="69"/>
        <v/>
      </c>
    </row>
    <row r="4431" spans="6:7" x14ac:dyDescent="0.2">
      <c r="F4431" s="25">
        <f>_xlfn.XLOOKUP(A4431,'Наш склад'!A:A,'Наш склад'!H:H,0,0)</f>
        <v>0</v>
      </c>
      <c r="G4431" s="1" t="str">
        <f t="shared" si="69"/>
        <v/>
      </c>
    </row>
    <row r="4432" spans="6:7" x14ac:dyDescent="0.2">
      <c r="F4432" s="25">
        <f>_xlfn.XLOOKUP(A4432,'Наш склад'!A:A,'Наш склад'!H:H,0,0)</f>
        <v>0</v>
      </c>
      <c r="G4432" s="1" t="str">
        <f t="shared" si="69"/>
        <v/>
      </c>
    </row>
    <row r="4433" spans="6:7" x14ac:dyDescent="0.2">
      <c r="F4433" s="25">
        <f>_xlfn.XLOOKUP(A4433,'Наш склад'!A:A,'Наш склад'!H:H,0,0)</f>
        <v>0</v>
      </c>
      <c r="G4433" s="1" t="str">
        <f t="shared" si="69"/>
        <v/>
      </c>
    </row>
    <row r="4434" spans="6:7" x14ac:dyDescent="0.2">
      <c r="F4434" s="25">
        <f>_xlfn.XLOOKUP(A4434,'Наш склад'!A:A,'Наш склад'!H:H,0,0)</f>
        <v>0</v>
      </c>
      <c r="G4434" s="1" t="str">
        <f t="shared" si="69"/>
        <v/>
      </c>
    </row>
    <row r="4435" spans="6:7" x14ac:dyDescent="0.2">
      <c r="F4435" s="25">
        <f>_xlfn.XLOOKUP(A4435,'Наш склад'!A:A,'Наш склад'!H:H,0,0)</f>
        <v>0</v>
      </c>
      <c r="G4435" s="1" t="str">
        <f t="shared" si="69"/>
        <v/>
      </c>
    </row>
    <row r="4436" spans="6:7" x14ac:dyDescent="0.2">
      <c r="F4436" s="25">
        <f>_xlfn.XLOOKUP(A4436,'Наш склад'!A:A,'Наш склад'!H:H,0,0)</f>
        <v>0</v>
      </c>
      <c r="G4436" s="1" t="str">
        <f t="shared" si="69"/>
        <v/>
      </c>
    </row>
    <row r="4437" spans="6:7" x14ac:dyDescent="0.2">
      <c r="F4437" s="25">
        <f>_xlfn.XLOOKUP(A4437,'Наш склад'!A:A,'Наш склад'!H:H,0,0)</f>
        <v>0</v>
      </c>
      <c r="G4437" s="1" t="str">
        <f t="shared" si="69"/>
        <v/>
      </c>
    </row>
    <row r="4438" spans="6:7" x14ac:dyDescent="0.2">
      <c r="F4438" s="25">
        <f>_xlfn.XLOOKUP(A4438,'Наш склад'!A:A,'Наш склад'!H:H,0,0)</f>
        <v>0</v>
      </c>
      <c r="G4438" s="1" t="str">
        <f t="shared" si="69"/>
        <v/>
      </c>
    </row>
    <row r="4439" spans="6:7" x14ac:dyDescent="0.2">
      <c r="F4439" s="25">
        <f>_xlfn.XLOOKUP(A4439,'Наш склад'!A:A,'Наш склад'!H:H,0,0)</f>
        <v>0</v>
      </c>
      <c r="G4439" s="1" t="str">
        <f t="shared" si="69"/>
        <v/>
      </c>
    </row>
    <row r="4440" spans="6:7" x14ac:dyDescent="0.2">
      <c r="F4440" s="25">
        <f>_xlfn.XLOOKUP(A4440,'Наш склад'!A:A,'Наш склад'!H:H,0,0)</f>
        <v>0</v>
      </c>
      <c r="G4440" s="1" t="str">
        <f t="shared" si="69"/>
        <v/>
      </c>
    </row>
    <row r="4441" spans="6:7" x14ac:dyDescent="0.2">
      <c r="F4441" s="25">
        <f>_xlfn.XLOOKUP(A4441,'Наш склад'!A:A,'Наш склад'!H:H,0,0)</f>
        <v>0</v>
      </c>
      <c r="G4441" s="1" t="str">
        <f t="shared" si="69"/>
        <v/>
      </c>
    </row>
    <row r="4442" spans="6:7" x14ac:dyDescent="0.2">
      <c r="F4442" s="25">
        <f>_xlfn.XLOOKUP(A4442,'Наш склад'!A:A,'Наш склад'!H:H,0,0)</f>
        <v>0</v>
      </c>
      <c r="G4442" s="1" t="str">
        <f t="shared" si="69"/>
        <v/>
      </c>
    </row>
    <row r="4443" spans="6:7" x14ac:dyDescent="0.2">
      <c r="F4443" s="25">
        <f>_xlfn.XLOOKUP(A4443,'Наш склад'!A:A,'Наш склад'!H:H,0,0)</f>
        <v>0</v>
      </c>
      <c r="G4443" s="1" t="str">
        <f t="shared" si="69"/>
        <v/>
      </c>
    </row>
    <row r="4444" spans="6:7" x14ac:dyDescent="0.2">
      <c r="F4444" s="25">
        <f>_xlfn.XLOOKUP(A4444,'Наш склад'!A:A,'Наш склад'!H:H,0,0)</f>
        <v>0</v>
      </c>
      <c r="G4444" s="1" t="str">
        <f t="shared" si="69"/>
        <v/>
      </c>
    </row>
    <row r="4445" spans="6:7" x14ac:dyDescent="0.2">
      <c r="F4445" s="25">
        <f>_xlfn.XLOOKUP(A4445,'Наш склад'!A:A,'Наш склад'!H:H,0,0)</f>
        <v>0</v>
      </c>
      <c r="G4445" s="1" t="str">
        <f t="shared" si="69"/>
        <v/>
      </c>
    </row>
    <row r="4446" spans="6:7" x14ac:dyDescent="0.2">
      <c r="F4446" s="25">
        <f>_xlfn.XLOOKUP(A4446,'Наш склад'!A:A,'Наш склад'!H:H,0,0)</f>
        <v>0</v>
      </c>
      <c r="G4446" s="1" t="str">
        <f t="shared" si="69"/>
        <v/>
      </c>
    </row>
    <row r="4447" spans="6:7" x14ac:dyDescent="0.2">
      <c r="F4447" s="25">
        <f>_xlfn.XLOOKUP(A4447,'Наш склад'!A:A,'Наш склад'!H:H,0,0)</f>
        <v>0</v>
      </c>
      <c r="G4447" s="1" t="str">
        <f t="shared" si="69"/>
        <v/>
      </c>
    </row>
    <row r="4448" spans="6:7" x14ac:dyDescent="0.2">
      <c r="F4448" s="25">
        <f>_xlfn.XLOOKUP(A4448,'Наш склад'!A:A,'Наш склад'!H:H,0,0)</f>
        <v>0</v>
      </c>
      <c r="G4448" s="1" t="str">
        <f t="shared" si="69"/>
        <v/>
      </c>
    </row>
    <row r="4449" spans="6:7" x14ac:dyDescent="0.2">
      <c r="F4449" s="25">
        <f>_xlfn.XLOOKUP(A4449,'Наш склад'!A:A,'Наш склад'!H:H,0,0)</f>
        <v>0</v>
      </c>
      <c r="G4449" s="1" t="str">
        <f t="shared" si="69"/>
        <v/>
      </c>
    </row>
    <row r="4450" spans="6:7" x14ac:dyDescent="0.2">
      <c r="F4450" s="25">
        <f>_xlfn.XLOOKUP(A4450,'Наш склад'!A:A,'Наш склад'!H:H,0,0)</f>
        <v>0</v>
      </c>
      <c r="G4450" s="1" t="str">
        <f t="shared" si="69"/>
        <v/>
      </c>
    </row>
    <row r="4451" spans="6:7" x14ac:dyDescent="0.2">
      <c r="F4451" s="25">
        <f>_xlfn.XLOOKUP(A4451,'Наш склад'!A:A,'Наш склад'!H:H,0,0)</f>
        <v>0</v>
      </c>
      <c r="G4451" s="1" t="str">
        <f t="shared" si="69"/>
        <v/>
      </c>
    </row>
    <row r="4452" spans="6:7" x14ac:dyDescent="0.2">
      <c r="F4452" s="25">
        <f>_xlfn.XLOOKUP(A4452,'Наш склад'!A:A,'Наш склад'!H:H,0,0)</f>
        <v>0</v>
      </c>
      <c r="G4452" s="1" t="str">
        <f t="shared" si="69"/>
        <v/>
      </c>
    </row>
    <row r="4453" spans="6:7" x14ac:dyDescent="0.2">
      <c r="F4453" s="25">
        <f>_xlfn.XLOOKUP(A4453,'Наш склад'!A:A,'Наш склад'!H:H,0,0)</f>
        <v>0</v>
      </c>
      <c r="G4453" s="1" t="str">
        <f t="shared" si="69"/>
        <v/>
      </c>
    </row>
    <row r="4454" spans="6:7" x14ac:dyDescent="0.2">
      <c r="F4454" s="25">
        <f>_xlfn.XLOOKUP(A4454,'Наш склад'!A:A,'Наш склад'!H:H,0,0)</f>
        <v>0</v>
      </c>
      <c r="G4454" s="1" t="str">
        <f t="shared" si="69"/>
        <v/>
      </c>
    </row>
    <row r="4455" spans="6:7" x14ac:dyDescent="0.2">
      <c r="F4455" s="25">
        <f>_xlfn.XLOOKUP(A4455,'Наш склад'!A:A,'Наш склад'!H:H,0,0)</f>
        <v>0</v>
      </c>
      <c r="G4455" s="1" t="str">
        <f t="shared" si="69"/>
        <v/>
      </c>
    </row>
    <row r="4456" spans="6:7" x14ac:dyDescent="0.2">
      <c r="F4456" s="25">
        <f>_xlfn.XLOOKUP(A4456,'Наш склад'!A:A,'Наш склад'!H:H,0,0)</f>
        <v>0</v>
      </c>
      <c r="G4456" s="1" t="str">
        <f t="shared" si="69"/>
        <v/>
      </c>
    </row>
    <row r="4457" spans="6:7" x14ac:dyDescent="0.2">
      <c r="F4457" s="25">
        <f>_xlfn.XLOOKUP(A4457,'Наш склад'!A:A,'Наш склад'!H:H,0,0)</f>
        <v>0</v>
      </c>
      <c r="G4457" s="1" t="str">
        <f t="shared" si="69"/>
        <v/>
      </c>
    </row>
    <row r="4458" spans="6:7" x14ac:dyDescent="0.2">
      <c r="F4458" s="25">
        <f>_xlfn.XLOOKUP(A4458,'Наш склад'!A:A,'Наш склад'!H:H,0,0)</f>
        <v>0</v>
      </c>
      <c r="G4458" s="1" t="str">
        <f t="shared" si="69"/>
        <v/>
      </c>
    </row>
    <row r="4459" spans="6:7" x14ac:dyDescent="0.2">
      <c r="F4459" s="25">
        <f>_xlfn.XLOOKUP(A4459,'Наш склад'!A:A,'Наш склад'!H:H,0,0)</f>
        <v>0</v>
      </c>
      <c r="G4459" s="1" t="str">
        <f t="shared" si="69"/>
        <v/>
      </c>
    </row>
    <row r="4460" spans="6:7" x14ac:dyDescent="0.2">
      <c r="F4460" s="25">
        <f>_xlfn.XLOOKUP(A4460,'Наш склад'!A:A,'Наш склад'!H:H,0,0)</f>
        <v>0</v>
      </c>
      <c r="G4460" s="1" t="str">
        <f t="shared" si="69"/>
        <v/>
      </c>
    </row>
    <row r="4461" spans="6:7" x14ac:dyDescent="0.2">
      <c r="F4461" s="25">
        <f>_xlfn.XLOOKUP(A4461,'Наш склад'!A:A,'Наш склад'!H:H,0,0)</f>
        <v>0</v>
      </c>
      <c r="G4461" s="1" t="str">
        <f t="shared" si="69"/>
        <v/>
      </c>
    </row>
    <row r="4462" spans="6:7" x14ac:dyDescent="0.2">
      <c r="F4462" s="25">
        <f>_xlfn.XLOOKUP(A4462,'Наш склад'!A:A,'Наш склад'!H:H,0,0)</f>
        <v>0</v>
      </c>
      <c r="G4462" s="1" t="str">
        <f t="shared" si="69"/>
        <v/>
      </c>
    </row>
    <row r="4463" spans="6:7" x14ac:dyDescent="0.2">
      <c r="F4463" s="25">
        <f>_xlfn.XLOOKUP(A4463,'Наш склад'!A:A,'Наш склад'!H:H,0,0)</f>
        <v>0</v>
      </c>
      <c r="G4463" s="1" t="str">
        <f t="shared" si="69"/>
        <v/>
      </c>
    </row>
    <row r="4464" spans="6:7" x14ac:dyDescent="0.2">
      <c r="F4464" s="25">
        <f>_xlfn.XLOOKUP(A4464,'Наш склад'!A:A,'Наш склад'!H:H,0,0)</f>
        <v>0</v>
      </c>
      <c r="G4464" s="1" t="str">
        <f t="shared" si="69"/>
        <v/>
      </c>
    </row>
    <row r="4465" spans="6:7" x14ac:dyDescent="0.2">
      <c r="F4465" s="25">
        <f>_xlfn.XLOOKUP(A4465,'Наш склад'!A:A,'Наш склад'!H:H,0,0)</f>
        <v>0</v>
      </c>
      <c r="G4465" s="1" t="str">
        <f t="shared" si="69"/>
        <v/>
      </c>
    </row>
    <row r="4466" spans="6:7" x14ac:dyDescent="0.2">
      <c r="F4466" s="25">
        <f>_xlfn.XLOOKUP(A4466,'Наш склад'!A:A,'Наш склад'!H:H,0,0)</f>
        <v>0</v>
      </c>
      <c r="G4466" s="1" t="str">
        <f t="shared" si="69"/>
        <v/>
      </c>
    </row>
    <row r="4467" spans="6:7" x14ac:dyDescent="0.2">
      <c r="F4467" s="25">
        <f>_xlfn.XLOOKUP(A4467,'Наш склад'!A:A,'Наш склад'!H:H,0,0)</f>
        <v>0</v>
      </c>
      <c r="G4467" s="1" t="str">
        <f t="shared" si="69"/>
        <v/>
      </c>
    </row>
    <row r="4468" spans="6:7" x14ac:dyDescent="0.2">
      <c r="F4468" s="25">
        <f>_xlfn.XLOOKUP(A4468,'Наш склад'!A:A,'Наш склад'!H:H,0,0)</f>
        <v>0</v>
      </c>
      <c r="G4468" s="1" t="str">
        <f t="shared" si="69"/>
        <v/>
      </c>
    </row>
    <row r="4469" spans="6:7" x14ac:dyDescent="0.2">
      <c r="F4469" s="25">
        <f>_xlfn.XLOOKUP(A4469,'Наш склад'!A:A,'Наш склад'!H:H,0,0)</f>
        <v>0</v>
      </c>
      <c r="G4469" s="1" t="str">
        <f t="shared" si="69"/>
        <v/>
      </c>
    </row>
    <row r="4470" spans="6:7" x14ac:dyDescent="0.2">
      <c r="F4470" s="25">
        <f>_xlfn.XLOOKUP(A4470,'Наш склад'!A:A,'Наш склад'!H:H,0,0)</f>
        <v>0</v>
      </c>
      <c r="G4470" s="1" t="str">
        <f t="shared" si="69"/>
        <v/>
      </c>
    </row>
    <row r="4471" spans="6:7" x14ac:dyDescent="0.2">
      <c r="F4471" s="25">
        <f>_xlfn.XLOOKUP(A4471,'Наш склад'!A:A,'Наш склад'!H:H,0,0)</f>
        <v>0</v>
      </c>
      <c r="G4471" s="1" t="str">
        <f t="shared" si="69"/>
        <v/>
      </c>
    </row>
    <row r="4472" spans="6:7" x14ac:dyDescent="0.2">
      <c r="F4472" s="25">
        <f>_xlfn.XLOOKUP(A4472,'Наш склад'!A:A,'Наш склад'!H:H,0,0)</f>
        <v>0</v>
      </c>
      <c r="G4472" s="1" t="str">
        <f t="shared" si="69"/>
        <v/>
      </c>
    </row>
    <row r="4473" spans="6:7" x14ac:dyDescent="0.2">
      <c r="F4473" s="25">
        <f>_xlfn.XLOOKUP(A4473,'Наш склад'!A:A,'Наш склад'!H:H,0,0)</f>
        <v>0</v>
      </c>
      <c r="G4473" s="1" t="str">
        <f t="shared" si="69"/>
        <v/>
      </c>
    </row>
    <row r="4474" spans="6:7" x14ac:dyDescent="0.2">
      <c r="F4474" s="25">
        <f>_xlfn.XLOOKUP(A4474,'Наш склад'!A:A,'Наш склад'!H:H,0,0)</f>
        <v>0</v>
      </c>
      <c r="G4474" s="1" t="str">
        <f t="shared" si="69"/>
        <v/>
      </c>
    </row>
    <row r="4475" spans="6:7" x14ac:dyDescent="0.2">
      <c r="F4475" s="25">
        <f>_xlfn.XLOOKUP(A4475,'Наш склад'!A:A,'Наш склад'!H:H,0,0)</f>
        <v>0</v>
      </c>
      <c r="G4475" s="1" t="str">
        <f t="shared" si="69"/>
        <v/>
      </c>
    </row>
    <row r="4476" spans="6:7" x14ac:dyDescent="0.2">
      <c r="F4476" s="25">
        <f>_xlfn.XLOOKUP(A4476,'Наш склад'!A:A,'Наш склад'!H:H,0,0)</f>
        <v>0</v>
      </c>
      <c r="G4476" s="1" t="str">
        <f t="shared" si="69"/>
        <v/>
      </c>
    </row>
    <row r="4477" spans="6:7" x14ac:dyDescent="0.2">
      <c r="F4477" s="25">
        <f>_xlfn.XLOOKUP(A4477,'Наш склад'!A:A,'Наш склад'!H:H,0,0)</f>
        <v>0</v>
      </c>
      <c r="G4477" s="1" t="str">
        <f t="shared" si="69"/>
        <v/>
      </c>
    </row>
    <row r="4478" spans="6:7" x14ac:dyDescent="0.2">
      <c r="F4478" s="25">
        <f>_xlfn.XLOOKUP(A4478,'Наш склад'!A:A,'Наш склад'!H:H,0,0)</f>
        <v>0</v>
      </c>
      <c r="G4478" s="1" t="str">
        <f t="shared" si="69"/>
        <v/>
      </c>
    </row>
    <row r="4479" spans="6:7" x14ac:dyDescent="0.2">
      <c r="F4479" s="25">
        <f>_xlfn.XLOOKUP(A4479,'Наш склад'!A:A,'Наш склад'!H:H,0,0)</f>
        <v>0</v>
      </c>
      <c r="G4479" s="1" t="str">
        <f t="shared" si="69"/>
        <v/>
      </c>
    </row>
    <row r="4480" spans="6:7" x14ac:dyDescent="0.2">
      <c r="F4480" s="25">
        <f>_xlfn.XLOOKUP(A4480,'Наш склад'!A:A,'Наш склад'!H:H,0,0)</f>
        <v>0</v>
      </c>
      <c r="G4480" s="1" t="str">
        <f t="shared" si="69"/>
        <v/>
      </c>
    </row>
    <row r="4481" spans="6:7" x14ac:dyDescent="0.2">
      <c r="F4481" s="25">
        <f>_xlfn.XLOOKUP(A4481,'Наш склад'!A:A,'Наш склад'!H:H,0,0)</f>
        <v>0</v>
      </c>
      <c r="G4481" s="1" t="str">
        <f t="shared" si="69"/>
        <v/>
      </c>
    </row>
    <row r="4482" spans="6:7" x14ac:dyDescent="0.2">
      <c r="F4482" s="25">
        <f>_xlfn.XLOOKUP(A4482,'Наш склад'!A:A,'Наш склад'!H:H,0,0)</f>
        <v>0</v>
      </c>
      <c r="G4482" s="1" t="str">
        <f t="shared" ref="G4482:G4545" si="70">IF(AND(D4482&gt;1,ISNUMBER(D4482)),"{SKU:"&amp;B4482&amp;", required: "&amp;D4482&amp;"}","")</f>
        <v/>
      </c>
    </row>
    <row r="4483" spans="6:7" x14ac:dyDescent="0.2">
      <c r="F4483" s="25">
        <f>_xlfn.XLOOKUP(A4483,'Наш склад'!A:A,'Наш склад'!H:H,0,0)</f>
        <v>0</v>
      </c>
      <c r="G4483" s="1" t="str">
        <f t="shared" si="70"/>
        <v/>
      </c>
    </row>
    <row r="4484" spans="6:7" x14ac:dyDescent="0.2">
      <c r="F4484" s="25">
        <f>_xlfn.XLOOKUP(A4484,'Наш склад'!A:A,'Наш склад'!H:H,0,0)</f>
        <v>0</v>
      </c>
      <c r="G4484" s="1" t="str">
        <f t="shared" si="70"/>
        <v/>
      </c>
    </row>
    <row r="4485" spans="6:7" x14ac:dyDescent="0.2">
      <c r="F4485" s="25">
        <f>_xlfn.XLOOKUP(A4485,'Наш склад'!A:A,'Наш склад'!H:H,0,0)</f>
        <v>0</v>
      </c>
      <c r="G4485" s="1" t="str">
        <f t="shared" si="70"/>
        <v/>
      </c>
    </row>
    <row r="4486" spans="6:7" x14ac:dyDescent="0.2">
      <c r="F4486" s="25">
        <f>_xlfn.XLOOKUP(A4486,'Наш склад'!A:A,'Наш склад'!H:H,0,0)</f>
        <v>0</v>
      </c>
      <c r="G4486" s="1" t="str">
        <f t="shared" si="70"/>
        <v/>
      </c>
    </row>
    <row r="4487" spans="6:7" x14ac:dyDescent="0.2">
      <c r="F4487" s="25">
        <f>_xlfn.XLOOKUP(A4487,'Наш склад'!A:A,'Наш склад'!H:H,0,0)</f>
        <v>0</v>
      </c>
      <c r="G4487" s="1" t="str">
        <f t="shared" si="70"/>
        <v/>
      </c>
    </row>
    <row r="4488" spans="6:7" x14ac:dyDescent="0.2">
      <c r="F4488" s="25">
        <f>_xlfn.XLOOKUP(A4488,'Наш склад'!A:A,'Наш склад'!H:H,0,0)</f>
        <v>0</v>
      </c>
      <c r="G4488" s="1" t="str">
        <f t="shared" si="70"/>
        <v/>
      </c>
    </row>
    <row r="4489" spans="6:7" x14ac:dyDescent="0.2">
      <c r="F4489" s="25">
        <f>_xlfn.XLOOKUP(A4489,'Наш склад'!A:A,'Наш склад'!H:H,0,0)</f>
        <v>0</v>
      </c>
      <c r="G4489" s="1" t="str">
        <f t="shared" si="70"/>
        <v/>
      </c>
    </row>
    <row r="4490" spans="6:7" x14ac:dyDescent="0.2">
      <c r="F4490" s="25">
        <f>_xlfn.XLOOKUP(A4490,'Наш склад'!A:A,'Наш склад'!H:H,0,0)</f>
        <v>0</v>
      </c>
      <c r="G4490" s="1" t="str">
        <f t="shared" si="70"/>
        <v/>
      </c>
    </row>
    <row r="4491" spans="6:7" x14ac:dyDescent="0.2">
      <c r="F4491" s="25">
        <f>_xlfn.XLOOKUP(A4491,'Наш склад'!A:A,'Наш склад'!H:H,0,0)</f>
        <v>0</v>
      </c>
      <c r="G4491" s="1" t="str">
        <f t="shared" si="70"/>
        <v/>
      </c>
    </row>
    <row r="4492" spans="6:7" x14ac:dyDescent="0.2">
      <c r="F4492" s="25">
        <f>_xlfn.XLOOKUP(A4492,'Наш склад'!A:A,'Наш склад'!H:H,0,0)</f>
        <v>0</v>
      </c>
      <c r="G4492" s="1" t="str">
        <f t="shared" si="70"/>
        <v/>
      </c>
    </row>
    <row r="4493" spans="6:7" x14ac:dyDescent="0.2">
      <c r="F4493" s="25">
        <f>_xlfn.XLOOKUP(A4493,'Наш склад'!A:A,'Наш склад'!H:H,0,0)</f>
        <v>0</v>
      </c>
      <c r="G4493" s="1" t="str">
        <f t="shared" si="70"/>
        <v/>
      </c>
    </row>
    <row r="4494" spans="6:7" x14ac:dyDescent="0.2">
      <c r="F4494" s="25">
        <f>_xlfn.XLOOKUP(A4494,'Наш склад'!A:A,'Наш склад'!H:H,0,0)</f>
        <v>0</v>
      </c>
      <c r="G4494" s="1" t="str">
        <f t="shared" si="70"/>
        <v/>
      </c>
    </row>
    <row r="4495" spans="6:7" x14ac:dyDescent="0.2">
      <c r="F4495" s="25">
        <f>_xlfn.XLOOKUP(A4495,'Наш склад'!A:A,'Наш склад'!H:H,0,0)</f>
        <v>0</v>
      </c>
      <c r="G4495" s="1" t="str">
        <f t="shared" si="70"/>
        <v/>
      </c>
    </row>
    <row r="4496" spans="6:7" x14ac:dyDescent="0.2">
      <c r="F4496" s="25">
        <f>_xlfn.XLOOKUP(A4496,'Наш склад'!A:A,'Наш склад'!H:H,0,0)</f>
        <v>0</v>
      </c>
      <c r="G4496" s="1" t="str">
        <f t="shared" si="70"/>
        <v/>
      </c>
    </row>
    <row r="4497" spans="6:7" x14ac:dyDescent="0.2">
      <c r="F4497" s="25">
        <f>_xlfn.XLOOKUP(A4497,'Наш склад'!A:A,'Наш склад'!H:H,0,0)</f>
        <v>0</v>
      </c>
      <c r="G4497" s="1" t="str">
        <f t="shared" si="70"/>
        <v/>
      </c>
    </row>
    <row r="4498" spans="6:7" x14ac:dyDescent="0.2">
      <c r="F4498" s="25">
        <f>_xlfn.XLOOKUP(A4498,'Наш склад'!A:A,'Наш склад'!H:H,0,0)</f>
        <v>0</v>
      </c>
      <c r="G4498" s="1" t="str">
        <f t="shared" si="70"/>
        <v/>
      </c>
    </row>
    <row r="4499" spans="6:7" x14ac:dyDescent="0.2">
      <c r="F4499" s="25">
        <f>_xlfn.XLOOKUP(A4499,'Наш склад'!A:A,'Наш склад'!H:H,0,0)</f>
        <v>0</v>
      </c>
      <c r="G4499" s="1" t="str">
        <f t="shared" si="70"/>
        <v/>
      </c>
    </row>
    <row r="4500" spans="6:7" x14ac:dyDescent="0.2">
      <c r="F4500" s="25">
        <f>_xlfn.XLOOKUP(A4500,'Наш склад'!A:A,'Наш склад'!H:H,0,0)</f>
        <v>0</v>
      </c>
      <c r="G4500" s="1" t="str">
        <f t="shared" si="70"/>
        <v/>
      </c>
    </row>
    <row r="4501" spans="6:7" x14ac:dyDescent="0.2">
      <c r="F4501" s="25">
        <f>_xlfn.XLOOKUP(A4501,'Наш склад'!A:A,'Наш склад'!H:H,0,0)</f>
        <v>0</v>
      </c>
      <c r="G4501" s="1" t="str">
        <f t="shared" si="70"/>
        <v/>
      </c>
    </row>
    <row r="4502" spans="6:7" x14ac:dyDescent="0.2">
      <c r="F4502" s="25">
        <f>_xlfn.XLOOKUP(A4502,'Наш склад'!A:A,'Наш склад'!H:H,0,0)</f>
        <v>0</v>
      </c>
      <c r="G4502" s="1" t="str">
        <f t="shared" si="70"/>
        <v/>
      </c>
    </row>
    <row r="4503" spans="6:7" x14ac:dyDescent="0.2">
      <c r="F4503" s="25">
        <f>_xlfn.XLOOKUP(A4503,'Наш склад'!A:A,'Наш склад'!H:H,0,0)</f>
        <v>0</v>
      </c>
      <c r="G4503" s="1" t="str">
        <f t="shared" si="70"/>
        <v/>
      </c>
    </row>
    <row r="4504" spans="6:7" x14ac:dyDescent="0.2">
      <c r="F4504" s="25">
        <f>_xlfn.XLOOKUP(A4504,'Наш склад'!A:A,'Наш склад'!H:H,0,0)</f>
        <v>0</v>
      </c>
      <c r="G4504" s="1" t="str">
        <f t="shared" si="70"/>
        <v/>
      </c>
    </row>
    <row r="4505" spans="6:7" x14ac:dyDescent="0.2">
      <c r="F4505" s="25">
        <f>_xlfn.XLOOKUP(A4505,'Наш склад'!A:A,'Наш склад'!H:H,0,0)</f>
        <v>0</v>
      </c>
      <c r="G4505" s="1" t="str">
        <f t="shared" si="70"/>
        <v/>
      </c>
    </row>
    <row r="4506" spans="6:7" x14ac:dyDescent="0.2">
      <c r="F4506" s="25">
        <f>_xlfn.XLOOKUP(A4506,'Наш склад'!A:A,'Наш склад'!H:H,0,0)</f>
        <v>0</v>
      </c>
      <c r="G4506" s="1" t="str">
        <f t="shared" si="70"/>
        <v/>
      </c>
    </row>
    <row r="4507" spans="6:7" x14ac:dyDescent="0.2">
      <c r="F4507" s="25">
        <f>_xlfn.XLOOKUP(A4507,'Наш склад'!A:A,'Наш склад'!H:H,0,0)</f>
        <v>0</v>
      </c>
      <c r="G4507" s="1" t="str">
        <f t="shared" si="70"/>
        <v/>
      </c>
    </row>
    <row r="4508" spans="6:7" x14ac:dyDescent="0.2">
      <c r="F4508" s="25">
        <f>_xlfn.XLOOKUP(A4508,'Наш склад'!A:A,'Наш склад'!H:H,0,0)</f>
        <v>0</v>
      </c>
      <c r="G4508" s="1" t="str">
        <f t="shared" si="70"/>
        <v/>
      </c>
    </row>
    <row r="4509" spans="6:7" x14ac:dyDescent="0.2">
      <c r="F4509" s="25">
        <f>_xlfn.XLOOKUP(A4509,'Наш склад'!A:A,'Наш склад'!H:H,0,0)</f>
        <v>0</v>
      </c>
      <c r="G4509" s="1" t="str">
        <f t="shared" si="70"/>
        <v/>
      </c>
    </row>
    <row r="4510" spans="6:7" x14ac:dyDescent="0.2">
      <c r="F4510" s="25">
        <f>_xlfn.XLOOKUP(A4510,'Наш склад'!A:A,'Наш склад'!H:H,0,0)</f>
        <v>0</v>
      </c>
      <c r="G4510" s="1" t="str">
        <f t="shared" si="70"/>
        <v/>
      </c>
    </row>
    <row r="4511" spans="6:7" x14ac:dyDescent="0.2">
      <c r="F4511" s="25">
        <f>_xlfn.XLOOKUP(A4511,'Наш склад'!A:A,'Наш склад'!H:H,0,0)</f>
        <v>0</v>
      </c>
      <c r="G4511" s="1" t="str">
        <f t="shared" si="70"/>
        <v/>
      </c>
    </row>
    <row r="4512" spans="6:7" x14ac:dyDescent="0.2">
      <c r="F4512" s="25">
        <f>_xlfn.XLOOKUP(A4512,'Наш склад'!A:A,'Наш склад'!H:H,0,0)</f>
        <v>0</v>
      </c>
      <c r="G4512" s="1" t="str">
        <f t="shared" si="70"/>
        <v/>
      </c>
    </row>
    <row r="4513" spans="6:7" x14ac:dyDescent="0.2">
      <c r="F4513" s="25">
        <f>_xlfn.XLOOKUP(A4513,'Наш склад'!A:A,'Наш склад'!H:H,0,0)</f>
        <v>0</v>
      </c>
      <c r="G4513" s="1" t="str">
        <f t="shared" si="70"/>
        <v/>
      </c>
    </row>
    <row r="4514" spans="6:7" x14ac:dyDescent="0.2">
      <c r="F4514" s="25">
        <f>_xlfn.XLOOKUP(A4514,'Наш склад'!A:A,'Наш склад'!H:H,0,0)</f>
        <v>0</v>
      </c>
      <c r="G4514" s="1" t="str">
        <f t="shared" si="70"/>
        <v/>
      </c>
    </row>
    <row r="4515" spans="6:7" x14ac:dyDescent="0.2">
      <c r="F4515" s="25">
        <f>_xlfn.XLOOKUP(A4515,'Наш склад'!A:A,'Наш склад'!H:H,0,0)</f>
        <v>0</v>
      </c>
      <c r="G4515" s="1" t="str">
        <f t="shared" si="70"/>
        <v/>
      </c>
    </row>
    <row r="4516" spans="6:7" x14ac:dyDescent="0.2">
      <c r="F4516" s="25">
        <f>_xlfn.XLOOKUP(A4516,'Наш склад'!A:A,'Наш склад'!H:H,0,0)</f>
        <v>0</v>
      </c>
      <c r="G4516" s="1" t="str">
        <f t="shared" si="70"/>
        <v/>
      </c>
    </row>
    <row r="4517" spans="6:7" x14ac:dyDescent="0.2">
      <c r="F4517" s="25">
        <f>_xlfn.XLOOKUP(A4517,'Наш склад'!A:A,'Наш склад'!H:H,0,0)</f>
        <v>0</v>
      </c>
      <c r="G4517" s="1" t="str">
        <f t="shared" si="70"/>
        <v/>
      </c>
    </row>
    <row r="4518" spans="6:7" x14ac:dyDescent="0.2">
      <c r="F4518" s="25">
        <f>_xlfn.XLOOKUP(A4518,'Наш склад'!A:A,'Наш склад'!H:H,0,0)</f>
        <v>0</v>
      </c>
      <c r="G4518" s="1" t="str">
        <f t="shared" si="70"/>
        <v/>
      </c>
    </row>
    <row r="4519" spans="6:7" x14ac:dyDescent="0.2">
      <c r="F4519" s="25">
        <f>_xlfn.XLOOKUP(A4519,'Наш склад'!A:A,'Наш склад'!H:H,0,0)</f>
        <v>0</v>
      </c>
      <c r="G4519" s="1" t="str">
        <f t="shared" si="70"/>
        <v/>
      </c>
    </row>
    <row r="4520" spans="6:7" x14ac:dyDescent="0.2">
      <c r="F4520" s="25">
        <f>_xlfn.XLOOKUP(A4520,'Наш склад'!A:A,'Наш склад'!H:H,0,0)</f>
        <v>0</v>
      </c>
      <c r="G4520" s="1" t="str">
        <f t="shared" si="70"/>
        <v/>
      </c>
    </row>
    <row r="4521" spans="6:7" x14ac:dyDescent="0.2">
      <c r="F4521" s="25">
        <f>_xlfn.XLOOKUP(A4521,'Наш склад'!A:A,'Наш склад'!H:H,0,0)</f>
        <v>0</v>
      </c>
      <c r="G4521" s="1" t="str">
        <f t="shared" si="70"/>
        <v/>
      </c>
    </row>
    <row r="4522" spans="6:7" x14ac:dyDescent="0.2">
      <c r="F4522" s="25">
        <f>_xlfn.XLOOKUP(A4522,'Наш склад'!A:A,'Наш склад'!H:H,0,0)</f>
        <v>0</v>
      </c>
      <c r="G4522" s="1" t="str">
        <f t="shared" si="70"/>
        <v/>
      </c>
    </row>
    <row r="4523" spans="6:7" x14ac:dyDescent="0.2">
      <c r="F4523" s="25">
        <f>_xlfn.XLOOKUP(A4523,'Наш склад'!A:A,'Наш склад'!H:H,0,0)</f>
        <v>0</v>
      </c>
      <c r="G4523" s="1" t="str">
        <f t="shared" si="70"/>
        <v/>
      </c>
    </row>
    <row r="4524" spans="6:7" x14ac:dyDescent="0.2">
      <c r="F4524" s="25">
        <f>_xlfn.XLOOKUP(A4524,'Наш склад'!A:A,'Наш склад'!H:H,0,0)</f>
        <v>0</v>
      </c>
      <c r="G4524" s="1" t="str">
        <f t="shared" si="70"/>
        <v/>
      </c>
    </row>
    <row r="4525" spans="6:7" x14ac:dyDescent="0.2">
      <c r="F4525" s="25">
        <f>_xlfn.XLOOKUP(A4525,'Наш склад'!A:A,'Наш склад'!H:H,0,0)</f>
        <v>0</v>
      </c>
      <c r="G4525" s="1" t="str">
        <f t="shared" si="70"/>
        <v/>
      </c>
    </row>
    <row r="4526" spans="6:7" x14ac:dyDescent="0.2">
      <c r="F4526" s="25">
        <f>_xlfn.XLOOKUP(A4526,'Наш склад'!A:A,'Наш склад'!H:H,0,0)</f>
        <v>0</v>
      </c>
      <c r="G4526" s="1" t="str">
        <f t="shared" si="70"/>
        <v/>
      </c>
    </row>
    <row r="4527" spans="6:7" x14ac:dyDescent="0.2">
      <c r="F4527" s="25">
        <f>_xlfn.XLOOKUP(A4527,'Наш склад'!A:A,'Наш склад'!H:H,0,0)</f>
        <v>0</v>
      </c>
      <c r="G4527" s="1" t="str">
        <f t="shared" si="70"/>
        <v/>
      </c>
    </row>
    <row r="4528" spans="6:7" x14ac:dyDescent="0.2">
      <c r="F4528" s="25">
        <f>_xlfn.XLOOKUP(A4528,'Наш склад'!A:A,'Наш склад'!H:H,0,0)</f>
        <v>0</v>
      </c>
      <c r="G4528" s="1" t="str">
        <f t="shared" si="70"/>
        <v/>
      </c>
    </row>
    <row r="4529" spans="6:7" x14ac:dyDescent="0.2">
      <c r="F4529" s="25">
        <f>_xlfn.XLOOKUP(A4529,'Наш склад'!A:A,'Наш склад'!H:H,0,0)</f>
        <v>0</v>
      </c>
      <c r="G4529" s="1" t="str">
        <f t="shared" si="70"/>
        <v/>
      </c>
    </row>
    <row r="4530" spans="6:7" x14ac:dyDescent="0.2">
      <c r="F4530" s="25">
        <f>_xlfn.XLOOKUP(A4530,'Наш склад'!A:A,'Наш склад'!H:H,0,0)</f>
        <v>0</v>
      </c>
      <c r="G4530" s="1" t="str">
        <f t="shared" si="70"/>
        <v/>
      </c>
    </row>
    <row r="4531" spans="6:7" x14ac:dyDescent="0.2">
      <c r="F4531" s="25">
        <f>_xlfn.XLOOKUP(A4531,'Наш склад'!A:A,'Наш склад'!H:H,0,0)</f>
        <v>0</v>
      </c>
      <c r="G4531" s="1" t="str">
        <f t="shared" si="70"/>
        <v/>
      </c>
    </row>
    <row r="4532" spans="6:7" x14ac:dyDescent="0.2">
      <c r="F4532" s="25">
        <f>_xlfn.XLOOKUP(A4532,'Наш склад'!A:A,'Наш склад'!H:H,0,0)</f>
        <v>0</v>
      </c>
      <c r="G4532" s="1" t="str">
        <f t="shared" si="70"/>
        <v/>
      </c>
    </row>
    <row r="4533" spans="6:7" x14ac:dyDescent="0.2">
      <c r="F4533" s="25">
        <f>_xlfn.XLOOKUP(A4533,'Наш склад'!A:A,'Наш склад'!H:H,0,0)</f>
        <v>0</v>
      </c>
      <c r="G4533" s="1" t="str">
        <f t="shared" si="70"/>
        <v/>
      </c>
    </row>
    <row r="4534" spans="6:7" x14ac:dyDescent="0.2">
      <c r="F4534" s="25">
        <f>_xlfn.XLOOKUP(A4534,'Наш склад'!A:A,'Наш склад'!H:H,0,0)</f>
        <v>0</v>
      </c>
      <c r="G4534" s="1" t="str">
        <f t="shared" si="70"/>
        <v/>
      </c>
    </row>
    <row r="4535" spans="6:7" x14ac:dyDescent="0.2">
      <c r="F4535" s="25">
        <f>_xlfn.XLOOKUP(A4535,'Наш склад'!A:A,'Наш склад'!H:H,0,0)</f>
        <v>0</v>
      </c>
      <c r="G4535" s="1" t="str">
        <f t="shared" si="70"/>
        <v/>
      </c>
    </row>
    <row r="4536" spans="6:7" x14ac:dyDescent="0.2">
      <c r="F4536" s="25">
        <f>_xlfn.XLOOKUP(A4536,'Наш склад'!A:A,'Наш склад'!H:H,0,0)</f>
        <v>0</v>
      </c>
      <c r="G4536" s="1" t="str">
        <f t="shared" si="70"/>
        <v/>
      </c>
    </row>
    <row r="4537" spans="6:7" x14ac:dyDescent="0.2">
      <c r="F4537" s="25">
        <f>_xlfn.XLOOKUP(A4537,'Наш склад'!A:A,'Наш склад'!H:H,0,0)</f>
        <v>0</v>
      </c>
      <c r="G4537" s="1" t="str">
        <f t="shared" si="70"/>
        <v/>
      </c>
    </row>
    <row r="4538" spans="6:7" x14ac:dyDescent="0.2">
      <c r="F4538" s="25">
        <f>_xlfn.XLOOKUP(A4538,'Наш склад'!A:A,'Наш склад'!H:H,0,0)</f>
        <v>0</v>
      </c>
      <c r="G4538" s="1" t="str">
        <f t="shared" si="70"/>
        <v/>
      </c>
    </row>
    <row r="4539" spans="6:7" x14ac:dyDescent="0.2">
      <c r="F4539" s="25">
        <f>_xlfn.XLOOKUP(A4539,'Наш склад'!A:A,'Наш склад'!H:H,0,0)</f>
        <v>0</v>
      </c>
      <c r="G4539" s="1" t="str">
        <f t="shared" si="70"/>
        <v/>
      </c>
    </row>
    <row r="4540" spans="6:7" x14ac:dyDescent="0.2">
      <c r="F4540" s="25">
        <f>_xlfn.XLOOKUP(A4540,'Наш склад'!A:A,'Наш склад'!H:H,0,0)</f>
        <v>0</v>
      </c>
      <c r="G4540" s="1" t="str">
        <f t="shared" si="70"/>
        <v/>
      </c>
    </row>
    <row r="4541" spans="6:7" x14ac:dyDescent="0.2">
      <c r="F4541" s="25">
        <f>_xlfn.XLOOKUP(A4541,'Наш склад'!A:A,'Наш склад'!H:H,0,0)</f>
        <v>0</v>
      </c>
      <c r="G4541" s="1" t="str">
        <f t="shared" si="70"/>
        <v/>
      </c>
    </row>
    <row r="4542" spans="6:7" x14ac:dyDescent="0.2">
      <c r="F4542" s="25">
        <f>_xlfn.XLOOKUP(A4542,'Наш склад'!A:A,'Наш склад'!H:H,0,0)</f>
        <v>0</v>
      </c>
      <c r="G4542" s="1" t="str">
        <f t="shared" si="70"/>
        <v/>
      </c>
    </row>
    <row r="4543" spans="6:7" x14ac:dyDescent="0.2">
      <c r="F4543" s="25">
        <f>_xlfn.XLOOKUP(A4543,'Наш склад'!A:A,'Наш склад'!H:H,0,0)</f>
        <v>0</v>
      </c>
      <c r="G4543" s="1" t="str">
        <f t="shared" si="70"/>
        <v/>
      </c>
    </row>
    <row r="4544" spans="6:7" x14ac:dyDescent="0.2">
      <c r="F4544" s="25">
        <f>_xlfn.XLOOKUP(A4544,'Наш склад'!A:A,'Наш склад'!H:H,0,0)</f>
        <v>0</v>
      </c>
      <c r="G4544" s="1" t="str">
        <f t="shared" si="70"/>
        <v/>
      </c>
    </row>
    <row r="4545" spans="6:7" x14ac:dyDescent="0.2">
      <c r="F4545" s="25">
        <f>_xlfn.XLOOKUP(A4545,'Наш склад'!A:A,'Наш склад'!H:H,0,0)</f>
        <v>0</v>
      </c>
      <c r="G4545" s="1" t="str">
        <f t="shared" si="70"/>
        <v/>
      </c>
    </row>
    <row r="4546" spans="6:7" x14ac:dyDescent="0.2">
      <c r="F4546" s="25">
        <f>_xlfn.XLOOKUP(A4546,'Наш склад'!A:A,'Наш склад'!H:H,0,0)</f>
        <v>0</v>
      </c>
      <c r="G4546" s="1" t="str">
        <f t="shared" ref="G4546:G4609" si="71">IF(AND(D4546&gt;1,ISNUMBER(D4546)),"{SKU:"&amp;B4546&amp;", required: "&amp;D4546&amp;"}","")</f>
        <v/>
      </c>
    </row>
    <row r="4547" spans="6:7" x14ac:dyDescent="0.2">
      <c r="F4547" s="25">
        <f>_xlfn.XLOOKUP(A4547,'Наш склад'!A:A,'Наш склад'!H:H,0,0)</f>
        <v>0</v>
      </c>
      <c r="G4547" s="1" t="str">
        <f t="shared" si="71"/>
        <v/>
      </c>
    </row>
    <row r="4548" spans="6:7" x14ac:dyDescent="0.2">
      <c r="F4548" s="25">
        <f>_xlfn.XLOOKUP(A4548,'Наш склад'!A:A,'Наш склад'!H:H,0,0)</f>
        <v>0</v>
      </c>
      <c r="G4548" s="1" t="str">
        <f t="shared" si="71"/>
        <v/>
      </c>
    </row>
    <row r="4549" spans="6:7" x14ac:dyDescent="0.2">
      <c r="F4549" s="25">
        <f>_xlfn.XLOOKUP(A4549,'Наш склад'!A:A,'Наш склад'!H:H,0,0)</f>
        <v>0</v>
      </c>
      <c r="G4549" s="1" t="str">
        <f t="shared" si="71"/>
        <v/>
      </c>
    </row>
    <row r="4550" spans="6:7" x14ac:dyDescent="0.2">
      <c r="F4550" s="25">
        <f>_xlfn.XLOOKUP(A4550,'Наш склад'!A:A,'Наш склад'!H:H,0,0)</f>
        <v>0</v>
      </c>
      <c r="G4550" s="1" t="str">
        <f t="shared" si="71"/>
        <v/>
      </c>
    </row>
    <row r="4551" spans="6:7" x14ac:dyDescent="0.2">
      <c r="F4551" s="25">
        <f>_xlfn.XLOOKUP(A4551,'Наш склад'!A:A,'Наш склад'!H:H,0,0)</f>
        <v>0</v>
      </c>
      <c r="G4551" s="1" t="str">
        <f t="shared" si="71"/>
        <v/>
      </c>
    </row>
    <row r="4552" spans="6:7" x14ac:dyDescent="0.2">
      <c r="F4552" s="25">
        <f>_xlfn.XLOOKUP(A4552,'Наш склад'!A:A,'Наш склад'!H:H,0,0)</f>
        <v>0</v>
      </c>
      <c r="G4552" s="1" t="str">
        <f t="shared" si="71"/>
        <v/>
      </c>
    </row>
    <row r="4553" spans="6:7" x14ac:dyDescent="0.2">
      <c r="F4553" s="25">
        <f>_xlfn.XLOOKUP(A4553,'Наш склад'!A:A,'Наш склад'!H:H,0,0)</f>
        <v>0</v>
      </c>
      <c r="G4553" s="1" t="str">
        <f t="shared" si="71"/>
        <v/>
      </c>
    </row>
    <row r="4554" spans="6:7" x14ac:dyDescent="0.2">
      <c r="F4554" s="25">
        <f>_xlfn.XLOOKUP(A4554,'Наш склад'!A:A,'Наш склад'!H:H,0,0)</f>
        <v>0</v>
      </c>
      <c r="G4554" s="1" t="str">
        <f t="shared" si="71"/>
        <v/>
      </c>
    </row>
    <row r="4555" spans="6:7" x14ac:dyDescent="0.2">
      <c r="F4555" s="25">
        <f>_xlfn.XLOOKUP(A4555,'Наш склад'!A:A,'Наш склад'!H:H,0,0)</f>
        <v>0</v>
      </c>
      <c r="G4555" s="1" t="str">
        <f t="shared" si="71"/>
        <v/>
      </c>
    </row>
    <row r="4556" spans="6:7" x14ac:dyDescent="0.2">
      <c r="F4556" s="25">
        <f>_xlfn.XLOOKUP(A4556,'Наш склад'!A:A,'Наш склад'!H:H,0,0)</f>
        <v>0</v>
      </c>
      <c r="G4556" s="1" t="str">
        <f t="shared" si="71"/>
        <v/>
      </c>
    </row>
    <row r="4557" spans="6:7" x14ac:dyDescent="0.2">
      <c r="F4557" s="25">
        <f>_xlfn.XLOOKUP(A4557,'Наш склад'!A:A,'Наш склад'!H:H,0,0)</f>
        <v>0</v>
      </c>
      <c r="G4557" s="1" t="str">
        <f t="shared" si="71"/>
        <v/>
      </c>
    </row>
    <row r="4558" spans="6:7" x14ac:dyDescent="0.2">
      <c r="F4558" s="25">
        <f>_xlfn.XLOOKUP(A4558,'Наш склад'!A:A,'Наш склад'!H:H,0,0)</f>
        <v>0</v>
      </c>
      <c r="G4558" s="1" t="str">
        <f t="shared" si="71"/>
        <v/>
      </c>
    </row>
    <row r="4559" spans="6:7" x14ac:dyDescent="0.2">
      <c r="F4559" s="25">
        <f>_xlfn.XLOOKUP(A4559,'Наш склад'!A:A,'Наш склад'!H:H,0,0)</f>
        <v>0</v>
      </c>
      <c r="G4559" s="1" t="str">
        <f t="shared" si="71"/>
        <v/>
      </c>
    </row>
    <row r="4560" spans="6:7" x14ac:dyDescent="0.2">
      <c r="F4560" s="25">
        <f>_xlfn.XLOOKUP(A4560,'Наш склад'!A:A,'Наш склад'!H:H,0,0)</f>
        <v>0</v>
      </c>
      <c r="G4560" s="1" t="str">
        <f t="shared" si="71"/>
        <v/>
      </c>
    </row>
    <row r="4561" spans="6:7" x14ac:dyDescent="0.2">
      <c r="F4561" s="25">
        <f>_xlfn.XLOOKUP(A4561,'Наш склад'!A:A,'Наш склад'!H:H,0,0)</f>
        <v>0</v>
      </c>
      <c r="G4561" s="1" t="str">
        <f t="shared" si="71"/>
        <v/>
      </c>
    </row>
    <row r="4562" spans="6:7" x14ac:dyDescent="0.2">
      <c r="F4562" s="25">
        <f>_xlfn.XLOOKUP(A4562,'Наш склад'!A:A,'Наш склад'!H:H,0,0)</f>
        <v>0</v>
      </c>
      <c r="G4562" s="1" t="str">
        <f t="shared" si="71"/>
        <v/>
      </c>
    </row>
    <row r="4563" spans="6:7" x14ac:dyDescent="0.2">
      <c r="F4563" s="25">
        <f>_xlfn.XLOOKUP(A4563,'Наш склад'!A:A,'Наш склад'!H:H,0,0)</f>
        <v>0</v>
      </c>
      <c r="G4563" s="1" t="str">
        <f t="shared" si="71"/>
        <v/>
      </c>
    </row>
    <row r="4564" spans="6:7" x14ac:dyDescent="0.2">
      <c r="F4564" s="25">
        <f>_xlfn.XLOOKUP(A4564,'Наш склад'!A:A,'Наш склад'!H:H,0,0)</f>
        <v>0</v>
      </c>
      <c r="G4564" s="1" t="str">
        <f t="shared" si="71"/>
        <v/>
      </c>
    </row>
    <row r="4565" spans="6:7" x14ac:dyDescent="0.2">
      <c r="F4565" s="25">
        <f>_xlfn.XLOOKUP(A4565,'Наш склад'!A:A,'Наш склад'!H:H,0,0)</f>
        <v>0</v>
      </c>
      <c r="G4565" s="1" t="str">
        <f t="shared" si="71"/>
        <v/>
      </c>
    </row>
    <row r="4566" spans="6:7" x14ac:dyDescent="0.2">
      <c r="F4566" s="25">
        <f>_xlfn.XLOOKUP(A4566,'Наш склад'!A:A,'Наш склад'!H:H,0,0)</f>
        <v>0</v>
      </c>
      <c r="G4566" s="1" t="str">
        <f t="shared" si="71"/>
        <v/>
      </c>
    </row>
    <row r="4567" spans="6:7" x14ac:dyDescent="0.2">
      <c r="F4567" s="25">
        <f>_xlfn.XLOOKUP(A4567,'Наш склад'!A:A,'Наш склад'!H:H,0,0)</f>
        <v>0</v>
      </c>
      <c r="G4567" s="1" t="str">
        <f t="shared" si="71"/>
        <v/>
      </c>
    </row>
    <row r="4568" spans="6:7" x14ac:dyDescent="0.2">
      <c r="F4568" s="25">
        <f>_xlfn.XLOOKUP(A4568,'Наш склад'!A:A,'Наш склад'!H:H,0,0)</f>
        <v>0</v>
      </c>
      <c r="G4568" s="1" t="str">
        <f t="shared" si="71"/>
        <v/>
      </c>
    </row>
    <row r="4569" spans="6:7" x14ac:dyDescent="0.2">
      <c r="F4569" s="25">
        <f>_xlfn.XLOOKUP(A4569,'Наш склад'!A:A,'Наш склад'!H:H,0,0)</f>
        <v>0</v>
      </c>
      <c r="G4569" s="1" t="str">
        <f t="shared" si="71"/>
        <v/>
      </c>
    </row>
    <row r="4570" spans="6:7" x14ac:dyDescent="0.2">
      <c r="F4570" s="25">
        <f>_xlfn.XLOOKUP(A4570,'Наш склад'!A:A,'Наш склад'!H:H,0,0)</f>
        <v>0</v>
      </c>
      <c r="G4570" s="1" t="str">
        <f t="shared" si="71"/>
        <v/>
      </c>
    </row>
    <row r="4571" spans="6:7" x14ac:dyDescent="0.2">
      <c r="F4571" s="25">
        <f>_xlfn.XLOOKUP(A4571,'Наш склад'!A:A,'Наш склад'!H:H,0,0)</f>
        <v>0</v>
      </c>
      <c r="G4571" s="1" t="str">
        <f t="shared" si="71"/>
        <v/>
      </c>
    </row>
    <row r="4572" spans="6:7" x14ac:dyDescent="0.2">
      <c r="F4572" s="25">
        <f>_xlfn.XLOOKUP(A4572,'Наш склад'!A:A,'Наш склад'!H:H,0,0)</f>
        <v>0</v>
      </c>
      <c r="G4572" s="1" t="str">
        <f t="shared" si="71"/>
        <v/>
      </c>
    </row>
    <row r="4573" spans="6:7" x14ac:dyDescent="0.2">
      <c r="F4573" s="25">
        <f>_xlfn.XLOOKUP(A4573,'Наш склад'!A:A,'Наш склад'!H:H,0,0)</f>
        <v>0</v>
      </c>
      <c r="G4573" s="1" t="str">
        <f t="shared" si="71"/>
        <v/>
      </c>
    </row>
    <row r="4574" spans="6:7" x14ac:dyDescent="0.2">
      <c r="F4574" s="25">
        <f>_xlfn.XLOOKUP(A4574,'Наш склад'!A:A,'Наш склад'!H:H,0,0)</f>
        <v>0</v>
      </c>
      <c r="G4574" s="1" t="str">
        <f t="shared" si="71"/>
        <v/>
      </c>
    </row>
    <row r="4575" spans="6:7" x14ac:dyDescent="0.2">
      <c r="F4575" s="25">
        <f>_xlfn.XLOOKUP(A4575,'Наш склад'!A:A,'Наш склад'!H:H,0,0)</f>
        <v>0</v>
      </c>
      <c r="G4575" s="1" t="str">
        <f t="shared" si="71"/>
        <v/>
      </c>
    </row>
    <row r="4576" spans="6:7" x14ac:dyDescent="0.2">
      <c r="F4576" s="25">
        <f>_xlfn.XLOOKUP(A4576,'Наш склад'!A:A,'Наш склад'!H:H,0,0)</f>
        <v>0</v>
      </c>
      <c r="G4576" s="1" t="str">
        <f t="shared" si="71"/>
        <v/>
      </c>
    </row>
    <row r="4577" spans="6:7" x14ac:dyDescent="0.2">
      <c r="F4577" s="25">
        <f>_xlfn.XLOOKUP(A4577,'Наш склад'!A:A,'Наш склад'!H:H,0,0)</f>
        <v>0</v>
      </c>
      <c r="G4577" s="1" t="str">
        <f t="shared" si="71"/>
        <v/>
      </c>
    </row>
    <row r="4578" spans="6:7" x14ac:dyDescent="0.2">
      <c r="F4578" s="25">
        <f>_xlfn.XLOOKUP(A4578,'Наш склад'!A:A,'Наш склад'!H:H,0,0)</f>
        <v>0</v>
      </c>
      <c r="G4578" s="1" t="str">
        <f t="shared" si="71"/>
        <v/>
      </c>
    </row>
    <row r="4579" spans="6:7" x14ac:dyDescent="0.2">
      <c r="F4579" s="25">
        <f>_xlfn.XLOOKUP(A4579,'Наш склад'!A:A,'Наш склад'!H:H,0,0)</f>
        <v>0</v>
      </c>
      <c r="G4579" s="1" t="str">
        <f t="shared" si="71"/>
        <v/>
      </c>
    </row>
    <row r="4580" spans="6:7" x14ac:dyDescent="0.2">
      <c r="F4580" s="25">
        <f>_xlfn.XLOOKUP(A4580,'Наш склад'!A:A,'Наш склад'!H:H,0,0)</f>
        <v>0</v>
      </c>
      <c r="G4580" s="1" t="str">
        <f t="shared" si="71"/>
        <v/>
      </c>
    </row>
    <row r="4581" spans="6:7" x14ac:dyDescent="0.2">
      <c r="F4581" s="25">
        <f>_xlfn.XLOOKUP(A4581,'Наш склад'!A:A,'Наш склад'!H:H,0,0)</f>
        <v>0</v>
      </c>
      <c r="G4581" s="1" t="str">
        <f t="shared" si="71"/>
        <v/>
      </c>
    </row>
    <row r="4582" spans="6:7" x14ac:dyDescent="0.2">
      <c r="F4582" s="25">
        <f>_xlfn.XLOOKUP(A4582,'Наш склад'!A:A,'Наш склад'!H:H,0,0)</f>
        <v>0</v>
      </c>
      <c r="G4582" s="1" t="str">
        <f t="shared" si="71"/>
        <v/>
      </c>
    </row>
    <row r="4583" spans="6:7" x14ac:dyDescent="0.2">
      <c r="F4583" s="25">
        <f>_xlfn.XLOOKUP(A4583,'Наш склад'!A:A,'Наш склад'!H:H,0,0)</f>
        <v>0</v>
      </c>
      <c r="G4583" s="1" t="str">
        <f t="shared" si="71"/>
        <v/>
      </c>
    </row>
    <row r="4584" spans="6:7" x14ac:dyDescent="0.2">
      <c r="F4584" s="25">
        <f>_xlfn.XLOOKUP(A4584,'Наш склад'!A:A,'Наш склад'!H:H,0,0)</f>
        <v>0</v>
      </c>
      <c r="G4584" s="1" t="str">
        <f t="shared" si="71"/>
        <v/>
      </c>
    </row>
    <row r="4585" spans="6:7" x14ac:dyDescent="0.2">
      <c r="F4585" s="25">
        <f>_xlfn.XLOOKUP(A4585,'Наш склад'!A:A,'Наш склад'!H:H,0,0)</f>
        <v>0</v>
      </c>
      <c r="G4585" s="1" t="str">
        <f t="shared" si="71"/>
        <v/>
      </c>
    </row>
    <row r="4586" spans="6:7" x14ac:dyDescent="0.2">
      <c r="F4586" s="25">
        <f>_xlfn.XLOOKUP(A4586,'Наш склад'!A:A,'Наш склад'!H:H,0,0)</f>
        <v>0</v>
      </c>
      <c r="G4586" s="1" t="str">
        <f t="shared" si="71"/>
        <v/>
      </c>
    </row>
    <row r="4587" spans="6:7" x14ac:dyDescent="0.2">
      <c r="F4587" s="25">
        <f>_xlfn.XLOOKUP(A4587,'Наш склад'!A:A,'Наш склад'!H:H,0,0)</f>
        <v>0</v>
      </c>
      <c r="G4587" s="1" t="str">
        <f t="shared" si="71"/>
        <v/>
      </c>
    </row>
    <row r="4588" spans="6:7" x14ac:dyDescent="0.2">
      <c r="F4588" s="25">
        <f>_xlfn.XLOOKUP(A4588,'Наш склад'!A:A,'Наш склад'!H:H,0,0)</f>
        <v>0</v>
      </c>
      <c r="G4588" s="1" t="str">
        <f t="shared" si="71"/>
        <v/>
      </c>
    </row>
    <row r="4589" spans="6:7" x14ac:dyDescent="0.2">
      <c r="F4589" s="25">
        <f>_xlfn.XLOOKUP(A4589,'Наш склад'!A:A,'Наш склад'!H:H,0,0)</f>
        <v>0</v>
      </c>
      <c r="G4589" s="1" t="str">
        <f t="shared" si="71"/>
        <v/>
      </c>
    </row>
    <row r="4590" spans="6:7" x14ac:dyDescent="0.2">
      <c r="F4590" s="25">
        <f>_xlfn.XLOOKUP(A4590,'Наш склад'!A:A,'Наш склад'!H:H,0,0)</f>
        <v>0</v>
      </c>
      <c r="G4590" s="1" t="str">
        <f t="shared" si="71"/>
        <v/>
      </c>
    </row>
    <row r="4591" spans="6:7" x14ac:dyDescent="0.2">
      <c r="F4591" s="25">
        <f>_xlfn.XLOOKUP(A4591,'Наш склад'!A:A,'Наш склад'!H:H,0,0)</f>
        <v>0</v>
      </c>
      <c r="G4591" s="1" t="str">
        <f t="shared" si="71"/>
        <v/>
      </c>
    </row>
    <row r="4592" spans="6:7" x14ac:dyDescent="0.2">
      <c r="F4592" s="25">
        <f>_xlfn.XLOOKUP(A4592,'Наш склад'!A:A,'Наш склад'!H:H,0,0)</f>
        <v>0</v>
      </c>
      <c r="G4592" s="1" t="str">
        <f t="shared" si="71"/>
        <v/>
      </c>
    </row>
    <row r="4593" spans="6:7" x14ac:dyDescent="0.2">
      <c r="F4593" s="25">
        <f>_xlfn.XLOOKUP(A4593,'Наш склад'!A:A,'Наш склад'!H:H,0,0)</f>
        <v>0</v>
      </c>
      <c r="G4593" s="1" t="str">
        <f t="shared" si="71"/>
        <v/>
      </c>
    </row>
    <row r="4594" spans="6:7" x14ac:dyDescent="0.2">
      <c r="F4594" s="25">
        <f>_xlfn.XLOOKUP(A4594,'Наш склад'!A:A,'Наш склад'!H:H,0,0)</f>
        <v>0</v>
      </c>
      <c r="G4594" s="1" t="str">
        <f t="shared" si="71"/>
        <v/>
      </c>
    </row>
    <row r="4595" spans="6:7" x14ac:dyDescent="0.2">
      <c r="F4595" s="25">
        <f>_xlfn.XLOOKUP(A4595,'Наш склад'!A:A,'Наш склад'!H:H,0,0)</f>
        <v>0</v>
      </c>
      <c r="G4595" s="1" t="str">
        <f t="shared" si="71"/>
        <v/>
      </c>
    </row>
    <row r="4596" spans="6:7" x14ac:dyDescent="0.2">
      <c r="F4596" s="25">
        <f>_xlfn.XLOOKUP(A4596,'Наш склад'!A:A,'Наш склад'!H:H,0,0)</f>
        <v>0</v>
      </c>
      <c r="G4596" s="1" t="str">
        <f t="shared" si="71"/>
        <v/>
      </c>
    </row>
    <row r="4597" spans="6:7" x14ac:dyDescent="0.2">
      <c r="F4597" s="25">
        <f>_xlfn.XLOOKUP(A4597,'Наш склад'!A:A,'Наш склад'!H:H,0,0)</f>
        <v>0</v>
      </c>
      <c r="G4597" s="1" t="str">
        <f t="shared" si="71"/>
        <v/>
      </c>
    </row>
    <row r="4598" spans="6:7" x14ac:dyDescent="0.2">
      <c r="F4598" s="25">
        <f>_xlfn.XLOOKUP(A4598,'Наш склад'!A:A,'Наш склад'!H:H,0,0)</f>
        <v>0</v>
      </c>
      <c r="G4598" s="1" t="str">
        <f t="shared" si="71"/>
        <v/>
      </c>
    </row>
    <row r="4599" spans="6:7" x14ac:dyDescent="0.2">
      <c r="F4599" s="25">
        <f>_xlfn.XLOOKUP(A4599,'Наш склад'!A:A,'Наш склад'!H:H,0,0)</f>
        <v>0</v>
      </c>
      <c r="G4599" s="1" t="str">
        <f t="shared" si="71"/>
        <v/>
      </c>
    </row>
    <row r="4600" spans="6:7" x14ac:dyDescent="0.2">
      <c r="F4600" s="25">
        <f>_xlfn.XLOOKUP(A4600,'Наш склад'!A:A,'Наш склад'!H:H,0,0)</f>
        <v>0</v>
      </c>
      <c r="G4600" s="1" t="str">
        <f t="shared" si="71"/>
        <v/>
      </c>
    </row>
    <row r="4601" spans="6:7" x14ac:dyDescent="0.2">
      <c r="F4601" s="25">
        <f>_xlfn.XLOOKUP(A4601,'Наш склад'!A:A,'Наш склад'!H:H,0,0)</f>
        <v>0</v>
      </c>
      <c r="G4601" s="1" t="str">
        <f t="shared" si="71"/>
        <v/>
      </c>
    </row>
    <row r="4602" spans="6:7" x14ac:dyDescent="0.2">
      <c r="F4602" s="25">
        <f>_xlfn.XLOOKUP(A4602,'Наш склад'!A:A,'Наш склад'!H:H,0,0)</f>
        <v>0</v>
      </c>
      <c r="G4602" s="1" t="str">
        <f t="shared" si="71"/>
        <v/>
      </c>
    </row>
    <row r="4603" spans="6:7" x14ac:dyDescent="0.2">
      <c r="F4603" s="25">
        <f>_xlfn.XLOOKUP(A4603,'Наш склад'!A:A,'Наш склад'!H:H,0,0)</f>
        <v>0</v>
      </c>
      <c r="G4603" s="1" t="str">
        <f t="shared" si="71"/>
        <v/>
      </c>
    </row>
    <row r="4604" spans="6:7" x14ac:dyDescent="0.2">
      <c r="F4604" s="25">
        <f>_xlfn.XLOOKUP(A4604,'Наш склад'!A:A,'Наш склад'!H:H,0,0)</f>
        <v>0</v>
      </c>
      <c r="G4604" s="1" t="str">
        <f t="shared" si="71"/>
        <v/>
      </c>
    </row>
    <row r="4605" spans="6:7" x14ac:dyDescent="0.2">
      <c r="F4605" s="25">
        <f>_xlfn.XLOOKUP(A4605,'Наш склад'!A:A,'Наш склад'!H:H,0,0)</f>
        <v>0</v>
      </c>
      <c r="G4605" s="1" t="str">
        <f t="shared" si="71"/>
        <v/>
      </c>
    </row>
    <row r="4606" spans="6:7" x14ac:dyDescent="0.2">
      <c r="F4606" s="25">
        <f>_xlfn.XLOOKUP(A4606,'Наш склад'!A:A,'Наш склад'!H:H,0,0)</f>
        <v>0</v>
      </c>
      <c r="G4606" s="1" t="str">
        <f t="shared" si="71"/>
        <v/>
      </c>
    </row>
    <row r="4607" spans="6:7" x14ac:dyDescent="0.2">
      <c r="F4607" s="25">
        <f>_xlfn.XLOOKUP(A4607,'Наш склад'!A:A,'Наш склад'!H:H,0,0)</f>
        <v>0</v>
      </c>
      <c r="G4607" s="1" t="str">
        <f t="shared" si="71"/>
        <v/>
      </c>
    </row>
    <row r="4608" spans="6:7" x14ac:dyDescent="0.2">
      <c r="F4608" s="25">
        <f>_xlfn.XLOOKUP(A4608,'Наш склад'!A:A,'Наш склад'!H:H,0,0)</f>
        <v>0</v>
      </c>
      <c r="G4608" s="1" t="str">
        <f t="shared" si="71"/>
        <v/>
      </c>
    </row>
    <row r="4609" spans="6:7" x14ac:dyDescent="0.2">
      <c r="F4609" s="25">
        <f>_xlfn.XLOOKUP(A4609,'Наш склад'!A:A,'Наш склад'!H:H,0,0)</f>
        <v>0</v>
      </c>
      <c r="G4609" s="1" t="str">
        <f t="shared" si="71"/>
        <v/>
      </c>
    </row>
    <row r="4610" spans="6:7" x14ac:dyDescent="0.2">
      <c r="F4610" s="25">
        <f>_xlfn.XLOOKUP(A4610,'Наш склад'!A:A,'Наш склад'!H:H,0,0)</f>
        <v>0</v>
      </c>
      <c r="G4610" s="1" t="str">
        <f t="shared" ref="G4610:G4673" si="72">IF(AND(D4610&gt;1,ISNUMBER(D4610)),"{SKU:"&amp;B4610&amp;", required: "&amp;D4610&amp;"}","")</f>
        <v/>
      </c>
    </row>
    <row r="4611" spans="6:7" x14ac:dyDescent="0.2">
      <c r="F4611" s="25">
        <f>_xlfn.XLOOKUP(A4611,'Наш склад'!A:A,'Наш склад'!H:H,0,0)</f>
        <v>0</v>
      </c>
      <c r="G4611" s="1" t="str">
        <f t="shared" si="72"/>
        <v/>
      </c>
    </row>
    <row r="4612" spans="6:7" x14ac:dyDescent="0.2">
      <c r="F4612" s="25">
        <f>_xlfn.XLOOKUP(A4612,'Наш склад'!A:A,'Наш склад'!H:H,0,0)</f>
        <v>0</v>
      </c>
      <c r="G4612" s="1" t="str">
        <f t="shared" si="72"/>
        <v/>
      </c>
    </row>
    <row r="4613" spans="6:7" x14ac:dyDescent="0.2">
      <c r="F4613" s="25">
        <f>_xlfn.XLOOKUP(A4613,'Наш склад'!A:A,'Наш склад'!H:H,0,0)</f>
        <v>0</v>
      </c>
      <c r="G4613" s="1" t="str">
        <f t="shared" si="72"/>
        <v/>
      </c>
    </row>
    <row r="4614" spans="6:7" x14ac:dyDescent="0.2">
      <c r="F4614" s="25">
        <f>_xlfn.XLOOKUP(A4614,'Наш склад'!A:A,'Наш склад'!H:H,0,0)</f>
        <v>0</v>
      </c>
      <c r="G4614" s="1" t="str">
        <f t="shared" si="72"/>
        <v/>
      </c>
    </row>
    <row r="4615" spans="6:7" x14ac:dyDescent="0.2">
      <c r="F4615" s="25">
        <f>_xlfn.XLOOKUP(A4615,'Наш склад'!A:A,'Наш склад'!H:H,0,0)</f>
        <v>0</v>
      </c>
      <c r="G4615" s="1" t="str">
        <f t="shared" si="72"/>
        <v/>
      </c>
    </row>
    <row r="4616" spans="6:7" x14ac:dyDescent="0.2">
      <c r="F4616" s="25">
        <f>_xlfn.XLOOKUP(A4616,'Наш склад'!A:A,'Наш склад'!H:H,0,0)</f>
        <v>0</v>
      </c>
      <c r="G4616" s="1" t="str">
        <f t="shared" si="72"/>
        <v/>
      </c>
    </row>
    <row r="4617" spans="6:7" x14ac:dyDescent="0.2">
      <c r="F4617" s="25">
        <f>_xlfn.XLOOKUP(A4617,'Наш склад'!A:A,'Наш склад'!H:H,0,0)</f>
        <v>0</v>
      </c>
      <c r="G4617" s="1" t="str">
        <f t="shared" si="72"/>
        <v/>
      </c>
    </row>
    <row r="4618" spans="6:7" x14ac:dyDescent="0.2">
      <c r="F4618" s="25">
        <f>_xlfn.XLOOKUP(A4618,'Наш склад'!A:A,'Наш склад'!H:H,0,0)</f>
        <v>0</v>
      </c>
      <c r="G4618" s="1" t="str">
        <f t="shared" si="72"/>
        <v/>
      </c>
    </row>
    <row r="4619" spans="6:7" x14ac:dyDescent="0.2">
      <c r="F4619" s="25">
        <f>_xlfn.XLOOKUP(A4619,'Наш склад'!A:A,'Наш склад'!H:H,0,0)</f>
        <v>0</v>
      </c>
      <c r="G4619" s="1" t="str">
        <f t="shared" si="72"/>
        <v/>
      </c>
    </row>
    <row r="4620" spans="6:7" x14ac:dyDescent="0.2">
      <c r="F4620" s="25">
        <f>_xlfn.XLOOKUP(A4620,'Наш склад'!A:A,'Наш склад'!H:H,0,0)</f>
        <v>0</v>
      </c>
      <c r="G4620" s="1" t="str">
        <f t="shared" si="72"/>
        <v/>
      </c>
    </row>
    <row r="4621" spans="6:7" x14ac:dyDescent="0.2">
      <c r="F4621" s="25">
        <f>_xlfn.XLOOKUP(A4621,'Наш склад'!A:A,'Наш склад'!H:H,0,0)</f>
        <v>0</v>
      </c>
      <c r="G4621" s="1" t="str">
        <f t="shared" si="72"/>
        <v/>
      </c>
    </row>
    <row r="4622" spans="6:7" x14ac:dyDescent="0.2">
      <c r="F4622" s="25">
        <f>_xlfn.XLOOKUP(A4622,'Наш склад'!A:A,'Наш склад'!H:H,0,0)</f>
        <v>0</v>
      </c>
      <c r="G4622" s="1" t="str">
        <f t="shared" si="72"/>
        <v/>
      </c>
    </row>
    <row r="4623" spans="6:7" x14ac:dyDescent="0.2">
      <c r="F4623" s="25">
        <f>_xlfn.XLOOKUP(A4623,'Наш склад'!A:A,'Наш склад'!H:H,0,0)</f>
        <v>0</v>
      </c>
      <c r="G4623" s="1" t="str">
        <f t="shared" si="72"/>
        <v/>
      </c>
    </row>
    <row r="4624" spans="6:7" x14ac:dyDescent="0.2">
      <c r="F4624" s="25">
        <f>_xlfn.XLOOKUP(A4624,'Наш склад'!A:A,'Наш склад'!H:H,0,0)</f>
        <v>0</v>
      </c>
      <c r="G4624" s="1" t="str">
        <f t="shared" si="72"/>
        <v/>
      </c>
    </row>
    <row r="4625" spans="6:7" x14ac:dyDescent="0.2">
      <c r="F4625" s="25">
        <f>_xlfn.XLOOKUP(A4625,'Наш склад'!A:A,'Наш склад'!H:H,0,0)</f>
        <v>0</v>
      </c>
      <c r="G4625" s="1" t="str">
        <f t="shared" si="72"/>
        <v/>
      </c>
    </row>
    <row r="4626" spans="6:7" x14ac:dyDescent="0.2">
      <c r="F4626" s="25">
        <f>_xlfn.XLOOKUP(A4626,'Наш склад'!A:A,'Наш склад'!H:H,0,0)</f>
        <v>0</v>
      </c>
      <c r="G4626" s="1" t="str">
        <f t="shared" si="72"/>
        <v/>
      </c>
    </row>
    <row r="4627" spans="6:7" x14ac:dyDescent="0.2">
      <c r="F4627" s="25">
        <f>_xlfn.XLOOKUP(A4627,'Наш склад'!A:A,'Наш склад'!H:H,0,0)</f>
        <v>0</v>
      </c>
      <c r="G4627" s="1" t="str">
        <f t="shared" si="72"/>
        <v/>
      </c>
    </row>
    <row r="4628" spans="6:7" x14ac:dyDescent="0.2">
      <c r="F4628" s="25">
        <f>_xlfn.XLOOKUP(A4628,'Наш склад'!A:A,'Наш склад'!H:H,0,0)</f>
        <v>0</v>
      </c>
      <c r="G4628" s="1" t="str">
        <f t="shared" si="72"/>
        <v/>
      </c>
    </row>
    <row r="4629" spans="6:7" x14ac:dyDescent="0.2">
      <c r="F4629" s="25">
        <f>_xlfn.XLOOKUP(A4629,'Наш склад'!A:A,'Наш склад'!H:H,0,0)</f>
        <v>0</v>
      </c>
      <c r="G4629" s="1" t="str">
        <f t="shared" si="72"/>
        <v/>
      </c>
    </row>
    <row r="4630" spans="6:7" x14ac:dyDescent="0.2">
      <c r="F4630" s="25">
        <f>_xlfn.XLOOKUP(A4630,'Наш склад'!A:A,'Наш склад'!H:H,0,0)</f>
        <v>0</v>
      </c>
      <c r="G4630" s="1" t="str">
        <f t="shared" si="72"/>
        <v/>
      </c>
    </row>
    <row r="4631" spans="6:7" x14ac:dyDescent="0.2">
      <c r="F4631" s="25">
        <f>_xlfn.XLOOKUP(A4631,'Наш склад'!A:A,'Наш склад'!H:H,0,0)</f>
        <v>0</v>
      </c>
      <c r="G4631" s="1" t="str">
        <f t="shared" si="72"/>
        <v/>
      </c>
    </row>
    <row r="4632" spans="6:7" x14ac:dyDescent="0.2">
      <c r="F4632" s="25">
        <f>_xlfn.XLOOKUP(A4632,'Наш склад'!A:A,'Наш склад'!H:H,0,0)</f>
        <v>0</v>
      </c>
      <c r="G4632" s="1" t="str">
        <f t="shared" si="72"/>
        <v/>
      </c>
    </row>
    <row r="4633" spans="6:7" x14ac:dyDescent="0.2">
      <c r="F4633" s="25">
        <f>_xlfn.XLOOKUP(A4633,'Наш склад'!A:A,'Наш склад'!H:H,0,0)</f>
        <v>0</v>
      </c>
      <c r="G4633" s="1" t="str">
        <f t="shared" si="72"/>
        <v/>
      </c>
    </row>
    <row r="4634" spans="6:7" x14ac:dyDescent="0.2">
      <c r="F4634" s="25">
        <f>_xlfn.XLOOKUP(A4634,'Наш склад'!A:A,'Наш склад'!H:H,0,0)</f>
        <v>0</v>
      </c>
      <c r="G4634" s="1" t="str">
        <f t="shared" si="72"/>
        <v/>
      </c>
    </row>
    <row r="4635" spans="6:7" x14ac:dyDescent="0.2">
      <c r="F4635" s="25">
        <f>_xlfn.XLOOKUP(A4635,'Наш склад'!A:A,'Наш склад'!H:H,0,0)</f>
        <v>0</v>
      </c>
      <c r="G4635" s="1" t="str">
        <f t="shared" si="72"/>
        <v/>
      </c>
    </row>
    <row r="4636" spans="6:7" x14ac:dyDescent="0.2">
      <c r="F4636" s="25">
        <f>_xlfn.XLOOKUP(A4636,'Наш склад'!A:A,'Наш склад'!H:H,0,0)</f>
        <v>0</v>
      </c>
      <c r="G4636" s="1" t="str">
        <f t="shared" si="72"/>
        <v/>
      </c>
    </row>
    <row r="4637" spans="6:7" x14ac:dyDescent="0.2">
      <c r="F4637" s="25">
        <f>_xlfn.XLOOKUP(A4637,'Наш склад'!A:A,'Наш склад'!H:H,0,0)</f>
        <v>0</v>
      </c>
      <c r="G4637" s="1" t="str">
        <f t="shared" si="72"/>
        <v/>
      </c>
    </row>
    <row r="4638" spans="6:7" x14ac:dyDescent="0.2">
      <c r="F4638" s="25">
        <f>_xlfn.XLOOKUP(A4638,'Наш склад'!A:A,'Наш склад'!H:H,0,0)</f>
        <v>0</v>
      </c>
      <c r="G4638" s="1" t="str">
        <f t="shared" si="72"/>
        <v/>
      </c>
    </row>
    <row r="4639" spans="6:7" x14ac:dyDescent="0.2">
      <c r="F4639" s="25">
        <f>_xlfn.XLOOKUP(A4639,'Наш склад'!A:A,'Наш склад'!H:H,0,0)</f>
        <v>0</v>
      </c>
      <c r="G4639" s="1" t="str">
        <f t="shared" si="72"/>
        <v/>
      </c>
    </row>
    <row r="4640" spans="6:7" x14ac:dyDescent="0.2">
      <c r="F4640" s="25">
        <f>_xlfn.XLOOKUP(A4640,'Наш склад'!A:A,'Наш склад'!H:H,0,0)</f>
        <v>0</v>
      </c>
      <c r="G4640" s="1" t="str">
        <f t="shared" si="72"/>
        <v/>
      </c>
    </row>
    <row r="4641" spans="6:7" x14ac:dyDescent="0.2">
      <c r="F4641" s="25">
        <f>_xlfn.XLOOKUP(A4641,'Наш склад'!A:A,'Наш склад'!H:H,0,0)</f>
        <v>0</v>
      </c>
      <c r="G4641" s="1" t="str">
        <f t="shared" si="72"/>
        <v/>
      </c>
    </row>
    <row r="4642" spans="6:7" x14ac:dyDescent="0.2">
      <c r="F4642" s="25">
        <f>_xlfn.XLOOKUP(A4642,'Наш склад'!A:A,'Наш склад'!H:H,0,0)</f>
        <v>0</v>
      </c>
      <c r="G4642" s="1" t="str">
        <f t="shared" si="72"/>
        <v/>
      </c>
    </row>
    <row r="4643" spans="6:7" x14ac:dyDescent="0.2">
      <c r="F4643" s="25">
        <f>_xlfn.XLOOKUP(A4643,'Наш склад'!A:A,'Наш склад'!H:H,0,0)</f>
        <v>0</v>
      </c>
      <c r="G4643" s="1" t="str">
        <f t="shared" si="72"/>
        <v/>
      </c>
    </row>
    <row r="4644" spans="6:7" x14ac:dyDescent="0.2">
      <c r="F4644" s="25">
        <f>_xlfn.XLOOKUP(A4644,'Наш склад'!A:A,'Наш склад'!H:H,0,0)</f>
        <v>0</v>
      </c>
      <c r="G4644" s="1" t="str">
        <f t="shared" si="72"/>
        <v/>
      </c>
    </row>
    <row r="4645" spans="6:7" x14ac:dyDescent="0.2">
      <c r="F4645" s="25">
        <f>_xlfn.XLOOKUP(A4645,'Наш склад'!A:A,'Наш склад'!H:H,0,0)</f>
        <v>0</v>
      </c>
      <c r="G4645" s="1" t="str">
        <f t="shared" si="72"/>
        <v/>
      </c>
    </row>
    <row r="4646" spans="6:7" x14ac:dyDescent="0.2">
      <c r="F4646" s="25">
        <f>_xlfn.XLOOKUP(A4646,'Наш склад'!A:A,'Наш склад'!H:H,0,0)</f>
        <v>0</v>
      </c>
      <c r="G4646" s="1" t="str">
        <f t="shared" si="72"/>
        <v/>
      </c>
    </row>
    <row r="4647" spans="6:7" x14ac:dyDescent="0.2">
      <c r="F4647" s="25">
        <f>_xlfn.XLOOKUP(A4647,'Наш склад'!A:A,'Наш склад'!H:H,0,0)</f>
        <v>0</v>
      </c>
      <c r="G4647" s="1" t="str">
        <f t="shared" si="72"/>
        <v/>
      </c>
    </row>
    <row r="4648" spans="6:7" x14ac:dyDescent="0.2">
      <c r="F4648" s="25">
        <f>_xlfn.XLOOKUP(A4648,'Наш склад'!A:A,'Наш склад'!H:H,0,0)</f>
        <v>0</v>
      </c>
      <c r="G4648" s="1" t="str">
        <f t="shared" si="72"/>
        <v/>
      </c>
    </row>
    <row r="4649" spans="6:7" x14ac:dyDescent="0.2">
      <c r="F4649" s="25">
        <f>_xlfn.XLOOKUP(A4649,'Наш склад'!A:A,'Наш склад'!H:H,0,0)</f>
        <v>0</v>
      </c>
      <c r="G4649" s="1" t="str">
        <f t="shared" si="72"/>
        <v/>
      </c>
    </row>
    <row r="4650" spans="6:7" x14ac:dyDescent="0.2">
      <c r="F4650" s="25">
        <f>_xlfn.XLOOKUP(A4650,'Наш склад'!A:A,'Наш склад'!H:H,0,0)</f>
        <v>0</v>
      </c>
      <c r="G4650" s="1" t="str">
        <f t="shared" si="72"/>
        <v/>
      </c>
    </row>
    <row r="4651" spans="6:7" x14ac:dyDescent="0.2">
      <c r="F4651" s="25">
        <f>_xlfn.XLOOKUP(A4651,'Наш склад'!A:A,'Наш склад'!H:H,0,0)</f>
        <v>0</v>
      </c>
      <c r="G4651" s="1" t="str">
        <f t="shared" si="72"/>
        <v/>
      </c>
    </row>
    <row r="4652" spans="6:7" x14ac:dyDescent="0.2">
      <c r="F4652" s="25">
        <f>_xlfn.XLOOKUP(A4652,'Наш склад'!A:A,'Наш склад'!H:H,0,0)</f>
        <v>0</v>
      </c>
      <c r="G4652" s="1" t="str">
        <f t="shared" si="72"/>
        <v/>
      </c>
    </row>
    <row r="4653" spans="6:7" x14ac:dyDescent="0.2">
      <c r="F4653" s="25">
        <f>_xlfn.XLOOKUP(A4653,'Наш склад'!A:A,'Наш склад'!H:H,0,0)</f>
        <v>0</v>
      </c>
      <c r="G4653" s="1" t="str">
        <f t="shared" si="72"/>
        <v/>
      </c>
    </row>
    <row r="4654" spans="6:7" x14ac:dyDescent="0.2">
      <c r="F4654" s="25">
        <f>_xlfn.XLOOKUP(A4654,'Наш склад'!A:A,'Наш склад'!H:H,0,0)</f>
        <v>0</v>
      </c>
      <c r="G4654" s="1" t="str">
        <f t="shared" si="72"/>
        <v/>
      </c>
    </row>
    <row r="4655" spans="6:7" x14ac:dyDescent="0.2">
      <c r="F4655" s="25">
        <f>_xlfn.XLOOKUP(A4655,'Наш склад'!A:A,'Наш склад'!H:H,0,0)</f>
        <v>0</v>
      </c>
      <c r="G4655" s="1" t="str">
        <f t="shared" si="72"/>
        <v/>
      </c>
    </row>
    <row r="4656" spans="6:7" x14ac:dyDescent="0.2">
      <c r="F4656" s="25">
        <f>_xlfn.XLOOKUP(A4656,'Наш склад'!A:A,'Наш склад'!H:H,0,0)</f>
        <v>0</v>
      </c>
      <c r="G4656" s="1" t="str">
        <f t="shared" si="72"/>
        <v/>
      </c>
    </row>
    <row r="4657" spans="6:7" x14ac:dyDescent="0.2">
      <c r="F4657" s="25">
        <f>_xlfn.XLOOKUP(A4657,'Наш склад'!A:A,'Наш склад'!H:H,0,0)</f>
        <v>0</v>
      </c>
      <c r="G4657" s="1" t="str">
        <f t="shared" si="72"/>
        <v/>
      </c>
    </row>
    <row r="4658" spans="6:7" x14ac:dyDescent="0.2">
      <c r="F4658" s="25">
        <f>_xlfn.XLOOKUP(A4658,'Наш склад'!A:A,'Наш склад'!H:H,0,0)</f>
        <v>0</v>
      </c>
      <c r="G4658" s="1" t="str">
        <f t="shared" si="72"/>
        <v/>
      </c>
    </row>
    <row r="4659" spans="6:7" x14ac:dyDescent="0.2">
      <c r="F4659" s="25">
        <f>_xlfn.XLOOKUP(A4659,'Наш склад'!A:A,'Наш склад'!H:H,0,0)</f>
        <v>0</v>
      </c>
      <c r="G4659" s="1" t="str">
        <f t="shared" si="72"/>
        <v/>
      </c>
    </row>
    <row r="4660" spans="6:7" x14ac:dyDescent="0.2">
      <c r="F4660" s="25">
        <f>_xlfn.XLOOKUP(A4660,'Наш склад'!A:A,'Наш склад'!H:H,0,0)</f>
        <v>0</v>
      </c>
      <c r="G4660" s="1" t="str">
        <f t="shared" si="72"/>
        <v/>
      </c>
    </row>
    <row r="4661" spans="6:7" x14ac:dyDescent="0.2">
      <c r="F4661" s="25">
        <f>_xlfn.XLOOKUP(A4661,'Наш склад'!A:A,'Наш склад'!H:H,0,0)</f>
        <v>0</v>
      </c>
      <c r="G4661" s="1" t="str">
        <f t="shared" si="72"/>
        <v/>
      </c>
    </row>
    <row r="4662" spans="6:7" x14ac:dyDescent="0.2">
      <c r="F4662" s="25">
        <f>_xlfn.XLOOKUP(A4662,'Наш склад'!A:A,'Наш склад'!H:H,0,0)</f>
        <v>0</v>
      </c>
      <c r="G4662" s="1" t="str">
        <f t="shared" si="72"/>
        <v/>
      </c>
    </row>
    <row r="4663" spans="6:7" x14ac:dyDescent="0.2">
      <c r="F4663" s="25">
        <f>_xlfn.XLOOKUP(A4663,'Наш склад'!A:A,'Наш склад'!H:H,0,0)</f>
        <v>0</v>
      </c>
      <c r="G4663" s="1" t="str">
        <f t="shared" si="72"/>
        <v/>
      </c>
    </row>
    <row r="4664" spans="6:7" x14ac:dyDescent="0.2">
      <c r="F4664" s="25">
        <f>_xlfn.XLOOKUP(A4664,'Наш склад'!A:A,'Наш склад'!H:H,0,0)</f>
        <v>0</v>
      </c>
      <c r="G4664" s="1" t="str">
        <f t="shared" si="72"/>
        <v/>
      </c>
    </row>
    <row r="4665" spans="6:7" x14ac:dyDescent="0.2">
      <c r="F4665" s="25">
        <f>_xlfn.XLOOKUP(A4665,'Наш склад'!A:A,'Наш склад'!H:H,0,0)</f>
        <v>0</v>
      </c>
      <c r="G4665" s="1" t="str">
        <f t="shared" si="72"/>
        <v/>
      </c>
    </row>
    <row r="4666" spans="6:7" x14ac:dyDescent="0.2">
      <c r="F4666" s="25">
        <f>_xlfn.XLOOKUP(A4666,'Наш склад'!A:A,'Наш склад'!H:H,0,0)</f>
        <v>0</v>
      </c>
      <c r="G4666" s="1" t="str">
        <f t="shared" si="72"/>
        <v/>
      </c>
    </row>
    <row r="4667" spans="6:7" x14ac:dyDescent="0.2">
      <c r="F4667" s="25">
        <f>_xlfn.XLOOKUP(A4667,'Наш склад'!A:A,'Наш склад'!H:H,0,0)</f>
        <v>0</v>
      </c>
      <c r="G4667" s="1" t="str">
        <f t="shared" si="72"/>
        <v/>
      </c>
    </row>
    <row r="4668" spans="6:7" x14ac:dyDescent="0.2">
      <c r="F4668" s="25">
        <f>_xlfn.XLOOKUP(A4668,'Наш склад'!A:A,'Наш склад'!H:H,0,0)</f>
        <v>0</v>
      </c>
      <c r="G4668" s="1" t="str">
        <f t="shared" si="72"/>
        <v/>
      </c>
    </row>
    <row r="4669" spans="6:7" x14ac:dyDescent="0.2">
      <c r="F4669" s="25">
        <f>_xlfn.XLOOKUP(A4669,'Наш склад'!A:A,'Наш склад'!H:H,0,0)</f>
        <v>0</v>
      </c>
      <c r="G4669" s="1" t="str">
        <f t="shared" si="72"/>
        <v/>
      </c>
    </row>
    <row r="4670" spans="6:7" x14ac:dyDescent="0.2">
      <c r="F4670" s="25">
        <f>_xlfn.XLOOKUP(A4670,'Наш склад'!A:A,'Наш склад'!H:H,0,0)</f>
        <v>0</v>
      </c>
      <c r="G4670" s="1" t="str">
        <f t="shared" si="72"/>
        <v/>
      </c>
    </row>
    <row r="4671" spans="6:7" x14ac:dyDescent="0.2">
      <c r="F4671" s="25">
        <f>_xlfn.XLOOKUP(A4671,'Наш склад'!A:A,'Наш склад'!H:H,0,0)</f>
        <v>0</v>
      </c>
      <c r="G4671" s="1" t="str">
        <f t="shared" si="72"/>
        <v/>
      </c>
    </row>
    <row r="4672" spans="6:7" x14ac:dyDescent="0.2">
      <c r="F4672" s="25">
        <f>_xlfn.XLOOKUP(A4672,'Наш склад'!A:A,'Наш склад'!H:H,0,0)</f>
        <v>0</v>
      </c>
      <c r="G4672" s="1" t="str">
        <f t="shared" si="72"/>
        <v/>
      </c>
    </row>
    <row r="4673" spans="6:7" x14ac:dyDescent="0.2">
      <c r="F4673" s="25">
        <f>_xlfn.XLOOKUP(A4673,'Наш склад'!A:A,'Наш склад'!H:H,0,0)</f>
        <v>0</v>
      </c>
      <c r="G4673" s="1" t="str">
        <f t="shared" si="72"/>
        <v/>
      </c>
    </row>
    <row r="4674" spans="6:7" x14ac:dyDescent="0.2">
      <c r="F4674" s="25">
        <f>_xlfn.XLOOKUP(A4674,'Наш склад'!A:A,'Наш склад'!H:H,0,0)</f>
        <v>0</v>
      </c>
      <c r="G4674" s="1" t="str">
        <f t="shared" ref="G4674:G4737" si="73">IF(AND(D4674&gt;1,ISNUMBER(D4674)),"{SKU:"&amp;B4674&amp;", required: "&amp;D4674&amp;"}","")</f>
        <v/>
      </c>
    </row>
    <row r="4675" spans="6:7" x14ac:dyDescent="0.2">
      <c r="F4675" s="25">
        <f>_xlfn.XLOOKUP(A4675,'Наш склад'!A:A,'Наш склад'!H:H,0,0)</f>
        <v>0</v>
      </c>
      <c r="G4675" s="1" t="str">
        <f t="shared" si="73"/>
        <v/>
      </c>
    </row>
    <row r="4676" spans="6:7" x14ac:dyDescent="0.2">
      <c r="F4676" s="25">
        <f>_xlfn.XLOOKUP(A4676,'Наш склад'!A:A,'Наш склад'!H:H,0,0)</f>
        <v>0</v>
      </c>
      <c r="G4676" s="1" t="str">
        <f t="shared" si="73"/>
        <v/>
      </c>
    </row>
    <row r="4677" spans="6:7" x14ac:dyDescent="0.2">
      <c r="F4677" s="25">
        <f>_xlfn.XLOOKUP(A4677,'Наш склад'!A:A,'Наш склад'!H:H,0,0)</f>
        <v>0</v>
      </c>
      <c r="G4677" s="1" t="str">
        <f t="shared" si="73"/>
        <v/>
      </c>
    </row>
    <row r="4678" spans="6:7" x14ac:dyDescent="0.2">
      <c r="F4678" s="25">
        <f>_xlfn.XLOOKUP(A4678,'Наш склад'!A:A,'Наш склад'!H:H,0,0)</f>
        <v>0</v>
      </c>
      <c r="G4678" s="1" t="str">
        <f t="shared" si="73"/>
        <v/>
      </c>
    </row>
    <row r="4679" spans="6:7" x14ac:dyDescent="0.2">
      <c r="F4679" s="25">
        <f>_xlfn.XLOOKUP(A4679,'Наш склад'!A:A,'Наш склад'!H:H,0,0)</f>
        <v>0</v>
      </c>
      <c r="G4679" s="1" t="str">
        <f t="shared" si="73"/>
        <v/>
      </c>
    </row>
    <row r="4680" spans="6:7" x14ac:dyDescent="0.2">
      <c r="F4680" s="25">
        <f>_xlfn.XLOOKUP(A4680,'Наш склад'!A:A,'Наш склад'!H:H,0,0)</f>
        <v>0</v>
      </c>
      <c r="G4680" s="1" t="str">
        <f t="shared" si="73"/>
        <v/>
      </c>
    </row>
    <row r="4681" spans="6:7" x14ac:dyDescent="0.2">
      <c r="F4681" s="25">
        <f>_xlfn.XLOOKUP(A4681,'Наш склад'!A:A,'Наш склад'!H:H,0,0)</f>
        <v>0</v>
      </c>
      <c r="G4681" s="1" t="str">
        <f t="shared" si="73"/>
        <v/>
      </c>
    </row>
    <row r="4682" spans="6:7" x14ac:dyDescent="0.2">
      <c r="F4682" s="25">
        <f>_xlfn.XLOOKUP(A4682,'Наш склад'!A:A,'Наш склад'!H:H,0,0)</f>
        <v>0</v>
      </c>
      <c r="G4682" s="1" t="str">
        <f t="shared" si="73"/>
        <v/>
      </c>
    </row>
    <row r="4683" spans="6:7" x14ac:dyDescent="0.2">
      <c r="F4683" s="25">
        <f>_xlfn.XLOOKUP(A4683,'Наш склад'!A:A,'Наш склад'!H:H,0,0)</f>
        <v>0</v>
      </c>
      <c r="G4683" s="1" t="str">
        <f t="shared" si="73"/>
        <v/>
      </c>
    </row>
    <row r="4684" spans="6:7" x14ac:dyDescent="0.2">
      <c r="F4684" s="25">
        <f>_xlfn.XLOOKUP(A4684,'Наш склад'!A:A,'Наш склад'!H:H,0,0)</f>
        <v>0</v>
      </c>
      <c r="G4684" s="1" t="str">
        <f t="shared" si="73"/>
        <v/>
      </c>
    </row>
    <row r="4685" spans="6:7" x14ac:dyDescent="0.2">
      <c r="F4685" s="25">
        <f>_xlfn.XLOOKUP(A4685,'Наш склад'!A:A,'Наш склад'!H:H,0,0)</f>
        <v>0</v>
      </c>
      <c r="G4685" s="1" t="str">
        <f t="shared" si="73"/>
        <v/>
      </c>
    </row>
    <row r="4686" spans="6:7" x14ac:dyDescent="0.2">
      <c r="F4686" s="25">
        <f>_xlfn.XLOOKUP(A4686,'Наш склад'!A:A,'Наш склад'!H:H,0,0)</f>
        <v>0</v>
      </c>
      <c r="G4686" s="1" t="str">
        <f t="shared" si="73"/>
        <v/>
      </c>
    </row>
    <row r="4687" spans="6:7" x14ac:dyDescent="0.2">
      <c r="F4687" s="25">
        <f>_xlfn.XLOOKUP(A4687,'Наш склад'!A:A,'Наш склад'!H:H,0,0)</f>
        <v>0</v>
      </c>
      <c r="G4687" s="1" t="str">
        <f t="shared" si="73"/>
        <v/>
      </c>
    </row>
    <row r="4688" spans="6:7" x14ac:dyDescent="0.2">
      <c r="F4688" s="25">
        <f>_xlfn.XLOOKUP(A4688,'Наш склад'!A:A,'Наш склад'!H:H,0,0)</f>
        <v>0</v>
      </c>
      <c r="G4688" s="1" t="str">
        <f t="shared" si="73"/>
        <v/>
      </c>
    </row>
    <row r="4689" spans="6:7" x14ac:dyDescent="0.2">
      <c r="F4689" s="25">
        <f>_xlfn.XLOOKUP(A4689,'Наш склад'!A:A,'Наш склад'!H:H,0,0)</f>
        <v>0</v>
      </c>
      <c r="G4689" s="1" t="str">
        <f t="shared" si="73"/>
        <v/>
      </c>
    </row>
    <row r="4690" spans="6:7" x14ac:dyDescent="0.2">
      <c r="F4690" s="25">
        <f>_xlfn.XLOOKUP(A4690,'Наш склад'!A:A,'Наш склад'!H:H,0,0)</f>
        <v>0</v>
      </c>
      <c r="G4690" s="1" t="str">
        <f t="shared" si="73"/>
        <v/>
      </c>
    </row>
    <row r="4691" spans="6:7" x14ac:dyDescent="0.2">
      <c r="F4691" s="25">
        <f>_xlfn.XLOOKUP(A4691,'Наш склад'!A:A,'Наш склад'!H:H,0,0)</f>
        <v>0</v>
      </c>
      <c r="G4691" s="1" t="str">
        <f t="shared" si="73"/>
        <v/>
      </c>
    </row>
    <row r="4692" spans="6:7" x14ac:dyDescent="0.2">
      <c r="F4692" s="25">
        <f>_xlfn.XLOOKUP(A4692,'Наш склад'!A:A,'Наш склад'!H:H,0,0)</f>
        <v>0</v>
      </c>
      <c r="G4692" s="1" t="str">
        <f t="shared" si="73"/>
        <v/>
      </c>
    </row>
    <row r="4693" spans="6:7" x14ac:dyDescent="0.2">
      <c r="F4693" s="25">
        <f>_xlfn.XLOOKUP(A4693,'Наш склад'!A:A,'Наш склад'!H:H,0,0)</f>
        <v>0</v>
      </c>
      <c r="G4693" s="1" t="str">
        <f t="shared" si="73"/>
        <v/>
      </c>
    </row>
    <row r="4694" spans="6:7" x14ac:dyDescent="0.2">
      <c r="F4694" s="25">
        <f>_xlfn.XLOOKUP(A4694,'Наш склад'!A:A,'Наш склад'!H:H,0,0)</f>
        <v>0</v>
      </c>
      <c r="G4694" s="1" t="str">
        <f t="shared" si="73"/>
        <v/>
      </c>
    </row>
    <row r="4695" spans="6:7" x14ac:dyDescent="0.2">
      <c r="F4695" s="25">
        <f>_xlfn.XLOOKUP(A4695,'Наш склад'!A:A,'Наш склад'!H:H,0,0)</f>
        <v>0</v>
      </c>
      <c r="G4695" s="1" t="str">
        <f t="shared" si="73"/>
        <v/>
      </c>
    </row>
    <row r="4696" spans="6:7" x14ac:dyDescent="0.2">
      <c r="F4696" s="25">
        <f>_xlfn.XLOOKUP(A4696,'Наш склад'!A:A,'Наш склад'!H:H,0,0)</f>
        <v>0</v>
      </c>
      <c r="G4696" s="1" t="str">
        <f t="shared" si="73"/>
        <v/>
      </c>
    </row>
    <row r="4697" spans="6:7" x14ac:dyDescent="0.2">
      <c r="F4697" s="25">
        <f>_xlfn.XLOOKUP(A4697,'Наш склад'!A:A,'Наш склад'!H:H,0,0)</f>
        <v>0</v>
      </c>
      <c r="G4697" s="1" t="str">
        <f t="shared" si="73"/>
        <v/>
      </c>
    </row>
    <row r="4698" spans="6:7" x14ac:dyDescent="0.2">
      <c r="F4698" s="25">
        <f>_xlfn.XLOOKUP(A4698,'Наш склад'!A:A,'Наш склад'!H:H,0,0)</f>
        <v>0</v>
      </c>
      <c r="G4698" s="1" t="str">
        <f t="shared" si="73"/>
        <v/>
      </c>
    </row>
    <row r="4699" spans="6:7" x14ac:dyDescent="0.2">
      <c r="F4699" s="25">
        <f>_xlfn.XLOOKUP(A4699,'Наш склад'!A:A,'Наш склад'!H:H,0,0)</f>
        <v>0</v>
      </c>
      <c r="G4699" s="1" t="str">
        <f t="shared" si="73"/>
        <v/>
      </c>
    </row>
    <row r="4700" spans="6:7" x14ac:dyDescent="0.2">
      <c r="F4700" s="25">
        <f>_xlfn.XLOOKUP(A4700,'Наш склад'!A:A,'Наш склад'!H:H,0,0)</f>
        <v>0</v>
      </c>
      <c r="G4700" s="1" t="str">
        <f t="shared" si="73"/>
        <v/>
      </c>
    </row>
    <row r="4701" spans="6:7" x14ac:dyDescent="0.2">
      <c r="F4701" s="25">
        <f>_xlfn.XLOOKUP(A4701,'Наш склад'!A:A,'Наш склад'!H:H,0,0)</f>
        <v>0</v>
      </c>
      <c r="G4701" s="1" t="str">
        <f t="shared" si="73"/>
        <v/>
      </c>
    </row>
    <row r="4702" spans="6:7" x14ac:dyDescent="0.2">
      <c r="F4702" s="25">
        <f>_xlfn.XLOOKUP(A4702,'Наш склад'!A:A,'Наш склад'!H:H,0,0)</f>
        <v>0</v>
      </c>
      <c r="G4702" s="1" t="str">
        <f t="shared" si="73"/>
        <v/>
      </c>
    </row>
    <row r="4703" spans="6:7" x14ac:dyDescent="0.2">
      <c r="F4703" s="25">
        <f>_xlfn.XLOOKUP(A4703,'Наш склад'!A:A,'Наш склад'!H:H,0,0)</f>
        <v>0</v>
      </c>
      <c r="G4703" s="1" t="str">
        <f t="shared" si="73"/>
        <v/>
      </c>
    </row>
    <row r="4704" spans="6:7" x14ac:dyDescent="0.2">
      <c r="F4704" s="25">
        <f>_xlfn.XLOOKUP(A4704,'Наш склад'!A:A,'Наш склад'!H:H,0,0)</f>
        <v>0</v>
      </c>
      <c r="G4704" s="1" t="str">
        <f t="shared" si="73"/>
        <v/>
      </c>
    </row>
    <row r="4705" spans="6:7" x14ac:dyDescent="0.2">
      <c r="F4705" s="25">
        <f>_xlfn.XLOOKUP(A4705,'Наш склад'!A:A,'Наш склад'!H:H,0,0)</f>
        <v>0</v>
      </c>
      <c r="G4705" s="1" t="str">
        <f t="shared" si="73"/>
        <v/>
      </c>
    </row>
    <row r="4706" spans="6:7" x14ac:dyDescent="0.2">
      <c r="F4706" s="25">
        <f>_xlfn.XLOOKUP(A4706,'Наш склад'!A:A,'Наш склад'!H:H,0,0)</f>
        <v>0</v>
      </c>
      <c r="G4706" s="1" t="str">
        <f t="shared" si="73"/>
        <v/>
      </c>
    </row>
    <row r="4707" spans="6:7" x14ac:dyDescent="0.2">
      <c r="F4707" s="25">
        <f>_xlfn.XLOOKUP(A4707,'Наш склад'!A:A,'Наш склад'!H:H,0,0)</f>
        <v>0</v>
      </c>
      <c r="G4707" s="1" t="str">
        <f t="shared" si="73"/>
        <v/>
      </c>
    </row>
    <row r="4708" spans="6:7" x14ac:dyDescent="0.2">
      <c r="F4708" s="25">
        <f>_xlfn.XLOOKUP(A4708,'Наш склад'!A:A,'Наш склад'!H:H,0,0)</f>
        <v>0</v>
      </c>
      <c r="G4708" s="1" t="str">
        <f t="shared" si="73"/>
        <v/>
      </c>
    </row>
    <row r="4709" spans="6:7" x14ac:dyDescent="0.2">
      <c r="F4709" s="25">
        <f>_xlfn.XLOOKUP(A4709,'Наш склад'!A:A,'Наш склад'!H:H,0,0)</f>
        <v>0</v>
      </c>
      <c r="G4709" s="1" t="str">
        <f t="shared" si="73"/>
        <v/>
      </c>
    </row>
    <row r="4710" spans="6:7" x14ac:dyDescent="0.2">
      <c r="F4710" s="25">
        <f>_xlfn.XLOOKUP(A4710,'Наш склад'!A:A,'Наш склад'!H:H,0,0)</f>
        <v>0</v>
      </c>
      <c r="G4710" s="1" t="str">
        <f t="shared" si="73"/>
        <v/>
      </c>
    </row>
    <row r="4711" spans="6:7" x14ac:dyDescent="0.2">
      <c r="F4711" s="25">
        <f>_xlfn.XLOOKUP(A4711,'Наш склад'!A:A,'Наш склад'!H:H,0,0)</f>
        <v>0</v>
      </c>
      <c r="G4711" s="1" t="str">
        <f t="shared" si="73"/>
        <v/>
      </c>
    </row>
    <row r="4712" spans="6:7" x14ac:dyDescent="0.2">
      <c r="F4712" s="25">
        <f>_xlfn.XLOOKUP(A4712,'Наш склад'!A:A,'Наш склад'!H:H,0,0)</f>
        <v>0</v>
      </c>
      <c r="G4712" s="1" t="str">
        <f t="shared" si="73"/>
        <v/>
      </c>
    </row>
    <row r="4713" spans="6:7" x14ac:dyDescent="0.2">
      <c r="F4713" s="25">
        <f>_xlfn.XLOOKUP(A4713,'Наш склад'!A:A,'Наш склад'!H:H,0,0)</f>
        <v>0</v>
      </c>
      <c r="G4713" s="1" t="str">
        <f t="shared" si="73"/>
        <v/>
      </c>
    </row>
    <row r="4714" spans="6:7" x14ac:dyDescent="0.2">
      <c r="F4714" s="25">
        <f>_xlfn.XLOOKUP(A4714,'Наш склад'!A:A,'Наш склад'!H:H,0,0)</f>
        <v>0</v>
      </c>
      <c r="G4714" s="1" t="str">
        <f t="shared" si="73"/>
        <v/>
      </c>
    </row>
    <row r="4715" spans="6:7" x14ac:dyDescent="0.2">
      <c r="F4715" s="25">
        <f>_xlfn.XLOOKUP(A4715,'Наш склад'!A:A,'Наш склад'!H:H,0,0)</f>
        <v>0</v>
      </c>
      <c r="G4715" s="1" t="str">
        <f t="shared" si="73"/>
        <v/>
      </c>
    </row>
    <row r="4716" spans="6:7" x14ac:dyDescent="0.2">
      <c r="F4716" s="25">
        <f>_xlfn.XLOOKUP(A4716,'Наш склад'!A:A,'Наш склад'!H:H,0,0)</f>
        <v>0</v>
      </c>
      <c r="G4716" s="1" t="str">
        <f t="shared" si="73"/>
        <v/>
      </c>
    </row>
    <row r="4717" spans="6:7" x14ac:dyDescent="0.2">
      <c r="F4717" s="25">
        <f>_xlfn.XLOOKUP(A4717,'Наш склад'!A:A,'Наш склад'!H:H,0,0)</f>
        <v>0</v>
      </c>
      <c r="G4717" s="1" t="str">
        <f t="shared" si="73"/>
        <v/>
      </c>
    </row>
    <row r="4718" spans="6:7" x14ac:dyDescent="0.2">
      <c r="F4718" s="25">
        <f>_xlfn.XLOOKUP(A4718,'Наш склад'!A:A,'Наш склад'!H:H,0,0)</f>
        <v>0</v>
      </c>
      <c r="G4718" s="1" t="str">
        <f t="shared" si="73"/>
        <v/>
      </c>
    </row>
    <row r="4719" spans="6:7" x14ac:dyDescent="0.2">
      <c r="F4719" s="25">
        <f>_xlfn.XLOOKUP(A4719,'Наш склад'!A:A,'Наш склад'!H:H,0,0)</f>
        <v>0</v>
      </c>
      <c r="G4719" s="1" t="str">
        <f t="shared" si="73"/>
        <v/>
      </c>
    </row>
    <row r="4720" spans="6:7" x14ac:dyDescent="0.2">
      <c r="F4720" s="25">
        <f>_xlfn.XLOOKUP(A4720,'Наш склад'!A:A,'Наш склад'!H:H,0,0)</f>
        <v>0</v>
      </c>
      <c r="G4720" s="1" t="str">
        <f t="shared" si="73"/>
        <v/>
      </c>
    </row>
    <row r="4721" spans="6:7" x14ac:dyDescent="0.2">
      <c r="F4721" s="25">
        <f>_xlfn.XLOOKUP(A4721,'Наш склад'!A:A,'Наш склад'!H:H,0,0)</f>
        <v>0</v>
      </c>
      <c r="G4721" s="1" t="str">
        <f t="shared" si="73"/>
        <v/>
      </c>
    </row>
    <row r="4722" spans="6:7" x14ac:dyDescent="0.2">
      <c r="F4722" s="25">
        <f>_xlfn.XLOOKUP(A4722,'Наш склад'!A:A,'Наш склад'!H:H,0,0)</f>
        <v>0</v>
      </c>
      <c r="G4722" s="1" t="str">
        <f t="shared" si="73"/>
        <v/>
      </c>
    </row>
    <row r="4723" spans="6:7" x14ac:dyDescent="0.2">
      <c r="F4723" s="25">
        <f>_xlfn.XLOOKUP(A4723,'Наш склад'!A:A,'Наш склад'!H:H,0,0)</f>
        <v>0</v>
      </c>
      <c r="G4723" s="1" t="str">
        <f t="shared" si="73"/>
        <v/>
      </c>
    </row>
    <row r="4724" spans="6:7" x14ac:dyDescent="0.2">
      <c r="F4724" s="25">
        <f>_xlfn.XLOOKUP(A4724,'Наш склад'!A:A,'Наш склад'!H:H,0,0)</f>
        <v>0</v>
      </c>
      <c r="G4724" s="1" t="str">
        <f t="shared" si="73"/>
        <v/>
      </c>
    </row>
    <row r="4725" spans="6:7" x14ac:dyDescent="0.2">
      <c r="F4725" s="25">
        <f>_xlfn.XLOOKUP(A4725,'Наш склад'!A:A,'Наш склад'!H:H,0,0)</f>
        <v>0</v>
      </c>
      <c r="G4725" s="1" t="str">
        <f t="shared" si="73"/>
        <v/>
      </c>
    </row>
    <row r="4726" spans="6:7" x14ac:dyDescent="0.2">
      <c r="F4726" s="25">
        <f>_xlfn.XLOOKUP(A4726,'Наш склад'!A:A,'Наш склад'!H:H,0,0)</f>
        <v>0</v>
      </c>
      <c r="G4726" s="1" t="str">
        <f t="shared" si="73"/>
        <v/>
      </c>
    </row>
    <row r="4727" spans="6:7" x14ac:dyDescent="0.2">
      <c r="F4727" s="25">
        <f>_xlfn.XLOOKUP(A4727,'Наш склад'!A:A,'Наш склад'!H:H,0,0)</f>
        <v>0</v>
      </c>
      <c r="G4727" s="1" t="str">
        <f t="shared" si="73"/>
        <v/>
      </c>
    </row>
    <row r="4728" spans="6:7" x14ac:dyDescent="0.2">
      <c r="F4728" s="25">
        <f>_xlfn.XLOOKUP(A4728,'Наш склад'!A:A,'Наш склад'!H:H,0,0)</f>
        <v>0</v>
      </c>
      <c r="G4728" s="1" t="str">
        <f t="shared" si="73"/>
        <v/>
      </c>
    </row>
    <row r="4729" spans="6:7" x14ac:dyDescent="0.2">
      <c r="F4729" s="25">
        <f>_xlfn.XLOOKUP(A4729,'Наш склад'!A:A,'Наш склад'!H:H,0,0)</f>
        <v>0</v>
      </c>
      <c r="G4729" s="1" t="str">
        <f t="shared" si="73"/>
        <v/>
      </c>
    </row>
    <row r="4730" spans="6:7" x14ac:dyDescent="0.2">
      <c r="F4730" s="25">
        <f>_xlfn.XLOOKUP(A4730,'Наш склад'!A:A,'Наш склад'!H:H,0,0)</f>
        <v>0</v>
      </c>
      <c r="G4730" s="1" t="str">
        <f t="shared" si="73"/>
        <v/>
      </c>
    </row>
    <row r="4731" spans="6:7" x14ac:dyDescent="0.2">
      <c r="F4731" s="25">
        <f>_xlfn.XLOOKUP(A4731,'Наш склад'!A:A,'Наш склад'!H:H,0,0)</f>
        <v>0</v>
      </c>
      <c r="G4731" s="1" t="str">
        <f t="shared" si="73"/>
        <v/>
      </c>
    </row>
    <row r="4732" spans="6:7" x14ac:dyDescent="0.2">
      <c r="F4732" s="25">
        <f>_xlfn.XLOOKUP(A4732,'Наш склад'!A:A,'Наш склад'!H:H,0,0)</f>
        <v>0</v>
      </c>
      <c r="G4732" s="1" t="str">
        <f t="shared" si="73"/>
        <v/>
      </c>
    </row>
    <row r="4733" spans="6:7" x14ac:dyDescent="0.2">
      <c r="F4733" s="25">
        <f>_xlfn.XLOOKUP(A4733,'Наш склад'!A:A,'Наш склад'!H:H,0,0)</f>
        <v>0</v>
      </c>
      <c r="G4733" s="1" t="str">
        <f t="shared" si="73"/>
        <v/>
      </c>
    </row>
    <row r="4734" spans="6:7" x14ac:dyDescent="0.2">
      <c r="F4734" s="25">
        <f>_xlfn.XLOOKUP(A4734,'Наш склад'!A:A,'Наш склад'!H:H,0,0)</f>
        <v>0</v>
      </c>
      <c r="G4734" s="1" t="str">
        <f t="shared" si="73"/>
        <v/>
      </c>
    </row>
    <row r="4735" spans="6:7" x14ac:dyDescent="0.2">
      <c r="F4735" s="25">
        <f>_xlfn.XLOOKUP(A4735,'Наш склад'!A:A,'Наш склад'!H:H,0,0)</f>
        <v>0</v>
      </c>
      <c r="G4735" s="1" t="str">
        <f t="shared" si="73"/>
        <v/>
      </c>
    </row>
    <row r="4736" spans="6:7" x14ac:dyDescent="0.2">
      <c r="F4736" s="25">
        <f>_xlfn.XLOOKUP(A4736,'Наш склад'!A:A,'Наш склад'!H:H,0,0)</f>
        <v>0</v>
      </c>
      <c r="G4736" s="1" t="str">
        <f t="shared" si="73"/>
        <v/>
      </c>
    </row>
    <row r="4737" spans="6:7" x14ac:dyDescent="0.2">
      <c r="F4737" s="25">
        <f>_xlfn.XLOOKUP(A4737,'Наш склад'!A:A,'Наш склад'!H:H,0,0)</f>
        <v>0</v>
      </c>
      <c r="G4737" s="1" t="str">
        <f t="shared" si="73"/>
        <v/>
      </c>
    </row>
    <row r="4738" spans="6:7" x14ac:dyDescent="0.2">
      <c r="F4738" s="25">
        <f>_xlfn.XLOOKUP(A4738,'Наш склад'!A:A,'Наш склад'!H:H,0,0)</f>
        <v>0</v>
      </c>
      <c r="G4738" s="1" t="str">
        <f t="shared" ref="G4738:G4801" si="74">IF(AND(D4738&gt;1,ISNUMBER(D4738)),"{SKU:"&amp;B4738&amp;", required: "&amp;D4738&amp;"}","")</f>
        <v/>
      </c>
    </row>
    <row r="4739" spans="6:7" x14ac:dyDescent="0.2">
      <c r="F4739" s="25">
        <f>_xlfn.XLOOKUP(A4739,'Наш склад'!A:A,'Наш склад'!H:H,0,0)</f>
        <v>0</v>
      </c>
      <c r="G4739" s="1" t="str">
        <f t="shared" si="74"/>
        <v/>
      </c>
    </row>
    <row r="4740" spans="6:7" x14ac:dyDescent="0.2">
      <c r="F4740" s="25">
        <f>_xlfn.XLOOKUP(A4740,'Наш склад'!A:A,'Наш склад'!H:H,0,0)</f>
        <v>0</v>
      </c>
      <c r="G4740" s="1" t="str">
        <f t="shared" si="74"/>
        <v/>
      </c>
    </row>
    <row r="4741" spans="6:7" x14ac:dyDescent="0.2">
      <c r="F4741" s="25">
        <f>_xlfn.XLOOKUP(A4741,'Наш склад'!A:A,'Наш склад'!H:H,0,0)</f>
        <v>0</v>
      </c>
      <c r="G4741" s="1" t="str">
        <f t="shared" si="74"/>
        <v/>
      </c>
    </row>
    <row r="4742" spans="6:7" x14ac:dyDescent="0.2">
      <c r="F4742" s="25">
        <f>_xlfn.XLOOKUP(A4742,'Наш склад'!A:A,'Наш склад'!H:H,0,0)</f>
        <v>0</v>
      </c>
      <c r="G4742" s="1" t="str">
        <f t="shared" si="74"/>
        <v/>
      </c>
    </row>
    <row r="4743" spans="6:7" x14ac:dyDescent="0.2">
      <c r="F4743" s="25">
        <f>_xlfn.XLOOKUP(A4743,'Наш склад'!A:A,'Наш склад'!H:H,0,0)</f>
        <v>0</v>
      </c>
      <c r="G4743" s="1" t="str">
        <f t="shared" si="74"/>
        <v/>
      </c>
    </row>
    <row r="4744" spans="6:7" x14ac:dyDescent="0.2">
      <c r="F4744" s="25">
        <f>_xlfn.XLOOKUP(A4744,'Наш склад'!A:A,'Наш склад'!H:H,0,0)</f>
        <v>0</v>
      </c>
      <c r="G4744" s="1" t="str">
        <f t="shared" si="74"/>
        <v/>
      </c>
    </row>
    <row r="4745" spans="6:7" x14ac:dyDescent="0.2">
      <c r="F4745" s="25">
        <f>_xlfn.XLOOKUP(A4745,'Наш склад'!A:A,'Наш склад'!H:H,0,0)</f>
        <v>0</v>
      </c>
      <c r="G4745" s="1" t="str">
        <f t="shared" si="74"/>
        <v/>
      </c>
    </row>
    <row r="4746" spans="6:7" x14ac:dyDescent="0.2">
      <c r="F4746" s="25">
        <f>_xlfn.XLOOKUP(A4746,'Наш склад'!A:A,'Наш склад'!H:H,0,0)</f>
        <v>0</v>
      </c>
      <c r="G4746" s="1" t="str">
        <f t="shared" si="74"/>
        <v/>
      </c>
    </row>
    <row r="4747" spans="6:7" x14ac:dyDescent="0.2">
      <c r="F4747" s="25">
        <f>_xlfn.XLOOKUP(A4747,'Наш склад'!A:A,'Наш склад'!H:H,0,0)</f>
        <v>0</v>
      </c>
      <c r="G4747" s="1" t="str">
        <f t="shared" si="74"/>
        <v/>
      </c>
    </row>
    <row r="4748" spans="6:7" x14ac:dyDescent="0.2">
      <c r="F4748" s="25">
        <f>_xlfn.XLOOKUP(A4748,'Наш склад'!A:A,'Наш склад'!H:H,0,0)</f>
        <v>0</v>
      </c>
      <c r="G4748" s="1" t="str">
        <f t="shared" si="74"/>
        <v/>
      </c>
    </row>
    <row r="4749" spans="6:7" x14ac:dyDescent="0.2">
      <c r="F4749" s="25">
        <f>_xlfn.XLOOKUP(A4749,'Наш склад'!A:A,'Наш склад'!H:H,0,0)</f>
        <v>0</v>
      </c>
      <c r="G4749" s="1" t="str">
        <f t="shared" si="74"/>
        <v/>
      </c>
    </row>
    <row r="4750" spans="6:7" x14ac:dyDescent="0.2">
      <c r="F4750" s="25">
        <f>_xlfn.XLOOKUP(A4750,'Наш склад'!A:A,'Наш склад'!H:H,0,0)</f>
        <v>0</v>
      </c>
      <c r="G4750" s="1" t="str">
        <f t="shared" si="74"/>
        <v/>
      </c>
    </row>
    <row r="4751" spans="6:7" x14ac:dyDescent="0.2">
      <c r="F4751" s="25">
        <f>_xlfn.XLOOKUP(A4751,'Наш склад'!A:A,'Наш склад'!H:H,0,0)</f>
        <v>0</v>
      </c>
      <c r="G4751" s="1" t="str">
        <f t="shared" si="74"/>
        <v/>
      </c>
    </row>
    <row r="4752" spans="6:7" x14ac:dyDescent="0.2">
      <c r="F4752" s="25">
        <f>_xlfn.XLOOKUP(A4752,'Наш склад'!A:A,'Наш склад'!H:H,0,0)</f>
        <v>0</v>
      </c>
      <c r="G4752" s="1" t="str">
        <f t="shared" si="74"/>
        <v/>
      </c>
    </row>
    <row r="4753" spans="6:7" x14ac:dyDescent="0.2">
      <c r="F4753" s="25">
        <f>_xlfn.XLOOKUP(A4753,'Наш склад'!A:A,'Наш склад'!H:H,0,0)</f>
        <v>0</v>
      </c>
      <c r="G4753" s="1" t="str">
        <f t="shared" si="74"/>
        <v/>
      </c>
    </row>
    <row r="4754" spans="6:7" x14ac:dyDescent="0.2">
      <c r="F4754" s="25">
        <f>_xlfn.XLOOKUP(A4754,'Наш склад'!A:A,'Наш склад'!H:H,0,0)</f>
        <v>0</v>
      </c>
      <c r="G4754" s="1" t="str">
        <f t="shared" si="74"/>
        <v/>
      </c>
    </row>
    <row r="4755" spans="6:7" x14ac:dyDescent="0.2">
      <c r="F4755" s="25">
        <f>_xlfn.XLOOKUP(A4755,'Наш склад'!A:A,'Наш склад'!H:H,0,0)</f>
        <v>0</v>
      </c>
      <c r="G4755" s="1" t="str">
        <f t="shared" si="74"/>
        <v/>
      </c>
    </row>
    <row r="4756" spans="6:7" x14ac:dyDescent="0.2">
      <c r="F4756" s="25">
        <f>_xlfn.XLOOKUP(A4756,'Наш склад'!A:A,'Наш склад'!H:H,0,0)</f>
        <v>0</v>
      </c>
      <c r="G4756" s="1" t="str">
        <f t="shared" si="74"/>
        <v/>
      </c>
    </row>
    <row r="4757" spans="6:7" x14ac:dyDescent="0.2">
      <c r="F4757" s="25">
        <f>_xlfn.XLOOKUP(A4757,'Наш склад'!A:A,'Наш склад'!H:H,0,0)</f>
        <v>0</v>
      </c>
      <c r="G4757" s="1" t="str">
        <f t="shared" si="74"/>
        <v/>
      </c>
    </row>
    <row r="4758" spans="6:7" x14ac:dyDescent="0.2">
      <c r="F4758" s="25">
        <f>_xlfn.XLOOKUP(A4758,'Наш склад'!A:A,'Наш склад'!H:H,0,0)</f>
        <v>0</v>
      </c>
      <c r="G4758" s="1" t="str">
        <f t="shared" si="74"/>
        <v/>
      </c>
    </row>
    <row r="4759" spans="6:7" x14ac:dyDescent="0.2">
      <c r="F4759" s="25">
        <f>_xlfn.XLOOKUP(A4759,'Наш склад'!A:A,'Наш склад'!H:H,0,0)</f>
        <v>0</v>
      </c>
      <c r="G4759" s="1" t="str">
        <f t="shared" si="74"/>
        <v/>
      </c>
    </row>
    <row r="4760" spans="6:7" x14ac:dyDescent="0.2">
      <c r="F4760" s="25">
        <f>_xlfn.XLOOKUP(A4760,'Наш склад'!A:A,'Наш склад'!H:H,0,0)</f>
        <v>0</v>
      </c>
      <c r="G4760" s="1" t="str">
        <f t="shared" si="74"/>
        <v/>
      </c>
    </row>
    <row r="4761" spans="6:7" x14ac:dyDescent="0.2">
      <c r="F4761" s="25">
        <f>_xlfn.XLOOKUP(A4761,'Наш склад'!A:A,'Наш склад'!H:H,0,0)</f>
        <v>0</v>
      </c>
      <c r="G4761" s="1" t="str">
        <f t="shared" si="74"/>
        <v/>
      </c>
    </row>
    <row r="4762" spans="6:7" x14ac:dyDescent="0.2">
      <c r="F4762" s="25">
        <f>_xlfn.XLOOKUP(A4762,'Наш склад'!A:A,'Наш склад'!H:H,0,0)</f>
        <v>0</v>
      </c>
      <c r="G4762" s="1" t="str">
        <f t="shared" si="74"/>
        <v/>
      </c>
    </row>
    <row r="4763" spans="6:7" x14ac:dyDescent="0.2">
      <c r="F4763" s="25">
        <f>_xlfn.XLOOKUP(A4763,'Наш склад'!A:A,'Наш склад'!H:H,0,0)</f>
        <v>0</v>
      </c>
      <c r="G4763" s="1" t="str">
        <f t="shared" si="74"/>
        <v/>
      </c>
    </row>
    <row r="4764" spans="6:7" x14ac:dyDescent="0.2">
      <c r="F4764" s="25">
        <f>_xlfn.XLOOKUP(A4764,'Наш склад'!A:A,'Наш склад'!H:H,0,0)</f>
        <v>0</v>
      </c>
      <c r="G4764" s="1" t="str">
        <f t="shared" si="74"/>
        <v/>
      </c>
    </row>
    <row r="4765" spans="6:7" x14ac:dyDescent="0.2">
      <c r="F4765" s="25">
        <f>_xlfn.XLOOKUP(A4765,'Наш склад'!A:A,'Наш склад'!H:H,0,0)</f>
        <v>0</v>
      </c>
      <c r="G4765" s="1" t="str">
        <f t="shared" si="74"/>
        <v/>
      </c>
    </row>
    <row r="4766" spans="6:7" x14ac:dyDescent="0.2">
      <c r="F4766" s="25">
        <f>_xlfn.XLOOKUP(A4766,'Наш склад'!A:A,'Наш склад'!H:H,0,0)</f>
        <v>0</v>
      </c>
      <c r="G4766" s="1" t="str">
        <f t="shared" si="74"/>
        <v/>
      </c>
    </row>
    <row r="4767" spans="6:7" x14ac:dyDescent="0.2">
      <c r="F4767" s="25">
        <f>_xlfn.XLOOKUP(A4767,'Наш склад'!A:A,'Наш склад'!H:H,0,0)</f>
        <v>0</v>
      </c>
      <c r="G4767" s="1" t="str">
        <f t="shared" si="74"/>
        <v/>
      </c>
    </row>
    <row r="4768" spans="6:7" x14ac:dyDescent="0.2">
      <c r="F4768" s="25">
        <f>_xlfn.XLOOKUP(A4768,'Наш склад'!A:A,'Наш склад'!H:H,0,0)</f>
        <v>0</v>
      </c>
      <c r="G4768" s="1" t="str">
        <f t="shared" si="74"/>
        <v/>
      </c>
    </row>
    <row r="4769" spans="6:7" x14ac:dyDescent="0.2">
      <c r="F4769" s="25">
        <f>_xlfn.XLOOKUP(A4769,'Наш склад'!A:A,'Наш склад'!H:H,0,0)</f>
        <v>0</v>
      </c>
      <c r="G4769" s="1" t="str">
        <f t="shared" si="74"/>
        <v/>
      </c>
    </row>
    <row r="4770" spans="6:7" x14ac:dyDescent="0.2">
      <c r="F4770" s="25">
        <f>_xlfn.XLOOKUP(A4770,'Наш склад'!A:A,'Наш склад'!H:H,0,0)</f>
        <v>0</v>
      </c>
      <c r="G4770" s="1" t="str">
        <f t="shared" si="74"/>
        <v/>
      </c>
    </row>
    <row r="4771" spans="6:7" x14ac:dyDescent="0.2">
      <c r="F4771" s="25">
        <f>_xlfn.XLOOKUP(A4771,'Наш склад'!A:A,'Наш склад'!H:H,0,0)</f>
        <v>0</v>
      </c>
      <c r="G4771" s="1" t="str">
        <f t="shared" si="74"/>
        <v/>
      </c>
    </row>
    <row r="4772" spans="6:7" x14ac:dyDescent="0.2">
      <c r="F4772" s="25">
        <f>_xlfn.XLOOKUP(A4772,'Наш склад'!A:A,'Наш склад'!H:H,0,0)</f>
        <v>0</v>
      </c>
      <c r="G4772" s="1" t="str">
        <f t="shared" si="74"/>
        <v/>
      </c>
    </row>
    <row r="4773" spans="6:7" x14ac:dyDescent="0.2">
      <c r="F4773" s="25">
        <f>_xlfn.XLOOKUP(A4773,'Наш склад'!A:A,'Наш склад'!H:H,0,0)</f>
        <v>0</v>
      </c>
      <c r="G4773" s="1" t="str">
        <f t="shared" si="74"/>
        <v/>
      </c>
    </row>
    <row r="4774" spans="6:7" x14ac:dyDescent="0.2">
      <c r="F4774" s="25">
        <f>_xlfn.XLOOKUP(A4774,'Наш склад'!A:A,'Наш склад'!H:H,0,0)</f>
        <v>0</v>
      </c>
      <c r="G4774" s="1" t="str">
        <f t="shared" si="74"/>
        <v/>
      </c>
    </row>
    <row r="4775" spans="6:7" x14ac:dyDescent="0.2">
      <c r="F4775" s="25">
        <f>_xlfn.XLOOKUP(A4775,'Наш склад'!A:A,'Наш склад'!H:H,0,0)</f>
        <v>0</v>
      </c>
      <c r="G4775" s="1" t="str">
        <f t="shared" si="74"/>
        <v/>
      </c>
    </row>
    <row r="4776" spans="6:7" x14ac:dyDescent="0.2">
      <c r="F4776" s="25">
        <f>_xlfn.XLOOKUP(A4776,'Наш склад'!A:A,'Наш склад'!H:H,0,0)</f>
        <v>0</v>
      </c>
      <c r="G4776" s="1" t="str">
        <f t="shared" si="74"/>
        <v/>
      </c>
    </row>
    <row r="4777" spans="6:7" x14ac:dyDescent="0.2">
      <c r="F4777" s="25">
        <f>_xlfn.XLOOKUP(A4777,'Наш склад'!A:A,'Наш склад'!H:H,0,0)</f>
        <v>0</v>
      </c>
      <c r="G4777" s="1" t="str">
        <f t="shared" si="74"/>
        <v/>
      </c>
    </row>
    <row r="4778" spans="6:7" x14ac:dyDescent="0.2">
      <c r="F4778" s="25">
        <f>_xlfn.XLOOKUP(A4778,'Наш склад'!A:A,'Наш склад'!H:H,0,0)</f>
        <v>0</v>
      </c>
      <c r="G4778" s="1" t="str">
        <f t="shared" si="74"/>
        <v/>
      </c>
    </row>
    <row r="4779" spans="6:7" x14ac:dyDescent="0.2">
      <c r="F4779" s="25">
        <f>_xlfn.XLOOKUP(A4779,'Наш склад'!A:A,'Наш склад'!H:H,0,0)</f>
        <v>0</v>
      </c>
      <c r="G4779" s="1" t="str">
        <f t="shared" si="74"/>
        <v/>
      </c>
    </row>
    <row r="4780" spans="6:7" x14ac:dyDescent="0.2">
      <c r="F4780" s="25">
        <f>_xlfn.XLOOKUP(A4780,'Наш склад'!A:A,'Наш склад'!H:H,0,0)</f>
        <v>0</v>
      </c>
      <c r="G4780" s="1" t="str">
        <f t="shared" si="74"/>
        <v/>
      </c>
    </row>
    <row r="4781" spans="6:7" x14ac:dyDescent="0.2">
      <c r="F4781" s="25">
        <f>_xlfn.XLOOKUP(A4781,'Наш склад'!A:A,'Наш склад'!H:H,0,0)</f>
        <v>0</v>
      </c>
      <c r="G4781" s="1" t="str">
        <f t="shared" si="74"/>
        <v/>
      </c>
    </row>
    <row r="4782" spans="6:7" x14ac:dyDescent="0.2">
      <c r="F4782" s="25">
        <f>_xlfn.XLOOKUP(A4782,'Наш склад'!A:A,'Наш склад'!H:H,0,0)</f>
        <v>0</v>
      </c>
      <c r="G4782" s="1" t="str">
        <f t="shared" si="74"/>
        <v/>
      </c>
    </row>
    <row r="4783" spans="6:7" x14ac:dyDescent="0.2">
      <c r="F4783" s="25">
        <f>_xlfn.XLOOKUP(A4783,'Наш склад'!A:A,'Наш склад'!H:H,0,0)</f>
        <v>0</v>
      </c>
      <c r="G4783" s="1" t="str">
        <f t="shared" si="74"/>
        <v/>
      </c>
    </row>
    <row r="4784" spans="6:7" x14ac:dyDescent="0.2">
      <c r="F4784" s="25">
        <f>_xlfn.XLOOKUP(A4784,'Наш склад'!A:A,'Наш склад'!H:H,0,0)</f>
        <v>0</v>
      </c>
      <c r="G4784" s="1" t="str">
        <f t="shared" si="74"/>
        <v/>
      </c>
    </row>
    <row r="4785" spans="6:7" x14ac:dyDescent="0.2">
      <c r="F4785" s="25">
        <f>_xlfn.XLOOKUP(A4785,'Наш склад'!A:A,'Наш склад'!H:H,0,0)</f>
        <v>0</v>
      </c>
      <c r="G4785" s="1" t="str">
        <f t="shared" si="74"/>
        <v/>
      </c>
    </row>
    <row r="4786" spans="6:7" x14ac:dyDescent="0.2">
      <c r="F4786" s="25">
        <f>_xlfn.XLOOKUP(A4786,'Наш склад'!A:A,'Наш склад'!H:H,0,0)</f>
        <v>0</v>
      </c>
      <c r="G4786" s="1" t="str">
        <f t="shared" si="74"/>
        <v/>
      </c>
    </row>
    <row r="4787" spans="6:7" x14ac:dyDescent="0.2">
      <c r="F4787" s="25">
        <f>_xlfn.XLOOKUP(A4787,'Наш склад'!A:A,'Наш склад'!H:H,0,0)</f>
        <v>0</v>
      </c>
      <c r="G4787" s="1" t="str">
        <f t="shared" si="74"/>
        <v/>
      </c>
    </row>
    <row r="4788" spans="6:7" x14ac:dyDescent="0.2">
      <c r="F4788" s="25">
        <f>_xlfn.XLOOKUP(A4788,'Наш склад'!A:A,'Наш склад'!H:H,0,0)</f>
        <v>0</v>
      </c>
      <c r="G4788" s="1" t="str">
        <f t="shared" si="74"/>
        <v/>
      </c>
    </row>
    <row r="4789" spans="6:7" x14ac:dyDescent="0.2">
      <c r="F4789" s="25">
        <f>_xlfn.XLOOKUP(A4789,'Наш склад'!A:A,'Наш склад'!H:H,0,0)</f>
        <v>0</v>
      </c>
      <c r="G4789" s="1" t="str">
        <f t="shared" si="74"/>
        <v/>
      </c>
    </row>
    <row r="4790" spans="6:7" x14ac:dyDescent="0.2">
      <c r="F4790" s="25">
        <f>_xlfn.XLOOKUP(A4790,'Наш склад'!A:A,'Наш склад'!H:H,0,0)</f>
        <v>0</v>
      </c>
      <c r="G4790" s="1" t="str">
        <f t="shared" si="74"/>
        <v/>
      </c>
    </row>
    <row r="4791" spans="6:7" x14ac:dyDescent="0.2">
      <c r="F4791" s="25">
        <f>_xlfn.XLOOKUP(A4791,'Наш склад'!A:A,'Наш склад'!H:H,0,0)</f>
        <v>0</v>
      </c>
      <c r="G4791" s="1" t="str">
        <f t="shared" si="74"/>
        <v/>
      </c>
    </row>
    <row r="4792" spans="6:7" x14ac:dyDescent="0.2">
      <c r="F4792" s="25">
        <f>_xlfn.XLOOKUP(A4792,'Наш склад'!A:A,'Наш склад'!H:H,0,0)</f>
        <v>0</v>
      </c>
      <c r="G4792" s="1" t="str">
        <f t="shared" si="74"/>
        <v/>
      </c>
    </row>
    <row r="4793" spans="6:7" x14ac:dyDescent="0.2">
      <c r="F4793" s="25">
        <f>_xlfn.XLOOKUP(A4793,'Наш склад'!A:A,'Наш склад'!H:H,0,0)</f>
        <v>0</v>
      </c>
      <c r="G4793" s="1" t="str">
        <f t="shared" si="74"/>
        <v/>
      </c>
    </row>
    <row r="4794" spans="6:7" x14ac:dyDescent="0.2">
      <c r="F4794" s="25">
        <f>_xlfn.XLOOKUP(A4794,'Наш склад'!A:A,'Наш склад'!H:H,0,0)</f>
        <v>0</v>
      </c>
      <c r="G4794" s="1" t="str">
        <f t="shared" si="74"/>
        <v/>
      </c>
    </row>
    <row r="4795" spans="6:7" x14ac:dyDescent="0.2">
      <c r="F4795" s="25">
        <f>_xlfn.XLOOKUP(A4795,'Наш склад'!A:A,'Наш склад'!H:H,0,0)</f>
        <v>0</v>
      </c>
      <c r="G4795" s="1" t="str">
        <f t="shared" si="74"/>
        <v/>
      </c>
    </row>
    <row r="4796" spans="6:7" x14ac:dyDescent="0.2">
      <c r="F4796" s="25">
        <f>_xlfn.XLOOKUP(A4796,'Наш склад'!A:A,'Наш склад'!H:H,0,0)</f>
        <v>0</v>
      </c>
      <c r="G4796" s="1" t="str">
        <f t="shared" si="74"/>
        <v/>
      </c>
    </row>
    <row r="4797" spans="6:7" x14ac:dyDescent="0.2">
      <c r="F4797" s="25">
        <f>_xlfn.XLOOKUP(A4797,'Наш склад'!A:A,'Наш склад'!H:H,0,0)</f>
        <v>0</v>
      </c>
      <c r="G4797" s="1" t="str">
        <f t="shared" si="74"/>
        <v/>
      </c>
    </row>
    <row r="4798" spans="6:7" x14ac:dyDescent="0.2">
      <c r="F4798" s="25">
        <f>_xlfn.XLOOKUP(A4798,'Наш склад'!A:A,'Наш склад'!H:H,0,0)</f>
        <v>0</v>
      </c>
      <c r="G4798" s="1" t="str">
        <f t="shared" si="74"/>
        <v/>
      </c>
    </row>
    <row r="4799" spans="6:7" x14ac:dyDescent="0.2">
      <c r="F4799" s="25">
        <f>_xlfn.XLOOKUP(A4799,'Наш склад'!A:A,'Наш склад'!H:H,0,0)</f>
        <v>0</v>
      </c>
      <c r="G4799" s="1" t="str">
        <f t="shared" si="74"/>
        <v/>
      </c>
    </row>
    <row r="4800" spans="6:7" x14ac:dyDescent="0.2">
      <c r="F4800" s="25">
        <f>_xlfn.XLOOKUP(A4800,'Наш склад'!A:A,'Наш склад'!H:H,0,0)</f>
        <v>0</v>
      </c>
      <c r="G4800" s="1" t="str">
        <f t="shared" si="74"/>
        <v/>
      </c>
    </row>
    <row r="4801" spans="6:7" x14ac:dyDescent="0.2">
      <c r="F4801" s="25">
        <f>_xlfn.XLOOKUP(A4801,'Наш склад'!A:A,'Наш склад'!H:H,0,0)</f>
        <v>0</v>
      </c>
      <c r="G4801" s="1" t="str">
        <f t="shared" si="74"/>
        <v/>
      </c>
    </row>
    <row r="4802" spans="6:7" x14ac:dyDescent="0.2">
      <c r="F4802" s="25">
        <f>_xlfn.XLOOKUP(A4802,'Наш склад'!A:A,'Наш склад'!H:H,0,0)</f>
        <v>0</v>
      </c>
      <c r="G4802" s="1" t="str">
        <f t="shared" ref="G4802:G4865" si="75">IF(AND(D4802&gt;1,ISNUMBER(D4802)),"{SKU:"&amp;B4802&amp;", required: "&amp;D4802&amp;"}","")</f>
        <v/>
      </c>
    </row>
    <row r="4803" spans="6:7" x14ac:dyDescent="0.2">
      <c r="F4803" s="25">
        <f>_xlfn.XLOOKUP(A4803,'Наш склад'!A:A,'Наш склад'!H:H,0,0)</f>
        <v>0</v>
      </c>
      <c r="G4803" s="1" t="str">
        <f t="shared" si="75"/>
        <v/>
      </c>
    </row>
    <row r="4804" spans="6:7" x14ac:dyDescent="0.2">
      <c r="F4804" s="25">
        <f>_xlfn.XLOOKUP(A4804,'Наш склад'!A:A,'Наш склад'!H:H,0,0)</f>
        <v>0</v>
      </c>
      <c r="G4804" s="1" t="str">
        <f t="shared" si="75"/>
        <v/>
      </c>
    </row>
    <row r="4805" spans="6:7" x14ac:dyDescent="0.2">
      <c r="F4805" s="25">
        <f>_xlfn.XLOOKUP(A4805,'Наш склад'!A:A,'Наш склад'!H:H,0,0)</f>
        <v>0</v>
      </c>
      <c r="G4805" s="1" t="str">
        <f t="shared" si="75"/>
        <v/>
      </c>
    </row>
    <row r="4806" spans="6:7" x14ac:dyDescent="0.2">
      <c r="F4806" s="25">
        <f>_xlfn.XLOOKUP(A4806,'Наш склад'!A:A,'Наш склад'!H:H,0,0)</f>
        <v>0</v>
      </c>
      <c r="G4806" s="1" t="str">
        <f t="shared" si="75"/>
        <v/>
      </c>
    </row>
    <row r="4807" spans="6:7" x14ac:dyDescent="0.2">
      <c r="F4807" s="25">
        <f>_xlfn.XLOOKUP(A4807,'Наш склад'!A:A,'Наш склад'!H:H,0,0)</f>
        <v>0</v>
      </c>
      <c r="G4807" s="1" t="str">
        <f t="shared" si="75"/>
        <v/>
      </c>
    </row>
    <row r="4808" spans="6:7" x14ac:dyDescent="0.2">
      <c r="F4808" s="25">
        <f>_xlfn.XLOOKUP(A4808,'Наш склад'!A:A,'Наш склад'!H:H,0,0)</f>
        <v>0</v>
      </c>
      <c r="G4808" s="1" t="str">
        <f t="shared" si="75"/>
        <v/>
      </c>
    </row>
    <row r="4809" spans="6:7" x14ac:dyDescent="0.2">
      <c r="F4809" s="25">
        <f>_xlfn.XLOOKUP(A4809,'Наш склад'!A:A,'Наш склад'!H:H,0,0)</f>
        <v>0</v>
      </c>
      <c r="G4809" s="1" t="str">
        <f t="shared" si="75"/>
        <v/>
      </c>
    </row>
    <row r="4810" spans="6:7" x14ac:dyDescent="0.2">
      <c r="F4810" s="25">
        <f>_xlfn.XLOOKUP(A4810,'Наш склад'!A:A,'Наш склад'!H:H,0,0)</f>
        <v>0</v>
      </c>
      <c r="G4810" s="1" t="str">
        <f t="shared" si="75"/>
        <v/>
      </c>
    </row>
    <row r="4811" spans="6:7" x14ac:dyDescent="0.2">
      <c r="F4811" s="25">
        <f>_xlfn.XLOOKUP(A4811,'Наш склад'!A:A,'Наш склад'!H:H,0,0)</f>
        <v>0</v>
      </c>
      <c r="G4811" s="1" t="str">
        <f t="shared" si="75"/>
        <v/>
      </c>
    </row>
    <row r="4812" spans="6:7" x14ac:dyDescent="0.2">
      <c r="F4812" s="25">
        <f>_xlfn.XLOOKUP(A4812,'Наш склад'!A:A,'Наш склад'!H:H,0,0)</f>
        <v>0</v>
      </c>
      <c r="G4812" s="1" t="str">
        <f t="shared" si="75"/>
        <v/>
      </c>
    </row>
    <row r="4813" spans="6:7" x14ac:dyDescent="0.2">
      <c r="F4813" s="25">
        <f>_xlfn.XLOOKUP(A4813,'Наш склад'!A:A,'Наш склад'!H:H,0,0)</f>
        <v>0</v>
      </c>
      <c r="G4813" s="1" t="str">
        <f t="shared" si="75"/>
        <v/>
      </c>
    </row>
    <row r="4814" spans="6:7" x14ac:dyDescent="0.2">
      <c r="F4814" s="25">
        <f>_xlfn.XLOOKUP(A4814,'Наш склад'!A:A,'Наш склад'!H:H,0,0)</f>
        <v>0</v>
      </c>
      <c r="G4814" s="1" t="str">
        <f t="shared" si="75"/>
        <v/>
      </c>
    </row>
    <row r="4815" spans="6:7" x14ac:dyDescent="0.2">
      <c r="F4815" s="25">
        <f>_xlfn.XLOOKUP(A4815,'Наш склад'!A:A,'Наш склад'!H:H,0,0)</f>
        <v>0</v>
      </c>
      <c r="G4815" s="1" t="str">
        <f t="shared" si="75"/>
        <v/>
      </c>
    </row>
    <row r="4816" spans="6:7" x14ac:dyDescent="0.2">
      <c r="F4816" s="25">
        <f>_xlfn.XLOOKUP(A4816,'Наш склад'!A:A,'Наш склад'!H:H,0,0)</f>
        <v>0</v>
      </c>
      <c r="G4816" s="1" t="str">
        <f t="shared" si="75"/>
        <v/>
      </c>
    </row>
    <row r="4817" spans="6:7" x14ac:dyDescent="0.2">
      <c r="F4817" s="25">
        <f>_xlfn.XLOOKUP(A4817,'Наш склад'!A:A,'Наш склад'!H:H,0,0)</f>
        <v>0</v>
      </c>
      <c r="G4817" s="1" t="str">
        <f t="shared" si="75"/>
        <v/>
      </c>
    </row>
    <row r="4818" spans="6:7" x14ac:dyDescent="0.2">
      <c r="F4818" s="25">
        <f>_xlfn.XLOOKUP(A4818,'Наш склад'!A:A,'Наш склад'!H:H,0,0)</f>
        <v>0</v>
      </c>
      <c r="G4818" s="1" t="str">
        <f t="shared" si="75"/>
        <v/>
      </c>
    </row>
    <row r="4819" spans="6:7" x14ac:dyDescent="0.2">
      <c r="F4819" s="25">
        <f>_xlfn.XLOOKUP(A4819,'Наш склад'!A:A,'Наш склад'!H:H,0,0)</f>
        <v>0</v>
      </c>
      <c r="G4819" s="1" t="str">
        <f t="shared" si="75"/>
        <v/>
      </c>
    </row>
    <row r="4820" spans="6:7" x14ac:dyDescent="0.2">
      <c r="F4820" s="25">
        <f>_xlfn.XLOOKUP(A4820,'Наш склад'!A:A,'Наш склад'!H:H,0,0)</f>
        <v>0</v>
      </c>
      <c r="G4820" s="1" t="str">
        <f t="shared" si="75"/>
        <v/>
      </c>
    </row>
    <row r="4821" spans="6:7" x14ac:dyDescent="0.2">
      <c r="F4821" s="25">
        <f>_xlfn.XLOOKUP(A4821,'Наш склад'!A:A,'Наш склад'!H:H,0,0)</f>
        <v>0</v>
      </c>
      <c r="G4821" s="1" t="str">
        <f t="shared" si="75"/>
        <v/>
      </c>
    </row>
    <row r="4822" spans="6:7" x14ac:dyDescent="0.2">
      <c r="F4822" s="25">
        <f>_xlfn.XLOOKUP(A4822,'Наш склад'!A:A,'Наш склад'!H:H,0,0)</f>
        <v>0</v>
      </c>
      <c r="G4822" s="1" t="str">
        <f t="shared" si="75"/>
        <v/>
      </c>
    </row>
    <row r="4823" spans="6:7" x14ac:dyDescent="0.2">
      <c r="F4823" s="25">
        <f>_xlfn.XLOOKUP(A4823,'Наш склад'!A:A,'Наш склад'!H:H,0,0)</f>
        <v>0</v>
      </c>
      <c r="G4823" s="1" t="str">
        <f t="shared" si="75"/>
        <v/>
      </c>
    </row>
    <row r="4824" spans="6:7" x14ac:dyDescent="0.2">
      <c r="F4824" s="25">
        <f>_xlfn.XLOOKUP(A4824,'Наш склад'!A:A,'Наш склад'!H:H,0,0)</f>
        <v>0</v>
      </c>
      <c r="G4824" s="1" t="str">
        <f t="shared" si="75"/>
        <v/>
      </c>
    </row>
    <row r="4825" spans="6:7" x14ac:dyDescent="0.2">
      <c r="F4825" s="25">
        <f>_xlfn.XLOOKUP(A4825,'Наш склад'!A:A,'Наш склад'!H:H,0,0)</f>
        <v>0</v>
      </c>
      <c r="G4825" s="1" t="str">
        <f t="shared" si="75"/>
        <v/>
      </c>
    </row>
    <row r="4826" spans="6:7" x14ac:dyDescent="0.2">
      <c r="F4826" s="25">
        <f>_xlfn.XLOOKUP(A4826,'Наш склад'!A:A,'Наш склад'!H:H,0,0)</f>
        <v>0</v>
      </c>
      <c r="G4826" s="1" t="str">
        <f t="shared" si="75"/>
        <v/>
      </c>
    </row>
    <row r="4827" spans="6:7" x14ac:dyDescent="0.2">
      <c r="F4827" s="25">
        <f>_xlfn.XLOOKUP(A4827,'Наш склад'!A:A,'Наш склад'!H:H,0,0)</f>
        <v>0</v>
      </c>
      <c r="G4827" s="1" t="str">
        <f t="shared" si="75"/>
        <v/>
      </c>
    </row>
    <row r="4828" spans="6:7" x14ac:dyDescent="0.2">
      <c r="F4828" s="25">
        <f>_xlfn.XLOOKUP(A4828,'Наш склад'!A:A,'Наш склад'!H:H,0,0)</f>
        <v>0</v>
      </c>
      <c r="G4828" s="1" t="str">
        <f t="shared" si="75"/>
        <v/>
      </c>
    </row>
    <row r="4829" spans="6:7" x14ac:dyDescent="0.2">
      <c r="F4829" s="25">
        <f>_xlfn.XLOOKUP(A4829,'Наш склад'!A:A,'Наш склад'!H:H,0,0)</f>
        <v>0</v>
      </c>
      <c r="G4829" s="1" t="str">
        <f t="shared" si="75"/>
        <v/>
      </c>
    </row>
    <row r="4830" spans="6:7" x14ac:dyDescent="0.2">
      <c r="F4830" s="25">
        <f>_xlfn.XLOOKUP(A4830,'Наш склад'!A:A,'Наш склад'!H:H,0,0)</f>
        <v>0</v>
      </c>
      <c r="G4830" s="1" t="str">
        <f t="shared" si="75"/>
        <v/>
      </c>
    </row>
    <row r="4831" spans="6:7" x14ac:dyDescent="0.2">
      <c r="F4831" s="25">
        <f>_xlfn.XLOOKUP(A4831,'Наш склад'!A:A,'Наш склад'!H:H,0,0)</f>
        <v>0</v>
      </c>
      <c r="G4831" s="1" t="str">
        <f t="shared" si="75"/>
        <v/>
      </c>
    </row>
    <row r="4832" spans="6:7" x14ac:dyDescent="0.2">
      <c r="F4832" s="25">
        <f>_xlfn.XLOOKUP(A4832,'Наш склад'!A:A,'Наш склад'!H:H,0,0)</f>
        <v>0</v>
      </c>
      <c r="G4832" s="1" t="str">
        <f t="shared" si="75"/>
        <v/>
      </c>
    </row>
    <row r="4833" spans="6:7" x14ac:dyDescent="0.2">
      <c r="F4833" s="25">
        <f>_xlfn.XLOOKUP(A4833,'Наш склад'!A:A,'Наш склад'!H:H,0,0)</f>
        <v>0</v>
      </c>
      <c r="G4833" s="1" t="str">
        <f t="shared" si="75"/>
        <v/>
      </c>
    </row>
    <row r="4834" spans="6:7" x14ac:dyDescent="0.2">
      <c r="F4834" s="25">
        <f>_xlfn.XLOOKUP(A4834,'Наш склад'!A:A,'Наш склад'!H:H,0,0)</f>
        <v>0</v>
      </c>
      <c r="G4834" s="1" t="str">
        <f t="shared" si="75"/>
        <v/>
      </c>
    </row>
    <row r="4835" spans="6:7" x14ac:dyDescent="0.2">
      <c r="F4835" s="25">
        <f>_xlfn.XLOOKUP(A4835,'Наш склад'!A:A,'Наш склад'!H:H,0,0)</f>
        <v>0</v>
      </c>
      <c r="G4835" s="1" t="str">
        <f t="shared" si="75"/>
        <v/>
      </c>
    </row>
    <row r="4836" spans="6:7" x14ac:dyDescent="0.2">
      <c r="F4836" s="25">
        <f>_xlfn.XLOOKUP(A4836,'Наш склад'!A:A,'Наш склад'!H:H,0,0)</f>
        <v>0</v>
      </c>
      <c r="G4836" s="1" t="str">
        <f t="shared" si="75"/>
        <v/>
      </c>
    </row>
    <row r="4837" spans="6:7" x14ac:dyDescent="0.2">
      <c r="F4837" s="25">
        <f>_xlfn.XLOOKUP(A4837,'Наш склад'!A:A,'Наш склад'!H:H,0,0)</f>
        <v>0</v>
      </c>
      <c r="G4837" s="1" t="str">
        <f t="shared" si="75"/>
        <v/>
      </c>
    </row>
    <row r="4838" spans="6:7" x14ac:dyDescent="0.2">
      <c r="F4838" s="25">
        <f>_xlfn.XLOOKUP(A4838,'Наш склад'!A:A,'Наш склад'!H:H,0,0)</f>
        <v>0</v>
      </c>
      <c r="G4838" s="1" t="str">
        <f t="shared" si="75"/>
        <v/>
      </c>
    </row>
    <row r="4839" spans="6:7" x14ac:dyDescent="0.2">
      <c r="F4839" s="25">
        <f>_xlfn.XLOOKUP(A4839,'Наш склад'!A:A,'Наш склад'!H:H,0,0)</f>
        <v>0</v>
      </c>
      <c r="G4839" s="1" t="str">
        <f t="shared" si="75"/>
        <v/>
      </c>
    </row>
    <row r="4840" spans="6:7" x14ac:dyDescent="0.2">
      <c r="F4840" s="25">
        <f>_xlfn.XLOOKUP(A4840,'Наш склад'!A:A,'Наш склад'!H:H,0,0)</f>
        <v>0</v>
      </c>
      <c r="G4840" s="1" t="str">
        <f t="shared" si="75"/>
        <v/>
      </c>
    </row>
    <row r="4841" spans="6:7" x14ac:dyDescent="0.2">
      <c r="F4841" s="25">
        <f>_xlfn.XLOOKUP(A4841,'Наш склад'!A:A,'Наш склад'!H:H,0,0)</f>
        <v>0</v>
      </c>
      <c r="G4841" s="1" t="str">
        <f t="shared" si="75"/>
        <v/>
      </c>
    </row>
    <row r="4842" spans="6:7" x14ac:dyDescent="0.2">
      <c r="F4842" s="25">
        <f>_xlfn.XLOOKUP(A4842,'Наш склад'!A:A,'Наш склад'!H:H,0,0)</f>
        <v>0</v>
      </c>
      <c r="G4842" s="1" t="str">
        <f t="shared" si="75"/>
        <v/>
      </c>
    </row>
    <row r="4843" spans="6:7" x14ac:dyDescent="0.2">
      <c r="F4843" s="25">
        <f>_xlfn.XLOOKUP(A4843,'Наш склад'!A:A,'Наш склад'!H:H,0,0)</f>
        <v>0</v>
      </c>
      <c r="G4843" s="1" t="str">
        <f t="shared" si="75"/>
        <v/>
      </c>
    </row>
    <row r="4844" spans="6:7" x14ac:dyDescent="0.2">
      <c r="F4844" s="25">
        <f>_xlfn.XLOOKUP(A4844,'Наш склад'!A:A,'Наш склад'!H:H,0,0)</f>
        <v>0</v>
      </c>
      <c r="G4844" s="1" t="str">
        <f t="shared" si="75"/>
        <v/>
      </c>
    </row>
    <row r="4845" spans="6:7" x14ac:dyDescent="0.2">
      <c r="F4845" s="25">
        <f>_xlfn.XLOOKUP(A4845,'Наш склад'!A:A,'Наш склад'!H:H,0,0)</f>
        <v>0</v>
      </c>
      <c r="G4845" s="1" t="str">
        <f t="shared" si="75"/>
        <v/>
      </c>
    </row>
    <row r="4846" spans="6:7" x14ac:dyDescent="0.2">
      <c r="F4846" s="25">
        <f>_xlfn.XLOOKUP(A4846,'Наш склад'!A:A,'Наш склад'!H:H,0,0)</f>
        <v>0</v>
      </c>
      <c r="G4846" s="1" t="str">
        <f t="shared" si="75"/>
        <v/>
      </c>
    </row>
    <row r="4847" spans="6:7" x14ac:dyDescent="0.2">
      <c r="F4847" s="25">
        <f>_xlfn.XLOOKUP(A4847,'Наш склад'!A:A,'Наш склад'!H:H,0,0)</f>
        <v>0</v>
      </c>
      <c r="G4847" s="1" t="str">
        <f t="shared" si="75"/>
        <v/>
      </c>
    </row>
    <row r="4848" spans="6:7" x14ac:dyDescent="0.2">
      <c r="F4848" s="25">
        <f>_xlfn.XLOOKUP(A4848,'Наш склад'!A:A,'Наш склад'!H:H,0,0)</f>
        <v>0</v>
      </c>
      <c r="G4848" s="1" t="str">
        <f t="shared" si="75"/>
        <v/>
      </c>
    </row>
    <row r="4849" spans="6:7" x14ac:dyDescent="0.2">
      <c r="F4849" s="25">
        <f>_xlfn.XLOOKUP(A4849,'Наш склад'!A:A,'Наш склад'!H:H,0,0)</f>
        <v>0</v>
      </c>
      <c r="G4849" s="1" t="str">
        <f t="shared" si="75"/>
        <v/>
      </c>
    </row>
    <row r="4850" spans="6:7" x14ac:dyDescent="0.2">
      <c r="F4850" s="25">
        <f>_xlfn.XLOOKUP(A4850,'Наш склад'!A:A,'Наш склад'!H:H,0,0)</f>
        <v>0</v>
      </c>
      <c r="G4850" s="1" t="str">
        <f t="shared" si="75"/>
        <v/>
      </c>
    </row>
    <row r="4851" spans="6:7" x14ac:dyDescent="0.2">
      <c r="F4851" s="25">
        <f>_xlfn.XLOOKUP(A4851,'Наш склад'!A:A,'Наш склад'!H:H,0,0)</f>
        <v>0</v>
      </c>
      <c r="G4851" s="1" t="str">
        <f t="shared" si="75"/>
        <v/>
      </c>
    </row>
    <row r="4852" spans="6:7" x14ac:dyDescent="0.2">
      <c r="F4852" s="25">
        <f>_xlfn.XLOOKUP(A4852,'Наш склад'!A:A,'Наш склад'!H:H,0,0)</f>
        <v>0</v>
      </c>
      <c r="G4852" s="1" t="str">
        <f t="shared" si="75"/>
        <v/>
      </c>
    </row>
    <row r="4853" spans="6:7" x14ac:dyDescent="0.2">
      <c r="F4853" s="25">
        <f>_xlfn.XLOOKUP(A4853,'Наш склад'!A:A,'Наш склад'!H:H,0,0)</f>
        <v>0</v>
      </c>
      <c r="G4853" s="1" t="str">
        <f t="shared" si="75"/>
        <v/>
      </c>
    </row>
    <row r="4854" spans="6:7" x14ac:dyDescent="0.2">
      <c r="F4854" s="25">
        <f>_xlfn.XLOOKUP(A4854,'Наш склад'!A:A,'Наш склад'!H:H,0,0)</f>
        <v>0</v>
      </c>
      <c r="G4854" s="1" t="str">
        <f t="shared" si="75"/>
        <v/>
      </c>
    </row>
    <row r="4855" spans="6:7" x14ac:dyDescent="0.2">
      <c r="F4855" s="25">
        <f>_xlfn.XLOOKUP(A4855,'Наш склад'!A:A,'Наш склад'!H:H,0,0)</f>
        <v>0</v>
      </c>
      <c r="G4855" s="1" t="str">
        <f t="shared" si="75"/>
        <v/>
      </c>
    </row>
    <row r="4856" spans="6:7" x14ac:dyDescent="0.2">
      <c r="F4856" s="25">
        <f>_xlfn.XLOOKUP(A4856,'Наш склад'!A:A,'Наш склад'!H:H,0,0)</f>
        <v>0</v>
      </c>
      <c r="G4856" s="1" t="str">
        <f t="shared" si="75"/>
        <v/>
      </c>
    </row>
    <row r="4857" spans="6:7" x14ac:dyDescent="0.2">
      <c r="F4857" s="25">
        <f>_xlfn.XLOOKUP(A4857,'Наш склад'!A:A,'Наш склад'!H:H,0,0)</f>
        <v>0</v>
      </c>
      <c r="G4857" s="1" t="str">
        <f t="shared" si="75"/>
        <v/>
      </c>
    </row>
    <row r="4858" spans="6:7" x14ac:dyDescent="0.2">
      <c r="F4858" s="25">
        <f>_xlfn.XLOOKUP(A4858,'Наш склад'!A:A,'Наш склад'!H:H,0,0)</f>
        <v>0</v>
      </c>
      <c r="G4858" s="1" t="str">
        <f t="shared" si="75"/>
        <v/>
      </c>
    </row>
    <row r="4859" spans="6:7" x14ac:dyDescent="0.2">
      <c r="F4859" s="25">
        <f>_xlfn.XLOOKUP(A4859,'Наш склад'!A:A,'Наш склад'!H:H,0,0)</f>
        <v>0</v>
      </c>
      <c r="G4859" s="1" t="str">
        <f t="shared" si="75"/>
        <v/>
      </c>
    </row>
    <row r="4860" spans="6:7" x14ac:dyDescent="0.2">
      <c r="F4860" s="25">
        <f>_xlfn.XLOOKUP(A4860,'Наш склад'!A:A,'Наш склад'!H:H,0,0)</f>
        <v>0</v>
      </c>
      <c r="G4860" s="1" t="str">
        <f t="shared" si="75"/>
        <v/>
      </c>
    </row>
    <row r="4861" spans="6:7" x14ac:dyDescent="0.2">
      <c r="F4861" s="25">
        <f>_xlfn.XLOOKUP(A4861,'Наш склад'!A:A,'Наш склад'!H:H,0,0)</f>
        <v>0</v>
      </c>
      <c r="G4861" s="1" t="str">
        <f t="shared" si="75"/>
        <v/>
      </c>
    </row>
    <row r="4862" spans="6:7" x14ac:dyDescent="0.2">
      <c r="F4862" s="25">
        <f>_xlfn.XLOOKUP(A4862,'Наш склад'!A:A,'Наш склад'!H:H,0,0)</f>
        <v>0</v>
      </c>
      <c r="G4862" s="1" t="str">
        <f t="shared" si="75"/>
        <v/>
      </c>
    </row>
    <row r="4863" spans="6:7" x14ac:dyDescent="0.2">
      <c r="F4863" s="25">
        <f>_xlfn.XLOOKUP(A4863,'Наш склад'!A:A,'Наш склад'!H:H,0,0)</f>
        <v>0</v>
      </c>
      <c r="G4863" s="1" t="str">
        <f t="shared" si="75"/>
        <v/>
      </c>
    </row>
    <row r="4864" spans="6:7" x14ac:dyDescent="0.2">
      <c r="F4864" s="25">
        <f>_xlfn.XLOOKUP(A4864,'Наш склад'!A:A,'Наш склад'!H:H,0,0)</f>
        <v>0</v>
      </c>
      <c r="G4864" s="1" t="str">
        <f t="shared" si="75"/>
        <v/>
      </c>
    </row>
    <row r="4865" spans="6:7" x14ac:dyDescent="0.2">
      <c r="F4865" s="25">
        <f>_xlfn.XLOOKUP(A4865,'Наш склад'!A:A,'Наш склад'!H:H,0,0)</f>
        <v>0</v>
      </c>
      <c r="G4865" s="1" t="str">
        <f t="shared" si="75"/>
        <v/>
      </c>
    </row>
    <row r="4866" spans="6:7" x14ac:dyDescent="0.2">
      <c r="F4866" s="25">
        <f>_xlfn.XLOOKUP(A4866,'Наш склад'!A:A,'Наш склад'!H:H,0,0)</f>
        <v>0</v>
      </c>
      <c r="G4866" s="1" t="str">
        <f t="shared" ref="G4866:G4929" si="76">IF(AND(D4866&gt;1,ISNUMBER(D4866)),"{SKU:"&amp;B4866&amp;", required: "&amp;D4866&amp;"}","")</f>
        <v/>
      </c>
    </row>
    <row r="4867" spans="6:7" x14ac:dyDescent="0.2">
      <c r="F4867" s="25">
        <f>_xlfn.XLOOKUP(A4867,'Наш склад'!A:A,'Наш склад'!H:H,0,0)</f>
        <v>0</v>
      </c>
      <c r="G4867" s="1" t="str">
        <f t="shared" si="76"/>
        <v/>
      </c>
    </row>
    <row r="4868" spans="6:7" x14ac:dyDescent="0.2">
      <c r="F4868" s="25">
        <f>_xlfn.XLOOKUP(A4868,'Наш склад'!A:A,'Наш склад'!H:H,0,0)</f>
        <v>0</v>
      </c>
      <c r="G4868" s="1" t="str">
        <f t="shared" si="76"/>
        <v/>
      </c>
    </row>
    <row r="4869" spans="6:7" x14ac:dyDescent="0.2">
      <c r="F4869" s="25">
        <f>_xlfn.XLOOKUP(A4869,'Наш склад'!A:A,'Наш склад'!H:H,0,0)</f>
        <v>0</v>
      </c>
      <c r="G4869" s="1" t="str">
        <f t="shared" si="76"/>
        <v/>
      </c>
    </row>
    <row r="4870" spans="6:7" x14ac:dyDescent="0.2">
      <c r="F4870" s="25">
        <f>_xlfn.XLOOKUP(A4870,'Наш склад'!A:A,'Наш склад'!H:H,0,0)</f>
        <v>0</v>
      </c>
      <c r="G4870" s="1" t="str">
        <f t="shared" si="76"/>
        <v/>
      </c>
    </row>
    <row r="4871" spans="6:7" x14ac:dyDescent="0.2">
      <c r="F4871" s="25">
        <f>_xlfn.XLOOKUP(A4871,'Наш склад'!A:A,'Наш склад'!H:H,0,0)</f>
        <v>0</v>
      </c>
      <c r="G4871" s="1" t="str">
        <f t="shared" si="76"/>
        <v/>
      </c>
    </row>
    <row r="4872" spans="6:7" x14ac:dyDescent="0.2">
      <c r="F4872" s="25">
        <f>_xlfn.XLOOKUP(A4872,'Наш склад'!A:A,'Наш склад'!H:H,0,0)</f>
        <v>0</v>
      </c>
      <c r="G4872" s="1" t="str">
        <f t="shared" si="76"/>
        <v/>
      </c>
    </row>
    <row r="4873" spans="6:7" x14ac:dyDescent="0.2">
      <c r="F4873" s="25">
        <f>_xlfn.XLOOKUP(A4873,'Наш склад'!A:A,'Наш склад'!H:H,0,0)</f>
        <v>0</v>
      </c>
      <c r="G4873" s="1" t="str">
        <f t="shared" si="76"/>
        <v/>
      </c>
    </row>
    <row r="4874" spans="6:7" x14ac:dyDescent="0.2">
      <c r="F4874" s="25">
        <f>_xlfn.XLOOKUP(A4874,'Наш склад'!A:A,'Наш склад'!H:H,0,0)</f>
        <v>0</v>
      </c>
      <c r="G4874" s="1" t="str">
        <f t="shared" si="76"/>
        <v/>
      </c>
    </row>
    <row r="4875" spans="6:7" x14ac:dyDescent="0.2">
      <c r="F4875" s="25">
        <f>_xlfn.XLOOKUP(A4875,'Наш склад'!A:A,'Наш склад'!H:H,0,0)</f>
        <v>0</v>
      </c>
      <c r="G4875" s="1" t="str">
        <f t="shared" si="76"/>
        <v/>
      </c>
    </row>
    <row r="4876" spans="6:7" x14ac:dyDescent="0.2">
      <c r="F4876" s="25">
        <f>_xlfn.XLOOKUP(A4876,'Наш склад'!A:A,'Наш склад'!H:H,0,0)</f>
        <v>0</v>
      </c>
      <c r="G4876" s="1" t="str">
        <f t="shared" si="76"/>
        <v/>
      </c>
    </row>
    <row r="4877" spans="6:7" x14ac:dyDescent="0.2">
      <c r="F4877" s="25">
        <f>_xlfn.XLOOKUP(A4877,'Наш склад'!A:A,'Наш склад'!H:H,0,0)</f>
        <v>0</v>
      </c>
      <c r="G4877" s="1" t="str">
        <f t="shared" si="76"/>
        <v/>
      </c>
    </row>
    <row r="4878" spans="6:7" x14ac:dyDescent="0.2">
      <c r="F4878" s="25">
        <f>_xlfn.XLOOKUP(A4878,'Наш склад'!A:A,'Наш склад'!H:H,0,0)</f>
        <v>0</v>
      </c>
      <c r="G4878" s="1" t="str">
        <f t="shared" si="76"/>
        <v/>
      </c>
    </row>
    <row r="4879" spans="6:7" x14ac:dyDescent="0.2">
      <c r="F4879" s="25">
        <f>_xlfn.XLOOKUP(A4879,'Наш склад'!A:A,'Наш склад'!H:H,0,0)</f>
        <v>0</v>
      </c>
      <c r="G4879" s="1" t="str">
        <f t="shared" si="76"/>
        <v/>
      </c>
    </row>
    <row r="4880" spans="6:7" x14ac:dyDescent="0.2">
      <c r="F4880" s="25">
        <f>_xlfn.XLOOKUP(A4880,'Наш склад'!A:A,'Наш склад'!H:H,0,0)</f>
        <v>0</v>
      </c>
      <c r="G4880" s="1" t="str">
        <f t="shared" si="76"/>
        <v/>
      </c>
    </row>
    <row r="4881" spans="6:7" x14ac:dyDescent="0.2">
      <c r="F4881" s="25">
        <f>_xlfn.XLOOKUP(A4881,'Наш склад'!A:A,'Наш склад'!H:H,0,0)</f>
        <v>0</v>
      </c>
      <c r="G4881" s="1" t="str">
        <f t="shared" si="76"/>
        <v/>
      </c>
    </row>
    <row r="4882" spans="6:7" x14ac:dyDescent="0.2">
      <c r="F4882" s="25">
        <f>_xlfn.XLOOKUP(A4882,'Наш склад'!A:A,'Наш склад'!H:H,0,0)</f>
        <v>0</v>
      </c>
      <c r="G4882" s="1" t="str">
        <f t="shared" si="76"/>
        <v/>
      </c>
    </row>
    <row r="4883" spans="6:7" x14ac:dyDescent="0.2">
      <c r="F4883" s="25">
        <f>_xlfn.XLOOKUP(A4883,'Наш склад'!A:A,'Наш склад'!H:H,0,0)</f>
        <v>0</v>
      </c>
      <c r="G4883" s="1" t="str">
        <f t="shared" si="76"/>
        <v/>
      </c>
    </row>
    <row r="4884" spans="6:7" x14ac:dyDescent="0.2">
      <c r="F4884" s="25">
        <f>_xlfn.XLOOKUP(A4884,'Наш склад'!A:A,'Наш склад'!H:H,0,0)</f>
        <v>0</v>
      </c>
      <c r="G4884" s="1" t="str">
        <f t="shared" si="76"/>
        <v/>
      </c>
    </row>
    <row r="4885" spans="6:7" x14ac:dyDescent="0.2">
      <c r="F4885" s="25">
        <f>_xlfn.XLOOKUP(A4885,'Наш склад'!A:A,'Наш склад'!H:H,0,0)</f>
        <v>0</v>
      </c>
      <c r="G4885" s="1" t="str">
        <f t="shared" si="76"/>
        <v/>
      </c>
    </row>
    <row r="4886" spans="6:7" x14ac:dyDescent="0.2">
      <c r="F4886" s="25">
        <f>_xlfn.XLOOKUP(A4886,'Наш склад'!A:A,'Наш склад'!H:H,0,0)</f>
        <v>0</v>
      </c>
      <c r="G4886" s="1" t="str">
        <f t="shared" si="76"/>
        <v/>
      </c>
    </row>
    <row r="4887" spans="6:7" x14ac:dyDescent="0.2">
      <c r="F4887" s="25">
        <f>_xlfn.XLOOKUP(A4887,'Наш склад'!A:A,'Наш склад'!H:H,0,0)</f>
        <v>0</v>
      </c>
      <c r="G4887" s="1" t="str">
        <f t="shared" si="76"/>
        <v/>
      </c>
    </row>
    <row r="4888" spans="6:7" x14ac:dyDescent="0.2">
      <c r="F4888" s="25">
        <f>_xlfn.XLOOKUP(A4888,'Наш склад'!A:A,'Наш склад'!H:H,0,0)</f>
        <v>0</v>
      </c>
      <c r="G4888" s="1" t="str">
        <f t="shared" si="76"/>
        <v/>
      </c>
    </row>
    <row r="4889" spans="6:7" x14ac:dyDescent="0.2">
      <c r="F4889" s="25">
        <f>_xlfn.XLOOKUP(A4889,'Наш склад'!A:A,'Наш склад'!H:H,0,0)</f>
        <v>0</v>
      </c>
      <c r="G4889" s="1" t="str">
        <f t="shared" si="76"/>
        <v/>
      </c>
    </row>
    <row r="4890" spans="6:7" x14ac:dyDescent="0.2">
      <c r="F4890" s="25">
        <f>_xlfn.XLOOKUP(A4890,'Наш склад'!A:A,'Наш склад'!H:H,0,0)</f>
        <v>0</v>
      </c>
      <c r="G4890" s="1" t="str">
        <f t="shared" si="76"/>
        <v/>
      </c>
    </row>
    <row r="4891" spans="6:7" x14ac:dyDescent="0.2">
      <c r="F4891" s="25">
        <f>_xlfn.XLOOKUP(A4891,'Наш склад'!A:A,'Наш склад'!H:H,0,0)</f>
        <v>0</v>
      </c>
      <c r="G4891" s="1" t="str">
        <f t="shared" si="76"/>
        <v/>
      </c>
    </row>
    <row r="4892" spans="6:7" x14ac:dyDescent="0.2">
      <c r="F4892" s="25">
        <f>_xlfn.XLOOKUP(A4892,'Наш склад'!A:A,'Наш склад'!H:H,0,0)</f>
        <v>0</v>
      </c>
      <c r="G4892" s="1" t="str">
        <f t="shared" si="76"/>
        <v/>
      </c>
    </row>
    <row r="4893" spans="6:7" x14ac:dyDescent="0.2">
      <c r="F4893" s="25">
        <f>_xlfn.XLOOKUP(A4893,'Наш склад'!A:A,'Наш склад'!H:H,0,0)</f>
        <v>0</v>
      </c>
      <c r="G4893" s="1" t="str">
        <f t="shared" si="76"/>
        <v/>
      </c>
    </row>
    <row r="4894" spans="6:7" x14ac:dyDescent="0.2">
      <c r="F4894" s="25">
        <f>_xlfn.XLOOKUP(A4894,'Наш склад'!A:A,'Наш склад'!H:H,0,0)</f>
        <v>0</v>
      </c>
      <c r="G4894" s="1" t="str">
        <f t="shared" si="76"/>
        <v/>
      </c>
    </row>
    <row r="4895" spans="6:7" x14ac:dyDescent="0.2">
      <c r="F4895" s="25">
        <f>_xlfn.XLOOKUP(A4895,'Наш склад'!A:A,'Наш склад'!H:H,0,0)</f>
        <v>0</v>
      </c>
      <c r="G4895" s="1" t="str">
        <f t="shared" si="76"/>
        <v/>
      </c>
    </row>
    <row r="4896" spans="6:7" x14ac:dyDescent="0.2">
      <c r="F4896" s="25">
        <f>_xlfn.XLOOKUP(A4896,'Наш склад'!A:A,'Наш склад'!H:H,0,0)</f>
        <v>0</v>
      </c>
      <c r="G4896" s="1" t="str">
        <f t="shared" si="76"/>
        <v/>
      </c>
    </row>
    <row r="4897" spans="6:7" x14ac:dyDescent="0.2">
      <c r="F4897" s="25">
        <f>_xlfn.XLOOKUP(A4897,'Наш склад'!A:A,'Наш склад'!H:H,0,0)</f>
        <v>0</v>
      </c>
      <c r="G4897" s="1" t="str">
        <f t="shared" si="76"/>
        <v/>
      </c>
    </row>
    <row r="4898" spans="6:7" x14ac:dyDescent="0.2">
      <c r="F4898" s="25">
        <f>_xlfn.XLOOKUP(A4898,'Наш склад'!A:A,'Наш склад'!H:H,0,0)</f>
        <v>0</v>
      </c>
      <c r="G4898" s="1" t="str">
        <f t="shared" si="76"/>
        <v/>
      </c>
    </row>
    <row r="4899" spans="6:7" x14ac:dyDescent="0.2">
      <c r="F4899" s="25">
        <f>_xlfn.XLOOKUP(A4899,'Наш склад'!A:A,'Наш склад'!H:H,0,0)</f>
        <v>0</v>
      </c>
      <c r="G4899" s="1" t="str">
        <f t="shared" si="76"/>
        <v/>
      </c>
    </row>
    <row r="4900" spans="6:7" x14ac:dyDescent="0.2">
      <c r="F4900" s="25">
        <f>_xlfn.XLOOKUP(A4900,'Наш склад'!A:A,'Наш склад'!H:H,0,0)</f>
        <v>0</v>
      </c>
      <c r="G4900" s="1" t="str">
        <f t="shared" si="76"/>
        <v/>
      </c>
    </row>
    <row r="4901" spans="6:7" x14ac:dyDescent="0.2">
      <c r="F4901" s="25">
        <f>_xlfn.XLOOKUP(A4901,'Наш склад'!A:A,'Наш склад'!H:H,0,0)</f>
        <v>0</v>
      </c>
      <c r="G4901" s="1" t="str">
        <f t="shared" si="76"/>
        <v/>
      </c>
    </row>
    <row r="4902" spans="6:7" x14ac:dyDescent="0.2">
      <c r="F4902" s="25">
        <f>_xlfn.XLOOKUP(A4902,'Наш склад'!A:A,'Наш склад'!H:H,0,0)</f>
        <v>0</v>
      </c>
      <c r="G4902" s="1" t="str">
        <f t="shared" si="76"/>
        <v/>
      </c>
    </row>
    <row r="4903" spans="6:7" x14ac:dyDescent="0.2">
      <c r="F4903" s="25">
        <f>_xlfn.XLOOKUP(A4903,'Наш склад'!A:A,'Наш склад'!H:H,0,0)</f>
        <v>0</v>
      </c>
      <c r="G4903" s="1" t="str">
        <f t="shared" si="76"/>
        <v/>
      </c>
    </row>
    <row r="4904" spans="6:7" x14ac:dyDescent="0.2">
      <c r="F4904" s="25">
        <f>_xlfn.XLOOKUP(A4904,'Наш склад'!A:A,'Наш склад'!H:H,0,0)</f>
        <v>0</v>
      </c>
      <c r="G4904" s="1" t="str">
        <f t="shared" si="76"/>
        <v/>
      </c>
    </row>
    <row r="4905" spans="6:7" x14ac:dyDescent="0.2">
      <c r="F4905" s="25">
        <f>_xlfn.XLOOKUP(A4905,'Наш склад'!A:A,'Наш склад'!H:H,0,0)</f>
        <v>0</v>
      </c>
      <c r="G4905" s="1" t="str">
        <f t="shared" si="76"/>
        <v/>
      </c>
    </row>
    <row r="4906" spans="6:7" x14ac:dyDescent="0.2">
      <c r="F4906" s="25">
        <f>_xlfn.XLOOKUP(A4906,'Наш склад'!A:A,'Наш склад'!H:H,0,0)</f>
        <v>0</v>
      </c>
      <c r="G4906" s="1" t="str">
        <f t="shared" si="76"/>
        <v/>
      </c>
    </row>
    <row r="4907" spans="6:7" x14ac:dyDescent="0.2">
      <c r="F4907" s="25">
        <f>_xlfn.XLOOKUP(A4907,'Наш склад'!A:A,'Наш склад'!H:H,0,0)</f>
        <v>0</v>
      </c>
      <c r="G4907" s="1" t="str">
        <f t="shared" si="76"/>
        <v/>
      </c>
    </row>
    <row r="4908" spans="6:7" x14ac:dyDescent="0.2">
      <c r="F4908" s="25">
        <f>_xlfn.XLOOKUP(A4908,'Наш склад'!A:A,'Наш склад'!H:H,0,0)</f>
        <v>0</v>
      </c>
      <c r="G4908" s="1" t="str">
        <f t="shared" si="76"/>
        <v/>
      </c>
    </row>
    <row r="4909" spans="6:7" x14ac:dyDescent="0.2">
      <c r="F4909" s="25">
        <f>_xlfn.XLOOKUP(A4909,'Наш склад'!A:A,'Наш склад'!H:H,0,0)</f>
        <v>0</v>
      </c>
      <c r="G4909" s="1" t="str">
        <f t="shared" si="76"/>
        <v/>
      </c>
    </row>
    <row r="4910" spans="6:7" x14ac:dyDescent="0.2">
      <c r="F4910" s="25">
        <f>_xlfn.XLOOKUP(A4910,'Наш склад'!A:A,'Наш склад'!H:H,0,0)</f>
        <v>0</v>
      </c>
      <c r="G4910" s="1" t="str">
        <f t="shared" si="76"/>
        <v/>
      </c>
    </row>
    <row r="4911" spans="6:7" x14ac:dyDescent="0.2">
      <c r="F4911" s="25">
        <f>_xlfn.XLOOKUP(A4911,'Наш склад'!A:A,'Наш склад'!H:H,0,0)</f>
        <v>0</v>
      </c>
      <c r="G4911" s="1" t="str">
        <f t="shared" si="76"/>
        <v/>
      </c>
    </row>
    <row r="4912" spans="6:7" x14ac:dyDescent="0.2">
      <c r="F4912" s="25">
        <f>_xlfn.XLOOKUP(A4912,'Наш склад'!A:A,'Наш склад'!H:H,0,0)</f>
        <v>0</v>
      </c>
      <c r="G4912" s="1" t="str">
        <f t="shared" si="76"/>
        <v/>
      </c>
    </row>
    <row r="4913" spans="6:7" x14ac:dyDescent="0.2">
      <c r="F4913" s="25">
        <f>_xlfn.XLOOKUP(A4913,'Наш склад'!A:A,'Наш склад'!H:H,0,0)</f>
        <v>0</v>
      </c>
      <c r="G4913" s="1" t="str">
        <f t="shared" si="76"/>
        <v/>
      </c>
    </row>
    <row r="4914" spans="6:7" x14ac:dyDescent="0.2">
      <c r="F4914" s="25">
        <f>_xlfn.XLOOKUP(A4914,'Наш склад'!A:A,'Наш склад'!H:H,0,0)</f>
        <v>0</v>
      </c>
      <c r="G4914" s="1" t="str">
        <f t="shared" si="76"/>
        <v/>
      </c>
    </row>
    <row r="4915" spans="6:7" x14ac:dyDescent="0.2">
      <c r="F4915" s="25">
        <f>_xlfn.XLOOKUP(A4915,'Наш склад'!A:A,'Наш склад'!H:H,0,0)</f>
        <v>0</v>
      </c>
      <c r="G4915" s="1" t="str">
        <f t="shared" si="76"/>
        <v/>
      </c>
    </row>
    <row r="4916" spans="6:7" x14ac:dyDescent="0.2">
      <c r="F4916" s="25">
        <f>_xlfn.XLOOKUP(A4916,'Наш склад'!A:A,'Наш склад'!H:H,0,0)</f>
        <v>0</v>
      </c>
      <c r="G4916" s="1" t="str">
        <f t="shared" si="76"/>
        <v/>
      </c>
    </row>
    <row r="4917" spans="6:7" x14ac:dyDescent="0.2">
      <c r="F4917" s="25">
        <f>_xlfn.XLOOKUP(A4917,'Наш склад'!A:A,'Наш склад'!H:H,0,0)</f>
        <v>0</v>
      </c>
      <c r="G4917" s="1" t="str">
        <f t="shared" si="76"/>
        <v/>
      </c>
    </row>
    <row r="4918" spans="6:7" x14ac:dyDescent="0.2">
      <c r="F4918" s="25">
        <f>_xlfn.XLOOKUP(A4918,'Наш склад'!A:A,'Наш склад'!H:H,0,0)</f>
        <v>0</v>
      </c>
      <c r="G4918" s="1" t="str">
        <f t="shared" si="76"/>
        <v/>
      </c>
    </row>
    <row r="4919" spans="6:7" x14ac:dyDescent="0.2">
      <c r="F4919" s="25">
        <f>_xlfn.XLOOKUP(A4919,'Наш склад'!A:A,'Наш склад'!H:H,0,0)</f>
        <v>0</v>
      </c>
      <c r="G4919" s="1" t="str">
        <f t="shared" si="76"/>
        <v/>
      </c>
    </row>
    <row r="4920" spans="6:7" x14ac:dyDescent="0.2">
      <c r="F4920" s="25">
        <f>_xlfn.XLOOKUP(A4920,'Наш склад'!A:A,'Наш склад'!H:H,0,0)</f>
        <v>0</v>
      </c>
      <c r="G4920" s="1" t="str">
        <f t="shared" si="76"/>
        <v/>
      </c>
    </row>
    <row r="4921" spans="6:7" x14ac:dyDescent="0.2">
      <c r="F4921" s="25">
        <f>_xlfn.XLOOKUP(A4921,'Наш склад'!A:A,'Наш склад'!H:H,0,0)</f>
        <v>0</v>
      </c>
      <c r="G4921" s="1" t="str">
        <f t="shared" si="76"/>
        <v/>
      </c>
    </row>
    <row r="4922" spans="6:7" x14ac:dyDescent="0.2">
      <c r="F4922" s="25">
        <f>_xlfn.XLOOKUP(A4922,'Наш склад'!A:A,'Наш склад'!H:H,0,0)</f>
        <v>0</v>
      </c>
      <c r="G4922" s="1" t="str">
        <f t="shared" si="76"/>
        <v/>
      </c>
    </row>
    <row r="4923" spans="6:7" x14ac:dyDescent="0.2">
      <c r="F4923" s="25">
        <f>_xlfn.XLOOKUP(A4923,'Наш склад'!A:A,'Наш склад'!H:H,0,0)</f>
        <v>0</v>
      </c>
      <c r="G4923" s="1" t="str">
        <f t="shared" si="76"/>
        <v/>
      </c>
    </row>
    <row r="4924" spans="6:7" x14ac:dyDescent="0.2">
      <c r="F4924" s="25">
        <f>_xlfn.XLOOKUP(A4924,'Наш склад'!A:A,'Наш склад'!H:H,0,0)</f>
        <v>0</v>
      </c>
      <c r="G4924" s="1" t="str">
        <f t="shared" si="76"/>
        <v/>
      </c>
    </row>
    <row r="4925" spans="6:7" x14ac:dyDescent="0.2">
      <c r="F4925" s="25">
        <f>_xlfn.XLOOKUP(A4925,'Наш склад'!A:A,'Наш склад'!H:H,0,0)</f>
        <v>0</v>
      </c>
      <c r="G4925" s="1" t="str">
        <f t="shared" si="76"/>
        <v/>
      </c>
    </row>
    <row r="4926" spans="6:7" x14ac:dyDescent="0.2">
      <c r="F4926" s="25">
        <f>_xlfn.XLOOKUP(A4926,'Наш склад'!A:A,'Наш склад'!H:H,0,0)</f>
        <v>0</v>
      </c>
      <c r="G4926" s="1" t="str">
        <f t="shared" si="76"/>
        <v/>
      </c>
    </row>
    <row r="4927" spans="6:7" x14ac:dyDescent="0.2">
      <c r="F4927" s="25">
        <f>_xlfn.XLOOKUP(A4927,'Наш склад'!A:A,'Наш склад'!H:H,0,0)</f>
        <v>0</v>
      </c>
      <c r="G4927" s="1" t="str">
        <f t="shared" si="76"/>
        <v/>
      </c>
    </row>
    <row r="4928" spans="6:7" x14ac:dyDescent="0.2">
      <c r="F4928" s="25">
        <f>_xlfn.XLOOKUP(A4928,'Наш склад'!A:A,'Наш склад'!H:H,0,0)</f>
        <v>0</v>
      </c>
      <c r="G4928" s="1" t="str">
        <f t="shared" si="76"/>
        <v/>
      </c>
    </row>
    <row r="4929" spans="6:7" x14ac:dyDescent="0.2">
      <c r="F4929" s="25">
        <f>_xlfn.XLOOKUP(A4929,'Наш склад'!A:A,'Наш склад'!H:H,0,0)</f>
        <v>0</v>
      </c>
      <c r="G4929" s="1" t="str">
        <f t="shared" si="76"/>
        <v/>
      </c>
    </row>
    <row r="4930" spans="6:7" x14ac:dyDescent="0.2">
      <c r="F4930" s="25">
        <f>_xlfn.XLOOKUP(A4930,'Наш склад'!A:A,'Наш склад'!H:H,0,0)</f>
        <v>0</v>
      </c>
      <c r="G4930" s="1" t="str">
        <f t="shared" ref="G4930:G4993" si="77">IF(AND(D4930&gt;1,ISNUMBER(D4930)),"{SKU:"&amp;B4930&amp;", required: "&amp;D4930&amp;"}","")</f>
        <v/>
      </c>
    </row>
    <row r="4931" spans="6:7" x14ac:dyDescent="0.2">
      <c r="F4931" s="25">
        <f>_xlfn.XLOOKUP(A4931,'Наш склад'!A:A,'Наш склад'!H:H,0,0)</f>
        <v>0</v>
      </c>
      <c r="G4931" s="1" t="str">
        <f t="shared" si="77"/>
        <v/>
      </c>
    </row>
    <row r="4932" spans="6:7" x14ac:dyDescent="0.2">
      <c r="F4932" s="25">
        <f>_xlfn.XLOOKUP(A4932,'Наш склад'!A:A,'Наш склад'!H:H,0,0)</f>
        <v>0</v>
      </c>
      <c r="G4932" s="1" t="str">
        <f t="shared" si="77"/>
        <v/>
      </c>
    </row>
    <row r="4933" spans="6:7" x14ac:dyDescent="0.2">
      <c r="F4933" s="25">
        <f>_xlfn.XLOOKUP(A4933,'Наш склад'!A:A,'Наш склад'!H:H,0,0)</f>
        <v>0</v>
      </c>
      <c r="G4933" s="1" t="str">
        <f t="shared" si="77"/>
        <v/>
      </c>
    </row>
    <row r="4934" spans="6:7" x14ac:dyDescent="0.2">
      <c r="F4934" s="25">
        <f>_xlfn.XLOOKUP(A4934,'Наш склад'!A:A,'Наш склад'!H:H,0,0)</f>
        <v>0</v>
      </c>
      <c r="G4934" s="1" t="str">
        <f t="shared" si="77"/>
        <v/>
      </c>
    </row>
    <row r="4935" spans="6:7" x14ac:dyDescent="0.2">
      <c r="F4935" s="25">
        <f>_xlfn.XLOOKUP(A4935,'Наш склад'!A:A,'Наш склад'!H:H,0,0)</f>
        <v>0</v>
      </c>
      <c r="G4935" s="1" t="str">
        <f t="shared" si="77"/>
        <v/>
      </c>
    </row>
    <row r="4936" spans="6:7" x14ac:dyDescent="0.2">
      <c r="F4936" s="25">
        <f>_xlfn.XLOOKUP(A4936,'Наш склад'!A:A,'Наш склад'!H:H,0,0)</f>
        <v>0</v>
      </c>
      <c r="G4936" s="1" t="str">
        <f t="shared" si="77"/>
        <v/>
      </c>
    </row>
    <row r="4937" spans="6:7" x14ac:dyDescent="0.2">
      <c r="F4937" s="25">
        <f>_xlfn.XLOOKUP(A4937,'Наш склад'!A:A,'Наш склад'!H:H,0,0)</f>
        <v>0</v>
      </c>
      <c r="G4937" s="1" t="str">
        <f t="shared" si="77"/>
        <v/>
      </c>
    </row>
    <row r="4938" spans="6:7" x14ac:dyDescent="0.2">
      <c r="F4938" s="25">
        <f>_xlfn.XLOOKUP(A4938,'Наш склад'!A:A,'Наш склад'!H:H,0,0)</f>
        <v>0</v>
      </c>
      <c r="G4938" s="1" t="str">
        <f t="shared" si="77"/>
        <v/>
      </c>
    </row>
    <row r="4939" spans="6:7" x14ac:dyDescent="0.2">
      <c r="F4939" s="25">
        <f>_xlfn.XLOOKUP(A4939,'Наш склад'!A:A,'Наш склад'!H:H,0,0)</f>
        <v>0</v>
      </c>
      <c r="G4939" s="1" t="str">
        <f t="shared" si="77"/>
        <v/>
      </c>
    </row>
    <row r="4940" spans="6:7" x14ac:dyDescent="0.2">
      <c r="F4940" s="25">
        <f>_xlfn.XLOOKUP(A4940,'Наш склад'!A:A,'Наш склад'!H:H,0,0)</f>
        <v>0</v>
      </c>
      <c r="G4940" s="1" t="str">
        <f t="shared" si="77"/>
        <v/>
      </c>
    </row>
    <row r="4941" spans="6:7" x14ac:dyDescent="0.2">
      <c r="F4941" s="25">
        <f>_xlfn.XLOOKUP(A4941,'Наш склад'!A:A,'Наш склад'!H:H,0,0)</f>
        <v>0</v>
      </c>
      <c r="G4941" s="1" t="str">
        <f t="shared" si="77"/>
        <v/>
      </c>
    </row>
    <row r="4942" spans="6:7" x14ac:dyDescent="0.2">
      <c r="F4942" s="25">
        <f>_xlfn.XLOOKUP(A4942,'Наш склад'!A:A,'Наш склад'!H:H,0,0)</f>
        <v>0</v>
      </c>
      <c r="G4942" s="1" t="str">
        <f t="shared" si="77"/>
        <v/>
      </c>
    </row>
    <row r="4943" spans="6:7" x14ac:dyDescent="0.2">
      <c r="F4943" s="25">
        <f>_xlfn.XLOOKUP(A4943,'Наш склад'!A:A,'Наш склад'!H:H,0,0)</f>
        <v>0</v>
      </c>
      <c r="G4943" s="1" t="str">
        <f t="shared" si="77"/>
        <v/>
      </c>
    </row>
    <row r="4944" spans="6:7" x14ac:dyDescent="0.2">
      <c r="F4944" s="25">
        <f>_xlfn.XLOOKUP(A4944,'Наш склад'!A:A,'Наш склад'!H:H,0,0)</f>
        <v>0</v>
      </c>
      <c r="G4944" s="1" t="str">
        <f t="shared" si="77"/>
        <v/>
      </c>
    </row>
    <row r="4945" spans="6:7" x14ac:dyDescent="0.2">
      <c r="F4945" s="25">
        <f>_xlfn.XLOOKUP(A4945,'Наш склад'!A:A,'Наш склад'!H:H,0,0)</f>
        <v>0</v>
      </c>
      <c r="G4945" s="1" t="str">
        <f t="shared" si="77"/>
        <v/>
      </c>
    </row>
    <row r="4946" spans="6:7" x14ac:dyDescent="0.2">
      <c r="F4946" s="25">
        <f>_xlfn.XLOOKUP(A4946,'Наш склад'!A:A,'Наш склад'!H:H,0,0)</f>
        <v>0</v>
      </c>
      <c r="G4946" s="1" t="str">
        <f t="shared" si="77"/>
        <v/>
      </c>
    </row>
    <row r="4947" spans="6:7" x14ac:dyDescent="0.2">
      <c r="F4947" s="25">
        <f>_xlfn.XLOOKUP(A4947,'Наш склад'!A:A,'Наш склад'!H:H,0,0)</f>
        <v>0</v>
      </c>
      <c r="G4947" s="1" t="str">
        <f t="shared" si="77"/>
        <v/>
      </c>
    </row>
    <row r="4948" spans="6:7" x14ac:dyDescent="0.2">
      <c r="F4948" s="25">
        <f>_xlfn.XLOOKUP(A4948,'Наш склад'!A:A,'Наш склад'!H:H,0,0)</f>
        <v>0</v>
      </c>
      <c r="G4948" s="1" t="str">
        <f t="shared" si="77"/>
        <v/>
      </c>
    </row>
    <row r="4949" spans="6:7" x14ac:dyDescent="0.2">
      <c r="F4949" s="25">
        <f>_xlfn.XLOOKUP(A4949,'Наш склад'!A:A,'Наш склад'!H:H,0,0)</f>
        <v>0</v>
      </c>
      <c r="G4949" s="1" t="str">
        <f t="shared" si="77"/>
        <v/>
      </c>
    </row>
    <row r="4950" spans="6:7" x14ac:dyDescent="0.2">
      <c r="F4950" s="25">
        <f>_xlfn.XLOOKUP(A4950,'Наш склад'!A:A,'Наш склад'!H:H,0,0)</f>
        <v>0</v>
      </c>
      <c r="G4950" s="1" t="str">
        <f t="shared" si="77"/>
        <v/>
      </c>
    </row>
    <row r="4951" spans="6:7" x14ac:dyDescent="0.2">
      <c r="F4951" s="25">
        <f>_xlfn.XLOOKUP(A4951,'Наш склад'!A:A,'Наш склад'!H:H,0,0)</f>
        <v>0</v>
      </c>
      <c r="G4951" s="1" t="str">
        <f t="shared" si="77"/>
        <v/>
      </c>
    </row>
    <row r="4952" spans="6:7" x14ac:dyDescent="0.2">
      <c r="F4952" s="25">
        <f>_xlfn.XLOOKUP(A4952,'Наш склад'!A:A,'Наш склад'!H:H,0,0)</f>
        <v>0</v>
      </c>
      <c r="G4952" s="1" t="str">
        <f t="shared" si="77"/>
        <v/>
      </c>
    </row>
    <row r="4953" spans="6:7" x14ac:dyDescent="0.2">
      <c r="F4953" s="25">
        <f>_xlfn.XLOOKUP(A4953,'Наш склад'!A:A,'Наш склад'!H:H,0,0)</f>
        <v>0</v>
      </c>
      <c r="G4953" s="1" t="str">
        <f t="shared" si="77"/>
        <v/>
      </c>
    </row>
    <row r="4954" spans="6:7" x14ac:dyDescent="0.2">
      <c r="F4954" s="25">
        <f>_xlfn.XLOOKUP(A4954,'Наш склад'!A:A,'Наш склад'!H:H,0,0)</f>
        <v>0</v>
      </c>
      <c r="G4954" s="1" t="str">
        <f t="shared" si="77"/>
        <v/>
      </c>
    </row>
    <row r="4955" spans="6:7" x14ac:dyDescent="0.2">
      <c r="F4955" s="25">
        <f>_xlfn.XLOOKUP(A4955,'Наш склад'!A:A,'Наш склад'!H:H,0,0)</f>
        <v>0</v>
      </c>
      <c r="G4955" s="1" t="str">
        <f t="shared" si="77"/>
        <v/>
      </c>
    </row>
    <row r="4956" spans="6:7" x14ac:dyDescent="0.2">
      <c r="F4956" s="25">
        <f>_xlfn.XLOOKUP(A4956,'Наш склад'!A:A,'Наш склад'!H:H,0,0)</f>
        <v>0</v>
      </c>
      <c r="G4956" s="1" t="str">
        <f t="shared" si="77"/>
        <v/>
      </c>
    </row>
    <row r="4957" spans="6:7" x14ac:dyDescent="0.2">
      <c r="F4957" s="25">
        <f>_xlfn.XLOOKUP(A4957,'Наш склад'!A:A,'Наш склад'!H:H,0,0)</f>
        <v>0</v>
      </c>
      <c r="G4957" s="1" t="str">
        <f t="shared" si="77"/>
        <v/>
      </c>
    </row>
    <row r="4958" spans="6:7" x14ac:dyDescent="0.2">
      <c r="F4958" s="25">
        <f>_xlfn.XLOOKUP(A4958,'Наш склад'!A:A,'Наш склад'!H:H,0,0)</f>
        <v>0</v>
      </c>
      <c r="G4958" s="1" t="str">
        <f t="shared" si="77"/>
        <v/>
      </c>
    </row>
    <row r="4959" spans="6:7" x14ac:dyDescent="0.2">
      <c r="F4959" s="25">
        <f>_xlfn.XLOOKUP(A4959,'Наш склад'!A:A,'Наш склад'!H:H,0,0)</f>
        <v>0</v>
      </c>
      <c r="G4959" s="1" t="str">
        <f t="shared" si="77"/>
        <v/>
      </c>
    </row>
    <row r="4960" spans="6:7" x14ac:dyDescent="0.2">
      <c r="F4960" s="25">
        <f>_xlfn.XLOOKUP(A4960,'Наш склад'!A:A,'Наш склад'!H:H,0,0)</f>
        <v>0</v>
      </c>
      <c r="G4960" s="1" t="str">
        <f t="shared" si="77"/>
        <v/>
      </c>
    </row>
    <row r="4961" spans="6:7" x14ac:dyDescent="0.2">
      <c r="F4961" s="25">
        <f>_xlfn.XLOOKUP(A4961,'Наш склад'!A:A,'Наш склад'!H:H,0,0)</f>
        <v>0</v>
      </c>
      <c r="G4961" s="1" t="str">
        <f t="shared" si="77"/>
        <v/>
      </c>
    </row>
    <row r="4962" spans="6:7" x14ac:dyDescent="0.2">
      <c r="F4962" s="25">
        <f>_xlfn.XLOOKUP(A4962,'Наш склад'!A:A,'Наш склад'!H:H,0,0)</f>
        <v>0</v>
      </c>
      <c r="G4962" s="1" t="str">
        <f t="shared" si="77"/>
        <v/>
      </c>
    </row>
    <row r="4963" spans="6:7" x14ac:dyDescent="0.2">
      <c r="F4963" s="25">
        <f>_xlfn.XLOOKUP(A4963,'Наш склад'!A:A,'Наш склад'!H:H,0,0)</f>
        <v>0</v>
      </c>
      <c r="G4963" s="1" t="str">
        <f t="shared" si="77"/>
        <v/>
      </c>
    </row>
    <row r="4964" spans="6:7" x14ac:dyDescent="0.2">
      <c r="F4964" s="25">
        <f>_xlfn.XLOOKUP(A4964,'Наш склад'!A:A,'Наш склад'!H:H,0,0)</f>
        <v>0</v>
      </c>
      <c r="G4964" s="1" t="str">
        <f t="shared" si="77"/>
        <v/>
      </c>
    </row>
    <row r="4965" spans="6:7" x14ac:dyDescent="0.2">
      <c r="F4965" s="25">
        <f>_xlfn.XLOOKUP(A4965,'Наш склад'!A:A,'Наш склад'!H:H,0,0)</f>
        <v>0</v>
      </c>
      <c r="G4965" s="1" t="str">
        <f t="shared" si="77"/>
        <v/>
      </c>
    </row>
    <row r="4966" spans="6:7" x14ac:dyDescent="0.2">
      <c r="F4966" s="25">
        <f>_xlfn.XLOOKUP(A4966,'Наш склад'!A:A,'Наш склад'!H:H,0,0)</f>
        <v>0</v>
      </c>
      <c r="G4966" s="1" t="str">
        <f t="shared" si="77"/>
        <v/>
      </c>
    </row>
    <row r="4967" spans="6:7" x14ac:dyDescent="0.2">
      <c r="F4967" s="25">
        <f>_xlfn.XLOOKUP(A4967,'Наш склад'!A:A,'Наш склад'!H:H,0,0)</f>
        <v>0</v>
      </c>
      <c r="G4967" s="1" t="str">
        <f t="shared" si="77"/>
        <v/>
      </c>
    </row>
    <row r="4968" spans="6:7" x14ac:dyDescent="0.2">
      <c r="F4968" s="25">
        <f>_xlfn.XLOOKUP(A4968,'Наш склад'!A:A,'Наш склад'!H:H,0,0)</f>
        <v>0</v>
      </c>
      <c r="G4968" s="1" t="str">
        <f t="shared" si="77"/>
        <v/>
      </c>
    </row>
    <row r="4969" spans="6:7" x14ac:dyDescent="0.2">
      <c r="F4969" s="25">
        <f>_xlfn.XLOOKUP(A4969,'Наш склад'!A:A,'Наш склад'!H:H,0,0)</f>
        <v>0</v>
      </c>
      <c r="G4969" s="1" t="str">
        <f t="shared" si="77"/>
        <v/>
      </c>
    </row>
    <row r="4970" spans="6:7" x14ac:dyDescent="0.2">
      <c r="F4970" s="25">
        <f>_xlfn.XLOOKUP(A4970,'Наш склад'!A:A,'Наш склад'!H:H,0,0)</f>
        <v>0</v>
      </c>
      <c r="G4970" s="1" t="str">
        <f t="shared" si="77"/>
        <v/>
      </c>
    </row>
    <row r="4971" spans="6:7" x14ac:dyDescent="0.2">
      <c r="F4971" s="25">
        <f>_xlfn.XLOOKUP(A4971,'Наш склад'!A:A,'Наш склад'!H:H,0,0)</f>
        <v>0</v>
      </c>
      <c r="G4971" s="1" t="str">
        <f t="shared" si="77"/>
        <v/>
      </c>
    </row>
    <row r="4972" spans="6:7" x14ac:dyDescent="0.2">
      <c r="F4972" s="25">
        <f>_xlfn.XLOOKUP(A4972,'Наш склад'!A:A,'Наш склад'!H:H,0,0)</f>
        <v>0</v>
      </c>
      <c r="G4972" s="1" t="str">
        <f t="shared" si="77"/>
        <v/>
      </c>
    </row>
    <row r="4973" spans="6:7" x14ac:dyDescent="0.2">
      <c r="F4973" s="25">
        <f>_xlfn.XLOOKUP(A4973,'Наш склад'!A:A,'Наш склад'!H:H,0,0)</f>
        <v>0</v>
      </c>
      <c r="G4973" s="1" t="str">
        <f t="shared" si="77"/>
        <v/>
      </c>
    </row>
    <row r="4974" spans="6:7" x14ac:dyDescent="0.2">
      <c r="F4974" s="25">
        <f>_xlfn.XLOOKUP(A4974,'Наш склад'!A:A,'Наш склад'!H:H,0,0)</f>
        <v>0</v>
      </c>
      <c r="G4974" s="1" t="str">
        <f t="shared" si="77"/>
        <v/>
      </c>
    </row>
    <row r="4975" spans="6:7" x14ac:dyDescent="0.2">
      <c r="F4975" s="25">
        <f>_xlfn.XLOOKUP(A4975,'Наш склад'!A:A,'Наш склад'!H:H,0,0)</f>
        <v>0</v>
      </c>
      <c r="G4975" s="1" t="str">
        <f t="shared" si="77"/>
        <v/>
      </c>
    </row>
    <row r="4976" spans="6:7" x14ac:dyDescent="0.2">
      <c r="F4976" s="25">
        <f>_xlfn.XLOOKUP(A4976,'Наш склад'!A:A,'Наш склад'!H:H,0,0)</f>
        <v>0</v>
      </c>
      <c r="G4976" s="1" t="str">
        <f t="shared" si="77"/>
        <v/>
      </c>
    </row>
    <row r="4977" spans="6:7" x14ac:dyDescent="0.2">
      <c r="F4977" s="25">
        <f>_xlfn.XLOOKUP(A4977,'Наш склад'!A:A,'Наш склад'!H:H,0,0)</f>
        <v>0</v>
      </c>
      <c r="G4977" s="1" t="str">
        <f t="shared" si="77"/>
        <v/>
      </c>
    </row>
    <row r="4978" spans="6:7" x14ac:dyDescent="0.2">
      <c r="F4978" s="25">
        <f>_xlfn.XLOOKUP(A4978,'Наш склад'!A:A,'Наш склад'!H:H,0,0)</f>
        <v>0</v>
      </c>
      <c r="G4978" s="1" t="str">
        <f t="shared" si="77"/>
        <v/>
      </c>
    </row>
    <row r="4979" spans="6:7" x14ac:dyDescent="0.2">
      <c r="F4979" s="25">
        <f>_xlfn.XLOOKUP(A4979,'Наш склад'!A:A,'Наш склад'!H:H,0,0)</f>
        <v>0</v>
      </c>
      <c r="G4979" s="1" t="str">
        <f t="shared" si="77"/>
        <v/>
      </c>
    </row>
    <row r="4980" spans="6:7" x14ac:dyDescent="0.2">
      <c r="F4980" s="25">
        <f>_xlfn.XLOOKUP(A4980,'Наш склад'!A:A,'Наш склад'!H:H,0,0)</f>
        <v>0</v>
      </c>
      <c r="G4980" s="1" t="str">
        <f t="shared" si="77"/>
        <v/>
      </c>
    </row>
    <row r="4981" spans="6:7" x14ac:dyDescent="0.2">
      <c r="F4981" s="25">
        <f>_xlfn.XLOOKUP(A4981,'Наш склад'!A:A,'Наш склад'!H:H,0,0)</f>
        <v>0</v>
      </c>
      <c r="G4981" s="1" t="str">
        <f t="shared" si="77"/>
        <v/>
      </c>
    </row>
    <row r="4982" spans="6:7" x14ac:dyDescent="0.2">
      <c r="F4982" s="25">
        <f>_xlfn.XLOOKUP(A4982,'Наш склад'!A:A,'Наш склад'!H:H,0,0)</f>
        <v>0</v>
      </c>
      <c r="G4982" s="1" t="str">
        <f t="shared" si="77"/>
        <v/>
      </c>
    </row>
    <row r="4983" spans="6:7" x14ac:dyDescent="0.2">
      <c r="F4983" s="25">
        <f>_xlfn.XLOOKUP(A4983,'Наш склад'!A:A,'Наш склад'!H:H,0,0)</f>
        <v>0</v>
      </c>
      <c r="G4983" s="1" t="str">
        <f t="shared" si="77"/>
        <v/>
      </c>
    </row>
    <row r="4984" spans="6:7" x14ac:dyDescent="0.2">
      <c r="F4984" s="25">
        <f>_xlfn.XLOOKUP(A4984,'Наш склад'!A:A,'Наш склад'!H:H,0,0)</f>
        <v>0</v>
      </c>
      <c r="G4984" s="1" t="str">
        <f t="shared" si="77"/>
        <v/>
      </c>
    </row>
    <row r="4985" spans="6:7" x14ac:dyDescent="0.2">
      <c r="F4985" s="25">
        <f>_xlfn.XLOOKUP(A4985,'Наш склад'!A:A,'Наш склад'!H:H,0,0)</f>
        <v>0</v>
      </c>
      <c r="G4985" s="1" t="str">
        <f t="shared" si="77"/>
        <v/>
      </c>
    </row>
    <row r="4986" spans="6:7" x14ac:dyDescent="0.2">
      <c r="F4986" s="25">
        <f>_xlfn.XLOOKUP(A4986,'Наш склад'!A:A,'Наш склад'!H:H,0,0)</f>
        <v>0</v>
      </c>
      <c r="G4986" s="1" t="str">
        <f t="shared" si="77"/>
        <v/>
      </c>
    </row>
    <row r="4987" spans="6:7" x14ac:dyDescent="0.2">
      <c r="F4987" s="25">
        <f>_xlfn.XLOOKUP(A4987,'Наш склад'!A:A,'Наш склад'!H:H,0,0)</f>
        <v>0</v>
      </c>
      <c r="G4987" s="1" t="str">
        <f t="shared" si="77"/>
        <v/>
      </c>
    </row>
    <row r="4988" spans="6:7" x14ac:dyDescent="0.2">
      <c r="F4988" s="25">
        <f>_xlfn.XLOOKUP(A4988,'Наш склад'!A:A,'Наш склад'!H:H,0,0)</f>
        <v>0</v>
      </c>
      <c r="G4988" s="1" t="str">
        <f t="shared" si="77"/>
        <v/>
      </c>
    </row>
    <row r="4989" spans="6:7" x14ac:dyDescent="0.2">
      <c r="F4989" s="25">
        <f>_xlfn.XLOOKUP(A4989,'Наш склад'!A:A,'Наш склад'!H:H,0,0)</f>
        <v>0</v>
      </c>
      <c r="G4989" s="1" t="str">
        <f t="shared" si="77"/>
        <v/>
      </c>
    </row>
    <row r="4990" spans="6:7" x14ac:dyDescent="0.2">
      <c r="F4990" s="25">
        <f>_xlfn.XLOOKUP(A4990,'Наш склад'!A:A,'Наш склад'!H:H,0,0)</f>
        <v>0</v>
      </c>
      <c r="G4990" s="1" t="str">
        <f t="shared" si="77"/>
        <v/>
      </c>
    </row>
    <row r="4991" spans="6:7" x14ac:dyDescent="0.2">
      <c r="F4991" s="25">
        <f>_xlfn.XLOOKUP(A4991,'Наш склад'!A:A,'Наш склад'!H:H,0,0)</f>
        <v>0</v>
      </c>
      <c r="G4991" s="1" t="str">
        <f t="shared" si="77"/>
        <v/>
      </c>
    </row>
    <row r="4992" spans="6:7" x14ac:dyDescent="0.2">
      <c r="F4992" s="25">
        <f>_xlfn.XLOOKUP(A4992,'Наш склад'!A:A,'Наш склад'!H:H,0,0)</f>
        <v>0</v>
      </c>
      <c r="G4992" s="1" t="str">
        <f t="shared" si="77"/>
        <v/>
      </c>
    </row>
    <row r="4993" spans="6:7" x14ac:dyDescent="0.2">
      <c r="F4993" s="25">
        <f>_xlfn.XLOOKUP(A4993,'Наш склад'!A:A,'Наш склад'!H:H,0,0)</f>
        <v>0</v>
      </c>
      <c r="G4993" s="1" t="str">
        <f t="shared" si="77"/>
        <v/>
      </c>
    </row>
    <row r="4994" spans="6:7" x14ac:dyDescent="0.2">
      <c r="F4994" s="25">
        <f>_xlfn.XLOOKUP(A4994,'Наш склад'!A:A,'Наш склад'!H:H,0,0)</f>
        <v>0</v>
      </c>
      <c r="G4994" s="1" t="str">
        <f t="shared" ref="G4994:G5057" si="78">IF(AND(D4994&gt;1,ISNUMBER(D4994)),"{SKU:"&amp;B4994&amp;", required: "&amp;D4994&amp;"}","")</f>
        <v/>
      </c>
    </row>
    <row r="4995" spans="6:7" x14ac:dyDescent="0.2">
      <c r="F4995" s="25">
        <f>_xlfn.XLOOKUP(A4995,'Наш склад'!A:A,'Наш склад'!H:H,0,0)</f>
        <v>0</v>
      </c>
      <c r="G4995" s="1" t="str">
        <f t="shared" si="78"/>
        <v/>
      </c>
    </row>
    <row r="4996" spans="6:7" x14ac:dyDescent="0.2">
      <c r="F4996" s="25">
        <f>_xlfn.XLOOKUP(A4996,'Наш склад'!A:A,'Наш склад'!H:H,0,0)</f>
        <v>0</v>
      </c>
      <c r="G4996" s="1" t="str">
        <f t="shared" si="78"/>
        <v/>
      </c>
    </row>
    <row r="4997" spans="6:7" x14ac:dyDescent="0.2">
      <c r="F4997" s="25">
        <f>_xlfn.XLOOKUP(A4997,'Наш склад'!A:A,'Наш склад'!H:H,0,0)</f>
        <v>0</v>
      </c>
      <c r="G4997" s="1" t="str">
        <f t="shared" si="78"/>
        <v/>
      </c>
    </row>
    <row r="4998" spans="6:7" x14ac:dyDescent="0.2">
      <c r="F4998" s="25">
        <f>_xlfn.XLOOKUP(A4998,'Наш склад'!A:A,'Наш склад'!H:H,0,0)</f>
        <v>0</v>
      </c>
      <c r="G4998" s="1" t="str">
        <f t="shared" si="78"/>
        <v/>
      </c>
    </row>
    <row r="4999" spans="6:7" x14ac:dyDescent="0.2">
      <c r="F4999" s="25">
        <f>_xlfn.XLOOKUP(A4999,'Наш склад'!A:A,'Наш склад'!H:H,0,0)</f>
        <v>0</v>
      </c>
      <c r="G4999" s="1" t="str">
        <f t="shared" si="78"/>
        <v/>
      </c>
    </row>
    <row r="5000" spans="6:7" x14ac:dyDescent="0.2">
      <c r="F5000" s="25">
        <f>_xlfn.XLOOKUP(A5000,'Наш склад'!A:A,'Наш склад'!H:H,0,0)</f>
        <v>0</v>
      </c>
      <c r="G5000" s="1" t="str">
        <f t="shared" si="78"/>
        <v/>
      </c>
    </row>
    <row r="5001" spans="6:7" x14ac:dyDescent="0.2">
      <c r="F5001" s="25">
        <f>_xlfn.XLOOKUP(A5001,'Наш склад'!A:A,'Наш склад'!H:H,0,0)</f>
        <v>0</v>
      </c>
      <c r="G5001" s="1" t="str">
        <f t="shared" si="78"/>
        <v/>
      </c>
    </row>
    <row r="5002" spans="6:7" x14ac:dyDescent="0.2">
      <c r="F5002" s="25">
        <f>_xlfn.XLOOKUP(A5002,'Наш склад'!A:A,'Наш склад'!H:H,0,0)</f>
        <v>0</v>
      </c>
      <c r="G5002" s="1" t="str">
        <f t="shared" si="78"/>
        <v/>
      </c>
    </row>
    <row r="5003" spans="6:7" x14ac:dyDescent="0.2">
      <c r="F5003" s="25">
        <f>_xlfn.XLOOKUP(A5003,'Наш склад'!A:A,'Наш склад'!H:H,0,0)</f>
        <v>0</v>
      </c>
      <c r="G5003" s="1" t="str">
        <f t="shared" si="78"/>
        <v/>
      </c>
    </row>
    <row r="5004" spans="6:7" x14ac:dyDescent="0.2">
      <c r="F5004" s="25">
        <f>_xlfn.XLOOKUP(A5004,'Наш склад'!A:A,'Наш склад'!H:H,0,0)</f>
        <v>0</v>
      </c>
      <c r="G5004" s="1" t="str">
        <f t="shared" si="78"/>
        <v/>
      </c>
    </row>
    <row r="5005" spans="6:7" x14ac:dyDescent="0.2">
      <c r="F5005" s="25">
        <f>_xlfn.XLOOKUP(A5005,'Наш склад'!A:A,'Наш склад'!H:H,0,0)</f>
        <v>0</v>
      </c>
      <c r="G5005" s="1" t="str">
        <f t="shared" si="78"/>
        <v/>
      </c>
    </row>
    <row r="5006" spans="6:7" x14ac:dyDescent="0.2">
      <c r="F5006" s="25">
        <f>_xlfn.XLOOKUP(A5006,'Наш склад'!A:A,'Наш склад'!H:H,0,0)</f>
        <v>0</v>
      </c>
      <c r="G5006" s="1" t="str">
        <f t="shared" si="78"/>
        <v/>
      </c>
    </row>
    <row r="5007" spans="6:7" x14ac:dyDescent="0.2">
      <c r="F5007" s="25">
        <f>_xlfn.XLOOKUP(A5007,'Наш склад'!A:A,'Наш склад'!H:H,0,0)</f>
        <v>0</v>
      </c>
      <c r="G5007" s="1" t="str">
        <f t="shared" si="78"/>
        <v/>
      </c>
    </row>
    <row r="5008" spans="6:7" x14ac:dyDescent="0.2">
      <c r="F5008" s="25">
        <f>_xlfn.XLOOKUP(A5008,'Наш склад'!A:A,'Наш склад'!H:H,0,0)</f>
        <v>0</v>
      </c>
      <c r="G5008" s="1" t="str">
        <f t="shared" si="78"/>
        <v/>
      </c>
    </row>
    <row r="5009" spans="6:7" x14ac:dyDescent="0.2">
      <c r="F5009" s="25">
        <f>_xlfn.XLOOKUP(A5009,'Наш склад'!A:A,'Наш склад'!H:H,0,0)</f>
        <v>0</v>
      </c>
      <c r="G5009" s="1" t="str">
        <f t="shared" si="78"/>
        <v/>
      </c>
    </row>
    <row r="5010" spans="6:7" x14ac:dyDescent="0.2">
      <c r="F5010" s="25">
        <f>_xlfn.XLOOKUP(A5010,'Наш склад'!A:A,'Наш склад'!H:H,0,0)</f>
        <v>0</v>
      </c>
      <c r="G5010" s="1" t="str">
        <f t="shared" si="78"/>
        <v/>
      </c>
    </row>
    <row r="5011" spans="6:7" x14ac:dyDescent="0.2">
      <c r="F5011" s="25">
        <f>_xlfn.XLOOKUP(A5011,'Наш склад'!A:A,'Наш склад'!H:H,0,0)</f>
        <v>0</v>
      </c>
      <c r="G5011" s="1" t="str">
        <f t="shared" si="78"/>
        <v/>
      </c>
    </row>
    <row r="5012" spans="6:7" x14ac:dyDescent="0.2">
      <c r="F5012" s="25">
        <f>_xlfn.XLOOKUP(A5012,'Наш склад'!A:A,'Наш склад'!H:H,0,0)</f>
        <v>0</v>
      </c>
      <c r="G5012" s="1" t="str">
        <f t="shared" si="78"/>
        <v/>
      </c>
    </row>
    <row r="5013" spans="6:7" x14ac:dyDescent="0.2">
      <c r="F5013" s="25">
        <f>_xlfn.XLOOKUP(A5013,'Наш склад'!A:A,'Наш склад'!H:H,0,0)</f>
        <v>0</v>
      </c>
      <c r="G5013" s="1" t="str">
        <f t="shared" si="78"/>
        <v/>
      </c>
    </row>
    <row r="5014" spans="6:7" x14ac:dyDescent="0.2">
      <c r="F5014" s="25">
        <f>_xlfn.XLOOKUP(A5014,'Наш склад'!A:A,'Наш склад'!H:H,0,0)</f>
        <v>0</v>
      </c>
      <c r="G5014" s="1" t="str">
        <f t="shared" si="78"/>
        <v/>
      </c>
    </row>
    <row r="5015" spans="6:7" x14ac:dyDescent="0.2">
      <c r="F5015" s="25">
        <f>_xlfn.XLOOKUP(A5015,'Наш склад'!A:A,'Наш склад'!H:H,0,0)</f>
        <v>0</v>
      </c>
      <c r="G5015" s="1" t="str">
        <f t="shared" si="78"/>
        <v/>
      </c>
    </row>
    <row r="5016" spans="6:7" x14ac:dyDescent="0.2">
      <c r="F5016" s="25">
        <f>_xlfn.XLOOKUP(A5016,'Наш склад'!A:A,'Наш склад'!H:H,0,0)</f>
        <v>0</v>
      </c>
      <c r="G5016" s="1" t="str">
        <f t="shared" si="78"/>
        <v/>
      </c>
    </row>
    <row r="5017" spans="6:7" x14ac:dyDescent="0.2">
      <c r="F5017" s="25">
        <f>_xlfn.XLOOKUP(A5017,'Наш склад'!A:A,'Наш склад'!H:H,0,0)</f>
        <v>0</v>
      </c>
      <c r="G5017" s="1" t="str">
        <f t="shared" si="78"/>
        <v/>
      </c>
    </row>
    <row r="5018" spans="6:7" x14ac:dyDescent="0.2">
      <c r="F5018" s="25">
        <f>_xlfn.XLOOKUP(A5018,'Наш склад'!A:A,'Наш склад'!H:H,0,0)</f>
        <v>0</v>
      </c>
      <c r="G5018" s="1" t="str">
        <f t="shared" si="78"/>
        <v/>
      </c>
    </row>
    <row r="5019" spans="6:7" x14ac:dyDescent="0.2">
      <c r="F5019" s="25">
        <f>_xlfn.XLOOKUP(A5019,'Наш склад'!A:A,'Наш склад'!H:H,0,0)</f>
        <v>0</v>
      </c>
      <c r="G5019" s="1" t="str">
        <f t="shared" si="78"/>
        <v/>
      </c>
    </row>
    <row r="5020" spans="6:7" x14ac:dyDescent="0.2">
      <c r="F5020" s="25">
        <f>_xlfn.XLOOKUP(A5020,'Наш склад'!A:A,'Наш склад'!H:H,0,0)</f>
        <v>0</v>
      </c>
      <c r="G5020" s="1" t="str">
        <f t="shared" si="78"/>
        <v/>
      </c>
    </row>
    <row r="5021" spans="6:7" x14ac:dyDescent="0.2">
      <c r="F5021" s="25">
        <f>_xlfn.XLOOKUP(A5021,'Наш склад'!A:A,'Наш склад'!H:H,0,0)</f>
        <v>0</v>
      </c>
      <c r="G5021" s="1" t="str">
        <f t="shared" si="78"/>
        <v/>
      </c>
    </row>
    <row r="5022" spans="6:7" x14ac:dyDescent="0.2">
      <c r="F5022" s="25">
        <f>_xlfn.XLOOKUP(A5022,'Наш склад'!A:A,'Наш склад'!H:H,0,0)</f>
        <v>0</v>
      </c>
      <c r="G5022" s="1" t="str">
        <f t="shared" si="78"/>
        <v/>
      </c>
    </row>
    <row r="5023" spans="6:7" x14ac:dyDescent="0.2">
      <c r="F5023" s="25">
        <f>_xlfn.XLOOKUP(A5023,'Наш склад'!A:A,'Наш склад'!H:H,0,0)</f>
        <v>0</v>
      </c>
      <c r="G5023" s="1" t="str">
        <f t="shared" si="78"/>
        <v/>
      </c>
    </row>
    <row r="5024" spans="6:7" x14ac:dyDescent="0.2">
      <c r="F5024" s="25">
        <f>_xlfn.XLOOKUP(A5024,'Наш склад'!A:A,'Наш склад'!H:H,0,0)</f>
        <v>0</v>
      </c>
      <c r="G5024" s="1" t="str">
        <f t="shared" si="78"/>
        <v/>
      </c>
    </row>
    <row r="5025" spans="6:7" x14ac:dyDescent="0.2">
      <c r="F5025" s="25">
        <f>_xlfn.XLOOKUP(A5025,'Наш склад'!A:A,'Наш склад'!H:H,0,0)</f>
        <v>0</v>
      </c>
      <c r="G5025" s="1" t="str">
        <f t="shared" si="78"/>
        <v/>
      </c>
    </row>
    <row r="5026" spans="6:7" x14ac:dyDescent="0.2">
      <c r="F5026" s="25">
        <f>_xlfn.XLOOKUP(A5026,'Наш склад'!A:A,'Наш склад'!H:H,0,0)</f>
        <v>0</v>
      </c>
      <c r="G5026" s="1" t="str">
        <f t="shared" si="78"/>
        <v/>
      </c>
    </row>
    <row r="5027" spans="6:7" x14ac:dyDescent="0.2">
      <c r="F5027" s="25">
        <f>_xlfn.XLOOKUP(A5027,'Наш склад'!A:A,'Наш склад'!H:H,0,0)</f>
        <v>0</v>
      </c>
      <c r="G5027" s="1" t="str">
        <f t="shared" si="78"/>
        <v/>
      </c>
    </row>
    <row r="5028" spans="6:7" x14ac:dyDescent="0.2">
      <c r="F5028" s="25">
        <f>_xlfn.XLOOKUP(A5028,'Наш склад'!A:A,'Наш склад'!H:H,0,0)</f>
        <v>0</v>
      </c>
      <c r="G5028" s="1" t="str">
        <f t="shared" si="78"/>
        <v/>
      </c>
    </row>
    <row r="5029" spans="6:7" x14ac:dyDescent="0.2">
      <c r="F5029" s="25">
        <f>_xlfn.XLOOKUP(A5029,'Наш склад'!A:A,'Наш склад'!H:H,0,0)</f>
        <v>0</v>
      </c>
      <c r="G5029" s="1" t="str">
        <f t="shared" si="78"/>
        <v/>
      </c>
    </row>
    <row r="5030" spans="6:7" x14ac:dyDescent="0.2">
      <c r="F5030" s="25">
        <f>_xlfn.XLOOKUP(A5030,'Наш склад'!A:A,'Наш склад'!H:H,0,0)</f>
        <v>0</v>
      </c>
      <c r="G5030" s="1" t="str">
        <f t="shared" si="78"/>
        <v/>
      </c>
    </row>
    <row r="5031" spans="6:7" x14ac:dyDescent="0.2">
      <c r="F5031" s="25">
        <f>_xlfn.XLOOKUP(A5031,'Наш склад'!A:A,'Наш склад'!H:H,0,0)</f>
        <v>0</v>
      </c>
      <c r="G5031" s="1" t="str">
        <f t="shared" si="78"/>
        <v/>
      </c>
    </row>
    <row r="5032" spans="6:7" x14ac:dyDescent="0.2">
      <c r="F5032" s="25">
        <f>_xlfn.XLOOKUP(A5032,'Наш склад'!A:A,'Наш склад'!H:H,0,0)</f>
        <v>0</v>
      </c>
      <c r="G5032" s="1" t="str">
        <f t="shared" si="78"/>
        <v/>
      </c>
    </row>
    <row r="5033" spans="6:7" x14ac:dyDescent="0.2">
      <c r="F5033" s="25">
        <f>_xlfn.XLOOKUP(A5033,'Наш склад'!A:A,'Наш склад'!H:H,0,0)</f>
        <v>0</v>
      </c>
      <c r="G5033" s="1" t="str">
        <f t="shared" si="78"/>
        <v/>
      </c>
    </row>
    <row r="5034" spans="6:7" x14ac:dyDescent="0.2">
      <c r="F5034" s="25">
        <f>_xlfn.XLOOKUP(A5034,'Наш склад'!A:A,'Наш склад'!H:H,0,0)</f>
        <v>0</v>
      </c>
      <c r="G5034" s="1" t="str">
        <f t="shared" si="78"/>
        <v/>
      </c>
    </row>
    <row r="5035" spans="6:7" x14ac:dyDescent="0.2">
      <c r="F5035" s="25">
        <f>_xlfn.XLOOKUP(A5035,'Наш склад'!A:A,'Наш склад'!H:H,0,0)</f>
        <v>0</v>
      </c>
      <c r="G5035" s="1" t="str">
        <f t="shared" si="78"/>
        <v/>
      </c>
    </row>
    <row r="5036" spans="6:7" x14ac:dyDescent="0.2">
      <c r="F5036" s="25">
        <f>_xlfn.XLOOKUP(A5036,'Наш склад'!A:A,'Наш склад'!H:H,0,0)</f>
        <v>0</v>
      </c>
      <c r="G5036" s="1" t="str">
        <f t="shared" si="78"/>
        <v/>
      </c>
    </row>
    <row r="5037" spans="6:7" x14ac:dyDescent="0.2">
      <c r="F5037" s="25">
        <f>_xlfn.XLOOKUP(A5037,'Наш склад'!A:A,'Наш склад'!H:H,0,0)</f>
        <v>0</v>
      </c>
      <c r="G5037" s="1" t="str">
        <f t="shared" si="78"/>
        <v/>
      </c>
    </row>
    <row r="5038" spans="6:7" x14ac:dyDescent="0.2">
      <c r="F5038" s="25">
        <f>_xlfn.XLOOKUP(A5038,'Наш склад'!A:A,'Наш склад'!H:H,0,0)</f>
        <v>0</v>
      </c>
      <c r="G5038" s="1" t="str">
        <f t="shared" si="78"/>
        <v/>
      </c>
    </row>
    <row r="5039" spans="6:7" x14ac:dyDescent="0.2">
      <c r="F5039" s="25">
        <f>_xlfn.XLOOKUP(A5039,'Наш склад'!A:A,'Наш склад'!H:H,0,0)</f>
        <v>0</v>
      </c>
      <c r="G5039" s="1" t="str">
        <f t="shared" si="78"/>
        <v/>
      </c>
    </row>
    <row r="5040" spans="6:7" x14ac:dyDescent="0.2">
      <c r="F5040" s="25">
        <f>_xlfn.XLOOKUP(A5040,'Наш склад'!A:A,'Наш склад'!H:H,0,0)</f>
        <v>0</v>
      </c>
      <c r="G5040" s="1" t="str">
        <f t="shared" si="78"/>
        <v/>
      </c>
    </row>
    <row r="5041" spans="6:7" x14ac:dyDescent="0.2">
      <c r="F5041" s="25">
        <f>_xlfn.XLOOKUP(A5041,'Наш склад'!A:A,'Наш склад'!H:H,0,0)</f>
        <v>0</v>
      </c>
      <c r="G5041" s="1" t="str">
        <f t="shared" si="78"/>
        <v/>
      </c>
    </row>
    <row r="5042" spans="6:7" x14ac:dyDescent="0.2">
      <c r="F5042" s="25">
        <f>_xlfn.XLOOKUP(A5042,'Наш склад'!A:A,'Наш склад'!H:H,0,0)</f>
        <v>0</v>
      </c>
      <c r="G5042" s="1" t="str">
        <f t="shared" si="78"/>
        <v/>
      </c>
    </row>
    <row r="5043" spans="6:7" x14ac:dyDescent="0.2">
      <c r="F5043" s="25">
        <f>_xlfn.XLOOKUP(A5043,'Наш склад'!A:A,'Наш склад'!H:H,0,0)</f>
        <v>0</v>
      </c>
      <c r="G5043" s="1" t="str">
        <f t="shared" si="78"/>
        <v/>
      </c>
    </row>
    <row r="5044" spans="6:7" x14ac:dyDescent="0.2">
      <c r="F5044" s="25">
        <f>_xlfn.XLOOKUP(A5044,'Наш склад'!A:A,'Наш склад'!H:H,0,0)</f>
        <v>0</v>
      </c>
      <c r="G5044" s="1" t="str">
        <f t="shared" si="78"/>
        <v/>
      </c>
    </row>
    <row r="5045" spans="6:7" x14ac:dyDescent="0.2">
      <c r="F5045" s="25">
        <f>_xlfn.XLOOKUP(A5045,'Наш склад'!A:A,'Наш склад'!H:H,0,0)</f>
        <v>0</v>
      </c>
      <c r="G5045" s="1" t="str">
        <f t="shared" si="78"/>
        <v/>
      </c>
    </row>
    <row r="5046" spans="6:7" x14ac:dyDescent="0.2">
      <c r="F5046" s="25">
        <f>_xlfn.XLOOKUP(A5046,'Наш склад'!A:A,'Наш склад'!H:H,0,0)</f>
        <v>0</v>
      </c>
      <c r="G5046" s="1" t="str">
        <f t="shared" si="78"/>
        <v/>
      </c>
    </row>
    <row r="5047" spans="6:7" x14ac:dyDescent="0.2">
      <c r="F5047" s="25">
        <f>_xlfn.XLOOKUP(A5047,'Наш склад'!A:A,'Наш склад'!H:H,0,0)</f>
        <v>0</v>
      </c>
      <c r="G5047" s="1" t="str">
        <f t="shared" si="78"/>
        <v/>
      </c>
    </row>
    <row r="5048" spans="6:7" x14ac:dyDescent="0.2">
      <c r="F5048" s="25">
        <f>_xlfn.XLOOKUP(A5048,'Наш склад'!A:A,'Наш склад'!H:H,0,0)</f>
        <v>0</v>
      </c>
      <c r="G5048" s="1" t="str">
        <f t="shared" si="78"/>
        <v/>
      </c>
    </row>
    <row r="5049" spans="6:7" x14ac:dyDescent="0.2">
      <c r="F5049" s="25">
        <f>_xlfn.XLOOKUP(A5049,'Наш склад'!A:A,'Наш склад'!H:H,0,0)</f>
        <v>0</v>
      </c>
      <c r="G5049" s="1" t="str">
        <f t="shared" si="78"/>
        <v/>
      </c>
    </row>
    <row r="5050" spans="6:7" x14ac:dyDescent="0.2">
      <c r="F5050" s="25">
        <f>_xlfn.XLOOKUP(A5050,'Наш склад'!A:A,'Наш склад'!H:H,0,0)</f>
        <v>0</v>
      </c>
      <c r="G5050" s="1" t="str">
        <f t="shared" si="78"/>
        <v/>
      </c>
    </row>
    <row r="5051" spans="6:7" x14ac:dyDescent="0.2">
      <c r="F5051" s="25">
        <f>_xlfn.XLOOKUP(A5051,'Наш склад'!A:A,'Наш склад'!H:H,0,0)</f>
        <v>0</v>
      </c>
      <c r="G5051" s="1" t="str">
        <f t="shared" si="78"/>
        <v/>
      </c>
    </row>
    <row r="5052" spans="6:7" x14ac:dyDescent="0.2">
      <c r="F5052" s="25">
        <f>_xlfn.XLOOKUP(A5052,'Наш склад'!A:A,'Наш склад'!H:H,0,0)</f>
        <v>0</v>
      </c>
      <c r="G5052" s="1" t="str">
        <f t="shared" si="78"/>
        <v/>
      </c>
    </row>
    <row r="5053" spans="6:7" x14ac:dyDescent="0.2">
      <c r="F5053" s="25">
        <f>_xlfn.XLOOKUP(A5053,'Наш склад'!A:A,'Наш склад'!H:H,0,0)</f>
        <v>0</v>
      </c>
      <c r="G5053" s="1" t="str">
        <f t="shared" si="78"/>
        <v/>
      </c>
    </row>
    <row r="5054" spans="6:7" x14ac:dyDescent="0.2">
      <c r="F5054" s="25">
        <f>_xlfn.XLOOKUP(A5054,'Наш склад'!A:A,'Наш склад'!H:H,0,0)</f>
        <v>0</v>
      </c>
      <c r="G5054" s="1" t="str">
        <f t="shared" si="78"/>
        <v/>
      </c>
    </row>
    <row r="5055" spans="6:7" x14ac:dyDescent="0.2">
      <c r="F5055" s="25">
        <f>_xlfn.XLOOKUP(A5055,'Наш склад'!A:A,'Наш склад'!H:H,0,0)</f>
        <v>0</v>
      </c>
      <c r="G5055" s="1" t="str">
        <f t="shared" si="78"/>
        <v/>
      </c>
    </row>
    <row r="5056" spans="6:7" x14ac:dyDescent="0.2">
      <c r="F5056" s="25">
        <f>_xlfn.XLOOKUP(A5056,'Наш склад'!A:A,'Наш склад'!H:H,0,0)</f>
        <v>0</v>
      </c>
      <c r="G5056" s="1" t="str">
        <f t="shared" si="78"/>
        <v/>
      </c>
    </row>
    <row r="5057" spans="6:7" x14ac:dyDescent="0.2">
      <c r="F5057" s="25">
        <f>_xlfn.XLOOKUP(A5057,'Наш склад'!A:A,'Наш склад'!H:H,0,0)</f>
        <v>0</v>
      </c>
      <c r="G5057" s="1" t="str">
        <f t="shared" si="78"/>
        <v/>
      </c>
    </row>
    <row r="5058" spans="6:7" x14ac:dyDescent="0.2">
      <c r="F5058" s="25">
        <f>_xlfn.XLOOKUP(A5058,'Наш склад'!A:A,'Наш склад'!H:H,0,0)</f>
        <v>0</v>
      </c>
      <c r="G5058" s="1" t="str">
        <f t="shared" ref="G5058:G5121" si="79">IF(AND(D5058&gt;1,ISNUMBER(D5058)),"{SKU:"&amp;B5058&amp;", required: "&amp;D5058&amp;"}","")</f>
        <v/>
      </c>
    </row>
    <row r="5059" spans="6:7" x14ac:dyDescent="0.2">
      <c r="F5059" s="25">
        <f>_xlfn.XLOOKUP(A5059,'Наш склад'!A:A,'Наш склад'!H:H,0,0)</f>
        <v>0</v>
      </c>
      <c r="G5059" s="1" t="str">
        <f t="shared" si="79"/>
        <v/>
      </c>
    </row>
    <row r="5060" spans="6:7" x14ac:dyDescent="0.2">
      <c r="F5060" s="25">
        <f>_xlfn.XLOOKUP(A5060,'Наш склад'!A:A,'Наш склад'!H:H,0,0)</f>
        <v>0</v>
      </c>
      <c r="G5060" s="1" t="str">
        <f t="shared" si="79"/>
        <v/>
      </c>
    </row>
    <row r="5061" spans="6:7" x14ac:dyDescent="0.2">
      <c r="F5061" s="25">
        <f>_xlfn.XLOOKUP(A5061,'Наш склад'!A:A,'Наш склад'!H:H,0,0)</f>
        <v>0</v>
      </c>
      <c r="G5061" s="1" t="str">
        <f t="shared" si="79"/>
        <v/>
      </c>
    </row>
    <row r="5062" spans="6:7" x14ac:dyDescent="0.2">
      <c r="F5062" s="25">
        <f>_xlfn.XLOOKUP(A5062,'Наш склад'!A:A,'Наш склад'!H:H,0,0)</f>
        <v>0</v>
      </c>
      <c r="G5062" s="1" t="str">
        <f t="shared" si="79"/>
        <v/>
      </c>
    </row>
    <row r="5063" spans="6:7" x14ac:dyDescent="0.2">
      <c r="F5063" s="25">
        <f>_xlfn.XLOOKUP(A5063,'Наш склад'!A:A,'Наш склад'!H:H,0,0)</f>
        <v>0</v>
      </c>
      <c r="G5063" s="1" t="str">
        <f t="shared" si="79"/>
        <v/>
      </c>
    </row>
    <row r="5064" spans="6:7" x14ac:dyDescent="0.2">
      <c r="F5064" s="25">
        <f>_xlfn.XLOOKUP(A5064,'Наш склад'!A:A,'Наш склад'!H:H,0,0)</f>
        <v>0</v>
      </c>
      <c r="G5064" s="1" t="str">
        <f t="shared" si="79"/>
        <v/>
      </c>
    </row>
    <row r="5065" spans="6:7" x14ac:dyDescent="0.2">
      <c r="F5065" s="25">
        <f>_xlfn.XLOOKUP(A5065,'Наш склад'!A:A,'Наш склад'!H:H,0,0)</f>
        <v>0</v>
      </c>
      <c r="G5065" s="1" t="str">
        <f t="shared" si="79"/>
        <v/>
      </c>
    </row>
    <row r="5066" spans="6:7" x14ac:dyDescent="0.2">
      <c r="F5066" s="25">
        <f>_xlfn.XLOOKUP(A5066,'Наш склад'!A:A,'Наш склад'!H:H,0,0)</f>
        <v>0</v>
      </c>
      <c r="G5066" s="1" t="str">
        <f t="shared" si="79"/>
        <v/>
      </c>
    </row>
    <row r="5067" spans="6:7" x14ac:dyDescent="0.2">
      <c r="F5067" s="25">
        <f>_xlfn.XLOOKUP(A5067,'Наш склад'!A:A,'Наш склад'!H:H,0,0)</f>
        <v>0</v>
      </c>
      <c r="G5067" s="1" t="str">
        <f t="shared" si="79"/>
        <v/>
      </c>
    </row>
    <row r="5068" spans="6:7" x14ac:dyDescent="0.2">
      <c r="F5068" s="25">
        <f>_xlfn.XLOOKUP(A5068,'Наш склад'!A:A,'Наш склад'!H:H,0,0)</f>
        <v>0</v>
      </c>
      <c r="G5068" s="1" t="str">
        <f t="shared" si="79"/>
        <v/>
      </c>
    </row>
    <row r="5069" spans="6:7" x14ac:dyDescent="0.2">
      <c r="F5069" s="25">
        <f>_xlfn.XLOOKUP(A5069,'Наш склад'!A:A,'Наш склад'!H:H,0,0)</f>
        <v>0</v>
      </c>
      <c r="G5069" s="1" t="str">
        <f t="shared" si="79"/>
        <v/>
      </c>
    </row>
    <row r="5070" spans="6:7" x14ac:dyDescent="0.2">
      <c r="F5070" s="25">
        <f>_xlfn.XLOOKUP(A5070,'Наш склад'!A:A,'Наш склад'!H:H,0,0)</f>
        <v>0</v>
      </c>
      <c r="G5070" s="1" t="str">
        <f t="shared" si="79"/>
        <v/>
      </c>
    </row>
    <row r="5071" spans="6:7" x14ac:dyDescent="0.2">
      <c r="F5071" s="25">
        <f>_xlfn.XLOOKUP(A5071,'Наш склад'!A:A,'Наш склад'!H:H,0,0)</f>
        <v>0</v>
      </c>
      <c r="G5071" s="1" t="str">
        <f t="shared" si="79"/>
        <v/>
      </c>
    </row>
    <row r="5072" spans="6:7" x14ac:dyDescent="0.2">
      <c r="F5072" s="25">
        <f>_xlfn.XLOOKUP(A5072,'Наш склад'!A:A,'Наш склад'!H:H,0,0)</f>
        <v>0</v>
      </c>
      <c r="G5072" s="1" t="str">
        <f t="shared" si="79"/>
        <v/>
      </c>
    </row>
    <row r="5073" spans="6:7" x14ac:dyDescent="0.2">
      <c r="F5073" s="25">
        <f>_xlfn.XLOOKUP(A5073,'Наш склад'!A:A,'Наш склад'!H:H,0,0)</f>
        <v>0</v>
      </c>
      <c r="G5073" s="1" t="str">
        <f t="shared" si="79"/>
        <v/>
      </c>
    </row>
    <row r="5074" spans="6:7" x14ac:dyDescent="0.2">
      <c r="F5074" s="25">
        <f>_xlfn.XLOOKUP(A5074,'Наш склад'!A:A,'Наш склад'!H:H,0,0)</f>
        <v>0</v>
      </c>
      <c r="G5074" s="1" t="str">
        <f t="shared" si="79"/>
        <v/>
      </c>
    </row>
    <row r="5075" spans="6:7" x14ac:dyDescent="0.2">
      <c r="F5075" s="25">
        <f>_xlfn.XLOOKUP(A5075,'Наш склад'!A:A,'Наш склад'!H:H,0,0)</f>
        <v>0</v>
      </c>
      <c r="G5075" s="1" t="str">
        <f t="shared" si="79"/>
        <v/>
      </c>
    </row>
    <row r="5076" spans="6:7" x14ac:dyDescent="0.2">
      <c r="F5076" s="25">
        <f>_xlfn.XLOOKUP(A5076,'Наш склад'!A:A,'Наш склад'!H:H,0,0)</f>
        <v>0</v>
      </c>
      <c r="G5076" s="1" t="str">
        <f t="shared" si="79"/>
        <v/>
      </c>
    </row>
    <row r="5077" spans="6:7" x14ac:dyDescent="0.2">
      <c r="F5077" s="25">
        <f>_xlfn.XLOOKUP(A5077,'Наш склад'!A:A,'Наш склад'!H:H,0,0)</f>
        <v>0</v>
      </c>
      <c r="G5077" s="1" t="str">
        <f t="shared" si="79"/>
        <v/>
      </c>
    </row>
    <row r="5078" spans="6:7" x14ac:dyDescent="0.2">
      <c r="F5078" s="25">
        <f>_xlfn.XLOOKUP(A5078,'Наш склад'!A:A,'Наш склад'!H:H,0,0)</f>
        <v>0</v>
      </c>
      <c r="G5078" s="1" t="str">
        <f t="shared" si="79"/>
        <v/>
      </c>
    </row>
    <row r="5079" spans="6:7" x14ac:dyDescent="0.2">
      <c r="F5079" s="25">
        <f>_xlfn.XLOOKUP(A5079,'Наш склад'!A:A,'Наш склад'!H:H,0,0)</f>
        <v>0</v>
      </c>
      <c r="G5079" s="1" t="str">
        <f t="shared" si="79"/>
        <v/>
      </c>
    </row>
    <row r="5080" spans="6:7" x14ac:dyDescent="0.2">
      <c r="F5080" s="25">
        <f>_xlfn.XLOOKUP(A5080,'Наш склад'!A:A,'Наш склад'!H:H,0,0)</f>
        <v>0</v>
      </c>
      <c r="G5080" s="1" t="str">
        <f t="shared" si="79"/>
        <v/>
      </c>
    </row>
    <row r="5081" spans="6:7" x14ac:dyDescent="0.2">
      <c r="F5081" s="25">
        <f>_xlfn.XLOOKUP(A5081,'Наш склад'!A:A,'Наш склад'!H:H,0,0)</f>
        <v>0</v>
      </c>
      <c r="G5081" s="1" t="str">
        <f t="shared" si="79"/>
        <v/>
      </c>
    </row>
    <row r="5082" spans="6:7" x14ac:dyDescent="0.2">
      <c r="F5082" s="25">
        <f>_xlfn.XLOOKUP(A5082,'Наш склад'!A:A,'Наш склад'!H:H,0,0)</f>
        <v>0</v>
      </c>
      <c r="G5082" s="1" t="str">
        <f t="shared" si="79"/>
        <v/>
      </c>
    </row>
    <row r="5083" spans="6:7" x14ac:dyDescent="0.2">
      <c r="F5083" s="25">
        <f>_xlfn.XLOOKUP(A5083,'Наш склад'!A:A,'Наш склад'!H:H,0,0)</f>
        <v>0</v>
      </c>
      <c r="G5083" s="1" t="str">
        <f t="shared" si="79"/>
        <v/>
      </c>
    </row>
    <row r="5084" spans="6:7" x14ac:dyDescent="0.2">
      <c r="F5084" s="25">
        <f>_xlfn.XLOOKUP(A5084,'Наш склад'!A:A,'Наш склад'!H:H,0,0)</f>
        <v>0</v>
      </c>
      <c r="G5084" s="1" t="str">
        <f t="shared" si="79"/>
        <v/>
      </c>
    </row>
    <row r="5085" spans="6:7" x14ac:dyDescent="0.2">
      <c r="F5085" s="25">
        <f>_xlfn.XLOOKUP(A5085,'Наш склад'!A:A,'Наш склад'!H:H,0,0)</f>
        <v>0</v>
      </c>
      <c r="G5085" s="1" t="str">
        <f t="shared" si="79"/>
        <v/>
      </c>
    </row>
    <row r="5086" spans="6:7" x14ac:dyDescent="0.2">
      <c r="F5086" s="25">
        <f>_xlfn.XLOOKUP(A5086,'Наш склад'!A:A,'Наш склад'!H:H,0,0)</f>
        <v>0</v>
      </c>
      <c r="G5086" s="1" t="str">
        <f t="shared" si="79"/>
        <v/>
      </c>
    </row>
    <row r="5087" spans="6:7" x14ac:dyDescent="0.2">
      <c r="F5087" s="25">
        <f>_xlfn.XLOOKUP(A5087,'Наш склад'!A:A,'Наш склад'!H:H,0,0)</f>
        <v>0</v>
      </c>
      <c r="G5087" s="1" t="str">
        <f t="shared" si="79"/>
        <v/>
      </c>
    </row>
    <row r="5088" spans="6:7" x14ac:dyDescent="0.2">
      <c r="F5088" s="25">
        <f>_xlfn.XLOOKUP(A5088,'Наш склад'!A:A,'Наш склад'!H:H,0,0)</f>
        <v>0</v>
      </c>
      <c r="G5088" s="1" t="str">
        <f t="shared" si="79"/>
        <v/>
      </c>
    </row>
    <row r="5089" spans="6:7" x14ac:dyDescent="0.2">
      <c r="F5089" s="25">
        <f>_xlfn.XLOOKUP(A5089,'Наш склад'!A:A,'Наш склад'!H:H,0,0)</f>
        <v>0</v>
      </c>
      <c r="G5089" s="1" t="str">
        <f t="shared" si="79"/>
        <v/>
      </c>
    </row>
    <row r="5090" spans="6:7" x14ac:dyDescent="0.2">
      <c r="F5090" s="25">
        <f>_xlfn.XLOOKUP(A5090,'Наш склад'!A:A,'Наш склад'!H:H,0,0)</f>
        <v>0</v>
      </c>
      <c r="G5090" s="1" t="str">
        <f t="shared" si="79"/>
        <v/>
      </c>
    </row>
    <row r="5091" spans="6:7" x14ac:dyDescent="0.2">
      <c r="F5091" s="25">
        <f>_xlfn.XLOOKUP(A5091,'Наш склад'!A:A,'Наш склад'!H:H,0,0)</f>
        <v>0</v>
      </c>
      <c r="G5091" s="1" t="str">
        <f t="shared" si="79"/>
        <v/>
      </c>
    </row>
    <row r="5092" spans="6:7" x14ac:dyDescent="0.2">
      <c r="F5092" s="25">
        <f>_xlfn.XLOOKUP(A5092,'Наш склад'!A:A,'Наш склад'!H:H,0,0)</f>
        <v>0</v>
      </c>
      <c r="G5092" s="1" t="str">
        <f t="shared" si="79"/>
        <v/>
      </c>
    </row>
    <row r="5093" spans="6:7" x14ac:dyDescent="0.2">
      <c r="F5093" s="25">
        <f>_xlfn.XLOOKUP(A5093,'Наш склад'!A:A,'Наш склад'!H:H,0,0)</f>
        <v>0</v>
      </c>
      <c r="G5093" s="1" t="str">
        <f t="shared" si="79"/>
        <v/>
      </c>
    </row>
    <row r="5094" spans="6:7" x14ac:dyDescent="0.2">
      <c r="F5094" s="25">
        <f>_xlfn.XLOOKUP(A5094,'Наш склад'!A:A,'Наш склад'!H:H,0,0)</f>
        <v>0</v>
      </c>
      <c r="G5094" s="1" t="str">
        <f t="shared" si="79"/>
        <v/>
      </c>
    </row>
    <row r="5095" spans="6:7" x14ac:dyDescent="0.2">
      <c r="F5095" s="25">
        <f>_xlfn.XLOOKUP(A5095,'Наш склад'!A:A,'Наш склад'!H:H,0,0)</f>
        <v>0</v>
      </c>
      <c r="G5095" s="1" t="str">
        <f t="shared" si="79"/>
        <v/>
      </c>
    </row>
    <row r="5096" spans="6:7" x14ac:dyDescent="0.2">
      <c r="F5096" s="25">
        <f>_xlfn.XLOOKUP(A5096,'Наш склад'!A:A,'Наш склад'!H:H,0,0)</f>
        <v>0</v>
      </c>
      <c r="G5096" s="1" t="str">
        <f t="shared" si="79"/>
        <v/>
      </c>
    </row>
    <row r="5097" spans="6:7" x14ac:dyDescent="0.2">
      <c r="F5097" s="25">
        <f>_xlfn.XLOOKUP(A5097,'Наш склад'!A:A,'Наш склад'!H:H,0,0)</f>
        <v>0</v>
      </c>
      <c r="G5097" s="1" t="str">
        <f t="shared" si="79"/>
        <v/>
      </c>
    </row>
    <row r="5098" spans="6:7" x14ac:dyDescent="0.2">
      <c r="F5098" s="25">
        <f>_xlfn.XLOOKUP(A5098,'Наш склад'!A:A,'Наш склад'!H:H,0,0)</f>
        <v>0</v>
      </c>
      <c r="G5098" s="1" t="str">
        <f t="shared" si="79"/>
        <v/>
      </c>
    </row>
    <row r="5099" spans="6:7" x14ac:dyDescent="0.2">
      <c r="F5099" s="25">
        <f>_xlfn.XLOOKUP(A5099,'Наш склад'!A:A,'Наш склад'!H:H,0,0)</f>
        <v>0</v>
      </c>
      <c r="G5099" s="1" t="str">
        <f t="shared" si="79"/>
        <v/>
      </c>
    </row>
    <row r="5100" spans="6:7" x14ac:dyDescent="0.2">
      <c r="F5100" s="25">
        <f>_xlfn.XLOOKUP(A5100,'Наш склад'!A:A,'Наш склад'!H:H,0,0)</f>
        <v>0</v>
      </c>
      <c r="G5100" s="1" t="str">
        <f t="shared" si="79"/>
        <v/>
      </c>
    </row>
    <row r="5101" spans="6:7" x14ac:dyDescent="0.2">
      <c r="F5101" s="25">
        <f>_xlfn.XLOOKUP(A5101,'Наш склад'!A:A,'Наш склад'!H:H,0,0)</f>
        <v>0</v>
      </c>
      <c r="G5101" s="1" t="str">
        <f t="shared" si="79"/>
        <v/>
      </c>
    </row>
    <row r="5102" spans="6:7" x14ac:dyDescent="0.2">
      <c r="F5102" s="25">
        <f>_xlfn.XLOOKUP(A5102,'Наш склад'!A:A,'Наш склад'!H:H,0,0)</f>
        <v>0</v>
      </c>
      <c r="G5102" s="1" t="str">
        <f t="shared" si="79"/>
        <v/>
      </c>
    </row>
    <row r="5103" spans="6:7" x14ac:dyDescent="0.2">
      <c r="F5103" s="25">
        <f>_xlfn.XLOOKUP(A5103,'Наш склад'!A:A,'Наш склад'!H:H,0,0)</f>
        <v>0</v>
      </c>
      <c r="G5103" s="1" t="str">
        <f t="shared" si="79"/>
        <v/>
      </c>
    </row>
    <row r="5104" spans="6:7" x14ac:dyDescent="0.2">
      <c r="F5104" s="25">
        <f>_xlfn.XLOOKUP(A5104,'Наш склад'!A:A,'Наш склад'!H:H,0,0)</f>
        <v>0</v>
      </c>
      <c r="G5104" s="1" t="str">
        <f t="shared" si="79"/>
        <v/>
      </c>
    </row>
    <row r="5105" spans="6:7" x14ac:dyDescent="0.2">
      <c r="F5105" s="25">
        <f>_xlfn.XLOOKUP(A5105,'Наш склад'!A:A,'Наш склад'!H:H,0,0)</f>
        <v>0</v>
      </c>
      <c r="G5105" s="1" t="str">
        <f t="shared" si="79"/>
        <v/>
      </c>
    </row>
    <row r="5106" spans="6:7" x14ac:dyDescent="0.2">
      <c r="F5106" s="25">
        <f>_xlfn.XLOOKUP(A5106,'Наш склад'!A:A,'Наш склад'!H:H,0,0)</f>
        <v>0</v>
      </c>
      <c r="G5106" s="1" t="str">
        <f t="shared" si="79"/>
        <v/>
      </c>
    </row>
    <row r="5107" spans="6:7" x14ac:dyDescent="0.2">
      <c r="F5107" s="25">
        <f>_xlfn.XLOOKUP(A5107,'Наш склад'!A:A,'Наш склад'!H:H,0,0)</f>
        <v>0</v>
      </c>
      <c r="G5107" s="1" t="str">
        <f t="shared" si="79"/>
        <v/>
      </c>
    </row>
    <row r="5108" spans="6:7" x14ac:dyDescent="0.2">
      <c r="F5108" s="25">
        <f>_xlfn.XLOOKUP(A5108,'Наш склад'!A:A,'Наш склад'!H:H,0,0)</f>
        <v>0</v>
      </c>
      <c r="G5108" s="1" t="str">
        <f t="shared" si="79"/>
        <v/>
      </c>
    </row>
    <row r="5109" spans="6:7" x14ac:dyDescent="0.2">
      <c r="F5109" s="25">
        <f>_xlfn.XLOOKUP(A5109,'Наш склад'!A:A,'Наш склад'!H:H,0,0)</f>
        <v>0</v>
      </c>
      <c r="G5109" s="1" t="str">
        <f t="shared" si="79"/>
        <v/>
      </c>
    </row>
    <row r="5110" spans="6:7" x14ac:dyDescent="0.2">
      <c r="F5110" s="25">
        <f>_xlfn.XLOOKUP(A5110,'Наш склад'!A:A,'Наш склад'!H:H,0,0)</f>
        <v>0</v>
      </c>
      <c r="G5110" s="1" t="str">
        <f t="shared" si="79"/>
        <v/>
      </c>
    </row>
    <row r="5111" spans="6:7" x14ac:dyDescent="0.2">
      <c r="F5111" s="25">
        <f>_xlfn.XLOOKUP(A5111,'Наш склад'!A:A,'Наш склад'!H:H,0,0)</f>
        <v>0</v>
      </c>
      <c r="G5111" s="1" t="str">
        <f t="shared" si="79"/>
        <v/>
      </c>
    </row>
    <row r="5112" spans="6:7" x14ac:dyDescent="0.2">
      <c r="F5112" s="25">
        <f>_xlfn.XLOOKUP(A5112,'Наш склад'!A:A,'Наш склад'!H:H,0,0)</f>
        <v>0</v>
      </c>
      <c r="G5112" s="1" t="str">
        <f t="shared" si="79"/>
        <v/>
      </c>
    </row>
    <row r="5113" spans="6:7" x14ac:dyDescent="0.2">
      <c r="F5113" s="25">
        <f>_xlfn.XLOOKUP(A5113,'Наш склад'!A:A,'Наш склад'!H:H,0,0)</f>
        <v>0</v>
      </c>
      <c r="G5113" s="1" t="str">
        <f t="shared" si="79"/>
        <v/>
      </c>
    </row>
    <row r="5114" spans="6:7" x14ac:dyDescent="0.2">
      <c r="F5114" s="25">
        <f>_xlfn.XLOOKUP(A5114,'Наш склад'!A:A,'Наш склад'!H:H,0,0)</f>
        <v>0</v>
      </c>
      <c r="G5114" s="1" t="str">
        <f t="shared" si="79"/>
        <v/>
      </c>
    </row>
    <row r="5115" spans="6:7" x14ac:dyDescent="0.2">
      <c r="F5115" s="25">
        <f>_xlfn.XLOOKUP(A5115,'Наш склад'!A:A,'Наш склад'!H:H,0,0)</f>
        <v>0</v>
      </c>
      <c r="G5115" s="1" t="str">
        <f t="shared" si="79"/>
        <v/>
      </c>
    </row>
    <row r="5116" spans="6:7" x14ac:dyDescent="0.2">
      <c r="F5116" s="25">
        <f>_xlfn.XLOOKUP(A5116,'Наш склад'!A:A,'Наш склад'!H:H,0,0)</f>
        <v>0</v>
      </c>
      <c r="G5116" s="1" t="str">
        <f t="shared" si="79"/>
        <v/>
      </c>
    </row>
    <row r="5117" spans="6:7" x14ac:dyDescent="0.2">
      <c r="F5117" s="25">
        <f>_xlfn.XLOOKUP(A5117,'Наш склад'!A:A,'Наш склад'!H:H,0,0)</f>
        <v>0</v>
      </c>
      <c r="G5117" s="1" t="str">
        <f t="shared" si="79"/>
        <v/>
      </c>
    </row>
    <row r="5118" spans="6:7" x14ac:dyDescent="0.2">
      <c r="F5118" s="25">
        <f>_xlfn.XLOOKUP(A5118,'Наш склад'!A:A,'Наш склад'!H:H,0,0)</f>
        <v>0</v>
      </c>
      <c r="G5118" s="1" t="str">
        <f t="shared" si="79"/>
        <v/>
      </c>
    </row>
    <row r="5119" spans="6:7" x14ac:dyDescent="0.2">
      <c r="F5119" s="25">
        <f>_xlfn.XLOOKUP(A5119,'Наш склад'!A:A,'Наш склад'!H:H,0,0)</f>
        <v>0</v>
      </c>
      <c r="G5119" s="1" t="str">
        <f t="shared" si="79"/>
        <v/>
      </c>
    </row>
    <row r="5120" spans="6:7" x14ac:dyDescent="0.2">
      <c r="F5120" s="25">
        <f>_xlfn.XLOOKUP(A5120,'Наш склад'!A:A,'Наш склад'!H:H,0,0)</f>
        <v>0</v>
      </c>
      <c r="G5120" s="1" t="str">
        <f t="shared" si="79"/>
        <v/>
      </c>
    </row>
    <row r="5121" spans="6:7" x14ac:dyDescent="0.2">
      <c r="F5121" s="25">
        <f>_xlfn.XLOOKUP(A5121,'Наш склад'!A:A,'Наш склад'!H:H,0,0)</f>
        <v>0</v>
      </c>
      <c r="G5121" s="1" t="str">
        <f t="shared" si="79"/>
        <v/>
      </c>
    </row>
    <row r="5122" spans="6:7" x14ac:dyDescent="0.2">
      <c r="F5122" s="25">
        <f>_xlfn.XLOOKUP(A5122,'Наш склад'!A:A,'Наш склад'!H:H,0,0)</f>
        <v>0</v>
      </c>
      <c r="G5122" s="1" t="str">
        <f t="shared" ref="G5122:G5185" si="80">IF(AND(D5122&gt;1,ISNUMBER(D5122)),"{SKU:"&amp;B5122&amp;", required: "&amp;D5122&amp;"}","")</f>
        <v/>
      </c>
    </row>
    <row r="5123" spans="6:7" x14ac:dyDescent="0.2">
      <c r="F5123" s="25">
        <f>_xlfn.XLOOKUP(A5123,'Наш склад'!A:A,'Наш склад'!H:H,0,0)</f>
        <v>0</v>
      </c>
      <c r="G5123" s="1" t="str">
        <f t="shared" si="80"/>
        <v/>
      </c>
    </row>
    <row r="5124" spans="6:7" x14ac:dyDescent="0.2">
      <c r="F5124" s="25">
        <f>_xlfn.XLOOKUP(A5124,'Наш склад'!A:A,'Наш склад'!H:H,0,0)</f>
        <v>0</v>
      </c>
      <c r="G5124" s="1" t="str">
        <f t="shared" si="80"/>
        <v/>
      </c>
    </row>
    <row r="5125" spans="6:7" x14ac:dyDescent="0.2">
      <c r="F5125" s="25">
        <f>_xlfn.XLOOKUP(A5125,'Наш склад'!A:A,'Наш склад'!H:H,0,0)</f>
        <v>0</v>
      </c>
      <c r="G5125" s="1" t="str">
        <f t="shared" si="80"/>
        <v/>
      </c>
    </row>
    <row r="5126" spans="6:7" x14ac:dyDescent="0.2">
      <c r="F5126" s="25">
        <f>_xlfn.XLOOKUP(A5126,'Наш склад'!A:A,'Наш склад'!H:H,0,0)</f>
        <v>0</v>
      </c>
      <c r="G5126" s="1" t="str">
        <f t="shared" si="80"/>
        <v/>
      </c>
    </row>
    <row r="5127" spans="6:7" x14ac:dyDescent="0.2">
      <c r="F5127" s="25">
        <f>_xlfn.XLOOKUP(A5127,'Наш склад'!A:A,'Наш склад'!H:H,0,0)</f>
        <v>0</v>
      </c>
      <c r="G5127" s="1" t="str">
        <f t="shared" si="80"/>
        <v/>
      </c>
    </row>
    <row r="5128" spans="6:7" x14ac:dyDescent="0.2">
      <c r="F5128" s="25">
        <f>_xlfn.XLOOKUP(A5128,'Наш склад'!A:A,'Наш склад'!H:H,0,0)</f>
        <v>0</v>
      </c>
      <c r="G5128" s="1" t="str">
        <f t="shared" si="80"/>
        <v/>
      </c>
    </row>
    <row r="5129" spans="6:7" x14ac:dyDescent="0.2">
      <c r="F5129" s="25">
        <f>_xlfn.XLOOKUP(A5129,'Наш склад'!A:A,'Наш склад'!H:H,0,0)</f>
        <v>0</v>
      </c>
      <c r="G5129" s="1" t="str">
        <f t="shared" si="80"/>
        <v/>
      </c>
    </row>
    <row r="5130" spans="6:7" x14ac:dyDescent="0.2">
      <c r="F5130" s="25">
        <f>_xlfn.XLOOKUP(A5130,'Наш склад'!A:A,'Наш склад'!H:H,0,0)</f>
        <v>0</v>
      </c>
      <c r="G5130" s="1" t="str">
        <f t="shared" si="80"/>
        <v/>
      </c>
    </row>
    <row r="5131" spans="6:7" x14ac:dyDescent="0.2">
      <c r="F5131" s="25">
        <f>_xlfn.XLOOKUP(A5131,'Наш склад'!A:A,'Наш склад'!H:H,0,0)</f>
        <v>0</v>
      </c>
      <c r="G5131" s="1" t="str">
        <f t="shared" si="80"/>
        <v/>
      </c>
    </row>
    <row r="5132" spans="6:7" x14ac:dyDescent="0.2">
      <c r="F5132" s="25">
        <f>_xlfn.XLOOKUP(A5132,'Наш склад'!A:A,'Наш склад'!H:H,0,0)</f>
        <v>0</v>
      </c>
      <c r="G5132" s="1" t="str">
        <f t="shared" si="80"/>
        <v/>
      </c>
    </row>
    <row r="5133" spans="6:7" x14ac:dyDescent="0.2">
      <c r="F5133" s="25">
        <f>_xlfn.XLOOKUP(A5133,'Наш склад'!A:A,'Наш склад'!H:H,0,0)</f>
        <v>0</v>
      </c>
      <c r="G5133" s="1" t="str">
        <f t="shared" si="80"/>
        <v/>
      </c>
    </row>
    <row r="5134" spans="6:7" x14ac:dyDescent="0.2">
      <c r="F5134" s="25">
        <f>_xlfn.XLOOKUP(A5134,'Наш склад'!A:A,'Наш склад'!H:H,0,0)</f>
        <v>0</v>
      </c>
      <c r="G5134" s="1" t="str">
        <f t="shared" si="80"/>
        <v/>
      </c>
    </row>
    <row r="5135" spans="6:7" x14ac:dyDescent="0.2">
      <c r="F5135" s="25">
        <f>_xlfn.XLOOKUP(A5135,'Наш склад'!A:A,'Наш склад'!H:H,0,0)</f>
        <v>0</v>
      </c>
      <c r="G5135" s="1" t="str">
        <f t="shared" si="80"/>
        <v/>
      </c>
    </row>
    <row r="5136" spans="6:7" x14ac:dyDescent="0.2">
      <c r="F5136" s="25">
        <f>_xlfn.XLOOKUP(A5136,'Наш склад'!A:A,'Наш склад'!H:H,0,0)</f>
        <v>0</v>
      </c>
      <c r="G5136" s="1" t="str">
        <f t="shared" si="80"/>
        <v/>
      </c>
    </row>
    <row r="5137" spans="6:7" x14ac:dyDescent="0.2">
      <c r="F5137" s="25">
        <f>_xlfn.XLOOKUP(A5137,'Наш склад'!A:A,'Наш склад'!H:H,0,0)</f>
        <v>0</v>
      </c>
      <c r="G5137" s="1" t="str">
        <f t="shared" si="80"/>
        <v/>
      </c>
    </row>
    <row r="5138" spans="6:7" x14ac:dyDescent="0.2">
      <c r="F5138" s="25">
        <f>_xlfn.XLOOKUP(A5138,'Наш склад'!A:A,'Наш склад'!H:H,0,0)</f>
        <v>0</v>
      </c>
      <c r="G5138" s="1" t="str">
        <f t="shared" si="80"/>
        <v/>
      </c>
    </row>
    <row r="5139" spans="6:7" x14ac:dyDescent="0.2">
      <c r="F5139" s="25">
        <f>_xlfn.XLOOKUP(A5139,'Наш склад'!A:A,'Наш склад'!H:H,0,0)</f>
        <v>0</v>
      </c>
      <c r="G5139" s="1" t="str">
        <f t="shared" si="80"/>
        <v/>
      </c>
    </row>
    <row r="5140" spans="6:7" x14ac:dyDescent="0.2">
      <c r="F5140" s="25">
        <f>_xlfn.XLOOKUP(A5140,'Наш склад'!A:A,'Наш склад'!H:H,0,0)</f>
        <v>0</v>
      </c>
      <c r="G5140" s="1" t="str">
        <f t="shared" si="80"/>
        <v/>
      </c>
    </row>
    <row r="5141" spans="6:7" x14ac:dyDescent="0.2">
      <c r="F5141" s="25">
        <f>_xlfn.XLOOKUP(A5141,'Наш склад'!A:A,'Наш склад'!H:H,0,0)</f>
        <v>0</v>
      </c>
      <c r="G5141" s="1" t="str">
        <f t="shared" si="80"/>
        <v/>
      </c>
    </row>
    <row r="5142" spans="6:7" x14ac:dyDescent="0.2">
      <c r="F5142" s="25">
        <f>_xlfn.XLOOKUP(A5142,'Наш склад'!A:A,'Наш склад'!H:H,0,0)</f>
        <v>0</v>
      </c>
      <c r="G5142" s="1" t="str">
        <f t="shared" si="80"/>
        <v/>
      </c>
    </row>
    <row r="5143" spans="6:7" x14ac:dyDescent="0.2">
      <c r="F5143" s="25">
        <f>_xlfn.XLOOKUP(A5143,'Наш склад'!A:A,'Наш склад'!H:H,0,0)</f>
        <v>0</v>
      </c>
      <c r="G5143" s="1" t="str">
        <f t="shared" si="80"/>
        <v/>
      </c>
    </row>
    <row r="5144" spans="6:7" x14ac:dyDescent="0.2">
      <c r="F5144" s="25">
        <f>_xlfn.XLOOKUP(A5144,'Наш склад'!A:A,'Наш склад'!H:H,0,0)</f>
        <v>0</v>
      </c>
      <c r="G5144" s="1" t="str">
        <f t="shared" si="80"/>
        <v/>
      </c>
    </row>
    <row r="5145" spans="6:7" x14ac:dyDescent="0.2">
      <c r="F5145" s="25">
        <f>_xlfn.XLOOKUP(A5145,'Наш склад'!A:A,'Наш склад'!H:H,0,0)</f>
        <v>0</v>
      </c>
      <c r="G5145" s="1" t="str">
        <f t="shared" si="80"/>
        <v/>
      </c>
    </row>
    <row r="5146" spans="6:7" x14ac:dyDescent="0.2">
      <c r="F5146" s="25">
        <f>_xlfn.XLOOKUP(A5146,'Наш склад'!A:A,'Наш склад'!H:H,0,0)</f>
        <v>0</v>
      </c>
      <c r="G5146" s="1" t="str">
        <f t="shared" si="80"/>
        <v/>
      </c>
    </row>
    <row r="5147" spans="6:7" x14ac:dyDescent="0.2">
      <c r="F5147" s="25">
        <f>_xlfn.XLOOKUP(A5147,'Наш склад'!A:A,'Наш склад'!H:H,0,0)</f>
        <v>0</v>
      </c>
      <c r="G5147" s="1" t="str">
        <f t="shared" si="80"/>
        <v/>
      </c>
    </row>
    <row r="5148" spans="6:7" x14ac:dyDescent="0.2">
      <c r="F5148" s="25">
        <f>_xlfn.XLOOKUP(A5148,'Наш склад'!A:A,'Наш склад'!H:H,0,0)</f>
        <v>0</v>
      </c>
      <c r="G5148" s="1" t="str">
        <f t="shared" si="80"/>
        <v/>
      </c>
    </row>
    <row r="5149" spans="6:7" x14ac:dyDescent="0.2">
      <c r="F5149" s="25">
        <f>_xlfn.XLOOKUP(A5149,'Наш склад'!A:A,'Наш склад'!H:H,0,0)</f>
        <v>0</v>
      </c>
      <c r="G5149" s="1" t="str">
        <f t="shared" si="80"/>
        <v/>
      </c>
    </row>
    <row r="5150" spans="6:7" x14ac:dyDescent="0.2">
      <c r="F5150" s="25">
        <f>_xlfn.XLOOKUP(A5150,'Наш склад'!A:A,'Наш склад'!H:H,0,0)</f>
        <v>0</v>
      </c>
      <c r="G5150" s="1" t="str">
        <f t="shared" si="80"/>
        <v/>
      </c>
    </row>
    <row r="5151" spans="6:7" x14ac:dyDescent="0.2">
      <c r="F5151" s="25">
        <f>_xlfn.XLOOKUP(A5151,'Наш склад'!A:A,'Наш склад'!H:H,0,0)</f>
        <v>0</v>
      </c>
      <c r="G5151" s="1" t="str">
        <f t="shared" si="80"/>
        <v/>
      </c>
    </row>
    <row r="5152" spans="6:7" x14ac:dyDescent="0.2">
      <c r="F5152" s="25">
        <f>_xlfn.XLOOKUP(A5152,'Наш склад'!A:A,'Наш склад'!H:H,0,0)</f>
        <v>0</v>
      </c>
      <c r="G5152" s="1" t="str">
        <f t="shared" si="80"/>
        <v/>
      </c>
    </row>
    <row r="5153" spans="6:7" x14ac:dyDescent="0.2">
      <c r="F5153" s="25">
        <f>_xlfn.XLOOKUP(A5153,'Наш склад'!A:A,'Наш склад'!H:H,0,0)</f>
        <v>0</v>
      </c>
      <c r="G5153" s="1" t="str">
        <f t="shared" si="80"/>
        <v/>
      </c>
    </row>
    <row r="5154" spans="6:7" x14ac:dyDescent="0.2">
      <c r="F5154" s="25">
        <f>_xlfn.XLOOKUP(A5154,'Наш склад'!A:A,'Наш склад'!H:H,0,0)</f>
        <v>0</v>
      </c>
      <c r="G5154" s="1" t="str">
        <f t="shared" si="80"/>
        <v/>
      </c>
    </row>
    <row r="5155" spans="6:7" x14ac:dyDescent="0.2">
      <c r="F5155" s="25">
        <f>_xlfn.XLOOKUP(A5155,'Наш склад'!A:A,'Наш склад'!H:H,0,0)</f>
        <v>0</v>
      </c>
      <c r="G5155" s="1" t="str">
        <f t="shared" si="80"/>
        <v/>
      </c>
    </row>
    <row r="5156" spans="6:7" x14ac:dyDescent="0.2">
      <c r="F5156" s="25">
        <f>_xlfn.XLOOKUP(A5156,'Наш склад'!A:A,'Наш склад'!H:H,0,0)</f>
        <v>0</v>
      </c>
      <c r="G5156" s="1" t="str">
        <f t="shared" si="80"/>
        <v/>
      </c>
    </row>
    <row r="5157" spans="6:7" x14ac:dyDescent="0.2">
      <c r="F5157" s="25">
        <f>_xlfn.XLOOKUP(A5157,'Наш склад'!A:A,'Наш склад'!H:H,0,0)</f>
        <v>0</v>
      </c>
      <c r="G5157" s="1" t="str">
        <f t="shared" si="80"/>
        <v/>
      </c>
    </row>
    <row r="5158" spans="6:7" x14ac:dyDescent="0.2">
      <c r="F5158" s="25">
        <f>_xlfn.XLOOKUP(A5158,'Наш склад'!A:A,'Наш склад'!H:H,0,0)</f>
        <v>0</v>
      </c>
      <c r="G5158" s="1" t="str">
        <f t="shared" si="80"/>
        <v/>
      </c>
    </row>
    <row r="5159" spans="6:7" x14ac:dyDescent="0.2">
      <c r="F5159" s="25">
        <f>_xlfn.XLOOKUP(A5159,'Наш склад'!A:A,'Наш склад'!H:H,0,0)</f>
        <v>0</v>
      </c>
      <c r="G5159" s="1" t="str">
        <f t="shared" si="80"/>
        <v/>
      </c>
    </row>
    <row r="5160" spans="6:7" x14ac:dyDescent="0.2">
      <c r="F5160" s="25">
        <f>_xlfn.XLOOKUP(A5160,'Наш склад'!A:A,'Наш склад'!H:H,0,0)</f>
        <v>0</v>
      </c>
      <c r="G5160" s="1" t="str">
        <f t="shared" si="80"/>
        <v/>
      </c>
    </row>
    <row r="5161" spans="6:7" x14ac:dyDescent="0.2">
      <c r="F5161" s="25">
        <f>_xlfn.XLOOKUP(A5161,'Наш склад'!A:A,'Наш склад'!H:H,0,0)</f>
        <v>0</v>
      </c>
      <c r="G5161" s="1" t="str">
        <f t="shared" si="80"/>
        <v/>
      </c>
    </row>
    <row r="5162" spans="6:7" x14ac:dyDescent="0.2">
      <c r="F5162" s="25">
        <f>_xlfn.XLOOKUP(A5162,'Наш склад'!A:A,'Наш склад'!H:H,0,0)</f>
        <v>0</v>
      </c>
      <c r="G5162" s="1" t="str">
        <f t="shared" si="80"/>
        <v/>
      </c>
    </row>
    <row r="5163" spans="6:7" x14ac:dyDescent="0.2">
      <c r="F5163" s="25">
        <f>_xlfn.XLOOKUP(A5163,'Наш склад'!A:A,'Наш склад'!H:H,0,0)</f>
        <v>0</v>
      </c>
      <c r="G5163" s="1" t="str">
        <f t="shared" si="80"/>
        <v/>
      </c>
    </row>
    <row r="5164" spans="6:7" x14ac:dyDescent="0.2">
      <c r="F5164" s="25">
        <f>_xlfn.XLOOKUP(A5164,'Наш склад'!A:A,'Наш склад'!H:H,0,0)</f>
        <v>0</v>
      </c>
      <c r="G5164" s="1" t="str">
        <f t="shared" si="80"/>
        <v/>
      </c>
    </row>
    <row r="5165" spans="6:7" x14ac:dyDescent="0.2">
      <c r="F5165" s="25">
        <f>_xlfn.XLOOKUP(A5165,'Наш склад'!A:A,'Наш склад'!H:H,0,0)</f>
        <v>0</v>
      </c>
      <c r="G5165" s="1" t="str">
        <f t="shared" si="80"/>
        <v/>
      </c>
    </row>
    <row r="5166" spans="6:7" x14ac:dyDescent="0.2">
      <c r="F5166" s="25">
        <f>_xlfn.XLOOKUP(A5166,'Наш склад'!A:A,'Наш склад'!H:H,0,0)</f>
        <v>0</v>
      </c>
      <c r="G5166" s="1" t="str">
        <f t="shared" si="80"/>
        <v/>
      </c>
    </row>
    <row r="5167" spans="6:7" x14ac:dyDescent="0.2">
      <c r="F5167" s="25">
        <f>_xlfn.XLOOKUP(A5167,'Наш склад'!A:A,'Наш склад'!H:H,0,0)</f>
        <v>0</v>
      </c>
      <c r="G5167" s="1" t="str">
        <f t="shared" si="80"/>
        <v/>
      </c>
    </row>
    <row r="5168" spans="6:7" x14ac:dyDescent="0.2">
      <c r="F5168" s="25">
        <f>_xlfn.XLOOKUP(A5168,'Наш склад'!A:A,'Наш склад'!H:H,0,0)</f>
        <v>0</v>
      </c>
      <c r="G5168" s="1" t="str">
        <f t="shared" si="80"/>
        <v/>
      </c>
    </row>
    <row r="5169" spans="6:7" x14ac:dyDescent="0.2">
      <c r="F5169" s="25">
        <f>_xlfn.XLOOKUP(A5169,'Наш склад'!A:A,'Наш склад'!H:H,0,0)</f>
        <v>0</v>
      </c>
      <c r="G5169" s="1" t="str">
        <f t="shared" si="80"/>
        <v/>
      </c>
    </row>
    <row r="5170" spans="6:7" x14ac:dyDescent="0.2">
      <c r="F5170" s="25">
        <f>_xlfn.XLOOKUP(A5170,'Наш склад'!A:A,'Наш склад'!H:H,0,0)</f>
        <v>0</v>
      </c>
      <c r="G5170" s="1" t="str">
        <f t="shared" si="80"/>
        <v/>
      </c>
    </row>
    <row r="5171" spans="6:7" x14ac:dyDescent="0.2">
      <c r="F5171" s="25">
        <f>_xlfn.XLOOKUP(A5171,'Наш склад'!A:A,'Наш склад'!H:H,0,0)</f>
        <v>0</v>
      </c>
      <c r="G5171" s="1" t="str">
        <f t="shared" si="80"/>
        <v/>
      </c>
    </row>
    <row r="5172" spans="6:7" x14ac:dyDescent="0.2">
      <c r="F5172" s="25">
        <f>_xlfn.XLOOKUP(A5172,'Наш склад'!A:A,'Наш склад'!H:H,0,0)</f>
        <v>0</v>
      </c>
      <c r="G5172" s="1" t="str">
        <f t="shared" si="80"/>
        <v/>
      </c>
    </row>
    <row r="5173" spans="6:7" x14ac:dyDescent="0.2">
      <c r="F5173" s="25">
        <f>_xlfn.XLOOKUP(A5173,'Наш склад'!A:A,'Наш склад'!H:H,0,0)</f>
        <v>0</v>
      </c>
      <c r="G5173" s="1" t="str">
        <f t="shared" si="80"/>
        <v/>
      </c>
    </row>
    <row r="5174" spans="6:7" x14ac:dyDescent="0.2">
      <c r="F5174" s="25">
        <f>_xlfn.XLOOKUP(A5174,'Наш склад'!A:A,'Наш склад'!H:H,0,0)</f>
        <v>0</v>
      </c>
      <c r="G5174" s="1" t="str">
        <f t="shared" si="80"/>
        <v/>
      </c>
    </row>
    <row r="5175" spans="6:7" x14ac:dyDescent="0.2">
      <c r="F5175" s="25">
        <f>_xlfn.XLOOKUP(A5175,'Наш склад'!A:A,'Наш склад'!H:H,0,0)</f>
        <v>0</v>
      </c>
      <c r="G5175" s="1" t="str">
        <f t="shared" si="80"/>
        <v/>
      </c>
    </row>
    <row r="5176" spans="6:7" x14ac:dyDescent="0.2">
      <c r="F5176" s="25">
        <f>_xlfn.XLOOKUP(A5176,'Наш склад'!A:A,'Наш склад'!H:H,0,0)</f>
        <v>0</v>
      </c>
      <c r="G5176" s="1" t="str">
        <f t="shared" si="80"/>
        <v/>
      </c>
    </row>
    <row r="5177" spans="6:7" x14ac:dyDescent="0.2">
      <c r="F5177" s="25">
        <f>_xlfn.XLOOKUP(A5177,'Наш склад'!A:A,'Наш склад'!H:H,0,0)</f>
        <v>0</v>
      </c>
      <c r="G5177" s="1" t="str">
        <f t="shared" si="80"/>
        <v/>
      </c>
    </row>
    <row r="5178" spans="6:7" x14ac:dyDescent="0.2">
      <c r="F5178" s="25">
        <f>_xlfn.XLOOKUP(A5178,'Наш склад'!A:A,'Наш склад'!H:H,0,0)</f>
        <v>0</v>
      </c>
      <c r="G5178" s="1" t="str">
        <f t="shared" si="80"/>
        <v/>
      </c>
    </row>
    <row r="5179" spans="6:7" x14ac:dyDescent="0.2">
      <c r="F5179" s="25">
        <f>_xlfn.XLOOKUP(A5179,'Наш склад'!A:A,'Наш склад'!H:H,0,0)</f>
        <v>0</v>
      </c>
      <c r="G5179" s="1" t="str">
        <f t="shared" si="80"/>
        <v/>
      </c>
    </row>
    <row r="5180" spans="6:7" x14ac:dyDescent="0.2">
      <c r="F5180" s="25">
        <f>_xlfn.XLOOKUP(A5180,'Наш склад'!A:A,'Наш склад'!H:H,0,0)</f>
        <v>0</v>
      </c>
      <c r="G5180" s="1" t="str">
        <f t="shared" si="80"/>
        <v/>
      </c>
    </row>
    <row r="5181" spans="6:7" x14ac:dyDescent="0.2">
      <c r="F5181" s="25">
        <f>_xlfn.XLOOKUP(A5181,'Наш склад'!A:A,'Наш склад'!H:H,0,0)</f>
        <v>0</v>
      </c>
      <c r="G5181" s="1" t="str">
        <f t="shared" si="80"/>
        <v/>
      </c>
    </row>
    <row r="5182" spans="6:7" x14ac:dyDescent="0.2">
      <c r="F5182" s="25">
        <f>_xlfn.XLOOKUP(A5182,'Наш склад'!A:A,'Наш склад'!H:H,0,0)</f>
        <v>0</v>
      </c>
      <c r="G5182" s="1" t="str">
        <f t="shared" si="80"/>
        <v/>
      </c>
    </row>
    <row r="5183" spans="6:7" x14ac:dyDescent="0.2">
      <c r="F5183" s="25">
        <f>_xlfn.XLOOKUP(A5183,'Наш склад'!A:A,'Наш склад'!H:H,0,0)</f>
        <v>0</v>
      </c>
      <c r="G5183" s="1" t="str">
        <f t="shared" si="80"/>
        <v/>
      </c>
    </row>
    <row r="5184" spans="6:7" x14ac:dyDescent="0.2">
      <c r="F5184" s="25">
        <f>_xlfn.XLOOKUP(A5184,'Наш склад'!A:A,'Наш склад'!H:H,0,0)</f>
        <v>0</v>
      </c>
      <c r="G5184" s="1" t="str">
        <f t="shared" si="80"/>
        <v/>
      </c>
    </row>
    <row r="5185" spans="6:7" x14ac:dyDescent="0.2">
      <c r="F5185" s="25">
        <f>_xlfn.XLOOKUP(A5185,'Наш склад'!A:A,'Наш склад'!H:H,0,0)</f>
        <v>0</v>
      </c>
      <c r="G5185" s="1" t="str">
        <f t="shared" si="80"/>
        <v/>
      </c>
    </row>
    <row r="5186" spans="6:7" x14ac:dyDescent="0.2">
      <c r="F5186" s="25">
        <f>_xlfn.XLOOKUP(A5186,'Наш склад'!A:A,'Наш склад'!H:H,0,0)</f>
        <v>0</v>
      </c>
      <c r="G5186" s="1" t="str">
        <f t="shared" ref="G5186:G5249" si="81">IF(AND(D5186&gt;1,ISNUMBER(D5186)),"{SKU:"&amp;B5186&amp;", required: "&amp;D5186&amp;"}","")</f>
        <v/>
      </c>
    </row>
    <row r="5187" spans="6:7" x14ac:dyDescent="0.2">
      <c r="F5187" s="25">
        <f>_xlfn.XLOOKUP(A5187,'Наш склад'!A:A,'Наш склад'!H:H,0,0)</f>
        <v>0</v>
      </c>
      <c r="G5187" s="1" t="str">
        <f t="shared" si="81"/>
        <v/>
      </c>
    </row>
    <row r="5188" spans="6:7" x14ac:dyDescent="0.2">
      <c r="F5188" s="25">
        <f>_xlfn.XLOOKUP(A5188,'Наш склад'!A:A,'Наш склад'!H:H,0,0)</f>
        <v>0</v>
      </c>
      <c r="G5188" s="1" t="str">
        <f t="shared" si="81"/>
        <v/>
      </c>
    </row>
    <row r="5189" spans="6:7" x14ac:dyDescent="0.2">
      <c r="F5189" s="25">
        <f>_xlfn.XLOOKUP(A5189,'Наш склад'!A:A,'Наш склад'!H:H,0,0)</f>
        <v>0</v>
      </c>
      <c r="G5189" s="1" t="str">
        <f t="shared" si="81"/>
        <v/>
      </c>
    </row>
    <row r="5190" spans="6:7" x14ac:dyDescent="0.2">
      <c r="F5190" s="25">
        <f>_xlfn.XLOOKUP(A5190,'Наш склад'!A:A,'Наш склад'!H:H,0,0)</f>
        <v>0</v>
      </c>
      <c r="G5190" s="1" t="str">
        <f t="shared" si="81"/>
        <v/>
      </c>
    </row>
    <row r="5191" spans="6:7" x14ac:dyDescent="0.2">
      <c r="F5191" s="25">
        <f>_xlfn.XLOOKUP(A5191,'Наш склад'!A:A,'Наш склад'!H:H,0,0)</f>
        <v>0</v>
      </c>
      <c r="G5191" s="1" t="str">
        <f t="shared" si="81"/>
        <v/>
      </c>
    </row>
    <row r="5192" spans="6:7" x14ac:dyDescent="0.2">
      <c r="F5192" s="25">
        <f>_xlfn.XLOOKUP(A5192,'Наш склад'!A:A,'Наш склад'!H:H,0,0)</f>
        <v>0</v>
      </c>
      <c r="G5192" s="1" t="str">
        <f t="shared" si="81"/>
        <v/>
      </c>
    </row>
    <row r="5193" spans="6:7" x14ac:dyDescent="0.2">
      <c r="F5193" s="25">
        <f>_xlfn.XLOOKUP(A5193,'Наш склад'!A:A,'Наш склад'!H:H,0,0)</f>
        <v>0</v>
      </c>
      <c r="G5193" s="1" t="str">
        <f t="shared" si="81"/>
        <v/>
      </c>
    </row>
    <row r="5194" spans="6:7" x14ac:dyDescent="0.2">
      <c r="F5194" s="25">
        <f>_xlfn.XLOOKUP(A5194,'Наш склад'!A:A,'Наш склад'!H:H,0,0)</f>
        <v>0</v>
      </c>
      <c r="G5194" s="1" t="str">
        <f t="shared" si="81"/>
        <v/>
      </c>
    </row>
    <row r="5195" spans="6:7" x14ac:dyDescent="0.2">
      <c r="F5195" s="25">
        <f>_xlfn.XLOOKUP(A5195,'Наш склад'!A:A,'Наш склад'!H:H,0,0)</f>
        <v>0</v>
      </c>
      <c r="G5195" s="1" t="str">
        <f t="shared" si="81"/>
        <v/>
      </c>
    </row>
    <row r="5196" spans="6:7" x14ac:dyDescent="0.2">
      <c r="F5196" s="25">
        <f>_xlfn.XLOOKUP(A5196,'Наш склад'!A:A,'Наш склад'!H:H,0,0)</f>
        <v>0</v>
      </c>
      <c r="G5196" s="1" t="str">
        <f t="shared" si="81"/>
        <v/>
      </c>
    </row>
    <row r="5197" spans="6:7" x14ac:dyDescent="0.2">
      <c r="F5197" s="25">
        <f>_xlfn.XLOOKUP(A5197,'Наш склад'!A:A,'Наш склад'!H:H,0,0)</f>
        <v>0</v>
      </c>
      <c r="G5197" s="1" t="str">
        <f t="shared" si="81"/>
        <v/>
      </c>
    </row>
    <row r="5198" spans="6:7" x14ac:dyDescent="0.2">
      <c r="F5198" s="25">
        <f>_xlfn.XLOOKUP(A5198,'Наш склад'!A:A,'Наш склад'!H:H,0,0)</f>
        <v>0</v>
      </c>
      <c r="G5198" s="1" t="str">
        <f t="shared" si="81"/>
        <v/>
      </c>
    </row>
    <row r="5199" spans="6:7" x14ac:dyDescent="0.2">
      <c r="F5199" s="25">
        <f>_xlfn.XLOOKUP(A5199,'Наш склад'!A:A,'Наш склад'!H:H,0,0)</f>
        <v>0</v>
      </c>
      <c r="G5199" s="1" t="str">
        <f t="shared" si="81"/>
        <v/>
      </c>
    </row>
    <row r="5200" spans="6:7" x14ac:dyDescent="0.2">
      <c r="F5200" s="25">
        <f>_xlfn.XLOOKUP(A5200,'Наш склад'!A:A,'Наш склад'!H:H,0,0)</f>
        <v>0</v>
      </c>
      <c r="G5200" s="1" t="str">
        <f t="shared" si="81"/>
        <v/>
      </c>
    </row>
    <row r="5201" spans="6:7" x14ac:dyDescent="0.2">
      <c r="F5201" s="25">
        <f>_xlfn.XLOOKUP(A5201,'Наш склад'!A:A,'Наш склад'!H:H,0,0)</f>
        <v>0</v>
      </c>
      <c r="G5201" s="1" t="str">
        <f t="shared" si="81"/>
        <v/>
      </c>
    </row>
    <row r="5202" spans="6:7" x14ac:dyDescent="0.2">
      <c r="F5202" s="25">
        <f>_xlfn.XLOOKUP(A5202,'Наш склад'!A:A,'Наш склад'!H:H,0,0)</f>
        <v>0</v>
      </c>
      <c r="G5202" s="1" t="str">
        <f t="shared" si="81"/>
        <v/>
      </c>
    </row>
    <row r="5203" spans="6:7" x14ac:dyDescent="0.2">
      <c r="F5203" s="25">
        <f>_xlfn.XLOOKUP(A5203,'Наш склад'!A:A,'Наш склад'!H:H,0,0)</f>
        <v>0</v>
      </c>
      <c r="G5203" s="1" t="str">
        <f t="shared" si="81"/>
        <v/>
      </c>
    </row>
    <row r="5204" spans="6:7" x14ac:dyDescent="0.2">
      <c r="F5204" s="25">
        <f>_xlfn.XLOOKUP(A5204,'Наш склад'!A:A,'Наш склад'!H:H,0,0)</f>
        <v>0</v>
      </c>
      <c r="G5204" s="1" t="str">
        <f t="shared" si="81"/>
        <v/>
      </c>
    </row>
    <row r="5205" spans="6:7" x14ac:dyDescent="0.2">
      <c r="F5205" s="25">
        <f>_xlfn.XLOOKUP(A5205,'Наш склад'!A:A,'Наш склад'!H:H,0,0)</f>
        <v>0</v>
      </c>
      <c r="G5205" s="1" t="str">
        <f t="shared" si="81"/>
        <v/>
      </c>
    </row>
    <row r="5206" spans="6:7" x14ac:dyDescent="0.2">
      <c r="F5206" s="25">
        <f>_xlfn.XLOOKUP(A5206,'Наш склад'!A:A,'Наш склад'!H:H,0,0)</f>
        <v>0</v>
      </c>
      <c r="G5206" s="1" t="str">
        <f t="shared" si="81"/>
        <v/>
      </c>
    </row>
    <row r="5207" spans="6:7" x14ac:dyDescent="0.2">
      <c r="F5207" s="25">
        <f>_xlfn.XLOOKUP(A5207,'Наш склад'!A:A,'Наш склад'!H:H,0,0)</f>
        <v>0</v>
      </c>
      <c r="G5207" s="1" t="str">
        <f t="shared" si="81"/>
        <v/>
      </c>
    </row>
    <row r="5208" spans="6:7" x14ac:dyDescent="0.2">
      <c r="F5208" s="25">
        <f>_xlfn.XLOOKUP(A5208,'Наш склад'!A:A,'Наш склад'!H:H,0,0)</f>
        <v>0</v>
      </c>
      <c r="G5208" s="1" t="str">
        <f t="shared" si="81"/>
        <v/>
      </c>
    </row>
    <row r="5209" spans="6:7" x14ac:dyDescent="0.2">
      <c r="F5209" s="25">
        <f>_xlfn.XLOOKUP(A5209,'Наш склад'!A:A,'Наш склад'!H:H,0,0)</f>
        <v>0</v>
      </c>
      <c r="G5209" s="1" t="str">
        <f t="shared" si="81"/>
        <v/>
      </c>
    </row>
    <row r="5210" spans="6:7" x14ac:dyDescent="0.2">
      <c r="F5210" s="25">
        <f>_xlfn.XLOOKUP(A5210,'Наш склад'!A:A,'Наш склад'!H:H,0,0)</f>
        <v>0</v>
      </c>
      <c r="G5210" s="1" t="str">
        <f t="shared" si="81"/>
        <v/>
      </c>
    </row>
    <row r="5211" spans="6:7" x14ac:dyDescent="0.2">
      <c r="F5211" s="25">
        <f>_xlfn.XLOOKUP(A5211,'Наш склад'!A:A,'Наш склад'!H:H,0,0)</f>
        <v>0</v>
      </c>
      <c r="G5211" s="1" t="str">
        <f t="shared" si="81"/>
        <v/>
      </c>
    </row>
    <row r="5212" spans="6:7" x14ac:dyDescent="0.2">
      <c r="F5212" s="25">
        <f>_xlfn.XLOOKUP(A5212,'Наш склад'!A:A,'Наш склад'!H:H,0,0)</f>
        <v>0</v>
      </c>
      <c r="G5212" s="1" t="str">
        <f t="shared" si="81"/>
        <v/>
      </c>
    </row>
    <row r="5213" spans="6:7" x14ac:dyDescent="0.2">
      <c r="F5213" s="25">
        <f>_xlfn.XLOOKUP(A5213,'Наш склад'!A:A,'Наш склад'!H:H,0,0)</f>
        <v>0</v>
      </c>
      <c r="G5213" s="1" t="str">
        <f t="shared" si="81"/>
        <v/>
      </c>
    </row>
    <row r="5214" spans="6:7" x14ac:dyDescent="0.2">
      <c r="F5214" s="25">
        <f>_xlfn.XLOOKUP(A5214,'Наш склад'!A:A,'Наш склад'!H:H,0,0)</f>
        <v>0</v>
      </c>
      <c r="G5214" s="1" t="str">
        <f t="shared" si="81"/>
        <v/>
      </c>
    </row>
    <row r="5215" spans="6:7" x14ac:dyDescent="0.2">
      <c r="F5215" s="25">
        <f>_xlfn.XLOOKUP(A5215,'Наш склад'!A:A,'Наш склад'!H:H,0,0)</f>
        <v>0</v>
      </c>
      <c r="G5215" s="1" t="str">
        <f t="shared" si="81"/>
        <v/>
      </c>
    </row>
    <row r="5216" spans="6:7" x14ac:dyDescent="0.2">
      <c r="F5216" s="25">
        <f>_xlfn.XLOOKUP(A5216,'Наш склад'!A:A,'Наш склад'!H:H,0,0)</f>
        <v>0</v>
      </c>
      <c r="G5216" s="1" t="str">
        <f t="shared" si="81"/>
        <v/>
      </c>
    </row>
    <row r="5217" spans="6:7" x14ac:dyDescent="0.2">
      <c r="F5217" s="25">
        <f>_xlfn.XLOOKUP(A5217,'Наш склад'!A:A,'Наш склад'!H:H,0,0)</f>
        <v>0</v>
      </c>
      <c r="G5217" s="1" t="str">
        <f t="shared" si="81"/>
        <v/>
      </c>
    </row>
    <row r="5218" spans="6:7" x14ac:dyDescent="0.2">
      <c r="F5218" s="25">
        <f>_xlfn.XLOOKUP(A5218,'Наш склад'!A:A,'Наш склад'!H:H,0,0)</f>
        <v>0</v>
      </c>
      <c r="G5218" s="1" t="str">
        <f t="shared" si="81"/>
        <v/>
      </c>
    </row>
    <row r="5219" spans="6:7" x14ac:dyDescent="0.2">
      <c r="F5219" s="25">
        <f>_xlfn.XLOOKUP(A5219,'Наш склад'!A:A,'Наш склад'!H:H,0,0)</f>
        <v>0</v>
      </c>
      <c r="G5219" s="1" t="str">
        <f t="shared" si="81"/>
        <v/>
      </c>
    </row>
    <row r="5220" spans="6:7" x14ac:dyDescent="0.2">
      <c r="F5220" s="25">
        <f>_xlfn.XLOOKUP(A5220,'Наш склад'!A:A,'Наш склад'!H:H,0,0)</f>
        <v>0</v>
      </c>
      <c r="G5220" s="1" t="str">
        <f t="shared" si="81"/>
        <v/>
      </c>
    </row>
    <row r="5221" spans="6:7" x14ac:dyDescent="0.2">
      <c r="F5221" s="25">
        <f>_xlfn.XLOOKUP(A5221,'Наш склад'!A:A,'Наш склад'!H:H,0,0)</f>
        <v>0</v>
      </c>
      <c r="G5221" s="1" t="str">
        <f t="shared" si="81"/>
        <v/>
      </c>
    </row>
    <row r="5222" spans="6:7" x14ac:dyDescent="0.2">
      <c r="F5222" s="25">
        <f>_xlfn.XLOOKUP(A5222,'Наш склад'!A:A,'Наш склад'!H:H,0,0)</f>
        <v>0</v>
      </c>
      <c r="G5222" s="1" t="str">
        <f t="shared" si="81"/>
        <v/>
      </c>
    </row>
    <row r="5223" spans="6:7" x14ac:dyDescent="0.2">
      <c r="F5223" s="25">
        <f>_xlfn.XLOOKUP(A5223,'Наш склад'!A:A,'Наш склад'!H:H,0,0)</f>
        <v>0</v>
      </c>
      <c r="G5223" s="1" t="str">
        <f t="shared" si="81"/>
        <v/>
      </c>
    </row>
    <row r="5224" spans="6:7" x14ac:dyDescent="0.2">
      <c r="F5224" s="25">
        <f>_xlfn.XLOOKUP(A5224,'Наш склад'!A:A,'Наш склад'!H:H,0,0)</f>
        <v>0</v>
      </c>
      <c r="G5224" s="1" t="str">
        <f t="shared" si="81"/>
        <v/>
      </c>
    </row>
    <row r="5225" spans="6:7" x14ac:dyDescent="0.2">
      <c r="F5225" s="25">
        <f>_xlfn.XLOOKUP(A5225,'Наш склад'!A:A,'Наш склад'!H:H,0,0)</f>
        <v>0</v>
      </c>
      <c r="G5225" s="1" t="str">
        <f t="shared" si="81"/>
        <v/>
      </c>
    </row>
    <row r="5226" spans="6:7" x14ac:dyDescent="0.2">
      <c r="F5226" s="25">
        <f>_xlfn.XLOOKUP(A5226,'Наш склад'!A:A,'Наш склад'!H:H,0,0)</f>
        <v>0</v>
      </c>
      <c r="G5226" s="1" t="str">
        <f t="shared" si="81"/>
        <v/>
      </c>
    </row>
    <row r="5227" spans="6:7" x14ac:dyDescent="0.2">
      <c r="F5227" s="25">
        <f>_xlfn.XLOOKUP(A5227,'Наш склад'!A:A,'Наш склад'!H:H,0,0)</f>
        <v>0</v>
      </c>
      <c r="G5227" s="1" t="str">
        <f t="shared" si="81"/>
        <v/>
      </c>
    </row>
    <row r="5228" spans="6:7" x14ac:dyDescent="0.2">
      <c r="F5228" s="25">
        <f>_xlfn.XLOOKUP(A5228,'Наш склад'!A:A,'Наш склад'!H:H,0,0)</f>
        <v>0</v>
      </c>
      <c r="G5228" s="1" t="str">
        <f t="shared" si="81"/>
        <v/>
      </c>
    </row>
    <row r="5229" spans="6:7" x14ac:dyDescent="0.2">
      <c r="F5229" s="25">
        <f>_xlfn.XLOOKUP(A5229,'Наш склад'!A:A,'Наш склад'!H:H,0,0)</f>
        <v>0</v>
      </c>
      <c r="G5229" s="1" t="str">
        <f t="shared" si="81"/>
        <v/>
      </c>
    </row>
    <row r="5230" spans="6:7" x14ac:dyDescent="0.2">
      <c r="F5230" s="25">
        <f>_xlfn.XLOOKUP(A5230,'Наш склад'!A:A,'Наш склад'!H:H,0,0)</f>
        <v>0</v>
      </c>
      <c r="G5230" s="1" t="str">
        <f t="shared" si="81"/>
        <v/>
      </c>
    </row>
    <row r="5231" spans="6:7" x14ac:dyDescent="0.2">
      <c r="F5231" s="25">
        <f>_xlfn.XLOOKUP(A5231,'Наш склад'!A:A,'Наш склад'!H:H,0,0)</f>
        <v>0</v>
      </c>
      <c r="G5231" s="1" t="str">
        <f t="shared" si="81"/>
        <v/>
      </c>
    </row>
    <row r="5232" spans="6:7" x14ac:dyDescent="0.2">
      <c r="F5232" s="25">
        <f>_xlfn.XLOOKUP(A5232,'Наш склад'!A:A,'Наш склад'!H:H,0,0)</f>
        <v>0</v>
      </c>
      <c r="G5232" s="1" t="str">
        <f t="shared" si="81"/>
        <v/>
      </c>
    </row>
    <row r="5233" spans="6:7" x14ac:dyDescent="0.2">
      <c r="F5233" s="25">
        <f>_xlfn.XLOOKUP(A5233,'Наш склад'!A:A,'Наш склад'!H:H,0,0)</f>
        <v>0</v>
      </c>
      <c r="G5233" s="1" t="str">
        <f t="shared" si="81"/>
        <v/>
      </c>
    </row>
    <row r="5234" spans="6:7" x14ac:dyDescent="0.2">
      <c r="F5234" s="25">
        <f>_xlfn.XLOOKUP(A5234,'Наш склад'!A:A,'Наш склад'!H:H,0,0)</f>
        <v>0</v>
      </c>
      <c r="G5234" s="1" t="str">
        <f t="shared" si="81"/>
        <v/>
      </c>
    </row>
    <row r="5235" spans="6:7" x14ac:dyDescent="0.2">
      <c r="F5235" s="25">
        <f>_xlfn.XLOOKUP(A5235,'Наш склад'!A:A,'Наш склад'!H:H,0,0)</f>
        <v>0</v>
      </c>
      <c r="G5235" s="1" t="str">
        <f t="shared" si="81"/>
        <v/>
      </c>
    </row>
    <row r="5236" spans="6:7" x14ac:dyDescent="0.2">
      <c r="F5236" s="25">
        <f>_xlfn.XLOOKUP(A5236,'Наш склад'!A:A,'Наш склад'!H:H,0,0)</f>
        <v>0</v>
      </c>
      <c r="G5236" s="1" t="str">
        <f t="shared" si="81"/>
        <v/>
      </c>
    </row>
    <row r="5237" spans="6:7" x14ac:dyDescent="0.2">
      <c r="F5237" s="25">
        <f>_xlfn.XLOOKUP(A5237,'Наш склад'!A:A,'Наш склад'!H:H,0,0)</f>
        <v>0</v>
      </c>
      <c r="G5237" s="1" t="str">
        <f t="shared" si="81"/>
        <v/>
      </c>
    </row>
    <row r="5238" spans="6:7" x14ac:dyDescent="0.2">
      <c r="F5238" s="25">
        <f>_xlfn.XLOOKUP(A5238,'Наш склад'!A:A,'Наш склад'!H:H,0,0)</f>
        <v>0</v>
      </c>
      <c r="G5238" s="1" t="str">
        <f t="shared" si="81"/>
        <v/>
      </c>
    </row>
    <row r="5239" spans="6:7" x14ac:dyDescent="0.2">
      <c r="F5239" s="25">
        <f>_xlfn.XLOOKUP(A5239,'Наш склад'!A:A,'Наш склад'!H:H,0,0)</f>
        <v>0</v>
      </c>
      <c r="G5239" s="1" t="str">
        <f t="shared" si="81"/>
        <v/>
      </c>
    </row>
    <row r="5240" spans="6:7" x14ac:dyDescent="0.2">
      <c r="F5240" s="25">
        <f>_xlfn.XLOOKUP(A5240,'Наш склад'!A:A,'Наш склад'!H:H,0,0)</f>
        <v>0</v>
      </c>
      <c r="G5240" s="1" t="str">
        <f t="shared" si="81"/>
        <v/>
      </c>
    </row>
    <row r="5241" spans="6:7" x14ac:dyDescent="0.2">
      <c r="F5241" s="25">
        <f>_xlfn.XLOOKUP(A5241,'Наш склад'!A:A,'Наш склад'!H:H,0,0)</f>
        <v>0</v>
      </c>
      <c r="G5241" s="1" t="str">
        <f t="shared" si="81"/>
        <v/>
      </c>
    </row>
    <row r="5242" spans="6:7" x14ac:dyDescent="0.2">
      <c r="F5242" s="25">
        <f>_xlfn.XLOOKUP(A5242,'Наш склад'!A:A,'Наш склад'!H:H,0,0)</f>
        <v>0</v>
      </c>
      <c r="G5242" s="1" t="str">
        <f t="shared" si="81"/>
        <v/>
      </c>
    </row>
    <row r="5243" spans="6:7" x14ac:dyDescent="0.2">
      <c r="F5243" s="25">
        <f>_xlfn.XLOOKUP(A5243,'Наш склад'!A:A,'Наш склад'!H:H,0,0)</f>
        <v>0</v>
      </c>
      <c r="G5243" s="1" t="str">
        <f t="shared" si="81"/>
        <v/>
      </c>
    </row>
    <row r="5244" spans="6:7" x14ac:dyDescent="0.2">
      <c r="F5244" s="25">
        <f>_xlfn.XLOOKUP(A5244,'Наш склад'!A:A,'Наш склад'!H:H,0,0)</f>
        <v>0</v>
      </c>
      <c r="G5244" s="1" t="str">
        <f t="shared" si="81"/>
        <v/>
      </c>
    </row>
    <row r="5245" spans="6:7" x14ac:dyDescent="0.2">
      <c r="F5245" s="25">
        <f>_xlfn.XLOOKUP(A5245,'Наш склад'!A:A,'Наш склад'!H:H,0,0)</f>
        <v>0</v>
      </c>
      <c r="G5245" s="1" t="str">
        <f t="shared" si="81"/>
        <v/>
      </c>
    </row>
    <row r="5246" spans="6:7" x14ac:dyDescent="0.2">
      <c r="F5246" s="25">
        <f>_xlfn.XLOOKUP(A5246,'Наш склад'!A:A,'Наш склад'!H:H,0,0)</f>
        <v>0</v>
      </c>
      <c r="G5246" s="1" t="str">
        <f t="shared" si="81"/>
        <v/>
      </c>
    </row>
    <row r="5247" spans="6:7" x14ac:dyDescent="0.2">
      <c r="F5247" s="25">
        <f>_xlfn.XLOOKUP(A5247,'Наш склад'!A:A,'Наш склад'!H:H,0,0)</f>
        <v>0</v>
      </c>
      <c r="G5247" s="1" t="str">
        <f t="shared" si="81"/>
        <v/>
      </c>
    </row>
    <row r="5248" spans="6:7" x14ac:dyDescent="0.2">
      <c r="F5248" s="25">
        <f>_xlfn.XLOOKUP(A5248,'Наш склад'!A:A,'Наш склад'!H:H,0,0)</f>
        <v>0</v>
      </c>
      <c r="G5248" s="1" t="str">
        <f t="shared" si="81"/>
        <v/>
      </c>
    </row>
    <row r="5249" spans="6:7" x14ac:dyDescent="0.2">
      <c r="F5249" s="25">
        <f>_xlfn.XLOOKUP(A5249,'Наш склад'!A:A,'Наш склад'!H:H,0,0)</f>
        <v>0</v>
      </c>
      <c r="G5249" s="1" t="str">
        <f t="shared" si="81"/>
        <v/>
      </c>
    </row>
    <row r="5250" spans="6:7" x14ac:dyDescent="0.2">
      <c r="F5250" s="25">
        <f>_xlfn.XLOOKUP(A5250,'Наш склад'!A:A,'Наш склад'!H:H,0,0)</f>
        <v>0</v>
      </c>
      <c r="G5250" s="1" t="str">
        <f t="shared" ref="G5250:G5313" si="82">IF(AND(D5250&gt;1,ISNUMBER(D5250)),"{SKU:"&amp;B5250&amp;", required: "&amp;D5250&amp;"}","")</f>
        <v/>
      </c>
    </row>
    <row r="5251" spans="6:7" x14ac:dyDescent="0.2">
      <c r="F5251" s="25">
        <f>_xlfn.XLOOKUP(A5251,'Наш склад'!A:A,'Наш склад'!H:H,0,0)</f>
        <v>0</v>
      </c>
      <c r="G5251" s="1" t="str">
        <f t="shared" si="82"/>
        <v/>
      </c>
    </row>
    <row r="5252" spans="6:7" x14ac:dyDescent="0.2">
      <c r="F5252" s="25">
        <f>_xlfn.XLOOKUP(A5252,'Наш склад'!A:A,'Наш склад'!H:H,0,0)</f>
        <v>0</v>
      </c>
      <c r="G5252" s="1" t="str">
        <f t="shared" si="82"/>
        <v/>
      </c>
    </row>
    <row r="5253" spans="6:7" x14ac:dyDescent="0.2">
      <c r="F5253" s="25">
        <f>_xlfn.XLOOKUP(A5253,'Наш склад'!A:A,'Наш склад'!H:H,0,0)</f>
        <v>0</v>
      </c>
      <c r="G5253" s="1" t="str">
        <f t="shared" si="82"/>
        <v/>
      </c>
    </row>
    <row r="5254" spans="6:7" x14ac:dyDescent="0.2">
      <c r="F5254" s="25">
        <f>_xlfn.XLOOKUP(A5254,'Наш склад'!A:A,'Наш склад'!H:H,0,0)</f>
        <v>0</v>
      </c>
      <c r="G5254" s="1" t="str">
        <f t="shared" si="82"/>
        <v/>
      </c>
    </row>
    <row r="5255" spans="6:7" x14ac:dyDescent="0.2">
      <c r="F5255" s="25">
        <f>_xlfn.XLOOKUP(A5255,'Наш склад'!A:A,'Наш склад'!H:H,0,0)</f>
        <v>0</v>
      </c>
      <c r="G5255" s="1" t="str">
        <f t="shared" si="82"/>
        <v/>
      </c>
    </row>
    <row r="5256" spans="6:7" x14ac:dyDescent="0.2">
      <c r="F5256" s="25">
        <f>_xlfn.XLOOKUP(A5256,'Наш склад'!A:A,'Наш склад'!H:H,0,0)</f>
        <v>0</v>
      </c>
      <c r="G5256" s="1" t="str">
        <f t="shared" si="82"/>
        <v/>
      </c>
    </row>
    <row r="5257" spans="6:7" x14ac:dyDescent="0.2">
      <c r="F5257" s="25">
        <f>_xlfn.XLOOKUP(A5257,'Наш склад'!A:A,'Наш склад'!H:H,0,0)</f>
        <v>0</v>
      </c>
      <c r="G5257" s="1" t="str">
        <f t="shared" si="82"/>
        <v/>
      </c>
    </row>
    <row r="5258" spans="6:7" x14ac:dyDescent="0.2">
      <c r="F5258" s="25">
        <f>_xlfn.XLOOKUP(A5258,'Наш склад'!A:A,'Наш склад'!H:H,0,0)</f>
        <v>0</v>
      </c>
      <c r="G5258" s="1" t="str">
        <f t="shared" si="82"/>
        <v/>
      </c>
    </row>
    <row r="5259" spans="6:7" x14ac:dyDescent="0.2">
      <c r="F5259" s="25">
        <f>_xlfn.XLOOKUP(A5259,'Наш склад'!A:A,'Наш склад'!H:H,0,0)</f>
        <v>0</v>
      </c>
      <c r="G5259" s="1" t="str">
        <f t="shared" si="82"/>
        <v/>
      </c>
    </row>
    <row r="5260" spans="6:7" x14ac:dyDescent="0.2">
      <c r="F5260" s="25">
        <f>_xlfn.XLOOKUP(A5260,'Наш склад'!A:A,'Наш склад'!H:H,0,0)</f>
        <v>0</v>
      </c>
      <c r="G5260" s="1" t="str">
        <f t="shared" si="82"/>
        <v/>
      </c>
    </row>
    <row r="5261" spans="6:7" x14ac:dyDescent="0.2">
      <c r="F5261" s="25">
        <f>_xlfn.XLOOKUP(A5261,'Наш склад'!A:A,'Наш склад'!H:H,0,0)</f>
        <v>0</v>
      </c>
      <c r="G5261" s="1" t="str">
        <f t="shared" si="82"/>
        <v/>
      </c>
    </row>
    <row r="5262" spans="6:7" x14ac:dyDescent="0.2">
      <c r="F5262" s="25">
        <f>_xlfn.XLOOKUP(A5262,'Наш склад'!A:A,'Наш склад'!H:H,0,0)</f>
        <v>0</v>
      </c>
      <c r="G5262" s="1" t="str">
        <f t="shared" si="82"/>
        <v/>
      </c>
    </row>
    <row r="5263" spans="6:7" x14ac:dyDescent="0.2">
      <c r="F5263" s="25">
        <f>_xlfn.XLOOKUP(A5263,'Наш склад'!A:A,'Наш склад'!H:H,0,0)</f>
        <v>0</v>
      </c>
      <c r="G5263" s="1" t="str">
        <f t="shared" si="82"/>
        <v/>
      </c>
    </row>
    <row r="5264" spans="6:7" x14ac:dyDescent="0.2">
      <c r="F5264" s="25">
        <f>_xlfn.XLOOKUP(A5264,'Наш склад'!A:A,'Наш склад'!H:H,0,0)</f>
        <v>0</v>
      </c>
      <c r="G5264" s="1" t="str">
        <f t="shared" si="82"/>
        <v/>
      </c>
    </row>
    <row r="5265" spans="6:7" x14ac:dyDescent="0.2">
      <c r="F5265" s="25">
        <f>_xlfn.XLOOKUP(A5265,'Наш склад'!A:A,'Наш склад'!H:H,0,0)</f>
        <v>0</v>
      </c>
      <c r="G5265" s="1" t="str">
        <f t="shared" si="82"/>
        <v/>
      </c>
    </row>
    <row r="5266" spans="6:7" x14ac:dyDescent="0.2">
      <c r="F5266" s="25">
        <f>_xlfn.XLOOKUP(A5266,'Наш склад'!A:A,'Наш склад'!H:H,0,0)</f>
        <v>0</v>
      </c>
      <c r="G5266" s="1" t="str">
        <f t="shared" si="82"/>
        <v/>
      </c>
    </row>
    <row r="5267" spans="6:7" x14ac:dyDescent="0.2">
      <c r="F5267" s="25">
        <f>_xlfn.XLOOKUP(A5267,'Наш склад'!A:A,'Наш склад'!H:H,0,0)</f>
        <v>0</v>
      </c>
      <c r="G5267" s="1" t="str">
        <f t="shared" si="82"/>
        <v/>
      </c>
    </row>
    <row r="5268" spans="6:7" x14ac:dyDescent="0.2">
      <c r="F5268" s="25">
        <f>_xlfn.XLOOKUP(A5268,'Наш склад'!A:A,'Наш склад'!H:H,0,0)</f>
        <v>0</v>
      </c>
      <c r="G5268" s="1" t="str">
        <f t="shared" si="82"/>
        <v/>
      </c>
    </row>
    <row r="5269" spans="6:7" x14ac:dyDescent="0.2">
      <c r="F5269" s="25">
        <f>_xlfn.XLOOKUP(A5269,'Наш склад'!A:A,'Наш склад'!H:H,0,0)</f>
        <v>0</v>
      </c>
      <c r="G5269" s="1" t="str">
        <f t="shared" si="82"/>
        <v/>
      </c>
    </row>
    <row r="5270" spans="6:7" x14ac:dyDescent="0.2">
      <c r="F5270" s="25">
        <f>_xlfn.XLOOKUP(A5270,'Наш склад'!A:A,'Наш склад'!H:H,0,0)</f>
        <v>0</v>
      </c>
      <c r="G5270" s="1" t="str">
        <f t="shared" si="82"/>
        <v/>
      </c>
    </row>
    <row r="5271" spans="6:7" x14ac:dyDescent="0.2">
      <c r="F5271" s="25">
        <f>_xlfn.XLOOKUP(A5271,'Наш склад'!A:A,'Наш склад'!H:H,0,0)</f>
        <v>0</v>
      </c>
      <c r="G5271" s="1" t="str">
        <f t="shared" si="82"/>
        <v/>
      </c>
    </row>
    <row r="5272" spans="6:7" x14ac:dyDescent="0.2">
      <c r="F5272" s="25">
        <f>_xlfn.XLOOKUP(A5272,'Наш склад'!A:A,'Наш склад'!H:H,0,0)</f>
        <v>0</v>
      </c>
      <c r="G5272" s="1" t="str">
        <f t="shared" si="82"/>
        <v/>
      </c>
    </row>
    <row r="5273" spans="6:7" x14ac:dyDescent="0.2">
      <c r="F5273" s="25">
        <f>_xlfn.XLOOKUP(A5273,'Наш склад'!A:A,'Наш склад'!H:H,0,0)</f>
        <v>0</v>
      </c>
      <c r="G5273" s="1" t="str">
        <f t="shared" si="82"/>
        <v/>
      </c>
    </row>
    <row r="5274" spans="6:7" x14ac:dyDescent="0.2">
      <c r="F5274" s="25">
        <f>_xlfn.XLOOKUP(A5274,'Наш склад'!A:A,'Наш склад'!H:H,0,0)</f>
        <v>0</v>
      </c>
      <c r="G5274" s="1" t="str">
        <f t="shared" si="82"/>
        <v/>
      </c>
    </row>
    <row r="5275" spans="6:7" x14ac:dyDescent="0.2">
      <c r="F5275" s="25">
        <f>_xlfn.XLOOKUP(A5275,'Наш склад'!A:A,'Наш склад'!H:H,0,0)</f>
        <v>0</v>
      </c>
      <c r="G5275" s="1" t="str">
        <f t="shared" si="82"/>
        <v/>
      </c>
    </row>
    <row r="5276" spans="6:7" x14ac:dyDescent="0.2">
      <c r="F5276" s="25">
        <f>_xlfn.XLOOKUP(A5276,'Наш склад'!A:A,'Наш склад'!H:H,0,0)</f>
        <v>0</v>
      </c>
      <c r="G5276" s="1" t="str">
        <f t="shared" si="82"/>
        <v/>
      </c>
    </row>
    <row r="5277" spans="6:7" x14ac:dyDescent="0.2">
      <c r="F5277" s="25">
        <f>_xlfn.XLOOKUP(A5277,'Наш склад'!A:A,'Наш склад'!H:H,0,0)</f>
        <v>0</v>
      </c>
      <c r="G5277" s="1" t="str">
        <f t="shared" si="82"/>
        <v/>
      </c>
    </row>
    <row r="5278" spans="6:7" x14ac:dyDescent="0.2">
      <c r="F5278" s="25">
        <f>_xlfn.XLOOKUP(A5278,'Наш склад'!A:A,'Наш склад'!H:H,0,0)</f>
        <v>0</v>
      </c>
      <c r="G5278" s="1" t="str">
        <f t="shared" si="82"/>
        <v/>
      </c>
    </row>
    <row r="5279" spans="6:7" x14ac:dyDescent="0.2">
      <c r="F5279" s="25">
        <f>_xlfn.XLOOKUP(A5279,'Наш склад'!A:A,'Наш склад'!H:H,0,0)</f>
        <v>0</v>
      </c>
      <c r="G5279" s="1" t="str">
        <f t="shared" si="82"/>
        <v/>
      </c>
    </row>
    <row r="5280" spans="6:7" x14ac:dyDescent="0.2">
      <c r="F5280" s="25">
        <f>_xlfn.XLOOKUP(A5280,'Наш склад'!A:A,'Наш склад'!H:H,0,0)</f>
        <v>0</v>
      </c>
      <c r="G5280" s="1" t="str">
        <f t="shared" si="82"/>
        <v/>
      </c>
    </row>
    <row r="5281" spans="6:7" x14ac:dyDescent="0.2">
      <c r="F5281" s="25">
        <f>_xlfn.XLOOKUP(A5281,'Наш склад'!A:A,'Наш склад'!H:H,0,0)</f>
        <v>0</v>
      </c>
      <c r="G5281" s="1" t="str">
        <f t="shared" si="82"/>
        <v/>
      </c>
    </row>
    <row r="5282" spans="6:7" x14ac:dyDescent="0.2">
      <c r="F5282" s="25">
        <f>_xlfn.XLOOKUP(A5282,'Наш склад'!A:A,'Наш склад'!H:H,0,0)</f>
        <v>0</v>
      </c>
      <c r="G5282" s="1" t="str">
        <f t="shared" si="82"/>
        <v/>
      </c>
    </row>
    <row r="5283" spans="6:7" x14ac:dyDescent="0.2">
      <c r="F5283" s="25">
        <f>_xlfn.XLOOKUP(A5283,'Наш склад'!A:A,'Наш склад'!H:H,0,0)</f>
        <v>0</v>
      </c>
      <c r="G5283" s="1" t="str">
        <f t="shared" si="82"/>
        <v/>
      </c>
    </row>
    <row r="5284" spans="6:7" x14ac:dyDescent="0.2">
      <c r="F5284" s="25">
        <f>_xlfn.XLOOKUP(A5284,'Наш склад'!A:A,'Наш склад'!H:H,0,0)</f>
        <v>0</v>
      </c>
      <c r="G5284" s="1" t="str">
        <f t="shared" si="82"/>
        <v/>
      </c>
    </row>
    <row r="5285" spans="6:7" x14ac:dyDescent="0.2">
      <c r="F5285" s="25">
        <f>_xlfn.XLOOKUP(A5285,'Наш склад'!A:A,'Наш склад'!H:H,0,0)</f>
        <v>0</v>
      </c>
      <c r="G5285" s="1" t="str">
        <f t="shared" si="82"/>
        <v/>
      </c>
    </row>
    <row r="5286" spans="6:7" x14ac:dyDescent="0.2">
      <c r="F5286" s="25">
        <f>_xlfn.XLOOKUP(A5286,'Наш склад'!A:A,'Наш склад'!H:H,0,0)</f>
        <v>0</v>
      </c>
      <c r="G5286" s="1" t="str">
        <f t="shared" si="82"/>
        <v/>
      </c>
    </row>
    <row r="5287" spans="6:7" x14ac:dyDescent="0.2">
      <c r="F5287" s="25">
        <f>_xlfn.XLOOKUP(A5287,'Наш склад'!A:A,'Наш склад'!H:H,0,0)</f>
        <v>0</v>
      </c>
      <c r="G5287" s="1" t="str">
        <f t="shared" si="82"/>
        <v/>
      </c>
    </row>
    <row r="5288" spans="6:7" x14ac:dyDescent="0.2">
      <c r="F5288" s="25">
        <f>_xlfn.XLOOKUP(A5288,'Наш склад'!A:A,'Наш склад'!H:H,0,0)</f>
        <v>0</v>
      </c>
      <c r="G5288" s="1" t="str">
        <f t="shared" si="82"/>
        <v/>
      </c>
    </row>
    <row r="5289" spans="6:7" x14ac:dyDescent="0.2">
      <c r="F5289" s="25">
        <f>_xlfn.XLOOKUP(A5289,'Наш склад'!A:A,'Наш склад'!H:H,0,0)</f>
        <v>0</v>
      </c>
      <c r="G5289" s="1" t="str">
        <f t="shared" si="82"/>
        <v/>
      </c>
    </row>
    <row r="5290" spans="6:7" x14ac:dyDescent="0.2">
      <c r="F5290" s="25">
        <f>_xlfn.XLOOKUP(A5290,'Наш склад'!A:A,'Наш склад'!H:H,0,0)</f>
        <v>0</v>
      </c>
      <c r="G5290" s="1" t="str">
        <f t="shared" si="82"/>
        <v/>
      </c>
    </row>
    <row r="5291" spans="6:7" x14ac:dyDescent="0.2">
      <c r="F5291" s="25">
        <f>_xlfn.XLOOKUP(A5291,'Наш склад'!A:A,'Наш склад'!H:H,0,0)</f>
        <v>0</v>
      </c>
      <c r="G5291" s="1" t="str">
        <f t="shared" si="82"/>
        <v/>
      </c>
    </row>
    <row r="5292" spans="6:7" x14ac:dyDescent="0.2">
      <c r="F5292" s="25">
        <f>_xlfn.XLOOKUP(A5292,'Наш склад'!A:A,'Наш склад'!H:H,0,0)</f>
        <v>0</v>
      </c>
      <c r="G5292" s="1" t="str">
        <f t="shared" si="82"/>
        <v/>
      </c>
    </row>
    <row r="5293" spans="6:7" x14ac:dyDescent="0.2">
      <c r="F5293" s="25">
        <f>_xlfn.XLOOKUP(A5293,'Наш склад'!A:A,'Наш склад'!H:H,0,0)</f>
        <v>0</v>
      </c>
      <c r="G5293" s="1" t="str">
        <f t="shared" si="82"/>
        <v/>
      </c>
    </row>
    <row r="5294" spans="6:7" x14ac:dyDescent="0.2">
      <c r="F5294" s="25">
        <f>_xlfn.XLOOKUP(A5294,'Наш склад'!A:A,'Наш склад'!H:H,0,0)</f>
        <v>0</v>
      </c>
      <c r="G5294" s="1" t="str">
        <f t="shared" si="82"/>
        <v/>
      </c>
    </row>
    <row r="5295" spans="6:7" x14ac:dyDescent="0.2">
      <c r="F5295" s="25">
        <f>_xlfn.XLOOKUP(A5295,'Наш склад'!A:A,'Наш склад'!H:H,0,0)</f>
        <v>0</v>
      </c>
      <c r="G5295" s="1" t="str">
        <f t="shared" si="82"/>
        <v/>
      </c>
    </row>
    <row r="5296" spans="6:7" x14ac:dyDescent="0.2">
      <c r="F5296" s="25">
        <f>_xlfn.XLOOKUP(A5296,'Наш склад'!A:A,'Наш склад'!H:H,0,0)</f>
        <v>0</v>
      </c>
      <c r="G5296" s="1" t="str">
        <f t="shared" si="82"/>
        <v/>
      </c>
    </row>
    <row r="5297" spans="6:7" x14ac:dyDescent="0.2">
      <c r="F5297" s="25">
        <f>_xlfn.XLOOKUP(A5297,'Наш склад'!A:A,'Наш склад'!H:H,0,0)</f>
        <v>0</v>
      </c>
      <c r="G5297" s="1" t="str">
        <f t="shared" si="82"/>
        <v/>
      </c>
    </row>
    <row r="5298" spans="6:7" x14ac:dyDescent="0.2">
      <c r="F5298" s="25">
        <f>_xlfn.XLOOKUP(A5298,'Наш склад'!A:A,'Наш склад'!H:H,0,0)</f>
        <v>0</v>
      </c>
      <c r="G5298" s="1" t="str">
        <f t="shared" si="82"/>
        <v/>
      </c>
    </row>
    <row r="5299" spans="6:7" x14ac:dyDescent="0.2">
      <c r="F5299" s="25">
        <f>_xlfn.XLOOKUP(A5299,'Наш склад'!A:A,'Наш склад'!H:H,0,0)</f>
        <v>0</v>
      </c>
      <c r="G5299" s="1" t="str">
        <f t="shared" si="82"/>
        <v/>
      </c>
    </row>
    <row r="5300" spans="6:7" x14ac:dyDescent="0.2">
      <c r="F5300" s="25">
        <f>_xlfn.XLOOKUP(A5300,'Наш склад'!A:A,'Наш склад'!H:H,0,0)</f>
        <v>0</v>
      </c>
      <c r="G5300" s="1" t="str">
        <f t="shared" si="82"/>
        <v/>
      </c>
    </row>
    <row r="5301" spans="6:7" x14ac:dyDescent="0.2">
      <c r="F5301" s="25">
        <f>_xlfn.XLOOKUP(A5301,'Наш склад'!A:A,'Наш склад'!H:H,0,0)</f>
        <v>0</v>
      </c>
      <c r="G5301" s="1" t="str">
        <f t="shared" si="82"/>
        <v/>
      </c>
    </row>
    <row r="5302" spans="6:7" x14ac:dyDescent="0.2">
      <c r="F5302" s="25">
        <f>_xlfn.XLOOKUP(A5302,'Наш склад'!A:A,'Наш склад'!H:H,0,0)</f>
        <v>0</v>
      </c>
      <c r="G5302" s="1" t="str">
        <f t="shared" si="82"/>
        <v/>
      </c>
    </row>
    <row r="5303" spans="6:7" x14ac:dyDescent="0.2">
      <c r="F5303" s="25">
        <f>_xlfn.XLOOKUP(A5303,'Наш склад'!A:A,'Наш склад'!H:H,0,0)</f>
        <v>0</v>
      </c>
      <c r="G5303" s="1" t="str">
        <f t="shared" si="82"/>
        <v/>
      </c>
    </row>
    <row r="5304" spans="6:7" x14ac:dyDescent="0.2">
      <c r="F5304" s="25">
        <f>_xlfn.XLOOKUP(A5304,'Наш склад'!A:A,'Наш склад'!H:H,0,0)</f>
        <v>0</v>
      </c>
      <c r="G5304" s="1" t="str">
        <f t="shared" si="82"/>
        <v/>
      </c>
    </row>
    <row r="5305" spans="6:7" x14ac:dyDescent="0.2">
      <c r="F5305" s="25">
        <f>_xlfn.XLOOKUP(A5305,'Наш склад'!A:A,'Наш склад'!H:H,0,0)</f>
        <v>0</v>
      </c>
      <c r="G5305" s="1" t="str">
        <f t="shared" si="82"/>
        <v/>
      </c>
    </row>
    <row r="5306" spans="6:7" x14ac:dyDescent="0.2">
      <c r="F5306" s="25">
        <f>_xlfn.XLOOKUP(A5306,'Наш склад'!A:A,'Наш склад'!H:H,0,0)</f>
        <v>0</v>
      </c>
      <c r="G5306" s="1" t="str">
        <f t="shared" si="82"/>
        <v/>
      </c>
    </row>
    <row r="5307" spans="6:7" x14ac:dyDescent="0.2">
      <c r="F5307" s="25">
        <f>_xlfn.XLOOKUP(A5307,'Наш склад'!A:A,'Наш склад'!H:H,0,0)</f>
        <v>0</v>
      </c>
      <c r="G5307" s="1" t="str">
        <f t="shared" si="82"/>
        <v/>
      </c>
    </row>
    <row r="5308" spans="6:7" x14ac:dyDescent="0.2">
      <c r="F5308" s="25">
        <f>_xlfn.XLOOKUP(A5308,'Наш склад'!A:A,'Наш склад'!H:H,0,0)</f>
        <v>0</v>
      </c>
      <c r="G5308" s="1" t="str">
        <f t="shared" si="82"/>
        <v/>
      </c>
    </row>
    <row r="5309" spans="6:7" x14ac:dyDescent="0.2">
      <c r="F5309" s="25">
        <f>_xlfn.XLOOKUP(A5309,'Наш склад'!A:A,'Наш склад'!H:H,0,0)</f>
        <v>0</v>
      </c>
      <c r="G5309" s="1" t="str">
        <f t="shared" si="82"/>
        <v/>
      </c>
    </row>
    <row r="5310" spans="6:7" x14ac:dyDescent="0.2">
      <c r="F5310" s="25">
        <f>_xlfn.XLOOKUP(A5310,'Наш склад'!A:A,'Наш склад'!H:H,0,0)</f>
        <v>0</v>
      </c>
      <c r="G5310" s="1" t="str">
        <f t="shared" si="82"/>
        <v/>
      </c>
    </row>
    <row r="5311" spans="6:7" x14ac:dyDescent="0.2">
      <c r="F5311" s="25">
        <f>_xlfn.XLOOKUP(A5311,'Наш склад'!A:A,'Наш склад'!H:H,0,0)</f>
        <v>0</v>
      </c>
      <c r="G5311" s="1" t="str">
        <f t="shared" si="82"/>
        <v/>
      </c>
    </row>
    <row r="5312" spans="6:7" x14ac:dyDescent="0.2">
      <c r="F5312" s="25">
        <f>_xlfn.XLOOKUP(A5312,'Наш склад'!A:A,'Наш склад'!H:H,0,0)</f>
        <v>0</v>
      </c>
      <c r="G5312" s="1" t="str">
        <f t="shared" si="82"/>
        <v/>
      </c>
    </row>
    <row r="5313" spans="6:7" x14ac:dyDescent="0.2">
      <c r="F5313" s="25">
        <f>_xlfn.XLOOKUP(A5313,'Наш склад'!A:A,'Наш склад'!H:H,0,0)</f>
        <v>0</v>
      </c>
      <c r="G5313" s="1" t="str">
        <f t="shared" si="82"/>
        <v/>
      </c>
    </row>
    <row r="5314" spans="6:7" x14ac:dyDescent="0.2">
      <c r="F5314" s="25">
        <f>_xlfn.XLOOKUP(A5314,'Наш склад'!A:A,'Наш склад'!H:H,0,0)</f>
        <v>0</v>
      </c>
      <c r="G5314" s="1" t="str">
        <f t="shared" ref="G5314:G5377" si="83">IF(AND(D5314&gt;1,ISNUMBER(D5314)),"{SKU:"&amp;B5314&amp;", required: "&amp;D5314&amp;"}","")</f>
        <v/>
      </c>
    </row>
    <row r="5315" spans="6:7" x14ac:dyDescent="0.2">
      <c r="F5315" s="25">
        <f>_xlfn.XLOOKUP(A5315,'Наш склад'!A:A,'Наш склад'!H:H,0,0)</f>
        <v>0</v>
      </c>
      <c r="G5315" s="1" t="str">
        <f t="shared" si="83"/>
        <v/>
      </c>
    </row>
    <row r="5316" spans="6:7" x14ac:dyDescent="0.2">
      <c r="F5316" s="25">
        <f>_xlfn.XLOOKUP(A5316,'Наш склад'!A:A,'Наш склад'!H:H,0,0)</f>
        <v>0</v>
      </c>
      <c r="G5316" s="1" t="str">
        <f t="shared" si="83"/>
        <v/>
      </c>
    </row>
    <row r="5317" spans="6:7" x14ac:dyDescent="0.2">
      <c r="F5317" s="25">
        <f>_xlfn.XLOOKUP(A5317,'Наш склад'!A:A,'Наш склад'!H:H,0,0)</f>
        <v>0</v>
      </c>
      <c r="G5317" s="1" t="str">
        <f t="shared" si="83"/>
        <v/>
      </c>
    </row>
    <row r="5318" spans="6:7" x14ac:dyDescent="0.2">
      <c r="F5318" s="25">
        <f>_xlfn.XLOOKUP(A5318,'Наш склад'!A:A,'Наш склад'!H:H,0,0)</f>
        <v>0</v>
      </c>
      <c r="G5318" s="1" t="str">
        <f t="shared" si="83"/>
        <v/>
      </c>
    </row>
    <row r="5319" spans="6:7" x14ac:dyDescent="0.2">
      <c r="F5319" s="25">
        <f>_xlfn.XLOOKUP(A5319,'Наш склад'!A:A,'Наш склад'!H:H,0,0)</f>
        <v>0</v>
      </c>
      <c r="G5319" s="1" t="str">
        <f t="shared" si="83"/>
        <v/>
      </c>
    </row>
    <row r="5320" spans="6:7" x14ac:dyDescent="0.2">
      <c r="F5320" s="25">
        <f>_xlfn.XLOOKUP(A5320,'Наш склад'!A:A,'Наш склад'!H:H,0,0)</f>
        <v>0</v>
      </c>
      <c r="G5320" s="1" t="str">
        <f t="shared" si="83"/>
        <v/>
      </c>
    </row>
    <row r="5321" spans="6:7" x14ac:dyDescent="0.2">
      <c r="F5321" s="25">
        <f>_xlfn.XLOOKUP(A5321,'Наш склад'!A:A,'Наш склад'!H:H,0,0)</f>
        <v>0</v>
      </c>
      <c r="G5321" s="1" t="str">
        <f t="shared" si="83"/>
        <v/>
      </c>
    </row>
    <row r="5322" spans="6:7" x14ac:dyDescent="0.2">
      <c r="F5322" s="25">
        <f>_xlfn.XLOOKUP(A5322,'Наш склад'!A:A,'Наш склад'!H:H,0,0)</f>
        <v>0</v>
      </c>
      <c r="G5322" s="1" t="str">
        <f t="shared" si="83"/>
        <v/>
      </c>
    </row>
    <row r="5323" spans="6:7" x14ac:dyDescent="0.2">
      <c r="F5323" s="25">
        <f>_xlfn.XLOOKUP(A5323,'Наш склад'!A:A,'Наш склад'!H:H,0,0)</f>
        <v>0</v>
      </c>
      <c r="G5323" s="1" t="str">
        <f t="shared" si="83"/>
        <v/>
      </c>
    </row>
    <row r="5324" spans="6:7" x14ac:dyDescent="0.2">
      <c r="F5324" s="25">
        <f>_xlfn.XLOOKUP(A5324,'Наш склад'!A:A,'Наш склад'!H:H,0,0)</f>
        <v>0</v>
      </c>
      <c r="G5324" s="1" t="str">
        <f t="shared" si="83"/>
        <v/>
      </c>
    </row>
    <row r="5325" spans="6:7" x14ac:dyDescent="0.2">
      <c r="F5325" s="25">
        <f>_xlfn.XLOOKUP(A5325,'Наш склад'!A:A,'Наш склад'!H:H,0,0)</f>
        <v>0</v>
      </c>
      <c r="G5325" s="1" t="str">
        <f t="shared" si="83"/>
        <v/>
      </c>
    </row>
    <row r="5326" spans="6:7" x14ac:dyDescent="0.2">
      <c r="F5326" s="25">
        <f>_xlfn.XLOOKUP(A5326,'Наш склад'!A:A,'Наш склад'!H:H,0,0)</f>
        <v>0</v>
      </c>
      <c r="G5326" s="1" t="str">
        <f t="shared" si="83"/>
        <v/>
      </c>
    </row>
    <row r="5327" spans="6:7" x14ac:dyDescent="0.2">
      <c r="F5327" s="25">
        <f>_xlfn.XLOOKUP(A5327,'Наш склад'!A:A,'Наш склад'!H:H,0,0)</f>
        <v>0</v>
      </c>
      <c r="G5327" s="1" t="str">
        <f t="shared" si="83"/>
        <v/>
      </c>
    </row>
    <row r="5328" spans="6:7" x14ac:dyDescent="0.2">
      <c r="F5328" s="25">
        <f>_xlfn.XLOOKUP(A5328,'Наш склад'!A:A,'Наш склад'!H:H,0,0)</f>
        <v>0</v>
      </c>
      <c r="G5328" s="1" t="str">
        <f t="shared" si="83"/>
        <v/>
      </c>
    </row>
    <row r="5329" spans="6:7" x14ac:dyDescent="0.2">
      <c r="F5329" s="25">
        <f>_xlfn.XLOOKUP(A5329,'Наш склад'!A:A,'Наш склад'!H:H,0,0)</f>
        <v>0</v>
      </c>
      <c r="G5329" s="1" t="str">
        <f t="shared" si="83"/>
        <v/>
      </c>
    </row>
    <row r="5330" spans="6:7" x14ac:dyDescent="0.2">
      <c r="F5330" s="25">
        <f>_xlfn.XLOOKUP(A5330,'Наш склад'!A:A,'Наш склад'!H:H,0,0)</f>
        <v>0</v>
      </c>
      <c r="G5330" s="1" t="str">
        <f t="shared" si="83"/>
        <v/>
      </c>
    </row>
    <row r="5331" spans="6:7" x14ac:dyDescent="0.2">
      <c r="F5331" s="25">
        <f>_xlfn.XLOOKUP(A5331,'Наш склад'!A:A,'Наш склад'!H:H,0,0)</f>
        <v>0</v>
      </c>
      <c r="G5331" s="1" t="str">
        <f t="shared" si="83"/>
        <v/>
      </c>
    </row>
    <row r="5332" spans="6:7" x14ac:dyDescent="0.2">
      <c r="F5332" s="25">
        <f>_xlfn.XLOOKUP(A5332,'Наш склад'!A:A,'Наш склад'!H:H,0,0)</f>
        <v>0</v>
      </c>
      <c r="G5332" s="1" t="str">
        <f t="shared" si="83"/>
        <v/>
      </c>
    </row>
    <row r="5333" spans="6:7" x14ac:dyDescent="0.2">
      <c r="F5333" s="25">
        <f>_xlfn.XLOOKUP(A5333,'Наш склад'!A:A,'Наш склад'!H:H,0,0)</f>
        <v>0</v>
      </c>
      <c r="G5333" s="1" t="str">
        <f t="shared" si="83"/>
        <v/>
      </c>
    </row>
    <row r="5334" spans="6:7" x14ac:dyDescent="0.2">
      <c r="F5334" s="25">
        <f>_xlfn.XLOOKUP(A5334,'Наш склад'!A:A,'Наш склад'!H:H,0,0)</f>
        <v>0</v>
      </c>
      <c r="G5334" s="1" t="str">
        <f t="shared" si="83"/>
        <v/>
      </c>
    </row>
    <row r="5335" spans="6:7" x14ac:dyDescent="0.2">
      <c r="F5335" s="25">
        <f>_xlfn.XLOOKUP(A5335,'Наш склад'!A:A,'Наш склад'!H:H,0,0)</f>
        <v>0</v>
      </c>
      <c r="G5335" s="1" t="str">
        <f t="shared" si="83"/>
        <v/>
      </c>
    </row>
    <row r="5336" spans="6:7" x14ac:dyDescent="0.2">
      <c r="F5336" s="25">
        <f>_xlfn.XLOOKUP(A5336,'Наш склад'!A:A,'Наш склад'!H:H,0,0)</f>
        <v>0</v>
      </c>
      <c r="G5336" s="1" t="str">
        <f t="shared" si="83"/>
        <v/>
      </c>
    </row>
    <row r="5337" spans="6:7" x14ac:dyDescent="0.2">
      <c r="F5337" s="25">
        <f>_xlfn.XLOOKUP(A5337,'Наш склад'!A:A,'Наш склад'!H:H,0,0)</f>
        <v>0</v>
      </c>
      <c r="G5337" s="1" t="str">
        <f t="shared" si="83"/>
        <v/>
      </c>
    </row>
    <row r="5338" spans="6:7" x14ac:dyDescent="0.2">
      <c r="F5338" s="25">
        <f>_xlfn.XLOOKUP(A5338,'Наш склад'!A:A,'Наш склад'!H:H,0,0)</f>
        <v>0</v>
      </c>
      <c r="G5338" s="1" t="str">
        <f t="shared" si="83"/>
        <v/>
      </c>
    </row>
    <row r="5339" spans="6:7" x14ac:dyDescent="0.2">
      <c r="F5339" s="25">
        <f>_xlfn.XLOOKUP(A5339,'Наш склад'!A:A,'Наш склад'!H:H,0,0)</f>
        <v>0</v>
      </c>
      <c r="G5339" s="1" t="str">
        <f t="shared" si="83"/>
        <v/>
      </c>
    </row>
    <row r="5340" spans="6:7" x14ac:dyDescent="0.2">
      <c r="F5340" s="25">
        <f>_xlfn.XLOOKUP(A5340,'Наш склад'!A:A,'Наш склад'!H:H,0,0)</f>
        <v>0</v>
      </c>
      <c r="G5340" s="1" t="str">
        <f t="shared" si="83"/>
        <v/>
      </c>
    </row>
    <row r="5341" spans="6:7" x14ac:dyDescent="0.2">
      <c r="F5341" s="25">
        <f>_xlfn.XLOOKUP(A5341,'Наш склад'!A:A,'Наш склад'!H:H,0,0)</f>
        <v>0</v>
      </c>
      <c r="G5341" s="1" t="str">
        <f t="shared" si="83"/>
        <v/>
      </c>
    </row>
    <row r="5342" spans="6:7" x14ac:dyDescent="0.2">
      <c r="F5342" s="25">
        <f>_xlfn.XLOOKUP(A5342,'Наш склад'!A:A,'Наш склад'!H:H,0,0)</f>
        <v>0</v>
      </c>
      <c r="G5342" s="1" t="str">
        <f t="shared" si="83"/>
        <v/>
      </c>
    </row>
    <row r="5343" spans="6:7" x14ac:dyDescent="0.2">
      <c r="F5343" s="25">
        <f>_xlfn.XLOOKUP(A5343,'Наш склад'!A:A,'Наш склад'!H:H,0,0)</f>
        <v>0</v>
      </c>
      <c r="G5343" s="1" t="str">
        <f t="shared" si="83"/>
        <v/>
      </c>
    </row>
    <row r="5344" spans="6:7" x14ac:dyDescent="0.2">
      <c r="F5344" s="25">
        <f>_xlfn.XLOOKUP(A5344,'Наш склад'!A:A,'Наш склад'!H:H,0,0)</f>
        <v>0</v>
      </c>
      <c r="G5344" s="1" t="str">
        <f t="shared" si="83"/>
        <v/>
      </c>
    </row>
    <row r="5345" spans="6:7" x14ac:dyDescent="0.2">
      <c r="F5345" s="25">
        <f>_xlfn.XLOOKUP(A5345,'Наш склад'!A:A,'Наш склад'!H:H,0,0)</f>
        <v>0</v>
      </c>
      <c r="G5345" s="1" t="str">
        <f t="shared" si="83"/>
        <v/>
      </c>
    </row>
    <row r="5346" spans="6:7" x14ac:dyDescent="0.2">
      <c r="F5346" s="25">
        <f>_xlfn.XLOOKUP(A5346,'Наш склад'!A:A,'Наш склад'!H:H,0,0)</f>
        <v>0</v>
      </c>
      <c r="G5346" s="1" t="str">
        <f t="shared" si="83"/>
        <v/>
      </c>
    </row>
    <row r="5347" spans="6:7" x14ac:dyDescent="0.2">
      <c r="F5347" s="25">
        <f>_xlfn.XLOOKUP(A5347,'Наш склад'!A:A,'Наш склад'!H:H,0,0)</f>
        <v>0</v>
      </c>
      <c r="G5347" s="1" t="str">
        <f t="shared" si="83"/>
        <v/>
      </c>
    </row>
    <row r="5348" spans="6:7" x14ac:dyDescent="0.2">
      <c r="F5348" s="25">
        <f>_xlfn.XLOOKUP(A5348,'Наш склад'!A:A,'Наш склад'!H:H,0,0)</f>
        <v>0</v>
      </c>
      <c r="G5348" s="1" t="str">
        <f t="shared" si="83"/>
        <v/>
      </c>
    </row>
    <row r="5349" spans="6:7" x14ac:dyDescent="0.2">
      <c r="F5349" s="25">
        <f>_xlfn.XLOOKUP(A5349,'Наш склад'!A:A,'Наш склад'!H:H,0,0)</f>
        <v>0</v>
      </c>
      <c r="G5349" s="1" t="str">
        <f t="shared" si="83"/>
        <v/>
      </c>
    </row>
    <row r="5350" spans="6:7" x14ac:dyDescent="0.2">
      <c r="F5350" s="25">
        <f>_xlfn.XLOOKUP(A5350,'Наш склад'!A:A,'Наш склад'!H:H,0,0)</f>
        <v>0</v>
      </c>
      <c r="G5350" s="1" t="str">
        <f t="shared" si="83"/>
        <v/>
      </c>
    </row>
    <row r="5351" spans="6:7" x14ac:dyDescent="0.2">
      <c r="F5351" s="25">
        <f>_xlfn.XLOOKUP(A5351,'Наш склад'!A:A,'Наш склад'!H:H,0,0)</f>
        <v>0</v>
      </c>
      <c r="G5351" s="1" t="str">
        <f t="shared" si="83"/>
        <v/>
      </c>
    </row>
    <row r="5352" spans="6:7" x14ac:dyDescent="0.2">
      <c r="F5352" s="25">
        <f>_xlfn.XLOOKUP(A5352,'Наш склад'!A:A,'Наш склад'!H:H,0,0)</f>
        <v>0</v>
      </c>
      <c r="G5352" s="1" t="str">
        <f t="shared" si="83"/>
        <v/>
      </c>
    </row>
    <row r="5353" spans="6:7" x14ac:dyDescent="0.2">
      <c r="F5353" s="25">
        <f>_xlfn.XLOOKUP(A5353,'Наш склад'!A:A,'Наш склад'!H:H,0,0)</f>
        <v>0</v>
      </c>
      <c r="G5353" s="1" t="str">
        <f t="shared" si="83"/>
        <v/>
      </c>
    </row>
    <row r="5354" spans="6:7" x14ac:dyDescent="0.2">
      <c r="F5354" s="25">
        <f>_xlfn.XLOOKUP(A5354,'Наш склад'!A:A,'Наш склад'!H:H,0,0)</f>
        <v>0</v>
      </c>
      <c r="G5354" s="1" t="str">
        <f t="shared" si="83"/>
        <v/>
      </c>
    </row>
    <row r="5355" spans="6:7" x14ac:dyDescent="0.2">
      <c r="F5355" s="25">
        <f>_xlfn.XLOOKUP(A5355,'Наш склад'!A:A,'Наш склад'!H:H,0,0)</f>
        <v>0</v>
      </c>
      <c r="G5355" s="1" t="str">
        <f t="shared" si="83"/>
        <v/>
      </c>
    </row>
    <row r="5356" spans="6:7" x14ac:dyDescent="0.2">
      <c r="F5356" s="25">
        <f>_xlfn.XLOOKUP(A5356,'Наш склад'!A:A,'Наш склад'!H:H,0,0)</f>
        <v>0</v>
      </c>
      <c r="G5356" s="1" t="str">
        <f t="shared" si="83"/>
        <v/>
      </c>
    </row>
    <row r="5357" spans="6:7" x14ac:dyDescent="0.2">
      <c r="F5357" s="25">
        <f>_xlfn.XLOOKUP(A5357,'Наш склад'!A:A,'Наш склад'!H:H,0,0)</f>
        <v>0</v>
      </c>
      <c r="G5357" s="1" t="str">
        <f t="shared" si="83"/>
        <v/>
      </c>
    </row>
    <row r="5358" spans="6:7" x14ac:dyDescent="0.2">
      <c r="F5358" s="25">
        <f>_xlfn.XLOOKUP(A5358,'Наш склад'!A:A,'Наш склад'!H:H,0,0)</f>
        <v>0</v>
      </c>
      <c r="G5358" s="1" t="str">
        <f t="shared" si="83"/>
        <v/>
      </c>
    </row>
    <row r="5359" spans="6:7" x14ac:dyDescent="0.2">
      <c r="F5359" s="25">
        <f>_xlfn.XLOOKUP(A5359,'Наш склад'!A:A,'Наш склад'!H:H,0,0)</f>
        <v>0</v>
      </c>
      <c r="G5359" s="1" t="str">
        <f t="shared" si="83"/>
        <v/>
      </c>
    </row>
    <row r="5360" spans="6:7" x14ac:dyDescent="0.2">
      <c r="F5360" s="25">
        <f>_xlfn.XLOOKUP(A5360,'Наш склад'!A:A,'Наш склад'!H:H,0,0)</f>
        <v>0</v>
      </c>
      <c r="G5360" s="1" t="str">
        <f t="shared" si="83"/>
        <v/>
      </c>
    </row>
    <row r="5361" spans="6:7" x14ac:dyDescent="0.2">
      <c r="F5361" s="25">
        <f>_xlfn.XLOOKUP(A5361,'Наш склад'!A:A,'Наш склад'!H:H,0,0)</f>
        <v>0</v>
      </c>
      <c r="G5361" s="1" t="str">
        <f t="shared" si="83"/>
        <v/>
      </c>
    </row>
    <row r="5362" spans="6:7" x14ac:dyDescent="0.2">
      <c r="F5362" s="25">
        <f>_xlfn.XLOOKUP(A5362,'Наш склад'!A:A,'Наш склад'!H:H,0,0)</f>
        <v>0</v>
      </c>
      <c r="G5362" s="1" t="str">
        <f t="shared" si="83"/>
        <v/>
      </c>
    </row>
    <row r="5363" spans="6:7" x14ac:dyDescent="0.2">
      <c r="F5363" s="25">
        <f>_xlfn.XLOOKUP(A5363,'Наш склад'!A:A,'Наш склад'!H:H,0,0)</f>
        <v>0</v>
      </c>
      <c r="G5363" s="1" t="str">
        <f t="shared" si="83"/>
        <v/>
      </c>
    </row>
    <row r="5364" spans="6:7" x14ac:dyDescent="0.2">
      <c r="F5364" s="25">
        <f>_xlfn.XLOOKUP(A5364,'Наш склад'!A:A,'Наш склад'!H:H,0,0)</f>
        <v>0</v>
      </c>
      <c r="G5364" s="1" t="str">
        <f t="shared" si="83"/>
        <v/>
      </c>
    </row>
    <row r="5365" spans="6:7" x14ac:dyDescent="0.2">
      <c r="F5365" s="25">
        <f>_xlfn.XLOOKUP(A5365,'Наш склад'!A:A,'Наш склад'!H:H,0,0)</f>
        <v>0</v>
      </c>
      <c r="G5365" s="1" t="str">
        <f t="shared" si="83"/>
        <v/>
      </c>
    </row>
    <row r="5366" spans="6:7" x14ac:dyDescent="0.2">
      <c r="F5366" s="25">
        <f>_xlfn.XLOOKUP(A5366,'Наш склад'!A:A,'Наш склад'!H:H,0,0)</f>
        <v>0</v>
      </c>
      <c r="G5366" s="1" t="str">
        <f t="shared" si="83"/>
        <v/>
      </c>
    </row>
    <row r="5367" spans="6:7" x14ac:dyDescent="0.2">
      <c r="F5367" s="25">
        <f>_xlfn.XLOOKUP(A5367,'Наш склад'!A:A,'Наш склад'!H:H,0,0)</f>
        <v>0</v>
      </c>
      <c r="G5367" s="1" t="str">
        <f t="shared" si="83"/>
        <v/>
      </c>
    </row>
    <row r="5368" spans="6:7" x14ac:dyDescent="0.2">
      <c r="F5368" s="25">
        <f>_xlfn.XLOOKUP(A5368,'Наш склад'!A:A,'Наш склад'!H:H,0,0)</f>
        <v>0</v>
      </c>
      <c r="G5368" s="1" t="str">
        <f t="shared" si="83"/>
        <v/>
      </c>
    </row>
    <row r="5369" spans="6:7" x14ac:dyDescent="0.2">
      <c r="F5369" s="25">
        <f>_xlfn.XLOOKUP(A5369,'Наш склад'!A:A,'Наш склад'!H:H,0,0)</f>
        <v>0</v>
      </c>
      <c r="G5369" s="1" t="str">
        <f t="shared" si="83"/>
        <v/>
      </c>
    </row>
    <row r="5370" spans="6:7" x14ac:dyDescent="0.2">
      <c r="F5370" s="25">
        <f>_xlfn.XLOOKUP(A5370,'Наш склад'!A:A,'Наш склад'!H:H,0,0)</f>
        <v>0</v>
      </c>
      <c r="G5370" s="1" t="str">
        <f t="shared" si="83"/>
        <v/>
      </c>
    </row>
    <row r="5371" spans="6:7" x14ac:dyDescent="0.2">
      <c r="F5371" s="25">
        <f>_xlfn.XLOOKUP(A5371,'Наш склад'!A:A,'Наш склад'!H:H,0,0)</f>
        <v>0</v>
      </c>
      <c r="G5371" s="1" t="str">
        <f t="shared" si="83"/>
        <v/>
      </c>
    </row>
    <row r="5372" spans="6:7" x14ac:dyDescent="0.2">
      <c r="F5372" s="25">
        <f>_xlfn.XLOOKUP(A5372,'Наш склад'!A:A,'Наш склад'!H:H,0,0)</f>
        <v>0</v>
      </c>
      <c r="G5372" s="1" t="str">
        <f t="shared" si="83"/>
        <v/>
      </c>
    </row>
    <row r="5373" spans="6:7" x14ac:dyDescent="0.2">
      <c r="F5373" s="25">
        <f>_xlfn.XLOOKUP(A5373,'Наш склад'!A:A,'Наш склад'!H:H,0,0)</f>
        <v>0</v>
      </c>
      <c r="G5373" s="1" t="str">
        <f t="shared" si="83"/>
        <v/>
      </c>
    </row>
    <row r="5374" spans="6:7" x14ac:dyDescent="0.2">
      <c r="F5374" s="25">
        <f>_xlfn.XLOOKUP(A5374,'Наш склад'!A:A,'Наш склад'!H:H,0,0)</f>
        <v>0</v>
      </c>
      <c r="G5374" s="1" t="str">
        <f t="shared" si="83"/>
        <v/>
      </c>
    </row>
    <row r="5375" spans="6:7" x14ac:dyDescent="0.2">
      <c r="F5375" s="25">
        <f>_xlfn.XLOOKUP(A5375,'Наш склад'!A:A,'Наш склад'!H:H,0,0)</f>
        <v>0</v>
      </c>
      <c r="G5375" s="1" t="str">
        <f t="shared" si="83"/>
        <v/>
      </c>
    </row>
    <row r="5376" spans="6:7" x14ac:dyDescent="0.2">
      <c r="F5376" s="25">
        <f>_xlfn.XLOOKUP(A5376,'Наш склад'!A:A,'Наш склад'!H:H,0,0)</f>
        <v>0</v>
      </c>
      <c r="G5376" s="1" t="str">
        <f t="shared" si="83"/>
        <v/>
      </c>
    </row>
    <row r="5377" spans="6:7" x14ac:dyDescent="0.2">
      <c r="F5377" s="25">
        <f>_xlfn.XLOOKUP(A5377,'Наш склад'!A:A,'Наш склад'!H:H,0,0)</f>
        <v>0</v>
      </c>
      <c r="G5377" s="1" t="str">
        <f t="shared" si="83"/>
        <v/>
      </c>
    </row>
    <row r="5378" spans="6:7" x14ac:dyDescent="0.2">
      <c r="F5378" s="25">
        <f>_xlfn.XLOOKUP(A5378,'Наш склад'!A:A,'Наш склад'!H:H,0,0)</f>
        <v>0</v>
      </c>
      <c r="G5378" s="1" t="str">
        <f t="shared" ref="G5378:G5441" si="84">IF(AND(D5378&gt;1,ISNUMBER(D5378)),"{SKU:"&amp;B5378&amp;", required: "&amp;D5378&amp;"}","")</f>
        <v/>
      </c>
    </row>
    <row r="5379" spans="6:7" x14ac:dyDescent="0.2">
      <c r="F5379" s="25">
        <f>_xlfn.XLOOKUP(A5379,'Наш склад'!A:A,'Наш склад'!H:H,0,0)</f>
        <v>0</v>
      </c>
      <c r="G5379" s="1" t="str">
        <f t="shared" si="84"/>
        <v/>
      </c>
    </row>
    <row r="5380" spans="6:7" x14ac:dyDescent="0.2">
      <c r="F5380" s="25">
        <f>_xlfn.XLOOKUP(A5380,'Наш склад'!A:A,'Наш склад'!H:H,0,0)</f>
        <v>0</v>
      </c>
      <c r="G5380" s="1" t="str">
        <f t="shared" si="84"/>
        <v/>
      </c>
    </row>
    <row r="5381" spans="6:7" x14ac:dyDescent="0.2">
      <c r="F5381" s="25">
        <f>_xlfn.XLOOKUP(A5381,'Наш склад'!A:A,'Наш склад'!H:H,0,0)</f>
        <v>0</v>
      </c>
      <c r="G5381" s="1" t="str">
        <f t="shared" si="84"/>
        <v/>
      </c>
    </row>
    <row r="5382" spans="6:7" x14ac:dyDescent="0.2">
      <c r="F5382" s="25">
        <f>_xlfn.XLOOKUP(A5382,'Наш склад'!A:A,'Наш склад'!H:H,0,0)</f>
        <v>0</v>
      </c>
      <c r="G5382" s="1" t="str">
        <f t="shared" si="84"/>
        <v/>
      </c>
    </row>
    <row r="5383" spans="6:7" x14ac:dyDescent="0.2">
      <c r="F5383" s="25">
        <f>_xlfn.XLOOKUP(A5383,'Наш склад'!A:A,'Наш склад'!H:H,0,0)</f>
        <v>0</v>
      </c>
      <c r="G5383" s="1" t="str">
        <f t="shared" si="84"/>
        <v/>
      </c>
    </row>
    <row r="5384" spans="6:7" x14ac:dyDescent="0.2">
      <c r="F5384" s="25">
        <f>_xlfn.XLOOKUP(A5384,'Наш склад'!A:A,'Наш склад'!H:H,0,0)</f>
        <v>0</v>
      </c>
      <c r="G5384" s="1" t="str">
        <f t="shared" si="84"/>
        <v/>
      </c>
    </row>
    <row r="5385" spans="6:7" x14ac:dyDescent="0.2">
      <c r="F5385" s="25">
        <f>_xlfn.XLOOKUP(A5385,'Наш склад'!A:A,'Наш склад'!H:H,0,0)</f>
        <v>0</v>
      </c>
      <c r="G5385" s="1" t="str">
        <f t="shared" si="84"/>
        <v/>
      </c>
    </row>
    <row r="5386" spans="6:7" x14ac:dyDescent="0.2">
      <c r="F5386" s="25">
        <f>_xlfn.XLOOKUP(A5386,'Наш склад'!A:A,'Наш склад'!H:H,0,0)</f>
        <v>0</v>
      </c>
      <c r="G5386" s="1" t="str">
        <f t="shared" si="84"/>
        <v/>
      </c>
    </row>
    <row r="5387" spans="6:7" x14ac:dyDescent="0.2">
      <c r="F5387" s="25">
        <f>_xlfn.XLOOKUP(A5387,'Наш склад'!A:A,'Наш склад'!H:H,0,0)</f>
        <v>0</v>
      </c>
      <c r="G5387" s="1" t="str">
        <f t="shared" si="84"/>
        <v/>
      </c>
    </row>
    <row r="5388" spans="6:7" x14ac:dyDescent="0.2">
      <c r="F5388" s="25">
        <f>_xlfn.XLOOKUP(A5388,'Наш склад'!A:A,'Наш склад'!H:H,0,0)</f>
        <v>0</v>
      </c>
      <c r="G5388" s="1" t="str">
        <f t="shared" si="84"/>
        <v/>
      </c>
    </row>
    <row r="5389" spans="6:7" x14ac:dyDescent="0.2">
      <c r="F5389" s="25">
        <f>_xlfn.XLOOKUP(A5389,'Наш склад'!A:A,'Наш склад'!H:H,0,0)</f>
        <v>0</v>
      </c>
      <c r="G5389" s="1" t="str">
        <f t="shared" si="84"/>
        <v/>
      </c>
    </row>
    <row r="5390" spans="6:7" x14ac:dyDescent="0.2">
      <c r="F5390" s="25">
        <f>_xlfn.XLOOKUP(A5390,'Наш склад'!A:A,'Наш склад'!H:H,0,0)</f>
        <v>0</v>
      </c>
      <c r="G5390" s="1" t="str">
        <f t="shared" si="84"/>
        <v/>
      </c>
    </row>
    <row r="5391" spans="6:7" x14ac:dyDescent="0.2">
      <c r="F5391" s="25">
        <f>_xlfn.XLOOKUP(A5391,'Наш склад'!A:A,'Наш склад'!H:H,0,0)</f>
        <v>0</v>
      </c>
      <c r="G5391" s="1" t="str">
        <f t="shared" si="84"/>
        <v/>
      </c>
    </row>
    <row r="5392" spans="6:7" x14ac:dyDescent="0.2">
      <c r="F5392" s="25">
        <f>_xlfn.XLOOKUP(A5392,'Наш склад'!A:A,'Наш склад'!H:H,0,0)</f>
        <v>0</v>
      </c>
      <c r="G5392" s="1" t="str">
        <f t="shared" si="84"/>
        <v/>
      </c>
    </row>
    <row r="5393" spans="6:7" x14ac:dyDescent="0.2">
      <c r="F5393" s="25">
        <f>_xlfn.XLOOKUP(A5393,'Наш склад'!A:A,'Наш склад'!H:H,0,0)</f>
        <v>0</v>
      </c>
      <c r="G5393" s="1" t="str">
        <f t="shared" si="84"/>
        <v/>
      </c>
    </row>
    <row r="5394" spans="6:7" x14ac:dyDescent="0.2">
      <c r="F5394" s="25">
        <f>_xlfn.XLOOKUP(A5394,'Наш склад'!A:A,'Наш склад'!H:H,0,0)</f>
        <v>0</v>
      </c>
      <c r="G5394" s="1" t="str">
        <f t="shared" si="84"/>
        <v/>
      </c>
    </row>
    <row r="5395" spans="6:7" x14ac:dyDescent="0.2">
      <c r="F5395" s="25">
        <f>_xlfn.XLOOKUP(A5395,'Наш склад'!A:A,'Наш склад'!H:H,0,0)</f>
        <v>0</v>
      </c>
      <c r="G5395" s="1" t="str">
        <f t="shared" si="84"/>
        <v/>
      </c>
    </row>
    <row r="5396" spans="6:7" x14ac:dyDescent="0.2">
      <c r="F5396" s="25">
        <f>_xlfn.XLOOKUP(A5396,'Наш склад'!A:A,'Наш склад'!H:H,0,0)</f>
        <v>0</v>
      </c>
      <c r="G5396" s="1" t="str">
        <f t="shared" si="84"/>
        <v/>
      </c>
    </row>
    <row r="5397" spans="6:7" x14ac:dyDescent="0.2">
      <c r="F5397" s="25">
        <f>_xlfn.XLOOKUP(A5397,'Наш склад'!A:A,'Наш склад'!H:H,0,0)</f>
        <v>0</v>
      </c>
      <c r="G5397" s="1" t="str">
        <f t="shared" si="84"/>
        <v/>
      </c>
    </row>
    <row r="5398" spans="6:7" x14ac:dyDescent="0.2">
      <c r="F5398" s="25">
        <f>_xlfn.XLOOKUP(A5398,'Наш склад'!A:A,'Наш склад'!H:H,0,0)</f>
        <v>0</v>
      </c>
      <c r="G5398" s="1" t="str">
        <f t="shared" si="84"/>
        <v/>
      </c>
    </row>
    <row r="5399" spans="6:7" x14ac:dyDescent="0.2">
      <c r="F5399" s="25">
        <f>_xlfn.XLOOKUP(A5399,'Наш склад'!A:A,'Наш склад'!H:H,0,0)</f>
        <v>0</v>
      </c>
      <c r="G5399" s="1" t="str">
        <f t="shared" si="84"/>
        <v/>
      </c>
    </row>
    <row r="5400" spans="6:7" x14ac:dyDescent="0.2">
      <c r="F5400" s="25">
        <f>_xlfn.XLOOKUP(A5400,'Наш склад'!A:A,'Наш склад'!H:H,0,0)</f>
        <v>0</v>
      </c>
      <c r="G5400" s="1" t="str">
        <f t="shared" si="84"/>
        <v/>
      </c>
    </row>
    <row r="5401" spans="6:7" x14ac:dyDescent="0.2">
      <c r="F5401" s="25">
        <f>_xlfn.XLOOKUP(A5401,'Наш склад'!A:A,'Наш склад'!H:H,0,0)</f>
        <v>0</v>
      </c>
      <c r="G5401" s="1" t="str">
        <f t="shared" si="84"/>
        <v/>
      </c>
    </row>
    <row r="5402" spans="6:7" x14ac:dyDescent="0.2">
      <c r="F5402" s="25">
        <f>_xlfn.XLOOKUP(A5402,'Наш склад'!A:A,'Наш склад'!H:H,0,0)</f>
        <v>0</v>
      </c>
      <c r="G5402" s="1" t="str">
        <f t="shared" si="84"/>
        <v/>
      </c>
    </row>
    <row r="5403" spans="6:7" x14ac:dyDescent="0.2">
      <c r="F5403" s="25">
        <f>_xlfn.XLOOKUP(A5403,'Наш склад'!A:A,'Наш склад'!H:H,0,0)</f>
        <v>0</v>
      </c>
      <c r="G5403" s="1" t="str">
        <f t="shared" si="84"/>
        <v/>
      </c>
    </row>
    <row r="5404" spans="6:7" x14ac:dyDescent="0.2">
      <c r="F5404" s="25">
        <f>_xlfn.XLOOKUP(A5404,'Наш склад'!A:A,'Наш склад'!H:H,0,0)</f>
        <v>0</v>
      </c>
      <c r="G5404" s="1" t="str">
        <f t="shared" si="84"/>
        <v/>
      </c>
    </row>
    <row r="5405" spans="6:7" x14ac:dyDescent="0.2">
      <c r="F5405" s="25">
        <f>_xlfn.XLOOKUP(A5405,'Наш склад'!A:A,'Наш склад'!H:H,0,0)</f>
        <v>0</v>
      </c>
      <c r="G5405" s="1" t="str">
        <f t="shared" si="84"/>
        <v/>
      </c>
    </row>
    <row r="5406" spans="6:7" x14ac:dyDescent="0.2">
      <c r="F5406" s="25">
        <f>_xlfn.XLOOKUP(A5406,'Наш склад'!A:A,'Наш склад'!H:H,0,0)</f>
        <v>0</v>
      </c>
      <c r="G5406" s="1" t="str">
        <f t="shared" si="84"/>
        <v/>
      </c>
    </row>
    <row r="5407" spans="6:7" x14ac:dyDescent="0.2">
      <c r="F5407" s="25">
        <f>_xlfn.XLOOKUP(A5407,'Наш склад'!A:A,'Наш склад'!H:H,0,0)</f>
        <v>0</v>
      </c>
      <c r="G5407" s="1" t="str">
        <f t="shared" si="84"/>
        <v/>
      </c>
    </row>
    <row r="5408" spans="6:7" x14ac:dyDescent="0.2">
      <c r="F5408" s="25">
        <f>_xlfn.XLOOKUP(A5408,'Наш склад'!A:A,'Наш склад'!H:H,0,0)</f>
        <v>0</v>
      </c>
      <c r="G5408" s="1" t="str">
        <f t="shared" si="84"/>
        <v/>
      </c>
    </row>
    <row r="5409" spans="6:7" x14ac:dyDescent="0.2">
      <c r="F5409" s="25">
        <f>_xlfn.XLOOKUP(A5409,'Наш склад'!A:A,'Наш склад'!H:H,0,0)</f>
        <v>0</v>
      </c>
      <c r="G5409" s="1" t="str">
        <f t="shared" si="84"/>
        <v/>
      </c>
    </row>
    <row r="5410" spans="6:7" x14ac:dyDescent="0.2">
      <c r="F5410" s="25">
        <f>_xlfn.XLOOKUP(A5410,'Наш склад'!A:A,'Наш склад'!H:H,0,0)</f>
        <v>0</v>
      </c>
      <c r="G5410" s="1" t="str">
        <f t="shared" si="84"/>
        <v/>
      </c>
    </row>
    <row r="5411" spans="6:7" x14ac:dyDescent="0.2">
      <c r="F5411" s="25">
        <f>_xlfn.XLOOKUP(A5411,'Наш склад'!A:A,'Наш склад'!H:H,0,0)</f>
        <v>0</v>
      </c>
      <c r="G5411" s="1" t="str">
        <f t="shared" si="84"/>
        <v/>
      </c>
    </row>
    <row r="5412" spans="6:7" x14ac:dyDescent="0.2">
      <c r="F5412" s="25">
        <f>_xlfn.XLOOKUP(A5412,'Наш склад'!A:A,'Наш склад'!H:H,0,0)</f>
        <v>0</v>
      </c>
      <c r="G5412" s="1" t="str">
        <f t="shared" si="84"/>
        <v/>
      </c>
    </row>
    <row r="5413" spans="6:7" x14ac:dyDescent="0.2">
      <c r="F5413" s="25">
        <f>_xlfn.XLOOKUP(A5413,'Наш склад'!A:A,'Наш склад'!H:H,0,0)</f>
        <v>0</v>
      </c>
      <c r="G5413" s="1" t="str">
        <f t="shared" si="84"/>
        <v/>
      </c>
    </row>
    <row r="5414" spans="6:7" x14ac:dyDescent="0.2">
      <c r="F5414" s="25">
        <f>_xlfn.XLOOKUP(A5414,'Наш склад'!A:A,'Наш склад'!H:H,0,0)</f>
        <v>0</v>
      </c>
      <c r="G5414" s="1" t="str">
        <f t="shared" si="84"/>
        <v/>
      </c>
    </row>
    <row r="5415" spans="6:7" x14ac:dyDescent="0.2">
      <c r="F5415" s="25">
        <f>_xlfn.XLOOKUP(A5415,'Наш склад'!A:A,'Наш склад'!H:H,0,0)</f>
        <v>0</v>
      </c>
      <c r="G5415" s="1" t="str">
        <f t="shared" si="84"/>
        <v/>
      </c>
    </row>
    <row r="5416" spans="6:7" x14ac:dyDescent="0.2">
      <c r="F5416" s="25">
        <f>_xlfn.XLOOKUP(A5416,'Наш склад'!A:A,'Наш склад'!H:H,0,0)</f>
        <v>0</v>
      </c>
      <c r="G5416" s="1" t="str">
        <f t="shared" si="84"/>
        <v/>
      </c>
    </row>
    <row r="5417" spans="6:7" x14ac:dyDescent="0.2">
      <c r="F5417" s="25">
        <f>_xlfn.XLOOKUP(A5417,'Наш склад'!A:A,'Наш склад'!H:H,0,0)</f>
        <v>0</v>
      </c>
      <c r="G5417" s="1" t="str">
        <f t="shared" si="84"/>
        <v/>
      </c>
    </row>
    <row r="5418" spans="6:7" x14ac:dyDescent="0.2">
      <c r="F5418" s="25">
        <f>_xlfn.XLOOKUP(A5418,'Наш склад'!A:A,'Наш склад'!H:H,0,0)</f>
        <v>0</v>
      </c>
      <c r="G5418" s="1" t="str">
        <f t="shared" si="84"/>
        <v/>
      </c>
    </row>
    <row r="5419" spans="6:7" x14ac:dyDescent="0.2">
      <c r="F5419" s="25">
        <f>_xlfn.XLOOKUP(A5419,'Наш склад'!A:A,'Наш склад'!H:H,0,0)</f>
        <v>0</v>
      </c>
      <c r="G5419" s="1" t="str">
        <f t="shared" si="84"/>
        <v/>
      </c>
    </row>
    <row r="5420" spans="6:7" x14ac:dyDescent="0.2">
      <c r="F5420" s="25">
        <f>_xlfn.XLOOKUP(A5420,'Наш склад'!A:A,'Наш склад'!H:H,0,0)</f>
        <v>0</v>
      </c>
      <c r="G5420" s="1" t="str">
        <f t="shared" si="84"/>
        <v/>
      </c>
    </row>
    <row r="5421" spans="6:7" x14ac:dyDescent="0.2">
      <c r="F5421" s="25">
        <f>_xlfn.XLOOKUP(A5421,'Наш склад'!A:A,'Наш склад'!H:H,0,0)</f>
        <v>0</v>
      </c>
      <c r="G5421" s="1" t="str">
        <f t="shared" si="84"/>
        <v/>
      </c>
    </row>
    <row r="5422" spans="6:7" x14ac:dyDescent="0.2">
      <c r="F5422" s="25">
        <f>_xlfn.XLOOKUP(A5422,'Наш склад'!A:A,'Наш склад'!H:H,0,0)</f>
        <v>0</v>
      </c>
      <c r="G5422" s="1" t="str">
        <f t="shared" si="84"/>
        <v/>
      </c>
    </row>
    <row r="5423" spans="6:7" x14ac:dyDescent="0.2">
      <c r="F5423" s="25">
        <f>_xlfn.XLOOKUP(A5423,'Наш склад'!A:A,'Наш склад'!H:H,0,0)</f>
        <v>0</v>
      </c>
      <c r="G5423" s="1" t="str">
        <f t="shared" si="84"/>
        <v/>
      </c>
    </row>
    <row r="5424" spans="6:7" x14ac:dyDescent="0.2">
      <c r="F5424" s="25">
        <f>_xlfn.XLOOKUP(A5424,'Наш склад'!A:A,'Наш склад'!H:H,0,0)</f>
        <v>0</v>
      </c>
      <c r="G5424" s="1" t="str">
        <f t="shared" si="84"/>
        <v/>
      </c>
    </row>
    <row r="5425" spans="6:7" x14ac:dyDescent="0.2">
      <c r="F5425" s="25">
        <f>_xlfn.XLOOKUP(A5425,'Наш склад'!A:A,'Наш склад'!H:H,0,0)</f>
        <v>0</v>
      </c>
      <c r="G5425" s="1" t="str">
        <f t="shared" si="84"/>
        <v/>
      </c>
    </row>
    <row r="5426" spans="6:7" x14ac:dyDescent="0.2">
      <c r="F5426" s="25">
        <f>_xlfn.XLOOKUP(A5426,'Наш склад'!A:A,'Наш склад'!H:H,0,0)</f>
        <v>0</v>
      </c>
      <c r="G5426" s="1" t="str">
        <f t="shared" si="84"/>
        <v/>
      </c>
    </row>
    <row r="5427" spans="6:7" x14ac:dyDescent="0.2">
      <c r="F5427" s="25">
        <f>_xlfn.XLOOKUP(A5427,'Наш склад'!A:A,'Наш склад'!H:H,0,0)</f>
        <v>0</v>
      </c>
      <c r="G5427" s="1" t="str">
        <f t="shared" si="84"/>
        <v/>
      </c>
    </row>
    <row r="5428" spans="6:7" x14ac:dyDescent="0.2">
      <c r="F5428" s="25">
        <f>_xlfn.XLOOKUP(A5428,'Наш склад'!A:A,'Наш склад'!H:H,0,0)</f>
        <v>0</v>
      </c>
      <c r="G5428" s="1" t="str">
        <f t="shared" si="84"/>
        <v/>
      </c>
    </row>
    <row r="5429" spans="6:7" x14ac:dyDescent="0.2">
      <c r="F5429" s="25">
        <f>_xlfn.XLOOKUP(A5429,'Наш склад'!A:A,'Наш склад'!H:H,0,0)</f>
        <v>0</v>
      </c>
      <c r="G5429" s="1" t="str">
        <f t="shared" si="84"/>
        <v/>
      </c>
    </row>
    <row r="5430" spans="6:7" x14ac:dyDescent="0.2">
      <c r="F5430" s="25">
        <f>_xlfn.XLOOKUP(A5430,'Наш склад'!A:A,'Наш склад'!H:H,0,0)</f>
        <v>0</v>
      </c>
      <c r="G5430" s="1" t="str">
        <f t="shared" si="84"/>
        <v/>
      </c>
    </row>
    <row r="5431" spans="6:7" x14ac:dyDescent="0.2">
      <c r="F5431" s="25">
        <f>_xlfn.XLOOKUP(A5431,'Наш склад'!A:A,'Наш склад'!H:H,0,0)</f>
        <v>0</v>
      </c>
      <c r="G5431" s="1" t="str">
        <f t="shared" si="84"/>
        <v/>
      </c>
    </row>
    <row r="5432" spans="6:7" x14ac:dyDescent="0.2">
      <c r="F5432" s="25">
        <f>_xlfn.XLOOKUP(A5432,'Наш склад'!A:A,'Наш склад'!H:H,0,0)</f>
        <v>0</v>
      </c>
      <c r="G5432" s="1" t="str">
        <f t="shared" si="84"/>
        <v/>
      </c>
    </row>
    <row r="5433" spans="6:7" x14ac:dyDescent="0.2">
      <c r="F5433" s="25">
        <f>_xlfn.XLOOKUP(A5433,'Наш склад'!A:A,'Наш склад'!H:H,0,0)</f>
        <v>0</v>
      </c>
      <c r="G5433" s="1" t="str">
        <f t="shared" si="84"/>
        <v/>
      </c>
    </row>
    <row r="5434" spans="6:7" x14ac:dyDescent="0.2">
      <c r="F5434" s="25">
        <f>_xlfn.XLOOKUP(A5434,'Наш склад'!A:A,'Наш склад'!H:H,0,0)</f>
        <v>0</v>
      </c>
      <c r="G5434" s="1" t="str">
        <f t="shared" si="84"/>
        <v/>
      </c>
    </row>
    <row r="5435" spans="6:7" x14ac:dyDescent="0.2">
      <c r="F5435" s="25">
        <f>_xlfn.XLOOKUP(A5435,'Наш склад'!A:A,'Наш склад'!H:H,0,0)</f>
        <v>0</v>
      </c>
      <c r="G5435" s="1" t="str">
        <f t="shared" si="84"/>
        <v/>
      </c>
    </row>
    <row r="5436" spans="6:7" x14ac:dyDescent="0.2">
      <c r="F5436" s="25">
        <f>_xlfn.XLOOKUP(A5436,'Наш склад'!A:A,'Наш склад'!H:H,0,0)</f>
        <v>0</v>
      </c>
      <c r="G5436" s="1" t="str">
        <f t="shared" si="84"/>
        <v/>
      </c>
    </row>
    <row r="5437" spans="6:7" x14ac:dyDescent="0.2">
      <c r="F5437" s="25">
        <f>_xlfn.XLOOKUP(A5437,'Наш склад'!A:A,'Наш склад'!H:H,0,0)</f>
        <v>0</v>
      </c>
      <c r="G5437" s="1" t="str">
        <f t="shared" si="84"/>
        <v/>
      </c>
    </row>
    <row r="5438" spans="6:7" x14ac:dyDescent="0.2">
      <c r="F5438" s="25">
        <f>_xlfn.XLOOKUP(A5438,'Наш склад'!A:A,'Наш склад'!H:H,0,0)</f>
        <v>0</v>
      </c>
      <c r="G5438" s="1" t="str">
        <f t="shared" si="84"/>
        <v/>
      </c>
    </row>
    <row r="5439" spans="6:7" x14ac:dyDescent="0.2">
      <c r="F5439" s="25">
        <f>_xlfn.XLOOKUP(A5439,'Наш склад'!A:A,'Наш склад'!H:H,0,0)</f>
        <v>0</v>
      </c>
      <c r="G5439" s="1" t="str">
        <f t="shared" si="84"/>
        <v/>
      </c>
    </row>
    <row r="5440" spans="6:7" x14ac:dyDescent="0.2">
      <c r="F5440" s="25">
        <f>_xlfn.XLOOKUP(A5440,'Наш склад'!A:A,'Наш склад'!H:H,0,0)</f>
        <v>0</v>
      </c>
      <c r="G5440" s="1" t="str">
        <f t="shared" si="84"/>
        <v/>
      </c>
    </row>
    <row r="5441" spans="6:7" x14ac:dyDescent="0.2">
      <c r="F5441" s="25">
        <f>_xlfn.XLOOKUP(A5441,'Наш склад'!A:A,'Наш склад'!H:H,0,0)</f>
        <v>0</v>
      </c>
      <c r="G5441" s="1" t="str">
        <f t="shared" si="84"/>
        <v/>
      </c>
    </row>
    <row r="5442" spans="6:7" x14ac:dyDescent="0.2">
      <c r="F5442" s="25">
        <f>_xlfn.XLOOKUP(A5442,'Наш склад'!A:A,'Наш склад'!H:H,0,0)</f>
        <v>0</v>
      </c>
      <c r="G5442" s="1" t="str">
        <f t="shared" ref="G5442:G5505" si="85">IF(AND(D5442&gt;1,ISNUMBER(D5442)),"{SKU:"&amp;B5442&amp;", required: "&amp;D5442&amp;"}","")</f>
        <v/>
      </c>
    </row>
    <row r="5443" spans="6:7" x14ac:dyDescent="0.2">
      <c r="F5443" s="25">
        <f>_xlfn.XLOOKUP(A5443,'Наш склад'!A:A,'Наш склад'!H:H,0,0)</f>
        <v>0</v>
      </c>
      <c r="G5443" s="1" t="str">
        <f t="shared" si="85"/>
        <v/>
      </c>
    </row>
    <row r="5444" spans="6:7" x14ac:dyDescent="0.2">
      <c r="F5444" s="25">
        <f>_xlfn.XLOOKUP(A5444,'Наш склад'!A:A,'Наш склад'!H:H,0,0)</f>
        <v>0</v>
      </c>
      <c r="G5444" s="1" t="str">
        <f t="shared" si="85"/>
        <v/>
      </c>
    </row>
    <row r="5445" spans="6:7" x14ac:dyDescent="0.2">
      <c r="F5445" s="25">
        <f>_xlfn.XLOOKUP(A5445,'Наш склад'!A:A,'Наш склад'!H:H,0,0)</f>
        <v>0</v>
      </c>
      <c r="G5445" s="1" t="str">
        <f t="shared" si="85"/>
        <v/>
      </c>
    </row>
    <row r="5446" spans="6:7" x14ac:dyDescent="0.2">
      <c r="F5446" s="25">
        <f>_xlfn.XLOOKUP(A5446,'Наш склад'!A:A,'Наш склад'!H:H,0,0)</f>
        <v>0</v>
      </c>
      <c r="G5446" s="1" t="str">
        <f t="shared" si="85"/>
        <v/>
      </c>
    </row>
    <row r="5447" spans="6:7" x14ac:dyDescent="0.2">
      <c r="F5447" s="25">
        <f>_xlfn.XLOOKUP(A5447,'Наш склад'!A:A,'Наш склад'!H:H,0,0)</f>
        <v>0</v>
      </c>
      <c r="G5447" s="1" t="str">
        <f t="shared" si="85"/>
        <v/>
      </c>
    </row>
    <row r="5448" spans="6:7" x14ac:dyDescent="0.2">
      <c r="F5448" s="25">
        <f>_xlfn.XLOOKUP(A5448,'Наш склад'!A:A,'Наш склад'!H:H,0,0)</f>
        <v>0</v>
      </c>
      <c r="G5448" s="1" t="str">
        <f t="shared" si="85"/>
        <v/>
      </c>
    </row>
    <row r="5449" spans="6:7" x14ac:dyDescent="0.2">
      <c r="F5449" s="25">
        <f>_xlfn.XLOOKUP(A5449,'Наш склад'!A:A,'Наш склад'!H:H,0,0)</f>
        <v>0</v>
      </c>
      <c r="G5449" s="1" t="str">
        <f t="shared" si="85"/>
        <v/>
      </c>
    </row>
    <row r="5450" spans="6:7" x14ac:dyDescent="0.2">
      <c r="F5450" s="25">
        <f>_xlfn.XLOOKUP(A5450,'Наш склад'!A:A,'Наш склад'!H:H,0,0)</f>
        <v>0</v>
      </c>
      <c r="G5450" s="1" t="str">
        <f t="shared" si="85"/>
        <v/>
      </c>
    </row>
    <row r="5451" spans="6:7" x14ac:dyDescent="0.2">
      <c r="F5451" s="25">
        <f>_xlfn.XLOOKUP(A5451,'Наш склад'!A:A,'Наш склад'!H:H,0,0)</f>
        <v>0</v>
      </c>
      <c r="G5451" s="1" t="str">
        <f t="shared" si="85"/>
        <v/>
      </c>
    </row>
    <row r="5452" spans="6:7" x14ac:dyDescent="0.2">
      <c r="F5452" s="25">
        <f>_xlfn.XLOOKUP(A5452,'Наш склад'!A:A,'Наш склад'!H:H,0,0)</f>
        <v>0</v>
      </c>
      <c r="G5452" s="1" t="str">
        <f t="shared" si="85"/>
        <v/>
      </c>
    </row>
    <row r="5453" spans="6:7" x14ac:dyDescent="0.2">
      <c r="F5453" s="25">
        <f>_xlfn.XLOOKUP(A5453,'Наш склад'!A:A,'Наш склад'!H:H,0,0)</f>
        <v>0</v>
      </c>
      <c r="G5453" s="1" t="str">
        <f t="shared" si="85"/>
        <v/>
      </c>
    </row>
    <row r="5454" spans="6:7" x14ac:dyDescent="0.2">
      <c r="F5454" s="25">
        <f>_xlfn.XLOOKUP(A5454,'Наш склад'!A:A,'Наш склад'!H:H,0,0)</f>
        <v>0</v>
      </c>
      <c r="G5454" s="1" t="str">
        <f t="shared" si="85"/>
        <v/>
      </c>
    </row>
    <row r="5455" spans="6:7" x14ac:dyDescent="0.2">
      <c r="F5455" s="25">
        <f>_xlfn.XLOOKUP(A5455,'Наш склад'!A:A,'Наш склад'!H:H,0,0)</f>
        <v>0</v>
      </c>
      <c r="G5455" s="1" t="str">
        <f t="shared" si="85"/>
        <v/>
      </c>
    </row>
    <row r="5456" spans="6:7" x14ac:dyDescent="0.2">
      <c r="F5456" s="25">
        <f>_xlfn.XLOOKUP(A5456,'Наш склад'!A:A,'Наш склад'!H:H,0,0)</f>
        <v>0</v>
      </c>
      <c r="G5456" s="1" t="str">
        <f t="shared" si="85"/>
        <v/>
      </c>
    </row>
    <row r="5457" spans="6:7" x14ac:dyDescent="0.2">
      <c r="F5457" s="25">
        <f>_xlfn.XLOOKUP(A5457,'Наш склад'!A:A,'Наш склад'!H:H,0,0)</f>
        <v>0</v>
      </c>
      <c r="G5457" s="1" t="str">
        <f t="shared" si="85"/>
        <v/>
      </c>
    </row>
    <row r="5458" spans="6:7" x14ac:dyDescent="0.2">
      <c r="F5458" s="25">
        <f>_xlfn.XLOOKUP(A5458,'Наш склад'!A:A,'Наш склад'!H:H,0,0)</f>
        <v>0</v>
      </c>
      <c r="G5458" s="1" t="str">
        <f t="shared" si="85"/>
        <v/>
      </c>
    </row>
    <row r="5459" spans="6:7" x14ac:dyDescent="0.2">
      <c r="F5459" s="25">
        <f>_xlfn.XLOOKUP(A5459,'Наш склад'!A:A,'Наш склад'!H:H,0,0)</f>
        <v>0</v>
      </c>
      <c r="G5459" s="1" t="str">
        <f t="shared" si="85"/>
        <v/>
      </c>
    </row>
    <row r="5460" spans="6:7" x14ac:dyDescent="0.2">
      <c r="F5460" s="25">
        <f>_xlfn.XLOOKUP(A5460,'Наш склад'!A:A,'Наш склад'!H:H,0,0)</f>
        <v>0</v>
      </c>
      <c r="G5460" s="1" t="str">
        <f t="shared" si="85"/>
        <v/>
      </c>
    </row>
    <row r="5461" spans="6:7" x14ac:dyDescent="0.2">
      <c r="F5461" s="25">
        <f>_xlfn.XLOOKUP(A5461,'Наш склад'!A:A,'Наш склад'!H:H,0,0)</f>
        <v>0</v>
      </c>
      <c r="G5461" s="1" t="str">
        <f t="shared" si="85"/>
        <v/>
      </c>
    </row>
    <row r="5462" spans="6:7" x14ac:dyDescent="0.2">
      <c r="F5462" s="25">
        <f>_xlfn.XLOOKUP(A5462,'Наш склад'!A:A,'Наш склад'!H:H,0,0)</f>
        <v>0</v>
      </c>
      <c r="G5462" s="1" t="str">
        <f t="shared" si="85"/>
        <v/>
      </c>
    </row>
    <row r="5463" spans="6:7" x14ac:dyDescent="0.2">
      <c r="F5463" s="25">
        <f>_xlfn.XLOOKUP(A5463,'Наш склад'!A:A,'Наш склад'!H:H,0,0)</f>
        <v>0</v>
      </c>
      <c r="G5463" s="1" t="str">
        <f t="shared" si="85"/>
        <v/>
      </c>
    </row>
    <row r="5464" spans="6:7" x14ac:dyDescent="0.2">
      <c r="F5464" s="25">
        <f>_xlfn.XLOOKUP(A5464,'Наш склад'!A:A,'Наш склад'!H:H,0,0)</f>
        <v>0</v>
      </c>
      <c r="G5464" s="1" t="str">
        <f t="shared" si="85"/>
        <v/>
      </c>
    </row>
    <row r="5465" spans="6:7" x14ac:dyDescent="0.2">
      <c r="F5465" s="25">
        <f>_xlfn.XLOOKUP(A5465,'Наш склад'!A:A,'Наш склад'!H:H,0,0)</f>
        <v>0</v>
      </c>
      <c r="G5465" s="1" t="str">
        <f t="shared" si="85"/>
        <v/>
      </c>
    </row>
    <row r="5466" spans="6:7" x14ac:dyDescent="0.2">
      <c r="F5466" s="25">
        <f>_xlfn.XLOOKUP(A5466,'Наш склад'!A:A,'Наш склад'!H:H,0,0)</f>
        <v>0</v>
      </c>
      <c r="G5466" s="1" t="str">
        <f t="shared" si="85"/>
        <v/>
      </c>
    </row>
    <row r="5467" spans="6:7" x14ac:dyDescent="0.2">
      <c r="F5467" s="25">
        <f>_xlfn.XLOOKUP(A5467,'Наш склад'!A:A,'Наш склад'!H:H,0,0)</f>
        <v>0</v>
      </c>
      <c r="G5467" s="1" t="str">
        <f t="shared" si="85"/>
        <v/>
      </c>
    </row>
    <row r="5468" spans="6:7" x14ac:dyDescent="0.2">
      <c r="F5468" s="25">
        <f>_xlfn.XLOOKUP(A5468,'Наш склад'!A:A,'Наш склад'!H:H,0,0)</f>
        <v>0</v>
      </c>
      <c r="G5468" s="1" t="str">
        <f t="shared" si="85"/>
        <v/>
      </c>
    </row>
    <row r="5469" spans="6:7" x14ac:dyDescent="0.2">
      <c r="F5469" s="25">
        <f>_xlfn.XLOOKUP(A5469,'Наш склад'!A:A,'Наш склад'!H:H,0,0)</f>
        <v>0</v>
      </c>
      <c r="G5469" s="1" t="str">
        <f t="shared" si="85"/>
        <v/>
      </c>
    </row>
    <row r="5470" spans="6:7" x14ac:dyDescent="0.2">
      <c r="F5470" s="25">
        <f>_xlfn.XLOOKUP(A5470,'Наш склад'!A:A,'Наш склад'!H:H,0,0)</f>
        <v>0</v>
      </c>
      <c r="G5470" s="1" t="str">
        <f t="shared" si="85"/>
        <v/>
      </c>
    </row>
    <row r="5471" spans="6:7" x14ac:dyDescent="0.2">
      <c r="F5471" s="25">
        <f>_xlfn.XLOOKUP(A5471,'Наш склад'!A:A,'Наш склад'!H:H,0,0)</f>
        <v>0</v>
      </c>
      <c r="G5471" s="1" t="str">
        <f t="shared" si="85"/>
        <v/>
      </c>
    </row>
    <row r="5472" spans="6:7" x14ac:dyDescent="0.2">
      <c r="F5472" s="25">
        <f>_xlfn.XLOOKUP(A5472,'Наш склад'!A:A,'Наш склад'!H:H,0,0)</f>
        <v>0</v>
      </c>
      <c r="G5472" s="1" t="str">
        <f t="shared" si="85"/>
        <v/>
      </c>
    </row>
    <row r="5473" spans="6:7" x14ac:dyDescent="0.2">
      <c r="F5473" s="25">
        <f>_xlfn.XLOOKUP(A5473,'Наш склад'!A:A,'Наш склад'!H:H,0,0)</f>
        <v>0</v>
      </c>
      <c r="G5473" s="1" t="str">
        <f t="shared" si="85"/>
        <v/>
      </c>
    </row>
    <row r="5474" spans="6:7" x14ac:dyDescent="0.2">
      <c r="F5474" s="25">
        <f>_xlfn.XLOOKUP(A5474,'Наш склад'!A:A,'Наш склад'!H:H,0,0)</f>
        <v>0</v>
      </c>
      <c r="G5474" s="1" t="str">
        <f t="shared" si="85"/>
        <v/>
      </c>
    </row>
    <row r="5475" spans="6:7" x14ac:dyDescent="0.2">
      <c r="F5475" s="25">
        <f>_xlfn.XLOOKUP(A5475,'Наш склад'!A:A,'Наш склад'!H:H,0,0)</f>
        <v>0</v>
      </c>
      <c r="G5475" s="1" t="str">
        <f t="shared" si="85"/>
        <v/>
      </c>
    </row>
    <row r="5476" spans="6:7" x14ac:dyDescent="0.2">
      <c r="F5476" s="25">
        <f>_xlfn.XLOOKUP(A5476,'Наш склад'!A:A,'Наш склад'!H:H,0,0)</f>
        <v>0</v>
      </c>
      <c r="G5476" s="1" t="str">
        <f t="shared" si="85"/>
        <v/>
      </c>
    </row>
    <row r="5477" spans="6:7" x14ac:dyDescent="0.2">
      <c r="F5477" s="25">
        <f>_xlfn.XLOOKUP(A5477,'Наш склад'!A:A,'Наш склад'!H:H,0,0)</f>
        <v>0</v>
      </c>
      <c r="G5477" s="1" t="str">
        <f t="shared" si="85"/>
        <v/>
      </c>
    </row>
    <row r="5478" spans="6:7" x14ac:dyDescent="0.2">
      <c r="F5478" s="25">
        <f>_xlfn.XLOOKUP(A5478,'Наш склад'!A:A,'Наш склад'!H:H,0,0)</f>
        <v>0</v>
      </c>
      <c r="G5478" s="1" t="str">
        <f t="shared" si="85"/>
        <v/>
      </c>
    </row>
    <row r="5479" spans="6:7" x14ac:dyDescent="0.2">
      <c r="F5479" s="25">
        <f>_xlfn.XLOOKUP(A5479,'Наш склад'!A:A,'Наш склад'!H:H,0,0)</f>
        <v>0</v>
      </c>
      <c r="G5479" s="1" t="str">
        <f t="shared" si="85"/>
        <v/>
      </c>
    </row>
    <row r="5480" spans="6:7" x14ac:dyDescent="0.2">
      <c r="F5480" s="25">
        <f>_xlfn.XLOOKUP(A5480,'Наш склад'!A:A,'Наш склад'!H:H,0,0)</f>
        <v>0</v>
      </c>
      <c r="G5480" s="1" t="str">
        <f t="shared" si="85"/>
        <v/>
      </c>
    </row>
    <row r="5481" spans="6:7" x14ac:dyDescent="0.2">
      <c r="F5481" s="25">
        <f>_xlfn.XLOOKUP(A5481,'Наш склад'!A:A,'Наш склад'!H:H,0,0)</f>
        <v>0</v>
      </c>
      <c r="G5481" s="1" t="str">
        <f t="shared" si="85"/>
        <v/>
      </c>
    </row>
    <row r="5482" spans="6:7" x14ac:dyDescent="0.2">
      <c r="F5482" s="25">
        <f>_xlfn.XLOOKUP(A5482,'Наш склад'!A:A,'Наш склад'!H:H,0,0)</f>
        <v>0</v>
      </c>
      <c r="G5482" s="1" t="str">
        <f t="shared" si="85"/>
        <v/>
      </c>
    </row>
    <row r="5483" spans="6:7" x14ac:dyDescent="0.2">
      <c r="F5483" s="25">
        <f>_xlfn.XLOOKUP(A5483,'Наш склад'!A:A,'Наш склад'!H:H,0,0)</f>
        <v>0</v>
      </c>
      <c r="G5483" s="1" t="str">
        <f t="shared" si="85"/>
        <v/>
      </c>
    </row>
    <row r="5484" spans="6:7" x14ac:dyDescent="0.2">
      <c r="F5484" s="25">
        <f>_xlfn.XLOOKUP(A5484,'Наш склад'!A:A,'Наш склад'!H:H,0,0)</f>
        <v>0</v>
      </c>
      <c r="G5484" s="1" t="str">
        <f t="shared" si="85"/>
        <v/>
      </c>
    </row>
    <row r="5485" spans="6:7" x14ac:dyDescent="0.2">
      <c r="F5485" s="25">
        <f>_xlfn.XLOOKUP(A5485,'Наш склад'!A:A,'Наш склад'!H:H,0,0)</f>
        <v>0</v>
      </c>
      <c r="G5485" s="1" t="str">
        <f t="shared" si="85"/>
        <v/>
      </c>
    </row>
    <row r="5486" spans="6:7" x14ac:dyDescent="0.2">
      <c r="F5486" s="25">
        <f>_xlfn.XLOOKUP(A5486,'Наш склад'!A:A,'Наш склад'!H:H,0,0)</f>
        <v>0</v>
      </c>
      <c r="G5486" s="1" t="str">
        <f t="shared" si="85"/>
        <v/>
      </c>
    </row>
    <row r="5487" spans="6:7" x14ac:dyDescent="0.2">
      <c r="F5487" s="25">
        <f>_xlfn.XLOOKUP(A5487,'Наш склад'!A:A,'Наш склад'!H:H,0,0)</f>
        <v>0</v>
      </c>
      <c r="G5487" s="1" t="str">
        <f t="shared" si="85"/>
        <v/>
      </c>
    </row>
    <row r="5488" spans="6:7" x14ac:dyDescent="0.2">
      <c r="F5488" s="25">
        <f>_xlfn.XLOOKUP(A5488,'Наш склад'!A:A,'Наш склад'!H:H,0,0)</f>
        <v>0</v>
      </c>
      <c r="G5488" s="1" t="str">
        <f t="shared" si="85"/>
        <v/>
      </c>
    </row>
    <row r="5489" spans="6:7" x14ac:dyDescent="0.2">
      <c r="F5489" s="25">
        <f>_xlfn.XLOOKUP(A5489,'Наш склад'!A:A,'Наш склад'!H:H,0,0)</f>
        <v>0</v>
      </c>
      <c r="G5489" s="1" t="str">
        <f t="shared" si="85"/>
        <v/>
      </c>
    </row>
    <row r="5490" spans="6:7" x14ac:dyDescent="0.2">
      <c r="F5490" s="25">
        <f>_xlfn.XLOOKUP(A5490,'Наш склад'!A:A,'Наш склад'!H:H,0,0)</f>
        <v>0</v>
      </c>
      <c r="G5490" s="1" t="str">
        <f t="shared" si="85"/>
        <v/>
      </c>
    </row>
    <row r="5491" spans="6:7" x14ac:dyDescent="0.2">
      <c r="F5491" s="25">
        <f>_xlfn.XLOOKUP(A5491,'Наш склад'!A:A,'Наш склад'!H:H,0,0)</f>
        <v>0</v>
      </c>
      <c r="G5491" s="1" t="str">
        <f t="shared" si="85"/>
        <v/>
      </c>
    </row>
    <row r="5492" spans="6:7" x14ac:dyDescent="0.2">
      <c r="F5492" s="25">
        <f>_xlfn.XLOOKUP(A5492,'Наш склад'!A:A,'Наш склад'!H:H,0,0)</f>
        <v>0</v>
      </c>
      <c r="G5492" s="1" t="str">
        <f t="shared" si="85"/>
        <v/>
      </c>
    </row>
    <row r="5493" spans="6:7" x14ac:dyDescent="0.2">
      <c r="F5493" s="25">
        <f>_xlfn.XLOOKUP(A5493,'Наш склад'!A:A,'Наш склад'!H:H,0,0)</f>
        <v>0</v>
      </c>
      <c r="G5493" s="1" t="str">
        <f t="shared" si="85"/>
        <v/>
      </c>
    </row>
    <row r="5494" spans="6:7" x14ac:dyDescent="0.2">
      <c r="F5494" s="25">
        <f>_xlfn.XLOOKUP(A5494,'Наш склад'!A:A,'Наш склад'!H:H,0,0)</f>
        <v>0</v>
      </c>
      <c r="G5494" s="1" t="str">
        <f t="shared" si="85"/>
        <v/>
      </c>
    </row>
    <row r="5495" spans="6:7" x14ac:dyDescent="0.2">
      <c r="F5495" s="25">
        <f>_xlfn.XLOOKUP(A5495,'Наш склад'!A:A,'Наш склад'!H:H,0,0)</f>
        <v>0</v>
      </c>
      <c r="G5495" s="1" t="str">
        <f t="shared" si="85"/>
        <v/>
      </c>
    </row>
    <row r="5496" spans="6:7" x14ac:dyDescent="0.2">
      <c r="F5496" s="25">
        <f>_xlfn.XLOOKUP(A5496,'Наш склад'!A:A,'Наш склад'!H:H,0,0)</f>
        <v>0</v>
      </c>
      <c r="G5496" s="1" t="str">
        <f t="shared" si="85"/>
        <v/>
      </c>
    </row>
    <row r="5497" spans="6:7" x14ac:dyDescent="0.2">
      <c r="F5497" s="25">
        <f>_xlfn.XLOOKUP(A5497,'Наш склад'!A:A,'Наш склад'!H:H,0,0)</f>
        <v>0</v>
      </c>
      <c r="G5497" s="1" t="str">
        <f t="shared" si="85"/>
        <v/>
      </c>
    </row>
    <row r="5498" spans="6:7" x14ac:dyDescent="0.2">
      <c r="F5498" s="25">
        <f>_xlfn.XLOOKUP(A5498,'Наш склад'!A:A,'Наш склад'!H:H,0,0)</f>
        <v>0</v>
      </c>
      <c r="G5498" s="1" t="str">
        <f t="shared" si="85"/>
        <v/>
      </c>
    </row>
    <row r="5499" spans="6:7" x14ac:dyDescent="0.2">
      <c r="F5499" s="25">
        <f>_xlfn.XLOOKUP(A5499,'Наш склад'!A:A,'Наш склад'!H:H,0,0)</f>
        <v>0</v>
      </c>
      <c r="G5499" s="1" t="str">
        <f t="shared" si="85"/>
        <v/>
      </c>
    </row>
    <row r="5500" spans="6:7" x14ac:dyDescent="0.2">
      <c r="F5500" s="25">
        <f>_xlfn.XLOOKUP(A5500,'Наш склад'!A:A,'Наш склад'!H:H,0,0)</f>
        <v>0</v>
      </c>
      <c r="G5500" s="1" t="str">
        <f t="shared" si="85"/>
        <v/>
      </c>
    </row>
    <row r="5501" spans="6:7" x14ac:dyDescent="0.2">
      <c r="F5501" s="25">
        <f>_xlfn.XLOOKUP(A5501,'Наш склад'!A:A,'Наш склад'!H:H,0,0)</f>
        <v>0</v>
      </c>
      <c r="G5501" s="1" t="str">
        <f t="shared" si="85"/>
        <v/>
      </c>
    </row>
    <row r="5502" spans="6:7" x14ac:dyDescent="0.2">
      <c r="F5502" s="25">
        <f>_xlfn.XLOOKUP(A5502,'Наш склад'!A:A,'Наш склад'!H:H,0,0)</f>
        <v>0</v>
      </c>
      <c r="G5502" s="1" t="str">
        <f t="shared" si="85"/>
        <v/>
      </c>
    </row>
    <row r="5503" spans="6:7" x14ac:dyDescent="0.2">
      <c r="F5503" s="25">
        <f>_xlfn.XLOOKUP(A5503,'Наш склад'!A:A,'Наш склад'!H:H,0,0)</f>
        <v>0</v>
      </c>
      <c r="G5503" s="1" t="str">
        <f t="shared" si="85"/>
        <v/>
      </c>
    </row>
    <row r="5504" spans="6:7" x14ac:dyDescent="0.2">
      <c r="F5504" s="25">
        <f>_xlfn.XLOOKUP(A5504,'Наш склад'!A:A,'Наш склад'!H:H,0,0)</f>
        <v>0</v>
      </c>
      <c r="G5504" s="1" t="str">
        <f t="shared" si="85"/>
        <v/>
      </c>
    </row>
    <row r="5505" spans="6:7" x14ac:dyDescent="0.2">
      <c r="F5505" s="25">
        <f>_xlfn.XLOOKUP(A5505,'Наш склад'!A:A,'Наш склад'!H:H,0,0)</f>
        <v>0</v>
      </c>
      <c r="G5505" s="1" t="str">
        <f t="shared" si="85"/>
        <v/>
      </c>
    </row>
    <row r="5506" spans="6:7" x14ac:dyDescent="0.2">
      <c r="F5506" s="25">
        <f>_xlfn.XLOOKUP(A5506,'Наш склад'!A:A,'Наш склад'!H:H,0,0)</f>
        <v>0</v>
      </c>
      <c r="G5506" s="1" t="str">
        <f t="shared" ref="G5506:G5569" si="86">IF(AND(D5506&gt;1,ISNUMBER(D5506)),"{SKU:"&amp;B5506&amp;", required: "&amp;D5506&amp;"}","")</f>
        <v/>
      </c>
    </row>
    <row r="5507" spans="6:7" x14ac:dyDescent="0.2">
      <c r="F5507" s="25">
        <f>_xlfn.XLOOKUP(A5507,'Наш склад'!A:A,'Наш склад'!H:H,0,0)</f>
        <v>0</v>
      </c>
      <c r="G5507" s="1" t="str">
        <f t="shared" si="86"/>
        <v/>
      </c>
    </row>
    <row r="5508" spans="6:7" x14ac:dyDescent="0.2">
      <c r="F5508" s="25">
        <f>_xlfn.XLOOKUP(A5508,'Наш склад'!A:A,'Наш склад'!H:H,0,0)</f>
        <v>0</v>
      </c>
      <c r="G5508" s="1" t="str">
        <f t="shared" si="86"/>
        <v/>
      </c>
    </row>
    <row r="5509" spans="6:7" x14ac:dyDescent="0.2">
      <c r="F5509" s="25">
        <f>_xlfn.XLOOKUP(A5509,'Наш склад'!A:A,'Наш склад'!H:H,0,0)</f>
        <v>0</v>
      </c>
      <c r="G5509" s="1" t="str">
        <f t="shared" si="86"/>
        <v/>
      </c>
    </row>
    <row r="5510" spans="6:7" x14ac:dyDescent="0.2">
      <c r="F5510" s="25">
        <f>_xlfn.XLOOKUP(A5510,'Наш склад'!A:A,'Наш склад'!H:H,0,0)</f>
        <v>0</v>
      </c>
      <c r="G5510" s="1" t="str">
        <f t="shared" si="86"/>
        <v/>
      </c>
    </row>
    <row r="5511" spans="6:7" x14ac:dyDescent="0.2">
      <c r="F5511" s="25">
        <f>_xlfn.XLOOKUP(A5511,'Наш склад'!A:A,'Наш склад'!H:H,0,0)</f>
        <v>0</v>
      </c>
      <c r="G5511" s="1" t="str">
        <f t="shared" si="86"/>
        <v/>
      </c>
    </row>
    <row r="5512" spans="6:7" x14ac:dyDescent="0.2">
      <c r="F5512" s="25">
        <f>_xlfn.XLOOKUP(A5512,'Наш склад'!A:A,'Наш склад'!H:H,0,0)</f>
        <v>0</v>
      </c>
      <c r="G5512" s="1" t="str">
        <f t="shared" si="86"/>
        <v/>
      </c>
    </row>
    <row r="5513" spans="6:7" x14ac:dyDescent="0.2">
      <c r="F5513" s="25">
        <f>_xlfn.XLOOKUP(A5513,'Наш склад'!A:A,'Наш склад'!H:H,0,0)</f>
        <v>0</v>
      </c>
      <c r="G5513" s="1" t="str">
        <f t="shared" si="86"/>
        <v/>
      </c>
    </row>
    <row r="5514" spans="6:7" x14ac:dyDescent="0.2">
      <c r="F5514" s="25">
        <f>_xlfn.XLOOKUP(A5514,'Наш склад'!A:A,'Наш склад'!H:H,0,0)</f>
        <v>0</v>
      </c>
      <c r="G5514" s="1" t="str">
        <f t="shared" si="86"/>
        <v/>
      </c>
    </row>
    <row r="5515" spans="6:7" x14ac:dyDescent="0.2">
      <c r="F5515" s="25">
        <f>_xlfn.XLOOKUP(A5515,'Наш склад'!A:A,'Наш склад'!H:H,0,0)</f>
        <v>0</v>
      </c>
      <c r="G5515" s="1" t="str">
        <f t="shared" si="86"/>
        <v/>
      </c>
    </row>
    <row r="5516" spans="6:7" x14ac:dyDescent="0.2">
      <c r="F5516" s="25">
        <f>_xlfn.XLOOKUP(A5516,'Наш склад'!A:A,'Наш склад'!H:H,0,0)</f>
        <v>0</v>
      </c>
      <c r="G5516" s="1" t="str">
        <f t="shared" si="86"/>
        <v/>
      </c>
    </row>
    <row r="5517" spans="6:7" x14ac:dyDescent="0.2">
      <c r="F5517" s="25">
        <f>_xlfn.XLOOKUP(A5517,'Наш склад'!A:A,'Наш склад'!H:H,0,0)</f>
        <v>0</v>
      </c>
      <c r="G5517" s="1" t="str">
        <f t="shared" si="86"/>
        <v/>
      </c>
    </row>
    <row r="5518" spans="6:7" x14ac:dyDescent="0.2">
      <c r="F5518" s="25">
        <f>_xlfn.XLOOKUP(A5518,'Наш склад'!A:A,'Наш склад'!H:H,0,0)</f>
        <v>0</v>
      </c>
      <c r="G5518" s="1" t="str">
        <f t="shared" si="86"/>
        <v/>
      </c>
    </row>
    <row r="5519" spans="6:7" x14ac:dyDescent="0.2">
      <c r="F5519" s="25">
        <f>_xlfn.XLOOKUP(A5519,'Наш склад'!A:A,'Наш склад'!H:H,0,0)</f>
        <v>0</v>
      </c>
      <c r="G5519" s="1" t="str">
        <f t="shared" si="86"/>
        <v/>
      </c>
    </row>
    <row r="5520" spans="6:7" x14ac:dyDescent="0.2">
      <c r="F5520" s="25">
        <f>_xlfn.XLOOKUP(A5520,'Наш склад'!A:A,'Наш склад'!H:H,0,0)</f>
        <v>0</v>
      </c>
      <c r="G5520" s="1" t="str">
        <f t="shared" si="86"/>
        <v/>
      </c>
    </row>
    <row r="5521" spans="6:7" x14ac:dyDescent="0.2">
      <c r="F5521" s="25">
        <f>_xlfn.XLOOKUP(A5521,'Наш склад'!A:A,'Наш склад'!H:H,0,0)</f>
        <v>0</v>
      </c>
      <c r="G5521" s="1" t="str">
        <f t="shared" si="86"/>
        <v/>
      </c>
    </row>
    <row r="5522" spans="6:7" x14ac:dyDescent="0.2">
      <c r="F5522" s="25">
        <f>_xlfn.XLOOKUP(A5522,'Наш склад'!A:A,'Наш склад'!H:H,0,0)</f>
        <v>0</v>
      </c>
      <c r="G5522" s="1" t="str">
        <f t="shared" si="86"/>
        <v/>
      </c>
    </row>
    <row r="5523" spans="6:7" x14ac:dyDescent="0.2">
      <c r="F5523" s="25">
        <f>_xlfn.XLOOKUP(A5523,'Наш склад'!A:A,'Наш склад'!H:H,0,0)</f>
        <v>0</v>
      </c>
      <c r="G5523" s="1" t="str">
        <f t="shared" si="86"/>
        <v/>
      </c>
    </row>
    <row r="5524" spans="6:7" x14ac:dyDescent="0.2">
      <c r="F5524" s="25">
        <f>_xlfn.XLOOKUP(A5524,'Наш склад'!A:A,'Наш склад'!H:H,0,0)</f>
        <v>0</v>
      </c>
      <c r="G5524" s="1" t="str">
        <f t="shared" si="86"/>
        <v/>
      </c>
    </row>
    <row r="5525" spans="6:7" x14ac:dyDescent="0.2">
      <c r="F5525" s="25">
        <f>_xlfn.XLOOKUP(A5525,'Наш склад'!A:A,'Наш склад'!H:H,0,0)</f>
        <v>0</v>
      </c>
      <c r="G5525" s="1" t="str">
        <f t="shared" si="86"/>
        <v/>
      </c>
    </row>
    <row r="5526" spans="6:7" x14ac:dyDescent="0.2">
      <c r="F5526" s="25">
        <f>_xlfn.XLOOKUP(A5526,'Наш склад'!A:A,'Наш склад'!H:H,0,0)</f>
        <v>0</v>
      </c>
      <c r="G5526" s="1" t="str">
        <f t="shared" si="86"/>
        <v/>
      </c>
    </row>
    <row r="5527" spans="6:7" x14ac:dyDescent="0.2">
      <c r="F5527" s="25">
        <f>_xlfn.XLOOKUP(A5527,'Наш склад'!A:A,'Наш склад'!H:H,0,0)</f>
        <v>0</v>
      </c>
      <c r="G5527" s="1" t="str">
        <f t="shared" si="86"/>
        <v/>
      </c>
    </row>
    <row r="5528" spans="6:7" x14ac:dyDescent="0.2">
      <c r="F5528" s="25">
        <f>_xlfn.XLOOKUP(A5528,'Наш склад'!A:A,'Наш склад'!H:H,0,0)</f>
        <v>0</v>
      </c>
      <c r="G5528" s="1" t="str">
        <f t="shared" si="86"/>
        <v/>
      </c>
    </row>
    <row r="5529" spans="6:7" x14ac:dyDescent="0.2">
      <c r="F5529" s="25">
        <f>_xlfn.XLOOKUP(A5529,'Наш склад'!A:A,'Наш склад'!H:H,0,0)</f>
        <v>0</v>
      </c>
      <c r="G5529" s="1" t="str">
        <f t="shared" si="86"/>
        <v/>
      </c>
    </row>
    <row r="5530" spans="6:7" x14ac:dyDescent="0.2">
      <c r="F5530" s="25">
        <f>_xlfn.XLOOKUP(A5530,'Наш склад'!A:A,'Наш склад'!H:H,0,0)</f>
        <v>0</v>
      </c>
      <c r="G5530" s="1" t="str">
        <f t="shared" si="86"/>
        <v/>
      </c>
    </row>
    <row r="5531" spans="6:7" x14ac:dyDescent="0.2">
      <c r="F5531" s="25">
        <f>_xlfn.XLOOKUP(A5531,'Наш склад'!A:A,'Наш склад'!H:H,0,0)</f>
        <v>0</v>
      </c>
      <c r="G5531" s="1" t="str">
        <f t="shared" si="86"/>
        <v/>
      </c>
    </row>
    <row r="5532" spans="6:7" x14ac:dyDescent="0.2">
      <c r="F5532" s="25">
        <f>_xlfn.XLOOKUP(A5532,'Наш склад'!A:A,'Наш склад'!H:H,0,0)</f>
        <v>0</v>
      </c>
      <c r="G5532" s="1" t="str">
        <f t="shared" si="86"/>
        <v/>
      </c>
    </row>
    <row r="5533" spans="6:7" x14ac:dyDescent="0.2">
      <c r="F5533" s="25">
        <f>_xlfn.XLOOKUP(A5533,'Наш склад'!A:A,'Наш склад'!H:H,0,0)</f>
        <v>0</v>
      </c>
      <c r="G5533" s="1" t="str">
        <f t="shared" si="86"/>
        <v/>
      </c>
    </row>
    <row r="5534" spans="6:7" x14ac:dyDescent="0.2">
      <c r="F5534" s="25">
        <f>_xlfn.XLOOKUP(A5534,'Наш склад'!A:A,'Наш склад'!H:H,0,0)</f>
        <v>0</v>
      </c>
      <c r="G5534" s="1" t="str">
        <f t="shared" si="86"/>
        <v/>
      </c>
    </row>
    <row r="5535" spans="6:7" x14ac:dyDescent="0.2">
      <c r="F5535" s="25">
        <f>_xlfn.XLOOKUP(A5535,'Наш склад'!A:A,'Наш склад'!H:H,0,0)</f>
        <v>0</v>
      </c>
      <c r="G5535" s="1" t="str">
        <f t="shared" si="86"/>
        <v/>
      </c>
    </row>
    <row r="5536" spans="6:7" x14ac:dyDescent="0.2">
      <c r="F5536" s="25">
        <f>_xlfn.XLOOKUP(A5536,'Наш склад'!A:A,'Наш склад'!H:H,0,0)</f>
        <v>0</v>
      </c>
      <c r="G5536" s="1" t="str">
        <f t="shared" si="86"/>
        <v/>
      </c>
    </row>
    <row r="5537" spans="6:7" x14ac:dyDescent="0.2">
      <c r="F5537" s="25">
        <f>_xlfn.XLOOKUP(A5537,'Наш склад'!A:A,'Наш склад'!H:H,0,0)</f>
        <v>0</v>
      </c>
      <c r="G5537" s="1" t="str">
        <f t="shared" si="86"/>
        <v/>
      </c>
    </row>
    <row r="5538" spans="6:7" x14ac:dyDescent="0.2">
      <c r="F5538" s="25">
        <f>_xlfn.XLOOKUP(A5538,'Наш склад'!A:A,'Наш склад'!H:H,0,0)</f>
        <v>0</v>
      </c>
      <c r="G5538" s="1" t="str">
        <f t="shared" si="86"/>
        <v/>
      </c>
    </row>
    <row r="5539" spans="6:7" x14ac:dyDescent="0.2">
      <c r="F5539" s="25">
        <f>_xlfn.XLOOKUP(A5539,'Наш склад'!A:A,'Наш склад'!H:H,0,0)</f>
        <v>0</v>
      </c>
      <c r="G5539" s="1" t="str">
        <f t="shared" si="86"/>
        <v/>
      </c>
    </row>
    <row r="5540" spans="6:7" x14ac:dyDescent="0.2">
      <c r="F5540" s="25">
        <f>_xlfn.XLOOKUP(A5540,'Наш склад'!A:A,'Наш склад'!H:H,0,0)</f>
        <v>0</v>
      </c>
      <c r="G5540" s="1" t="str">
        <f t="shared" si="86"/>
        <v/>
      </c>
    </row>
    <row r="5541" spans="6:7" x14ac:dyDescent="0.2">
      <c r="F5541" s="25">
        <f>_xlfn.XLOOKUP(A5541,'Наш склад'!A:A,'Наш склад'!H:H,0,0)</f>
        <v>0</v>
      </c>
      <c r="G5541" s="1" t="str">
        <f t="shared" si="86"/>
        <v/>
      </c>
    </row>
    <row r="5542" spans="6:7" x14ac:dyDescent="0.2">
      <c r="F5542" s="25">
        <f>_xlfn.XLOOKUP(A5542,'Наш склад'!A:A,'Наш склад'!H:H,0,0)</f>
        <v>0</v>
      </c>
      <c r="G5542" s="1" t="str">
        <f t="shared" si="86"/>
        <v/>
      </c>
    </row>
    <row r="5543" spans="6:7" x14ac:dyDescent="0.2">
      <c r="F5543" s="25">
        <f>_xlfn.XLOOKUP(A5543,'Наш склад'!A:A,'Наш склад'!H:H,0,0)</f>
        <v>0</v>
      </c>
      <c r="G5543" s="1" t="str">
        <f t="shared" si="86"/>
        <v/>
      </c>
    </row>
    <row r="5544" spans="6:7" x14ac:dyDescent="0.2">
      <c r="F5544" s="25">
        <f>_xlfn.XLOOKUP(A5544,'Наш склад'!A:A,'Наш склад'!H:H,0,0)</f>
        <v>0</v>
      </c>
      <c r="G5544" s="1" t="str">
        <f t="shared" si="86"/>
        <v/>
      </c>
    </row>
    <row r="5545" spans="6:7" x14ac:dyDescent="0.2">
      <c r="F5545" s="25">
        <f>_xlfn.XLOOKUP(A5545,'Наш склад'!A:A,'Наш склад'!H:H,0,0)</f>
        <v>0</v>
      </c>
      <c r="G5545" s="1" t="str">
        <f t="shared" si="86"/>
        <v/>
      </c>
    </row>
    <row r="5546" spans="6:7" x14ac:dyDescent="0.2">
      <c r="F5546" s="25">
        <f>_xlfn.XLOOKUP(A5546,'Наш склад'!A:A,'Наш склад'!H:H,0,0)</f>
        <v>0</v>
      </c>
      <c r="G5546" s="1" t="str">
        <f t="shared" si="86"/>
        <v/>
      </c>
    </row>
    <row r="5547" spans="6:7" x14ac:dyDescent="0.2">
      <c r="F5547" s="25">
        <f>_xlfn.XLOOKUP(A5547,'Наш склад'!A:A,'Наш склад'!H:H,0,0)</f>
        <v>0</v>
      </c>
      <c r="G5547" s="1" t="str">
        <f t="shared" si="86"/>
        <v/>
      </c>
    </row>
    <row r="5548" spans="6:7" x14ac:dyDescent="0.2">
      <c r="F5548" s="25">
        <f>_xlfn.XLOOKUP(A5548,'Наш склад'!A:A,'Наш склад'!H:H,0,0)</f>
        <v>0</v>
      </c>
      <c r="G5548" s="1" t="str">
        <f t="shared" si="86"/>
        <v/>
      </c>
    </row>
    <row r="5549" spans="6:7" x14ac:dyDescent="0.2">
      <c r="F5549" s="25">
        <f>_xlfn.XLOOKUP(A5549,'Наш склад'!A:A,'Наш склад'!H:H,0,0)</f>
        <v>0</v>
      </c>
      <c r="G5549" s="1" t="str">
        <f t="shared" si="86"/>
        <v/>
      </c>
    </row>
    <row r="5550" spans="6:7" x14ac:dyDescent="0.2">
      <c r="F5550" s="25">
        <f>_xlfn.XLOOKUP(A5550,'Наш склад'!A:A,'Наш склад'!H:H,0,0)</f>
        <v>0</v>
      </c>
      <c r="G5550" s="1" t="str">
        <f t="shared" si="86"/>
        <v/>
      </c>
    </row>
    <row r="5551" spans="6:7" x14ac:dyDescent="0.2">
      <c r="F5551" s="25">
        <f>_xlfn.XLOOKUP(A5551,'Наш склад'!A:A,'Наш склад'!H:H,0,0)</f>
        <v>0</v>
      </c>
      <c r="G5551" s="1" t="str">
        <f t="shared" si="86"/>
        <v/>
      </c>
    </row>
    <row r="5552" spans="6:7" x14ac:dyDescent="0.2">
      <c r="F5552" s="25">
        <f>_xlfn.XLOOKUP(A5552,'Наш склад'!A:A,'Наш склад'!H:H,0,0)</f>
        <v>0</v>
      </c>
      <c r="G5552" s="1" t="str">
        <f t="shared" si="86"/>
        <v/>
      </c>
    </row>
    <row r="5553" spans="6:7" x14ac:dyDescent="0.2">
      <c r="F5553" s="25">
        <f>_xlfn.XLOOKUP(A5553,'Наш склад'!A:A,'Наш склад'!H:H,0,0)</f>
        <v>0</v>
      </c>
      <c r="G5553" s="1" t="str">
        <f t="shared" si="86"/>
        <v/>
      </c>
    </row>
    <row r="5554" spans="6:7" x14ac:dyDescent="0.2">
      <c r="F5554" s="25">
        <f>_xlfn.XLOOKUP(A5554,'Наш склад'!A:A,'Наш склад'!H:H,0,0)</f>
        <v>0</v>
      </c>
      <c r="G5554" s="1" t="str">
        <f t="shared" si="86"/>
        <v/>
      </c>
    </row>
    <row r="5555" spans="6:7" x14ac:dyDescent="0.2">
      <c r="F5555" s="25">
        <f>_xlfn.XLOOKUP(A5555,'Наш склад'!A:A,'Наш склад'!H:H,0,0)</f>
        <v>0</v>
      </c>
      <c r="G5555" s="1" t="str">
        <f t="shared" si="86"/>
        <v/>
      </c>
    </row>
    <row r="5556" spans="6:7" x14ac:dyDescent="0.2">
      <c r="F5556" s="25">
        <f>_xlfn.XLOOKUP(A5556,'Наш склад'!A:A,'Наш склад'!H:H,0,0)</f>
        <v>0</v>
      </c>
      <c r="G5556" s="1" t="str">
        <f t="shared" si="86"/>
        <v/>
      </c>
    </row>
    <row r="5557" spans="6:7" x14ac:dyDescent="0.2">
      <c r="F5557" s="25">
        <f>_xlfn.XLOOKUP(A5557,'Наш склад'!A:A,'Наш склад'!H:H,0,0)</f>
        <v>0</v>
      </c>
      <c r="G5557" s="1" t="str">
        <f t="shared" si="86"/>
        <v/>
      </c>
    </row>
    <row r="5558" spans="6:7" x14ac:dyDescent="0.2">
      <c r="F5558" s="25">
        <f>_xlfn.XLOOKUP(A5558,'Наш склад'!A:A,'Наш склад'!H:H,0,0)</f>
        <v>0</v>
      </c>
      <c r="G5558" s="1" t="str">
        <f t="shared" si="86"/>
        <v/>
      </c>
    </row>
    <row r="5559" spans="6:7" x14ac:dyDescent="0.2">
      <c r="F5559" s="25">
        <f>_xlfn.XLOOKUP(A5559,'Наш склад'!A:A,'Наш склад'!H:H,0,0)</f>
        <v>0</v>
      </c>
      <c r="G5559" s="1" t="str">
        <f t="shared" si="86"/>
        <v/>
      </c>
    </row>
    <row r="5560" spans="6:7" x14ac:dyDescent="0.2">
      <c r="F5560" s="25">
        <f>_xlfn.XLOOKUP(A5560,'Наш склад'!A:A,'Наш склад'!H:H,0,0)</f>
        <v>0</v>
      </c>
      <c r="G5560" s="1" t="str">
        <f t="shared" si="86"/>
        <v/>
      </c>
    </row>
    <row r="5561" spans="6:7" x14ac:dyDescent="0.2">
      <c r="F5561" s="25">
        <f>_xlfn.XLOOKUP(A5561,'Наш склад'!A:A,'Наш склад'!H:H,0,0)</f>
        <v>0</v>
      </c>
      <c r="G5561" s="1" t="str">
        <f t="shared" si="86"/>
        <v/>
      </c>
    </row>
    <row r="5562" spans="6:7" x14ac:dyDescent="0.2">
      <c r="F5562" s="25">
        <f>_xlfn.XLOOKUP(A5562,'Наш склад'!A:A,'Наш склад'!H:H,0,0)</f>
        <v>0</v>
      </c>
      <c r="G5562" s="1" t="str">
        <f t="shared" si="86"/>
        <v/>
      </c>
    </row>
    <row r="5563" spans="6:7" x14ac:dyDescent="0.2">
      <c r="F5563" s="25">
        <f>_xlfn.XLOOKUP(A5563,'Наш склад'!A:A,'Наш склад'!H:H,0,0)</f>
        <v>0</v>
      </c>
      <c r="G5563" s="1" t="str">
        <f t="shared" si="86"/>
        <v/>
      </c>
    </row>
    <row r="5564" spans="6:7" x14ac:dyDescent="0.2">
      <c r="F5564" s="25">
        <f>_xlfn.XLOOKUP(A5564,'Наш склад'!A:A,'Наш склад'!H:H,0,0)</f>
        <v>0</v>
      </c>
      <c r="G5564" s="1" t="str">
        <f t="shared" si="86"/>
        <v/>
      </c>
    </row>
    <row r="5565" spans="6:7" x14ac:dyDescent="0.2">
      <c r="F5565" s="25">
        <f>_xlfn.XLOOKUP(A5565,'Наш склад'!A:A,'Наш склад'!H:H,0,0)</f>
        <v>0</v>
      </c>
      <c r="G5565" s="1" t="str">
        <f t="shared" si="86"/>
        <v/>
      </c>
    </row>
    <row r="5566" spans="6:7" x14ac:dyDescent="0.2">
      <c r="F5566" s="25">
        <f>_xlfn.XLOOKUP(A5566,'Наш склад'!A:A,'Наш склад'!H:H,0,0)</f>
        <v>0</v>
      </c>
      <c r="G5566" s="1" t="str">
        <f t="shared" si="86"/>
        <v/>
      </c>
    </row>
    <row r="5567" spans="6:7" x14ac:dyDescent="0.2">
      <c r="F5567" s="25">
        <f>_xlfn.XLOOKUP(A5567,'Наш склад'!A:A,'Наш склад'!H:H,0,0)</f>
        <v>0</v>
      </c>
      <c r="G5567" s="1" t="str">
        <f t="shared" si="86"/>
        <v/>
      </c>
    </row>
    <row r="5568" spans="6:7" x14ac:dyDescent="0.2">
      <c r="F5568" s="25">
        <f>_xlfn.XLOOKUP(A5568,'Наш склад'!A:A,'Наш склад'!H:H,0,0)</f>
        <v>0</v>
      </c>
      <c r="G5568" s="1" t="str">
        <f t="shared" si="86"/>
        <v/>
      </c>
    </row>
    <row r="5569" spans="6:7" x14ac:dyDescent="0.2">
      <c r="F5569" s="25">
        <f>_xlfn.XLOOKUP(A5569,'Наш склад'!A:A,'Наш склад'!H:H,0,0)</f>
        <v>0</v>
      </c>
      <c r="G5569" s="1" t="str">
        <f t="shared" si="86"/>
        <v/>
      </c>
    </row>
    <row r="5570" spans="6:7" x14ac:dyDescent="0.2">
      <c r="F5570" s="25">
        <f>_xlfn.XLOOKUP(A5570,'Наш склад'!A:A,'Наш склад'!H:H,0,0)</f>
        <v>0</v>
      </c>
      <c r="G5570" s="1" t="str">
        <f t="shared" ref="G5570:G5633" si="87">IF(AND(D5570&gt;1,ISNUMBER(D5570)),"{SKU:"&amp;B5570&amp;", required: "&amp;D5570&amp;"}","")</f>
        <v/>
      </c>
    </row>
    <row r="5571" spans="6:7" x14ac:dyDescent="0.2">
      <c r="F5571" s="25">
        <f>_xlfn.XLOOKUP(A5571,'Наш склад'!A:A,'Наш склад'!H:H,0,0)</f>
        <v>0</v>
      </c>
      <c r="G5571" s="1" t="str">
        <f t="shared" si="87"/>
        <v/>
      </c>
    </row>
    <row r="5572" spans="6:7" x14ac:dyDescent="0.2">
      <c r="F5572" s="25">
        <f>_xlfn.XLOOKUP(A5572,'Наш склад'!A:A,'Наш склад'!H:H,0,0)</f>
        <v>0</v>
      </c>
      <c r="G5572" s="1" t="str">
        <f t="shared" si="87"/>
        <v/>
      </c>
    </row>
    <row r="5573" spans="6:7" x14ac:dyDescent="0.2">
      <c r="F5573" s="25">
        <f>_xlfn.XLOOKUP(A5573,'Наш склад'!A:A,'Наш склад'!H:H,0,0)</f>
        <v>0</v>
      </c>
      <c r="G5573" s="1" t="str">
        <f t="shared" si="87"/>
        <v/>
      </c>
    </row>
    <row r="5574" spans="6:7" x14ac:dyDescent="0.2">
      <c r="F5574" s="25">
        <f>_xlfn.XLOOKUP(A5574,'Наш склад'!A:A,'Наш склад'!H:H,0,0)</f>
        <v>0</v>
      </c>
      <c r="G5574" s="1" t="str">
        <f t="shared" si="87"/>
        <v/>
      </c>
    </row>
    <row r="5575" spans="6:7" x14ac:dyDescent="0.2">
      <c r="F5575" s="25">
        <f>_xlfn.XLOOKUP(A5575,'Наш склад'!A:A,'Наш склад'!H:H,0,0)</f>
        <v>0</v>
      </c>
      <c r="G5575" s="1" t="str">
        <f t="shared" si="87"/>
        <v/>
      </c>
    </row>
    <row r="5576" spans="6:7" x14ac:dyDescent="0.2">
      <c r="F5576" s="25">
        <f>_xlfn.XLOOKUP(A5576,'Наш склад'!A:A,'Наш склад'!H:H,0,0)</f>
        <v>0</v>
      </c>
      <c r="G5576" s="1" t="str">
        <f t="shared" si="87"/>
        <v/>
      </c>
    </row>
    <row r="5577" spans="6:7" x14ac:dyDescent="0.2">
      <c r="F5577" s="25">
        <f>_xlfn.XLOOKUP(A5577,'Наш склад'!A:A,'Наш склад'!H:H,0,0)</f>
        <v>0</v>
      </c>
      <c r="G5577" s="1" t="str">
        <f t="shared" si="87"/>
        <v/>
      </c>
    </row>
    <row r="5578" spans="6:7" x14ac:dyDescent="0.2">
      <c r="F5578" s="25">
        <f>_xlfn.XLOOKUP(A5578,'Наш склад'!A:A,'Наш склад'!H:H,0,0)</f>
        <v>0</v>
      </c>
      <c r="G5578" s="1" t="str">
        <f t="shared" si="87"/>
        <v/>
      </c>
    </row>
    <row r="5579" spans="6:7" x14ac:dyDescent="0.2">
      <c r="F5579" s="25">
        <f>_xlfn.XLOOKUP(A5579,'Наш склад'!A:A,'Наш склад'!H:H,0,0)</f>
        <v>0</v>
      </c>
      <c r="G5579" s="1" t="str">
        <f t="shared" si="87"/>
        <v/>
      </c>
    </row>
    <row r="5580" spans="6:7" x14ac:dyDescent="0.2">
      <c r="F5580" s="25">
        <f>_xlfn.XLOOKUP(A5580,'Наш склад'!A:A,'Наш склад'!H:H,0,0)</f>
        <v>0</v>
      </c>
      <c r="G5580" s="1" t="str">
        <f t="shared" si="87"/>
        <v/>
      </c>
    </row>
    <row r="5581" spans="6:7" x14ac:dyDescent="0.2">
      <c r="F5581" s="25">
        <f>_xlfn.XLOOKUP(A5581,'Наш склад'!A:A,'Наш склад'!H:H,0,0)</f>
        <v>0</v>
      </c>
      <c r="G5581" s="1" t="str">
        <f t="shared" si="87"/>
        <v/>
      </c>
    </row>
    <row r="5582" spans="6:7" x14ac:dyDescent="0.2">
      <c r="F5582" s="25">
        <f>_xlfn.XLOOKUP(A5582,'Наш склад'!A:A,'Наш склад'!H:H,0,0)</f>
        <v>0</v>
      </c>
      <c r="G5582" s="1" t="str">
        <f t="shared" si="87"/>
        <v/>
      </c>
    </row>
    <row r="5583" spans="6:7" x14ac:dyDescent="0.2">
      <c r="F5583" s="25">
        <f>_xlfn.XLOOKUP(A5583,'Наш склад'!A:A,'Наш склад'!H:H,0,0)</f>
        <v>0</v>
      </c>
      <c r="G5583" s="1" t="str">
        <f t="shared" si="87"/>
        <v/>
      </c>
    </row>
    <row r="5584" spans="6:7" x14ac:dyDescent="0.2">
      <c r="F5584" s="25">
        <f>_xlfn.XLOOKUP(A5584,'Наш склад'!A:A,'Наш склад'!H:H,0,0)</f>
        <v>0</v>
      </c>
      <c r="G5584" s="1" t="str">
        <f t="shared" si="87"/>
        <v/>
      </c>
    </row>
    <row r="5585" spans="6:7" x14ac:dyDescent="0.2">
      <c r="F5585" s="25">
        <f>_xlfn.XLOOKUP(A5585,'Наш склад'!A:A,'Наш склад'!H:H,0,0)</f>
        <v>0</v>
      </c>
      <c r="G5585" s="1" t="str">
        <f t="shared" si="87"/>
        <v/>
      </c>
    </row>
    <row r="5586" spans="6:7" x14ac:dyDescent="0.2">
      <c r="F5586" s="25">
        <f>_xlfn.XLOOKUP(A5586,'Наш склад'!A:A,'Наш склад'!H:H,0,0)</f>
        <v>0</v>
      </c>
      <c r="G5586" s="1" t="str">
        <f t="shared" si="87"/>
        <v/>
      </c>
    </row>
    <row r="5587" spans="6:7" x14ac:dyDescent="0.2">
      <c r="F5587" s="25">
        <f>_xlfn.XLOOKUP(A5587,'Наш склад'!A:A,'Наш склад'!H:H,0,0)</f>
        <v>0</v>
      </c>
      <c r="G5587" s="1" t="str">
        <f t="shared" si="87"/>
        <v/>
      </c>
    </row>
    <row r="5588" spans="6:7" x14ac:dyDescent="0.2">
      <c r="F5588" s="25">
        <f>_xlfn.XLOOKUP(A5588,'Наш склад'!A:A,'Наш склад'!H:H,0,0)</f>
        <v>0</v>
      </c>
      <c r="G5588" s="1" t="str">
        <f t="shared" si="87"/>
        <v/>
      </c>
    </row>
    <row r="5589" spans="6:7" x14ac:dyDescent="0.2">
      <c r="F5589" s="25">
        <f>_xlfn.XLOOKUP(A5589,'Наш склад'!A:A,'Наш склад'!H:H,0,0)</f>
        <v>0</v>
      </c>
      <c r="G5589" s="1" t="str">
        <f t="shared" si="87"/>
        <v/>
      </c>
    </row>
    <row r="5590" spans="6:7" x14ac:dyDescent="0.2">
      <c r="F5590" s="25">
        <f>_xlfn.XLOOKUP(A5590,'Наш склад'!A:A,'Наш склад'!H:H,0,0)</f>
        <v>0</v>
      </c>
      <c r="G5590" s="1" t="str">
        <f t="shared" si="87"/>
        <v/>
      </c>
    </row>
    <row r="5591" spans="6:7" x14ac:dyDescent="0.2">
      <c r="F5591" s="25">
        <f>_xlfn.XLOOKUP(A5591,'Наш склад'!A:A,'Наш склад'!H:H,0,0)</f>
        <v>0</v>
      </c>
      <c r="G5591" s="1" t="str">
        <f t="shared" si="87"/>
        <v/>
      </c>
    </row>
    <row r="5592" spans="6:7" x14ac:dyDescent="0.2">
      <c r="F5592" s="25">
        <f>_xlfn.XLOOKUP(A5592,'Наш склад'!A:A,'Наш склад'!H:H,0,0)</f>
        <v>0</v>
      </c>
      <c r="G5592" s="1" t="str">
        <f t="shared" si="87"/>
        <v/>
      </c>
    </row>
    <row r="5593" spans="6:7" x14ac:dyDescent="0.2">
      <c r="F5593" s="25">
        <f>_xlfn.XLOOKUP(A5593,'Наш склад'!A:A,'Наш склад'!H:H,0,0)</f>
        <v>0</v>
      </c>
      <c r="G5593" s="1" t="str">
        <f t="shared" si="87"/>
        <v/>
      </c>
    </row>
    <row r="5594" spans="6:7" x14ac:dyDescent="0.2">
      <c r="F5594" s="25">
        <f>_xlfn.XLOOKUP(A5594,'Наш склад'!A:A,'Наш склад'!H:H,0,0)</f>
        <v>0</v>
      </c>
      <c r="G5594" s="1" t="str">
        <f t="shared" si="87"/>
        <v/>
      </c>
    </row>
    <row r="5595" spans="6:7" x14ac:dyDescent="0.2">
      <c r="F5595" s="25">
        <f>_xlfn.XLOOKUP(A5595,'Наш склад'!A:A,'Наш склад'!H:H,0,0)</f>
        <v>0</v>
      </c>
      <c r="G5595" s="1" t="str">
        <f t="shared" si="87"/>
        <v/>
      </c>
    </row>
    <row r="5596" spans="6:7" x14ac:dyDescent="0.2">
      <c r="F5596" s="25">
        <f>_xlfn.XLOOKUP(A5596,'Наш склад'!A:A,'Наш склад'!H:H,0,0)</f>
        <v>0</v>
      </c>
      <c r="G5596" s="1" t="str">
        <f t="shared" si="87"/>
        <v/>
      </c>
    </row>
    <row r="5597" spans="6:7" x14ac:dyDescent="0.2">
      <c r="F5597" s="25">
        <f>_xlfn.XLOOKUP(A5597,'Наш склад'!A:A,'Наш склад'!H:H,0,0)</f>
        <v>0</v>
      </c>
      <c r="G5597" s="1" t="str">
        <f t="shared" si="87"/>
        <v/>
      </c>
    </row>
    <row r="5598" spans="6:7" x14ac:dyDescent="0.2">
      <c r="F5598" s="25">
        <f>_xlfn.XLOOKUP(A5598,'Наш склад'!A:A,'Наш склад'!H:H,0,0)</f>
        <v>0</v>
      </c>
      <c r="G5598" s="1" t="str">
        <f t="shared" si="87"/>
        <v/>
      </c>
    </row>
    <row r="5599" spans="6:7" x14ac:dyDescent="0.2">
      <c r="F5599" s="25">
        <f>_xlfn.XLOOKUP(A5599,'Наш склад'!A:A,'Наш склад'!H:H,0,0)</f>
        <v>0</v>
      </c>
      <c r="G5599" s="1" t="str">
        <f t="shared" si="87"/>
        <v/>
      </c>
    </row>
    <row r="5600" spans="6:7" x14ac:dyDescent="0.2">
      <c r="F5600" s="25">
        <f>_xlfn.XLOOKUP(A5600,'Наш склад'!A:A,'Наш склад'!H:H,0,0)</f>
        <v>0</v>
      </c>
      <c r="G5600" s="1" t="str">
        <f t="shared" si="87"/>
        <v/>
      </c>
    </row>
    <row r="5601" spans="6:7" x14ac:dyDescent="0.2">
      <c r="F5601" s="25">
        <f>_xlfn.XLOOKUP(A5601,'Наш склад'!A:A,'Наш склад'!H:H,0,0)</f>
        <v>0</v>
      </c>
      <c r="G5601" s="1" t="str">
        <f t="shared" si="87"/>
        <v/>
      </c>
    </row>
    <row r="5602" spans="6:7" x14ac:dyDescent="0.2">
      <c r="F5602" s="25">
        <f>_xlfn.XLOOKUP(A5602,'Наш склад'!A:A,'Наш склад'!H:H,0,0)</f>
        <v>0</v>
      </c>
      <c r="G5602" s="1" t="str">
        <f t="shared" si="87"/>
        <v/>
      </c>
    </row>
    <row r="5603" spans="6:7" x14ac:dyDescent="0.2">
      <c r="F5603" s="25">
        <f>_xlfn.XLOOKUP(A5603,'Наш склад'!A:A,'Наш склад'!H:H,0,0)</f>
        <v>0</v>
      </c>
      <c r="G5603" s="1" t="str">
        <f t="shared" si="87"/>
        <v/>
      </c>
    </row>
    <row r="5604" spans="6:7" x14ac:dyDescent="0.2">
      <c r="F5604" s="25">
        <f>_xlfn.XLOOKUP(A5604,'Наш склад'!A:A,'Наш склад'!H:H,0,0)</f>
        <v>0</v>
      </c>
      <c r="G5604" s="1" t="str">
        <f t="shared" si="87"/>
        <v/>
      </c>
    </row>
    <row r="5605" spans="6:7" x14ac:dyDescent="0.2">
      <c r="F5605" s="25">
        <f>_xlfn.XLOOKUP(A5605,'Наш склад'!A:A,'Наш склад'!H:H,0,0)</f>
        <v>0</v>
      </c>
      <c r="G5605" s="1" t="str">
        <f t="shared" si="87"/>
        <v/>
      </c>
    </row>
    <row r="5606" spans="6:7" x14ac:dyDescent="0.2">
      <c r="F5606" s="25">
        <f>_xlfn.XLOOKUP(A5606,'Наш склад'!A:A,'Наш склад'!H:H,0,0)</f>
        <v>0</v>
      </c>
      <c r="G5606" s="1" t="str">
        <f t="shared" si="87"/>
        <v/>
      </c>
    </row>
    <row r="5607" spans="6:7" x14ac:dyDescent="0.2">
      <c r="F5607" s="25">
        <f>_xlfn.XLOOKUP(A5607,'Наш склад'!A:A,'Наш склад'!H:H,0,0)</f>
        <v>0</v>
      </c>
      <c r="G5607" s="1" t="str">
        <f t="shared" si="87"/>
        <v/>
      </c>
    </row>
    <row r="5608" spans="6:7" x14ac:dyDescent="0.2">
      <c r="F5608" s="25">
        <f>_xlfn.XLOOKUP(A5608,'Наш склад'!A:A,'Наш склад'!H:H,0,0)</f>
        <v>0</v>
      </c>
      <c r="G5608" s="1" t="str">
        <f t="shared" si="87"/>
        <v/>
      </c>
    </row>
    <row r="5609" spans="6:7" x14ac:dyDescent="0.2">
      <c r="F5609" s="25">
        <f>_xlfn.XLOOKUP(A5609,'Наш склад'!A:A,'Наш склад'!H:H,0,0)</f>
        <v>0</v>
      </c>
      <c r="G5609" s="1" t="str">
        <f t="shared" si="87"/>
        <v/>
      </c>
    </row>
    <row r="5610" spans="6:7" x14ac:dyDescent="0.2">
      <c r="F5610" s="25">
        <f>_xlfn.XLOOKUP(A5610,'Наш склад'!A:A,'Наш склад'!H:H,0,0)</f>
        <v>0</v>
      </c>
      <c r="G5610" s="1" t="str">
        <f t="shared" si="87"/>
        <v/>
      </c>
    </row>
    <row r="5611" spans="6:7" x14ac:dyDescent="0.2">
      <c r="F5611" s="25">
        <f>_xlfn.XLOOKUP(A5611,'Наш склад'!A:A,'Наш склад'!H:H,0,0)</f>
        <v>0</v>
      </c>
      <c r="G5611" s="1" t="str">
        <f t="shared" si="87"/>
        <v/>
      </c>
    </row>
    <row r="5612" spans="6:7" x14ac:dyDescent="0.2">
      <c r="F5612" s="25">
        <f>_xlfn.XLOOKUP(A5612,'Наш склад'!A:A,'Наш склад'!H:H,0,0)</f>
        <v>0</v>
      </c>
      <c r="G5612" s="1" t="str">
        <f t="shared" si="87"/>
        <v/>
      </c>
    </row>
    <row r="5613" spans="6:7" x14ac:dyDescent="0.2">
      <c r="F5613" s="25">
        <f>_xlfn.XLOOKUP(A5613,'Наш склад'!A:A,'Наш склад'!H:H,0,0)</f>
        <v>0</v>
      </c>
      <c r="G5613" s="1" t="str">
        <f t="shared" si="87"/>
        <v/>
      </c>
    </row>
    <row r="5614" spans="6:7" x14ac:dyDescent="0.2">
      <c r="F5614" s="25">
        <f>_xlfn.XLOOKUP(A5614,'Наш склад'!A:A,'Наш склад'!H:H,0,0)</f>
        <v>0</v>
      </c>
      <c r="G5614" s="1" t="str">
        <f t="shared" si="87"/>
        <v/>
      </c>
    </row>
    <row r="5615" spans="6:7" x14ac:dyDescent="0.2">
      <c r="F5615" s="25">
        <f>_xlfn.XLOOKUP(A5615,'Наш склад'!A:A,'Наш склад'!H:H,0,0)</f>
        <v>0</v>
      </c>
      <c r="G5615" s="1" t="str">
        <f t="shared" si="87"/>
        <v/>
      </c>
    </row>
    <row r="5616" spans="6:7" x14ac:dyDescent="0.2">
      <c r="F5616" s="25">
        <f>_xlfn.XLOOKUP(A5616,'Наш склад'!A:A,'Наш склад'!H:H,0,0)</f>
        <v>0</v>
      </c>
      <c r="G5616" s="1" t="str">
        <f t="shared" si="87"/>
        <v/>
      </c>
    </row>
    <row r="5617" spans="6:7" x14ac:dyDescent="0.2">
      <c r="F5617" s="25">
        <f>_xlfn.XLOOKUP(A5617,'Наш склад'!A:A,'Наш склад'!H:H,0,0)</f>
        <v>0</v>
      </c>
      <c r="G5617" s="1" t="str">
        <f t="shared" si="87"/>
        <v/>
      </c>
    </row>
    <row r="5618" spans="6:7" x14ac:dyDescent="0.2">
      <c r="F5618" s="25">
        <f>_xlfn.XLOOKUP(A5618,'Наш склад'!A:A,'Наш склад'!H:H,0,0)</f>
        <v>0</v>
      </c>
      <c r="G5618" s="1" t="str">
        <f t="shared" si="87"/>
        <v/>
      </c>
    </row>
    <row r="5619" spans="6:7" x14ac:dyDescent="0.2">
      <c r="F5619" s="25">
        <f>_xlfn.XLOOKUP(A5619,'Наш склад'!A:A,'Наш склад'!H:H,0,0)</f>
        <v>0</v>
      </c>
      <c r="G5619" s="1" t="str">
        <f t="shared" si="87"/>
        <v/>
      </c>
    </row>
    <row r="5620" spans="6:7" x14ac:dyDescent="0.2">
      <c r="F5620" s="25">
        <f>_xlfn.XLOOKUP(A5620,'Наш склад'!A:A,'Наш склад'!H:H,0,0)</f>
        <v>0</v>
      </c>
      <c r="G5620" s="1" t="str">
        <f t="shared" si="87"/>
        <v/>
      </c>
    </row>
    <row r="5621" spans="6:7" x14ac:dyDescent="0.2">
      <c r="F5621" s="25">
        <f>_xlfn.XLOOKUP(A5621,'Наш склад'!A:A,'Наш склад'!H:H,0,0)</f>
        <v>0</v>
      </c>
      <c r="G5621" s="1" t="str">
        <f t="shared" si="87"/>
        <v/>
      </c>
    </row>
    <row r="5622" spans="6:7" x14ac:dyDescent="0.2">
      <c r="F5622" s="25">
        <f>_xlfn.XLOOKUP(A5622,'Наш склад'!A:A,'Наш склад'!H:H,0,0)</f>
        <v>0</v>
      </c>
      <c r="G5622" s="1" t="str">
        <f t="shared" si="87"/>
        <v/>
      </c>
    </row>
    <row r="5623" spans="6:7" x14ac:dyDescent="0.2">
      <c r="F5623" s="25">
        <f>_xlfn.XLOOKUP(A5623,'Наш склад'!A:A,'Наш склад'!H:H,0,0)</f>
        <v>0</v>
      </c>
      <c r="G5623" s="1" t="str">
        <f t="shared" si="87"/>
        <v/>
      </c>
    </row>
    <row r="5624" spans="6:7" x14ac:dyDescent="0.2">
      <c r="F5624" s="25">
        <f>_xlfn.XLOOKUP(A5624,'Наш склад'!A:A,'Наш склад'!H:H,0,0)</f>
        <v>0</v>
      </c>
      <c r="G5624" s="1" t="str">
        <f t="shared" si="87"/>
        <v/>
      </c>
    </row>
    <row r="5625" spans="6:7" x14ac:dyDescent="0.2">
      <c r="F5625" s="25">
        <f>_xlfn.XLOOKUP(A5625,'Наш склад'!A:A,'Наш склад'!H:H,0,0)</f>
        <v>0</v>
      </c>
      <c r="G5625" s="1" t="str">
        <f t="shared" si="87"/>
        <v/>
      </c>
    </row>
    <row r="5626" spans="6:7" x14ac:dyDescent="0.2">
      <c r="F5626" s="25">
        <f>_xlfn.XLOOKUP(A5626,'Наш склад'!A:A,'Наш склад'!H:H,0,0)</f>
        <v>0</v>
      </c>
      <c r="G5626" s="1" t="str">
        <f t="shared" si="87"/>
        <v/>
      </c>
    </row>
    <row r="5627" spans="6:7" x14ac:dyDescent="0.2">
      <c r="F5627" s="25">
        <f>_xlfn.XLOOKUP(A5627,'Наш склад'!A:A,'Наш склад'!H:H,0,0)</f>
        <v>0</v>
      </c>
      <c r="G5627" s="1" t="str">
        <f t="shared" si="87"/>
        <v/>
      </c>
    </row>
    <row r="5628" spans="6:7" x14ac:dyDescent="0.2">
      <c r="F5628" s="25">
        <f>_xlfn.XLOOKUP(A5628,'Наш склад'!A:A,'Наш склад'!H:H,0,0)</f>
        <v>0</v>
      </c>
      <c r="G5628" s="1" t="str">
        <f t="shared" si="87"/>
        <v/>
      </c>
    </row>
    <row r="5629" spans="6:7" x14ac:dyDescent="0.2">
      <c r="F5629" s="25">
        <f>_xlfn.XLOOKUP(A5629,'Наш склад'!A:A,'Наш склад'!H:H,0,0)</f>
        <v>0</v>
      </c>
      <c r="G5629" s="1" t="str">
        <f t="shared" si="87"/>
        <v/>
      </c>
    </row>
    <row r="5630" spans="6:7" x14ac:dyDescent="0.2">
      <c r="F5630" s="25">
        <f>_xlfn.XLOOKUP(A5630,'Наш склад'!A:A,'Наш склад'!H:H,0,0)</f>
        <v>0</v>
      </c>
      <c r="G5630" s="1" t="str">
        <f t="shared" si="87"/>
        <v/>
      </c>
    </row>
    <row r="5631" spans="6:7" x14ac:dyDescent="0.2">
      <c r="F5631" s="25">
        <f>_xlfn.XLOOKUP(A5631,'Наш склад'!A:A,'Наш склад'!H:H,0,0)</f>
        <v>0</v>
      </c>
      <c r="G5631" s="1" t="str">
        <f t="shared" si="87"/>
        <v/>
      </c>
    </row>
    <row r="5632" spans="6:7" x14ac:dyDescent="0.2">
      <c r="F5632" s="25">
        <f>_xlfn.XLOOKUP(A5632,'Наш склад'!A:A,'Наш склад'!H:H,0,0)</f>
        <v>0</v>
      </c>
      <c r="G5632" s="1" t="str">
        <f t="shared" si="87"/>
        <v/>
      </c>
    </row>
    <row r="5633" spans="6:7" x14ac:dyDescent="0.2">
      <c r="F5633" s="25">
        <f>_xlfn.XLOOKUP(A5633,'Наш склад'!A:A,'Наш склад'!H:H,0,0)</f>
        <v>0</v>
      </c>
      <c r="G5633" s="1" t="str">
        <f t="shared" si="87"/>
        <v/>
      </c>
    </row>
    <row r="5634" spans="6:7" x14ac:dyDescent="0.2">
      <c r="F5634" s="25">
        <f>_xlfn.XLOOKUP(A5634,'Наш склад'!A:A,'Наш склад'!H:H,0,0)</f>
        <v>0</v>
      </c>
      <c r="G5634" s="1" t="str">
        <f t="shared" ref="G5634:G5697" si="88">IF(AND(D5634&gt;1,ISNUMBER(D5634)),"{SKU:"&amp;B5634&amp;", required: "&amp;D5634&amp;"}","")</f>
        <v/>
      </c>
    </row>
    <row r="5635" spans="6:7" x14ac:dyDescent="0.2">
      <c r="F5635" s="25">
        <f>_xlfn.XLOOKUP(A5635,'Наш склад'!A:A,'Наш склад'!H:H,0,0)</f>
        <v>0</v>
      </c>
      <c r="G5635" s="1" t="str">
        <f t="shared" si="88"/>
        <v/>
      </c>
    </row>
    <row r="5636" spans="6:7" x14ac:dyDescent="0.2">
      <c r="F5636" s="25">
        <f>_xlfn.XLOOKUP(A5636,'Наш склад'!A:A,'Наш склад'!H:H,0,0)</f>
        <v>0</v>
      </c>
      <c r="G5636" s="1" t="str">
        <f t="shared" si="88"/>
        <v/>
      </c>
    </row>
    <row r="5637" spans="6:7" x14ac:dyDescent="0.2">
      <c r="F5637" s="25">
        <f>_xlfn.XLOOKUP(A5637,'Наш склад'!A:A,'Наш склад'!H:H,0,0)</f>
        <v>0</v>
      </c>
      <c r="G5637" s="1" t="str">
        <f t="shared" si="88"/>
        <v/>
      </c>
    </row>
    <row r="5638" spans="6:7" x14ac:dyDescent="0.2">
      <c r="F5638" s="25">
        <f>_xlfn.XLOOKUP(A5638,'Наш склад'!A:A,'Наш склад'!H:H,0,0)</f>
        <v>0</v>
      </c>
      <c r="G5638" s="1" t="str">
        <f t="shared" si="88"/>
        <v/>
      </c>
    </row>
    <row r="5639" spans="6:7" x14ac:dyDescent="0.2">
      <c r="F5639" s="25">
        <f>_xlfn.XLOOKUP(A5639,'Наш склад'!A:A,'Наш склад'!H:H,0,0)</f>
        <v>0</v>
      </c>
      <c r="G5639" s="1" t="str">
        <f t="shared" si="88"/>
        <v/>
      </c>
    </row>
    <row r="5640" spans="6:7" x14ac:dyDescent="0.2">
      <c r="F5640" s="25">
        <f>_xlfn.XLOOKUP(A5640,'Наш склад'!A:A,'Наш склад'!H:H,0,0)</f>
        <v>0</v>
      </c>
      <c r="G5640" s="1" t="str">
        <f t="shared" si="88"/>
        <v/>
      </c>
    </row>
    <row r="5641" spans="6:7" x14ac:dyDescent="0.2">
      <c r="F5641" s="25">
        <f>_xlfn.XLOOKUP(A5641,'Наш склад'!A:A,'Наш склад'!H:H,0,0)</f>
        <v>0</v>
      </c>
      <c r="G5641" s="1" t="str">
        <f t="shared" si="88"/>
        <v/>
      </c>
    </row>
    <row r="5642" spans="6:7" x14ac:dyDescent="0.2">
      <c r="F5642" s="25">
        <f>_xlfn.XLOOKUP(A5642,'Наш склад'!A:A,'Наш склад'!H:H,0,0)</f>
        <v>0</v>
      </c>
      <c r="G5642" s="1" t="str">
        <f t="shared" si="88"/>
        <v/>
      </c>
    </row>
    <row r="5643" spans="6:7" x14ac:dyDescent="0.2">
      <c r="F5643" s="25">
        <f>_xlfn.XLOOKUP(A5643,'Наш склад'!A:A,'Наш склад'!H:H,0,0)</f>
        <v>0</v>
      </c>
      <c r="G5643" s="1" t="str">
        <f t="shared" si="88"/>
        <v/>
      </c>
    </row>
    <row r="5644" spans="6:7" x14ac:dyDescent="0.2">
      <c r="F5644" s="25">
        <f>_xlfn.XLOOKUP(A5644,'Наш склад'!A:A,'Наш склад'!H:H,0,0)</f>
        <v>0</v>
      </c>
      <c r="G5644" s="1" t="str">
        <f t="shared" si="88"/>
        <v/>
      </c>
    </row>
    <row r="5645" spans="6:7" x14ac:dyDescent="0.2">
      <c r="F5645" s="25">
        <f>_xlfn.XLOOKUP(A5645,'Наш склад'!A:A,'Наш склад'!H:H,0,0)</f>
        <v>0</v>
      </c>
      <c r="G5645" s="1" t="str">
        <f t="shared" si="88"/>
        <v/>
      </c>
    </row>
    <row r="5646" spans="6:7" x14ac:dyDescent="0.2">
      <c r="F5646" s="25">
        <f>_xlfn.XLOOKUP(A5646,'Наш склад'!A:A,'Наш склад'!H:H,0,0)</f>
        <v>0</v>
      </c>
      <c r="G5646" s="1" t="str">
        <f t="shared" si="88"/>
        <v/>
      </c>
    </row>
    <row r="5647" spans="6:7" x14ac:dyDescent="0.2">
      <c r="F5647" s="25">
        <f>_xlfn.XLOOKUP(A5647,'Наш склад'!A:A,'Наш склад'!H:H,0,0)</f>
        <v>0</v>
      </c>
      <c r="G5647" s="1" t="str">
        <f t="shared" si="88"/>
        <v/>
      </c>
    </row>
    <row r="5648" spans="6:7" x14ac:dyDescent="0.2">
      <c r="F5648" s="25">
        <f>_xlfn.XLOOKUP(A5648,'Наш склад'!A:A,'Наш склад'!H:H,0,0)</f>
        <v>0</v>
      </c>
      <c r="G5648" s="1" t="str">
        <f t="shared" si="88"/>
        <v/>
      </c>
    </row>
    <row r="5649" spans="6:7" x14ac:dyDescent="0.2">
      <c r="F5649" s="25">
        <f>_xlfn.XLOOKUP(A5649,'Наш склад'!A:A,'Наш склад'!H:H,0,0)</f>
        <v>0</v>
      </c>
      <c r="G5649" s="1" t="str">
        <f t="shared" si="88"/>
        <v/>
      </c>
    </row>
    <row r="5650" spans="6:7" x14ac:dyDescent="0.2">
      <c r="F5650" s="25">
        <f>_xlfn.XLOOKUP(A5650,'Наш склад'!A:A,'Наш склад'!H:H,0,0)</f>
        <v>0</v>
      </c>
      <c r="G5650" s="1" t="str">
        <f t="shared" si="88"/>
        <v/>
      </c>
    </row>
    <row r="5651" spans="6:7" x14ac:dyDescent="0.2">
      <c r="F5651" s="25">
        <f>_xlfn.XLOOKUP(A5651,'Наш склад'!A:A,'Наш склад'!H:H,0,0)</f>
        <v>0</v>
      </c>
      <c r="G5651" s="1" t="str">
        <f t="shared" si="88"/>
        <v/>
      </c>
    </row>
    <row r="5652" spans="6:7" x14ac:dyDescent="0.2">
      <c r="F5652" s="25">
        <f>_xlfn.XLOOKUP(A5652,'Наш склад'!A:A,'Наш склад'!H:H,0,0)</f>
        <v>0</v>
      </c>
      <c r="G5652" s="1" t="str">
        <f t="shared" si="88"/>
        <v/>
      </c>
    </row>
    <row r="5653" spans="6:7" x14ac:dyDescent="0.2">
      <c r="F5653" s="25">
        <f>_xlfn.XLOOKUP(A5653,'Наш склад'!A:A,'Наш склад'!H:H,0,0)</f>
        <v>0</v>
      </c>
      <c r="G5653" s="1" t="str">
        <f t="shared" si="88"/>
        <v/>
      </c>
    </row>
    <row r="5654" spans="6:7" x14ac:dyDescent="0.2">
      <c r="F5654" s="25">
        <f>_xlfn.XLOOKUP(A5654,'Наш склад'!A:A,'Наш склад'!H:H,0,0)</f>
        <v>0</v>
      </c>
      <c r="G5654" s="1" t="str">
        <f t="shared" si="88"/>
        <v/>
      </c>
    </row>
    <row r="5655" spans="6:7" x14ac:dyDescent="0.2">
      <c r="F5655" s="25">
        <f>_xlfn.XLOOKUP(A5655,'Наш склад'!A:A,'Наш склад'!H:H,0,0)</f>
        <v>0</v>
      </c>
      <c r="G5655" s="1" t="str">
        <f t="shared" si="88"/>
        <v/>
      </c>
    </row>
    <row r="5656" spans="6:7" x14ac:dyDescent="0.2">
      <c r="F5656" s="25">
        <f>_xlfn.XLOOKUP(A5656,'Наш склад'!A:A,'Наш склад'!H:H,0,0)</f>
        <v>0</v>
      </c>
      <c r="G5656" s="1" t="str">
        <f t="shared" si="88"/>
        <v/>
      </c>
    </row>
    <row r="5657" spans="6:7" x14ac:dyDescent="0.2">
      <c r="F5657" s="25">
        <f>_xlfn.XLOOKUP(A5657,'Наш склад'!A:A,'Наш склад'!H:H,0,0)</f>
        <v>0</v>
      </c>
      <c r="G5657" s="1" t="str">
        <f t="shared" si="88"/>
        <v/>
      </c>
    </row>
    <row r="5658" spans="6:7" x14ac:dyDescent="0.2">
      <c r="F5658" s="25">
        <f>_xlfn.XLOOKUP(A5658,'Наш склад'!A:A,'Наш склад'!H:H,0,0)</f>
        <v>0</v>
      </c>
      <c r="G5658" s="1" t="str">
        <f t="shared" si="88"/>
        <v/>
      </c>
    </row>
    <row r="5659" spans="6:7" x14ac:dyDescent="0.2">
      <c r="F5659" s="25">
        <f>_xlfn.XLOOKUP(A5659,'Наш склад'!A:A,'Наш склад'!H:H,0,0)</f>
        <v>0</v>
      </c>
      <c r="G5659" s="1" t="str">
        <f t="shared" si="88"/>
        <v/>
      </c>
    </row>
    <row r="5660" spans="6:7" x14ac:dyDescent="0.2">
      <c r="F5660" s="25">
        <f>_xlfn.XLOOKUP(A5660,'Наш склад'!A:A,'Наш склад'!H:H,0,0)</f>
        <v>0</v>
      </c>
      <c r="G5660" s="1" t="str">
        <f t="shared" si="88"/>
        <v/>
      </c>
    </row>
    <row r="5661" spans="6:7" x14ac:dyDescent="0.2">
      <c r="F5661" s="25">
        <f>_xlfn.XLOOKUP(A5661,'Наш склад'!A:A,'Наш склад'!H:H,0,0)</f>
        <v>0</v>
      </c>
      <c r="G5661" s="1" t="str">
        <f t="shared" si="88"/>
        <v/>
      </c>
    </row>
    <row r="5662" spans="6:7" x14ac:dyDescent="0.2">
      <c r="F5662" s="25">
        <f>_xlfn.XLOOKUP(A5662,'Наш склад'!A:A,'Наш склад'!H:H,0,0)</f>
        <v>0</v>
      </c>
      <c r="G5662" s="1" t="str">
        <f t="shared" si="88"/>
        <v/>
      </c>
    </row>
    <row r="5663" spans="6:7" x14ac:dyDescent="0.2">
      <c r="F5663" s="25">
        <f>_xlfn.XLOOKUP(A5663,'Наш склад'!A:A,'Наш склад'!H:H,0,0)</f>
        <v>0</v>
      </c>
      <c r="G5663" s="1" t="str">
        <f t="shared" si="88"/>
        <v/>
      </c>
    </row>
    <row r="5664" spans="6:7" x14ac:dyDescent="0.2">
      <c r="F5664" s="25">
        <f>_xlfn.XLOOKUP(A5664,'Наш склад'!A:A,'Наш склад'!H:H,0,0)</f>
        <v>0</v>
      </c>
      <c r="G5664" s="1" t="str">
        <f t="shared" si="88"/>
        <v/>
      </c>
    </row>
    <row r="5665" spans="6:7" x14ac:dyDescent="0.2">
      <c r="F5665" s="25">
        <f>_xlfn.XLOOKUP(A5665,'Наш склад'!A:A,'Наш склад'!H:H,0,0)</f>
        <v>0</v>
      </c>
      <c r="G5665" s="1" t="str">
        <f t="shared" si="88"/>
        <v/>
      </c>
    </row>
    <row r="5666" spans="6:7" x14ac:dyDescent="0.2">
      <c r="F5666" s="25">
        <f>_xlfn.XLOOKUP(A5666,'Наш склад'!A:A,'Наш склад'!H:H,0,0)</f>
        <v>0</v>
      </c>
      <c r="G5666" s="1" t="str">
        <f t="shared" si="88"/>
        <v/>
      </c>
    </row>
    <row r="5667" spans="6:7" x14ac:dyDescent="0.2">
      <c r="F5667" s="25">
        <f>_xlfn.XLOOKUP(A5667,'Наш склад'!A:A,'Наш склад'!H:H,0,0)</f>
        <v>0</v>
      </c>
      <c r="G5667" s="1" t="str">
        <f t="shared" si="88"/>
        <v/>
      </c>
    </row>
    <row r="5668" spans="6:7" x14ac:dyDescent="0.2">
      <c r="F5668" s="25">
        <f>_xlfn.XLOOKUP(A5668,'Наш склад'!A:A,'Наш склад'!H:H,0,0)</f>
        <v>0</v>
      </c>
      <c r="G5668" s="1" t="str">
        <f t="shared" si="88"/>
        <v/>
      </c>
    </row>
    <row r="5669" spans="6:7" x14ac:dyDescent="0.2">
      <c r="F5669" s="25">
        <f>_xlfn.XLOOKUP(A5669,'Наш склад'!A:A,'Наш склад'!H:H,0,0)</f>
        <v>0</v>
      </c>
      <c r="G5669" s="1" t="str">
        <f t="shared" si="88"/>
        <v/>
      </c>
    </row>
    <row r="5670" spans="6:7" x14ac:dyDescent="0.2">
      <c r="F5670" s="25">
        <f>_xlfn.XLOOKUP(A5670,'Наш склад'!A:A,'Наш склад'!H:H,0,0)</f>
        <v>0</v>
      </c>
      <c r="G5670" s="1" t="str">
        <f t="shared" si="88"/>
        <v/>
      </c>
    </row>
    <row r="5671" spans="6:7" x14ac:dyDescent="0.2">
      <c r="F5671" s="25">
        <f>_xlfn.XLOOKUP(A5671,'Наш склад'!A:A,'Наш склад'!H:H,0,0)</f>
        <v>0</v>
      </c>
      <c r="G5671" s="1" t="str">
        <f t="shared" si="88"/>
        <v/>
      </c>
    </row>
    <row r="5672" spans="6:7" x14ac:dyDescent="0.2">
      <c r="F5672" s="25">
        <f>_xlfn.XLOOKUP(A5672,'Наш склад'!A:A,'Наш склад'!H:H,0,0)</f>
        <v>0</v>
      </c>
      <c r="G5672" s="1" t="str">
        <f t="shared" si="88"/>
        <v/>
      </c>
    </row>
    <row r="5673" spans="6:7" x14ac:dyDescent="0.2">
      <c r="F5673" s="25">
        <f>_xlfn.XLOOKUP(A5673,'Наш склад'!A:A,'Наш склад'!H:H,0,0)</f>
        <v>0</v>
      </c>
      <c r="G5673" s="1" t="str">
        <f t="shared" si="88"/>
        <v/>
      </c>
    </row>
    <row r="5674" spans="6:7" x14ac:dyDescent="0.2">
      <c r="F5674" s="25">
        <f>_xlfn.XLOOKUP(A5674,'Наш склад'!A:A,'Наш склад'!H:H,0,0)</f>
        <v>0</v>
      </c>
      <c r="G5674" s="1" t="str">
        <f t="shared" si="88"/>
        <v/>
      </c>
    </row>
    <row r="5675" spans="6:7" x14ac:dyDescent="0.2">
      <c r="F5675" s="25">
        <f>_xlfn.XLOOKUP(A5675,'Наш склад'!A:A,'Наш склад'!H:H,0,0)</f>
        <v>0</v>
      </c>
      <c r="G5675" s="1" t="str">
        <f t="shared" si="88"/>
        <v/>
      </c>
    </row>
    <row r="5676" spans="6:7" x14ac:dyDescent="0.2">
      <c r="F5676" s="25">
        <f>_xlfn.XLOOKUP(A5676,'Наш склад'!A:A,'Наш склад'!H:H,0,0)</f>
        <v>0</v>
      </c>
      <c r="G5676" s="1" t="str">
        <f t="shared" si="88"/>
        <v/>
      </c>
    </row>
    <row r="5677" spans="6:7" x14ac:dyDescent="0.2">
      <c r="F5677" s="25">
        <f>_xlfn.XLOOKUP(A5677,'Наш склад'!A:A,'Наш склад'!H:H,0,0)</f>
        <v>0</v>
      </c>
      <c r="G5677" s="1" t="str">
        <f t="shared" si="88"/>
        <v/>
      </c>
    </row>
    <row r="5678" spans="6:7" x14ac:dyDescent="0.2">
      <c r="F5678" s="25">
        <f>_xlfn.XLOOKUP(A5678,'Наш склад'!A:A,'Наш склад'!H:H,0,0)</f>
        <v>0</v>
      </c>
      <c r="G5678" s="1" t="str">
        <f t="shared" si="88"/>
        <v/>
      </c>
    </row>
    <row r="5679" spans="6:7" x14ac:dyDescent="0.2">
      <c r="F5679" s="25">
        <f>_xlfn.XLOOKUP(A5679,'Наш склад'!A:A,'Наш склад'!H:H,0,0)</f>
        <v>0</v>
      </c>
      <c r="G5679" s="1" t="str">
        <f t="shared" si="88"/>
        <v/>
      </c>
    </row>
    <row r="5680" spans="6:7" x14ac:dyDescent="0.2">
      <c r="F5680" s="25">
        <f>_xlfn.XLOOKUP(A5680,'Наш склад'!A:A,'Наш склад'!H:H,0,0)</f>
        <v>0</v>
      </c>
      <c r="G5680" s="1" t="str">
        <f t="shared" si="88"/>
        <v/>
      </c>
    </row>
    <row r="5681" spans="6:7" x14ac:dyDescent="0.2">
      <c r="F5681" s="25">
        <f>_xlfn.XLOOKUP(A5681,'Наш склад'!A:A,'Наш склад'!H:H,0,0)</f>
        <v>0</v>
      </c>
      <c r="G5681" s="1" t="str">
        <f t="shared" si="88"/>
        <v/>
      </c>
    </row>
    <row r="5682" spans="6:7" x14ac:dyDescent="0.2">
      <c r="F5682" s="25">
        <f>_xlfn.XLOOKUP(A5682,'Наш склад'!A:A,'Наш склад'!H:H,0,0)</f>
        <v>0</v>
      </c>
      <c r="G5682" s="1" t="str">
        <f t="shared" si="88"/>
        <v/>
      </c>
    </row>
    <row r="5683" spans="6:7" x14ac:dyDescent="0.2">
      <c r="F5683" s="25">
        <f>_xlfn.XLOOKUP(A5683,'Наш склад'!A:A,'Наш склад'!H:H,0,0)</f>
        <v>0</v>
      </c>
      <c r="G5683" s="1" t="str">
        <f t="shared" si="88"/>
        <v/>
      </c>
    </row>
    <row r="5684" spans="6:7" x14ac:dyDescent="0.2">
      <c r="F5684" s="25">
        <f>_xlfn.XLOOKUP(A5684,'Наш склад'!A:A,'Наш склад'!H:H,0,0)</f>
        <v>0</v>
      </c>
      <c r="G5684" s="1" t="str">
        <f t="shared" si="88"/>
        <v/>
      </c>
    </row>
    <row r="5685" spans="6:7" x14ac:dyDescent="0.2">
      <c r="F5685" s="25">
        <f>_xlfn.XLOOKUP(A5685,'Наш склад'!A:A,'Наш склад'!H:H,0,0)</f>
        <v>0</v>
      </c>
      <c r="G5685" s="1" t="str">
        <f t="shared" si="88"/>
        <v/>
      </c>
    </row>
    <row r="5686" spans="6:7" x14ac:dyDescent="0.2">
      <c r="F5686" s="25">
        <f>_xlfn.XLOOKUP(A5686,'Наш склад'!A:A,'Наш склад'!H:H,0,0)</f>
        <v>0</v>
      </c>
      <c r="G5686" s="1" t="str">
        <f t="shared" si="88"/>
        <v/>
      </c>
    </row>
    <row r="5687" spans="6:7" x14ac:dyDescent="0.2">
      <c r="F5687" s="25">
        <f>_xlfn.XLOOKUP(A5687,'Наш склад'!A:A,'Наш склад'!H:H,0,0)</f>
        <v>0</v>
      </c>
      <c r="G5687" s="1" t="str">
        <f t="shared" si="88"/>
        <v/>
      </c>
    </row>
    <row r="5688" spans="6:7" x14ac:dyDescent="0.2">
      <c r="F5688" s="25">
        <f>_xlfn.XLOOKUP(A5688,'Наш склад'!A:A,'Наш склад'!H:H,0,0)</f>
        <v>0</v>
      </c>
      <c r="G5688" s="1" t="str">
        <f t="shared" si="88"/>
        <v/>
      </c>
    </row>
    <row r="5689" spans="6:7" x14ac:dyDescent="0.2">
      <c r="F5689" s="25">
        <f>_xlfn.XLOOKUP(A5689,'Наш склад'!A:A,'Наш склад'!H:H,0,0)</f>
        <v>0</v>
      </c>
      <c r="G5689" s="1" t="str">
        <f t="shared" si="88"/>
        <v/>
      </c>
    </row>
    <row r="5690" spans="6:7" x14ac:dyDescent="0.2">
      <c r="F5690" s="25">
        <f>_xlfn.XLOOKUP(A5690,'Наш склад'!A:A,'Наш склад'!H:H,0,0)</f>
        <v>0</v>
      </c>
      <c r="G5690" s="1" t="str">
        <f t="shared" si="88"/>
        <v/>
      </c>
    </row>
    <row r="5691" spans="6:7" x14ac:dyDescent="0.2">
      <c r="F5691" s="25">
        <f>_xlfn.XLOOKUP(A5691,'Наш склад'!A:A,'Наш склад'!H:H,0,0)</f>
        <v>0</v>
      </c>
      <c r="G5691" s="1" t="str">
        <f t="shared" si="88"/>
        <v/>
      </c>
    </row>
    <row r="5692" spans="6:7" x14ac:dyDescent="0.2">
      <c r="F5692" s="25">
        <f>_xlfn.XLOOKUP(A5692,'Наш склад'!A:A,'Наш склад'!H:H,0,0)</f>
        <v>0</v>
      </c>
      <c r="G5692" s="1" t="str">
        <f t="shared" si="88"/>
        <v/>
      </c>
    </row>
    <row r="5693" spans="6:7" x14ac:dyDescent="0.2">
      <c r="F5693" s="25">
        <f>_xlfn.XLOOKUP(A5693,'Наш склад'!A:A,'Наш склад'!H:H,0,0)</f>
        <v>0</v>
      </c>
      <c r="G5693" s="1" t="str">
        <f t="shared" si="88"/>
        <v/>
      </c>
    </row>
    <row r="5694" spans="6:7" x14ac:dyDescent="0.2">
      <c r="F5694" s="25">
        <f>_xlfn.XLOOKUP(A5694,'Наш склад'!A:A,'Наш склад'!H:H,0,0)</f>
        <v>0</v>
      </c>
      <c r="G5694" s="1" t="str">
        <f t="shared" si="88"/>
        <v/>
      </c>
    </row>
    <row r="5695" spans="6:7" x14ac:dyDescent="0.2">
      <c r="F5695" s="25">
        <f>_xlfn.XLOOKUP(A5695,'Наш склад'!A:A,'Наш склад'!H:H,0,0)</f>
        <v>0</v>
      </c>
      <c r="G5695" s="1" t="str">
        <f t="shared" si="88"/>
        <v/>
      </c>
    </row>
    <row r="5696" spans="6:7" x14ac:dyDescent="0.2">
      <c r="F5696" s="25">
        <f>_xlfn.XLOOKUP(A5696,'Наш склад'!A:A,'Наш склад'!H:H,0,0)</f>
        <v>0</v>
      </c>
      <c r="G5696" s="1" t="str">
        <f t="shared" si="88"/>
        <v/>
      </c>
    </row>
    <row r="5697" spans="6:7" x14ac:dyDescent="0.2">
      <c r="F5697" s="25">
        <f>_xlfn.XLOOKUP(A5697,'Наш склад'!A:A,'Наш склад'!H:H,0,0)</f>
        <v>0</v>
      </c>
      <c r="G5697" s="1" t="str">
        <f t="shared" si="88"/>
        <v/>
      </c>
    </row>
    <row r="5698" spans="6:7" x14ac:dyDescent="0.2">
      <c r="F5698" s="25">
        <f>_xlfn.XLOOKUP(A5698,'Наш склад'!A:A,'Наш склад'!H:H,0,0)</f>
        <v>0</v>
      </c>
      <c r="G5698" s="1" t="str">
        <f t="shared" ref="G5698:G5761" si="89">IF(AND(D5698&gt;1,ISNUMBER(D5698)),"{SKU:"&amp;B5698&amp;", required: "&amp;D5698&amp;"}","")</f>
        <v/>
      </c>
    </row>
    <row r="5699" spans="6:7" x14ac:dyDescent="0.2">
      <c r="F5699" s="25">
        <f>_xlfn.XLOOKUP(A5699,'Наш склад'!A:A,'Наш склад'!H:H,0,0)</f>
        <v>0</v>
      </c>
      <c r="G5699" s="1" t="str">
        <f t="shared" si="89"/>
        <v/>
      </c>
    </row>
    <row r="5700" spans="6:7" x14ac:dyDescent="0.2">
      <c r="F5700" s="25">
        <f>_xlfn.XLOOKUP(A5700,'Наш склад'!A:A,'Наш склад'!H:H,0,0)</f>
        <v>0</v>
      </c>
      <c r="G5700" s="1" t="str">
        <f t="shared" si="89"/>
        <v/>
      </c>
    </row>
    <row r="5701" spans="6:7" x14ac:dyDescent="0.2">
      <c r="F5701" s="25">
        <f>_xlfn.XLOOKUP(A5701,'Наш склад'!A:A,'Наш склад'!H:H,0,0)</f>
        <v>0</v>
      </c>
      <c r="G5701" s="1" t="str">
        <f t="shared" si="89"/>
        <v/>
      </c>
    </row>
    <row r="5702" spans="6:7" x14ac:dyDescent="0.2">
      <c r="F5702" s="25">
        <f>_xlfn.XLOOKUP(A5702,'Наш склад'!A:A,'Наш склад'!H:H,0,0)</f>
        <v>0</v>
      </c>
      <c r="G5702" s="1" t="str">
        <f t="shared" si="89"/>
        <v/>
      </c>
    </row>
    <row r="5703" spans="6:7" x14ac:dyDescent="0.2">
      <c r="F5703" s="25">
        <f>_xlfn.XLOOKUP(A5703,'Наш склад'!A:A,'Наш склад'!H:H,0,0)</f>
        <v>0</v>
      </c>
      <c r="G5703" s="1" t="str">
        <f t="shared" si="89"/>
        <v/>
      </c>
    </row>
    <row r="5704" spans="6:7" x14ac:dyDescent="0.2">
      <c r="F5704" s="25">
        <f>_xlfn.XLOOKUP(A5704,'Наш склад'!A:A,'Наш склад'!H:H,0,0)</f>
        <v>0</v>
      </c>
      <c r="G5704" s="1" t="str">
        <f t="shared" si="89"/>
        <v/>
      </c>
    </row>
    <row r="5705" spans="6:7" x14ac:dyDescent="0.2">
      <c r="F5705" s="25">
        <f>_xlfn.XLOOKUP(A5705,'Наш склад'!A:A,'Наш склад'!H:H,0,0)</f>
        <v>0</v>
      </c>
      <c r="G5705" s="1" t="str">
        <f t="shared" si="89"/>
        <v/>
      </c>
    </row>
    <row r="5706" spans="6:7" x14ac:dyDescent="0.2">
      <c r="F5706" s="25">
        <f>_xlfn.XLOOKUP(A5706,'Наш склад'!A:A,'Наш склад'!H:H,0,0)</f>
        <v>0</v>
      </c>
      <c r="G5706" s="1" t="str">
        <f t="shared" si="89"/>
        <v/>
      </c>
    </row>
    <row r="5707" spans="6:7" x14ac:dyDescent="0.2">
      <c r="F5707" s="25">
        <f>_xlfn.XLOOKUP(A5707,'Наш склад'!A:A,'Наш склад'!H:H,0,0)</f>
        <v>0</v>
      </c>
      <c r="G5707" s="1" t="str">
        <f t="shared" si="89"/>
        <v/>
      </c>
    </row>
    <row r="5708" spans="6:7" x14ac:dyDescent="0.2">
      <c r="F5708" s="25">
        <f>_xlfn.XLOOKUP(A5708,'Наш склад'!A:A,'Наш склад'!H:H,0,0)</f>
        <v>0</v>
      </c>
      <c r="G5708" s="1" t="str">
        <f t="shared" si="89"/>
        <v/>
      </c>
    </row>
    <row r="5709" spans="6:7" x14ac:dyDescent="0.2">
      <c r="F5709" s="25">
        <f>_xlfn.XLOOKUP(A5709,'Наш склад'!A:A,'Наш склад'!H:H,0,0)</f>
        <v>0</v>
      </c>
      <c r="G5709" s="1" t="str">
        <f t="shared" si="89"/>
        <v/>
      </c>
    </row>
    <row r="5710" spans="6:7" x14ac:dyDescent="0.2">
      <c r="F5710" s="25">
        <f>_xlfn.XLOOKUP(A5710,'Наш склад'!A:A,'Наш склад'!H:H,0,0)</f>
        <v>0</v>
      </c>
      <c r="G5710" s="1" t="str">
        <f t="shared" si="89"/>
        <v/>
      </c>
    </row>
    <row r="5711" spans="6:7" x14ac:dyDescent="0.2">
      <c r="F5711" s="25">
        <f>_xlfn.XLOOKUP(A5711,'Наш склад'!A:A,'Наш склад'!H:H,0,0)</f>
        <v>0</v>
      </c>
      <c r="G5711" s="1" t="str">
        <f t="shared" si="89"/>
        <v/>
      </c>
    </row>
    <row r="5712" spans="6:7" x14ac:dyDescent="0.2">
      <c r="F5712" s="25">
        <f>_xlfn.XLOOKUP(A5712,'Наш склад'!A:A,'Наш склад'!H:H,0,0)</f>
        <v>0</v>
      </c>
      <c r="G5712" s="1" t="str">
        <f t="shared" si="89"/>
        <v/>
      </c>
    </row>
    <row r="5713" spans="6:7" x14ac:dyDescent="0.2">
      <c r="F5713" s="25">
        <f>_xlfn.XLOOKUP(A5713,'Наш склад'!A:A,'Наш склад'!H:H,0,0)</f>
        <v>0</v>
      </c>
      <c r="G5713" s="1" t="str">
        <f t="shared" si="89"/>
        <v/>
      </c>
    </row>
    <row r="5714" spans="6:7" x14ac:dyDescent="0.2">
      <c r="F5714" s="25">
        <f>_xlfn.XLOOKUP(A5714,'Наш склад'!A:A,'Наш склад'!H:H,0,0)</f>
        <v>0</v>
      </c>
      <c r="G5714" s="1" t="str">
        <f t="shared" si="89"/>
        <v/>
      </c>
    </row>
    <row r="5715" spans="6:7" x14ac:dyDescent="0.2">
      <c r="F5715" s="25">
        <f>_xlfn.XLOOKUP(A5715,'Наш склад'!A:A,'Наш склад'!H:H,0,0)</f>
        <v>0</v>
      </c>
      <c r="G5715" s="1" t="str">
        <f t="shared" si="89"/>
        <v/>
      </c>
    </row>
    <row r="5716" spans="6:7" x14ac:dyDescent="0.2">
      <c r="F5716" s="25">
        <f>_xlfn.XLOOKUP(A5716,'Наш склад'!A:A,'Наш склад'!H:H,0,0)</f>
        <v>0</v>
      </c>
      <c r="G5716" s="1" t="str">
        <f t="shared" si="89"/>
        <v/>
      </c>
    </row>
    <row r="5717" spans="6:7" x14ac:dyDescent="0.2">
      <c r="F5717" s="25">
        <f>_xlfn.XLOOKUP(A5717,'Наш склад'!A:A,'Наш склад'!H:H,0,0)</f>
        <v>0</v>
      </c>
      <c r="G5717" s="1" t="str">
        <f t="shared" si="89"/>
        <v/>
      </c>
    </row>
    <row r="5718" spans="6:7" x14ac:dyDescent="0.2">
      <c r="F5718" s="25">
        <f>_xlfn.XLOOKUP(A5718,'Наш склад'!A:A,'Наш склад'!H:H,0,0)</f>
        <v>0</v>
      </c>
      <c r="G5718" s="1" t="str">
        <f t="shared" si="89"/>
        <v/>
      </c>
    </row>
    <row r="5719" spans="6:7" x14ac:dyDescent="0.2">
      <c r="F5719" s="25">
        <f>_xlfn.XLOOKUP(A5719,'Наш склад'!A:A,'Наш склад'!H:H,0,0)</f>
        <v>0</v>
      </c>
      <c r="G5719" s="1" t="str">
        <f t="shared" si="89"/>
        <v/>
      </c>
    </row>
    <row r="5720" spans="6:7" x14ac:dyDescent="0.2">
      <c r="F5720" s="25">
        <f>_xlfn.XLOOKUP(A5720,'Наш склад'!A:A,'Наш склад'!H:H,0,0)</f>
        <v>0</v>
      </c>
      <c r="G5720" s="1" t="str">
        <f t="shared" si="89"/>
        <v/>
      </c>
    </row>
    <row r="5721" spans="6:7" x14ac:dyDescent="0.2">
      <c r="F5721" s="25">
        <f>_xlfn.XLOOKUP(A5721,'Наш склад'!A:A,'Наш склад'!H:H,0,0)</f>
        <v>0</v>
      </c>
      <c r="G5721" s="1" t="str">
        <f t="shared" si="89"/>
        <v/>
      </c>
    </row>
    <row r="5722" spans="6:7" x14ac:dyDescent="0.2">
      <c r="F5722" s="25">
        <f>_xlfn.XLOOKUP(A5722,'Наш склад'!A:A,'Наш склад'!H:H,0,0)</f>
        <v>0</v>
      </c>
      <c r="G5722" s="1" t="str">
        <f t="shared" si="89"/>
        <v/>
      </c>
    </row>
    <row r="5723" spans="6:7" x14ac:dyDescent="0.2">
      <c r="F5723" s="25">
        <f>_xlfn.XLOOKUP(A5723,'Наш склад'!A:A,'Наш склад'!H:H,0,0)</f>
        <v>0</v>
      </c>
      <c r="G5723" s="1" t="str">
        <f t="shared" si="89"/>
        <v/>
      </c>
    </row>
    <row r="5724" spans="6:7" x14ac:dyDescent="0.2">
      <c r="F5724" s="25">
        <f>_xlfn.XLOOKUP(A5724,'Наш склад'!A:A,'Наш склад'!H:H,0,0)</f>
        <v>0</v>
      </c>
      <c r="G5724" s="1" t="str">
        <f t="shared" si="89"/>
        <v/>
      </c>
    </row>
    <row r="5725" spans="6:7" x14ac:dyDescent="0.2">
      <c r="F5725" s="25">
        <f>_xlfn.XLOOKUP(A5725,'Наш склад'!A:A,'Наш склад'!H:H,0,0)</f>
        <v>0</v>
      </c>
      <c r="G5725" s="1" t="str">
        <f t="shared" si="89"/>
        <v/>
      </c>
    </row>
    <row r="5726" spans="6:7" x14ac:dyDescent="0.2">
      <c r="F5726" s="25">
        <f>_xlfn.XLOOKUP(A5726,'Наш склад'!A:A,'Наш склад'!H:H,0,0)</f>
        <v>0</v>
      </c>
      <c r="G5726" s="1" t="str">
        <f t="shared" si="89"/>
        <v/>
      </c>
    </row>
    <row r="5727" spans="6:7" x14ac:dyDescent="0.2">
      <c r="F5727" s="25">
        <f>_xlfn.XLOOKUP(A5727,'Наш склад'!A:A,'Наш склад'!H:H,0,0)</f>
        <v>0</v>
      </c>
      <c r="G5727" s="1" t="str">
        <f t="shared" si="89"/>
        <v/>
      </c>
    </row>
    <row r="5728" spans="6:7" x14ac:dyDescent="0.2">
      <c r="F5728" s="25">
        <f>_xlfn.XLOOKUP(A5728,'Наш склад'!A:A,'Наш склад'!H:H,0,0)</f>
        <v>0</v>
      </c>
      <c r="G5728" s="1" t="str">
        <f t="shared" si="89"/>
        <v/>
      </c>
    </row>
    <row r="5729" spans="6:7" x14ac:dyDescent="0.2">
      <c r="F5729" s="25">
        <f>_xlfn.XLOOKUP(A5729,'Наш склад'!A:A,'Наш склад'!H:H,0,0)</f>
        <v>0</v>
      </c>
      <c r="G5729" s="1" t="str">
        <f t="shared" si="89"/>
        <v/>
      </c>
    </row>
    <row r="5730" spans="6:7" x14ac:dyDescent="0.2">
      <c r="F5730" s="25">
        <f>_xlfn.XLOOKUP(A5730,'Наш склад'!A:A,'Наш склад'!H:H,0,0)</f>
        <v>0</v>
      </c>
      <c r="G5730" s="1" t="str">
        <f t="shared" si="89"/>
        <v/>
      </c>
    </row>
    <row r="5731" spans="6:7" x14ac:dyDescent="0.2">
      <c r="F5731" s="25">
        <f>_xlfn.XLOOKUP(A5731,'Наш склад'!A:A,'Наш склад'!H:H,0,0)</f>
        <v>0</v>
      </c>
      <c r="G5731" s="1" t="str">
        <f t="shared" si="89"/>
        <v/>
      </c>
    </row>
    <row r="5732" spans="6:7" x14ac:dyDescent="0.2">
      <c r="F5732" s="25">
        <f>_xlfn.XLOOKUP(A5732,'Наш склад'!A:A,'Наш склад'!H:H,0,0)</f>
        <v>0</v>
      </c>
      <c r="G5732" s="1" t="str">
        <f t="shared" si="89"/>
        <v/>
      </c>
    </row>
    <row r="5733" spans="6:7" x14ac:dyDescent="0.2">
      <c r="F5733" s="25">
        <f>_xlfn.XLOOKUP(A5733,'Наш склад'!A:A,'Наш склад'!H:H,0,0)</f>
        <v>0</v>
      </c>
      <c r="G5733" s="1" t="str">
        <f t="shared" si="89"/>
        <v/>
      </c>
    </row>
    <row r="5734" spans="6:7" x14ac:dyDescent="0.2">
      <c r="F5734" s="25">
        <f>_xlfn.XLOOKUP(A5734,'Наш склад'!A:A,'Наш склад'!H:H,0,0)</f>
        <v>0</v>
      </c>
      <c r="G5734" s="1" t="str">
        <f t="shared" si="89"/>
        <v/>
      </c>
    </row>
    <row r="5735" spans="6:7" x14ac:dyDescent="0.2">
      <c r="F5735" s="25">
        <f>_xlfn.XLOOKUP(A5735,'Наш склад'!A:A,'Наш склад'!H:H,0,0)</f>
        <v>0</v>
      </c>
      <c r="G5735" s="1" t="str">
        <f t="shared" si="89"/>
        <v/>
      </c>
    </row>
    <row r="5736" spans="6:7" x14ac:dyDescent="0.2">
      <c r="F5736" s="25">
        <f>_xlfn.XLOOKUP(A5736,'Наш склад'!A:A,'Наш склад'!H:H,0,0)</f>
        <v>0</v>
      </c>
      <c r="G5736" s="1" t="str">
        <f t="shared" si="89"/>
        <v/>
      </c>
    </row>
    <row r="5737" spans="6:7" x14ac:dyDescent="0.2">
      <c r="F5737" s="25">
        <f>_xlfn.XLOOKUP(A5737,'Наш склад'!A:A,'Наш склад'!H:H,0,0)</f>
        <v>0</v>
      </c>
      <c r="G5737" s="1" t="str">
        <f t="shared" si="89"/>
        <v/>
      </c>
    </row>
    <row r="5738" spans="6:7" x14ac:dyDescent="0.2">
      <c r="F5738" s="25">
        <f>_xlfn.XLOOKUP(A5738,'Наш склад'!A:A,'Наш склад'!H:H,0,0)</f>
        <v>0</v>
      </c>
      <c r="G5738" s="1" t="str">
        <f t="shared" si="89"/>
        <v/>
      </c>
    </row>
    <row r="5739" spans="6:7" x14ac:dyDescent="0.2">
      <c r="F5739" s="25">
        <f>_xlfn.XLOOKUP(A5739,'Наш склад'!A:A,'Наш склад'!H:H,0,0)</f>
        <v>0</v>
      </c>
      <c r="G5739" s="1" t="str">
        <f t="shared" si="89"/>
        <v/>
      </c>
    </row>
    <row r="5740" spans="6:7" x14ac:dyDescent="0.2">
      <c r="F5740" s="25">
        <f>_xlfn.XLOOKUP(A5740,'Наш склад'!A:A,'Наш склад'!H:H,0,0)</f>
        <v>0</v>
      </c>
      <c r="G5740" s="1" t="str">
        <f t="shared" si="89"/>
        <v/>
      </c>
    </row>
    <row r="5741" spans="6:7" x14ac:dyDescent="0.2">
      <c r="F5741" s="25">
        <f>_xlfn.XLOOKUP(A5741,'Наш склад'!A:A,'Наш склад'!H:H,0,0)</f>
        <v>0</v>
      </c>
      <c r="G5741" s="1" t="str">
        <f t="shared" si="89"/>
        <v/>
      </c>
    </row>
    <row r="5742" spans="6:7" x14ac:dyDescent="0.2">
      <c r="F5742" s="25">
        <f>_xlfn.XLOOKUP(A5742,'Наш склад'!A:A,'Наш склад'!H:H,0,0)</f>
        <v>0</v>
      </c>
      <c r="G5742" s="1" t="str">
        <f t="shared" si="89"/>
        <v/>
      </c>
    </row>
    <row r="5743" spans="6:7" x14ac:dyDescent="0.2">
      <c r="F5743" s="25">
        <f>_xlfn.XLOOKUP(A5743,'Наш склад'!A:A,'Наш склад'!H:H,0,0)</f>
        <v>0</v>
      </c>
      <c r="G5743" s="1" t="str">
        <f t="shared" si="89"/>
        <v/>
      </c>
    </row>
    <row r="5744" spans="6:7" x14ac:dyDescent="0.2">
      <c r="F5744" s="25">
        <f>_xlfn.XLOOKUP(A5744,'Наш склад'!A:A,'Наш склад'!H:H,0,0)</f>
        <v>0</v>
      </c>
      <c r="G5744" s="1" t="str">
        <f t="shared" si="89"/>
        <v/>
      </c>
    </row>
    <row r="5745" spans="6:7" x14ac:dyDescent="0.2">
      <c r="F5745" s="25">
        <f>_xlfn.XLOOKUP(A5745,'Наш склад'!A:A,'Наш склад'!H:H,0,0)</f>
        <v>0</v>
      </c>
      <c r="G5745" s="1" t="str">
        <f t="shared" si="89"/>
        <v/>
      </c>
    </row>
    <row r="5746" spans="6:7" x14ac:dyDescent="0.2">
      <c r="F5746" s="25">
        <f>_xlfn.XLOOKUP(A5746,'Наш склад'!A:A,'Наш склад'!H:H,0,0)</f>
        <v>0</v>
      </c>
      <c r="G5746" s="1" t="str">
        <f t="shared" si="89"/>
        <v/>
      </c>
    </row>
    <row r="5747" spans="6:7" x14ac:dyDescent="0.2">
      <c r="F5747" s="25">
        <f>_xlfn.XLOOKUP(A5747,'Наш склад'!A:A,'Наш склад'!H:H,0,0)</f>
        <v>0</v>
      </c>
      <c r="G5747" s="1" t="str">
        <f t="shared" si="89"/>
        <v/>
      </c>
    </row>
    <row r="5748" spans="6:7" x14ac:dyDescent="0.2">
      <c r="F5748" s="25">
        <f>_xlfn.XLOOKUP(A5748,'Наш склад'!A:A,'Наш склад'!H:H,0,0)</f>
        <v>0</v>
      </c>
      <c r="G5748" s="1" t="str">
        <f t="shared" si="89"/>
        <v/>
      </c>
    </row>
    <row r="5749" spans="6:7" x14ac:dyDescent="0.2">
      <c r="F5749" s="25">
        <f>_xlfn.XLOOKUP(A5749,'Наш склад'!A:A,'Наш склад'!H:H,0,0)</f>
        <v>0</v>
      </c>
      <c r="G5749" s="1" t="str">
        <f t="shared" si="89"/>
        <v/>
      </c>
    </row>
    <row r="5750" spans="6:7" x14ac:dyDescent="0.2">
      <c r="F5750" s="25">
        <f>_xlfn.XLOOKUP(A5750,'Наш склад'!A:A,'Наш склад'!H:H,0,0)</f>
        <v>0</v>
      </c>
      <c r="G5750" s="1" t="str">
        <f t="shared" si="89"/>
        <v/>
      </c>
    </row>
    <row r="5751" spans="6:7" x14ac:dyDescent="0.2">
      <c r="F5751" s="25">
        <f>_xlfn.XLOOKUP(A5751,'Наш склад'!A:A,'Наш склад'!H:H,0,0)</f>
        <v>0</v>
      </c>
      <c r="G5751" s="1" t="str">
        <f t="shared" si="89"/>
        <v/>
      </c>
    </row>
    <row r="5752" spans="6:7" x14ac:dyDescent="0.2">
      <c r="F5752" s="25">
        <f>_xlfn.XLOOKUP(A5752,'Наш склад'!A:A,'Наш склад'!H:H,0,0)</f>
        <v>0</v>
      </c>
      <c r="G5752" s="1" t="str">
        <f t="shared" si="89"/>
        <v/>
      </c>
    </row>
    <row r="5753" spans="6:7" x14ac:dyDescent="0.2">
      <c r="F5753" s="25">
        <f>_xlfn.XLOOKUP(A5753,'Наш склад'!A:A,'Наш склад'!H:H,0,0)</f>
        <v>0</v>
      </c>
      <c r="G5753" s="1" t="str">
        <f t="shared" si="89"/>
        <v/>
      </c>
    </row>
    <row r="5754" spans="6:7" x14ac:dyDescent="0.2">
      <c r="F5754" s="25">
        <f>_xlfn.XLOOKUP(A5754,'Наш склад'!A:A,'Наш склад'!H:H,0,0)</f>
        <v>0</v>
      </c>
      <c r="G5754" s="1" t="str">
        <f t="shared" si="89"/>
        <v/>
      </c>
    </row>
    <row r="5755" spans="6:7" x14ac:dyDescent="0.2">
      <c r="F5755" s="25">
        <f>_xlfn.XLOOKUP(A5755,'Наш склад'!A:A,'Наш склад'!H:H,0,0)</f>
        <v>0</v>
      </c>
      <c r="G5755" s="1" t="str">
        <f t="shared" si="89"/>
        <v/>
      </c>
    </row>
    <row r="5756" spans="6:7" x14ac:dyDescent="0.2">
      <c r="F5756" s="25">
        <f>_xlfn.XLOOKUP(A5756,'Наш склад'!A:A,'Наш склад'!H:H,0,0)</f>
        <v>0</v>
      </c>
      <c r="G5756" s="1" t="str">
        <f t="shared" si="89"/>
        <v/>
      </c>
    </row>
    <row r="5757" spans="6:7" x14ac:dyDescent="0.2">
      <c r="F5757" s="25">
        <f>_xlfn.XLOOKUP(A5757,'Наш склад'!A:A,'Наш склад'!H:H,0,0)</f>
        <v>0</v>
      </c>
      <c r="G5757" s="1" t="str">
        <f t="shared" si="89"/>
        <v/>
      </c>
    </row>
    <row r="5758" spans="6:7" x14ac:dyDescent="0.2">
      <c r="F5758" s="25">
        <f>_xlfn.XLOOKUP(A5758,'Наш склад'!A:A,'Наш склад'!H:H,0,0)</f>
        <v>0</v>
      </c>
      <c r="G5758" s="1" t="str">
        <f t="shared" si="89"/>
        <v/>
      </c>
    </row>
    <row r="5759" spans="6:7" x14ac:dyDescent="0.2">
      <c r="F5759" s="25">
        <f>_xlfn.XLOOKUP(A5759,'Наш склад'!A:A,'Наш склад'!H:H,0,0)</f>
        <v>0</v>
      </c>
      <c r="G5759" s="1" t="str">
        <f t="shared" si="89"/>
        <v/>
      </c>
    </row>
    <row r="5760" spans="6:7" x14ac:dyDescent="0.2">
      <c r="F5760" s="25">
        <f>_xlfn.XLOOKUP(A5760,'Наш склад'!A:A,'Наш склад'!H:H,0,0)</f>
        <v>0</v>
      </c>
      <c r="G5760" s="1" t="str">
        <f t="shared" si="89"/>
        <v/>
      </c>
    </row>
    <row r="5761" spans="6:7" x14ac:dyDescent="0.2">
      <c r="F5761" s="25">
        <f>_xlfn.XLOOKUP(A5761,'Наш склад'!A:A,'Наш склад'!H:H,0,0)</f>
        <v>0</v>
      </c>
      <c r="G5761" s="1" t="str">
        <f t="shared" si="89"/>
        <v/>
      </c>
    </row>
    <row r="5762" spans="6:7" x14ac:dyDescent="0.2">
      <c r="F5762" s="25">
        <f>_xlfn.XLOOKUP(A5762,'Наш склад'!A:A,'Наш склад'!H:H,0,0)</f>
        <v>0</v>
      </c>
      <c r="G5762" s="1" t="str">
        <f t="shared" ref="G5762:G5825" si="90">IF(AND(D5762&gt;1,ISNUMBER(D5762)),"{SKU:"&amp;B5762&amp;", required: "&amp;D5762&amp;"}","")</f>
        <v/>
      </c>
    </row>
    <row r="5763" spans="6:7" x14ac:dyDescent="0.2">
      <c r="F5763" s="25">
        <f>_xlfn.XLOOKUP(A5763,'Наш склад'!A:A,'Наш склад'!H:H,0,0)</f>
        <v>0</v>
      </c>
      <c r="G5763" s="1" t="str">
        <f t="shared" si="90"/>
        <v/>
      </c>
    </row>
    <row r="5764" spans="6:7" x14ac:dyDescent="0.2">
      <c r="F5764" s="25">
        <f>_xlfn.XLOOKUP(A5764,'Наш склад'!A:A,'Наш склад'!H:H,0,0)</f>
        <v>0</v>
      </c>
      <c r="G5764" s="1" t="str">
        <f t="shared" si="90"/>
        <v/>
      </c>
    </row>
    <row r="5765" spans="6:7" x14ac:dyDescent="0.2">
      <c r="F5765" s="25">
        <f>_xlfn.XLOOKUP(A5765,'Наш склад'!A:A,'Наш склад'!H:H,0,0)</f>
        <v>0</v>
      </c>
      <c r="G5765" s="1" t="str">
        <f t="shared" si="90"/>
        <v/>
      </c>
    </row>
    <row r="5766" spans="6:7" x14ac:dyDescent="0.2">
      <c r="F5766" s="25">
        <f>_xlfn.XLOOKUP(A5766,'Наш склад'!A:A,'Наш склад'!H:H,0,0)</f>
        <v>0</v>
      </c>
      <c r="G5766" s="1" t="str">
        <f t="shared" si="90"/>
        <v/>
      </c>
    </row>
    <row r="5767" spans="6:7" x14ac:dyDescent="0.2">
      <c r="F5767" s="25">
        <f>_xlfn.XLOOKUP(A5767,'Наш склад'!A:A,'Наш склад'!H:H,0,0)</f>
        <v>0</v>
      </c>
      <c r="G5767" s="1" t="str">
        <f t="shared" si="90"/>
        <v/>
      </c>
    </row>
    <row r="5768" spans="6:7" x14ac:dyDescent="0.2">
      <c r="F5768" s="25">
        <f>_xlfn.XLOOKUP(A5768,'Наш склад'!A:A,'Наш склад'!H:H,0,0)</f>
        <v>0</v>
      </c>
      <c r="G5768" s="1" t="str">
        <f t="shared" si="90"/>
        <v/>
      </c>
    </row>
    <row r="5769" spans="6:7" x14ac:dyDescent="0.2">
      <c r="F5769" s="25">
        <f>_xlfn.XLOOKUP(A5769,'Наш склад'!A:A,'Наш склад'!H:H,0,0)</f>
        <v>0</v>
      </c>
      <c r="G5769" s="1" t="str">
        <f t="shared" si="90"/>
        <v/>
      </c>
    </row>
    <row r="5770" spans="6:7" x14ac:dyDescent="0.2">
      <c r="F5770" s="25">
        <f>_xlfn.XLOOKUP(A5770,'Наш склад'!A:A,'Наш склад'!H:H,0,0)</f>
        <v>0</v>
      </c>
      <c r="G5770" s="1" t="str">
        <f t="shared" si="90"/>
        <v/>
      </c>
    </row>
    <row r="5771" spans="6:7" x14ac:dyDescent="0.2">
      <c r="F5771" s="25">
        <f>_xlfn.XLOOKUP(A5771,'Наш склад'!A:A,'Наш склад'!H:H,0,0)</f>
        <v>0</v>
      </c>
      <c r="G5771" s="1" t="str">
        <f t="shared" si="90"/>
        <v/>
      </c>
    </row>
    <row r="5772" spans="6:7" x14ac:dyDescent="0.2">
      <c r="F5772" s="25">
        <f>_xlfn.XLOOKUP(A5772,'Наш склад'!A:A,'Наш склад'!H:H,0,0)</f>
        <v>0</v>
      </c>
      <c r="G5772" s="1" t="str">
        <f t="shared" si="90"/>
        <v/>
      </c>
    </row>
    <row r="5773" spans="6:7" x14ac:dyDescent="0.2">
      <c r="F5773" s="25">
        <f>_xlfn.XLOOKUP(A5773,'Наш склад'!A:A,'Наш склад'!H:H,0,0)</f>
        <v>0</v>
      </c>
      <c r="G5773" s="1" t="str">
        <f t="shared" si="90"/>
        <v/>
      </c>
    </row>
    <row r="5774" spans="6:7" x14ac:dyDescent="0.2">
      <c r="F5774" s="25">
        <f>_xlfn.XLOOKUP(A5774,'Наш склад'!A:A,'Наш склад'!H:H,0,0)</f>
        <v>0</v>
      </c>
      <c r="G5774" s="1" t="str">
        <f t="shared" si="90"/>
        <v/>
      </c>
    </row>
    <row r="5775" spans="6:7" x14ac:dyDescent="0.2">
      <c r="F5775" s="25">
        <f>_xlfn.XLOOKUP(A5775,'Наш склад'!A:A,'Наш склад'!H:H,0,0)</f>
        <v>0</v>
      </c>
      <c r="G5775" s="1" t="str">
        <f t="shared" si="90"/>
        <v/>
      </c>
    </row>
    <row r="5776" spans="6:7" x14ac:dyDescent="0.2">
      <c r="F5776" s="25">
        <f>_xlfn.XLOOKUP(A5776,'Наш склад'!A:A,'Наш склад'!H:H,0,0)</f>
        <v>0</v>
      </c>
      <c r="G5776" s="1" t="str">
        <f t="shared" si="90"/>
        <v/>
      </c>
    </row>
    <row r="5777" spans="6:7" x14ac:dyDescent="0.2">
      <c r="F5777" s="25">
        <f>_xlfn.XLOOKUP(A5777,'Наш склад'!A:A,'Наш склад'!H:H,0,0)</f>
        <v>0</v>
      </c>
      <c r="G5777" s="1" t="str">
        <f t="shared" si="90"/>
        <v/>
      </c>
    </row>
    <row r="5778" spans="6:7" x14ac:dyDescent="0.2">
      <c r="F5778" s="25">
        <f>_xlfn.XLOOKUP(A5778,'Наш склад'!A:A,'Наш склад'!H:H,0,0)</f>
        <v>0</v>
      </c>
      <c r="G5778" s="1" t="str">
        <f t="shared" si="90"/>
        <v/>
      </c>
    </row>
    <row r="5779" spans="6:7" x14ac:dyDescent="0.2">
      <c r="F5779" s="25">
        <f>_xlfn.XLOOKUP(A5779,'Наш склад'!A:A,'Наш склад'!H:H,0,0)</f>
        <v>0</v>
      </c>
      <c r="G5779" s="1" t="str">
        <f t="shared" si="90"/>
        <v/>
      </c>
    </row>
    <row r="5780" spans="6:7" x14ac:dyDescent="0.2">
      <c r="F5780" s="25">
        <f>_xlfn.XLOOKUP(A5780,'Наш склад'!A:A,'Наш склад'!H:H,0,0)</f>
        <v>0</v>
      </c>
      <c r="G5780" s="1" t="str">
        <f t="shared" si="90"/>
        <v/>
      </c>
    </row>
    <row r="5781" spans="6:7" x14ac:dyDescent="0.2">
      <c r="F5781" s="25">
        <f>_xlfn.XLOOKUP(A5781,'Наш склад'!A:A,'Наш склад'!H:H,0,0)</f>
        <v>0</v>
      </c>
      <c r="G5781" s="1" t="str">
        <f t="shared" si="90"/>
        <v/>
      </c>
    </row>
    <row r="5782" spans="6:7" x14ac:dyDescent="0.2">
      <c r="F5782" s="25">
        <f>_xlfn.XLOOKUP(A5782,'Наш склад'!A:A,'Наш склад'!H:H,0,0)</f>
        <v>0</v>
      </c>
      <c r="G5782" s="1" t="str">
        <f t="shared" si="90"/>
        <v/>
      </c>
    </row>
    <row r="5783" spans="6:7" x14ac:dyDescent="0.2">
      <c r="F5783" s="25">
        <f>_xlfn.XLOOKUP(A5783,'Наш склад'!A:A,'Наш склад'!H:H,0,0)</f>
        <v>0</v>
      </c>
      <c r="G5783" s="1" t="str">
        <f t="shared" si="90"/>
        <v/>
      </c>
    </row>
    <row r="5784" spans="6:7" x14ac:dyDescent="0.2">
      <c r="F5784" s="25">
        <f>_xlfn.XLOOKUP(A5784,'Наш склад'!A:A,'Наш склад'!H:H,0,0)</f>
        <v>0</v>
      </c>
      <c r="G5784" s="1" t="str">
        <f t="shared" si="90"/>
        <v/>
      </c>
    </row>
    <row r="5785" spans="6:7" x14ac:dyDescent="0.2">
      <c r="F5785" s="25">
        <f>_xlfn.XLOOKUP(A5785,'Наш склад'!A:A,'Наш склад'!H:H,0,0)</f>
        <v>0</v>
      </c>
      <c r="G5785" s="1" t="str">
        <f t="shared" si="90"/>
        <v/>
      </c>
    </row>
    <row r="5786" spans="6:7" x14ac:dyDescent="0.2">
      <c r="F5786" s="25">
        <f>_xlfn.XLOOKUP(A5786,'Наш склад'!A:A,'Наш склад'!H:H,0,0)</f>
        <v>0</v>
      </c>
      <c r="G5786" s="1" t="str">
        <f t="shared" si="90"/>
        <v/>
      </c>
    </row>
    <row r="5787" spans="6:7" x14ac:dyDescent="0.2">
      <c r="F5787" s="25">
        <f>_xlfn.XLOOKUP(A5787,'Наш склад'!A:A,'Наш склад'!H:H,0,0)</f>
        <v>0</v>
      </c>
      <c r="G5787" s="1" t="str">
        <f t="shared" si="90"/>
        <v/>
      </c>
    </row>
    <row r="5788" spans="6:7" x14ac:dyDescent="0.2">
      <c r="F5788" s="25">
        <f>_xlfn.XLOOKUP(A5788,'Наш склад'!A:A,'Наш склад'!H:H,0,0)</f>
        <v>0</v>
      </c>
      <c r="G5788" s="1" t="str">
        <f t="shared" si="90"/>
        <v/>
      </c>
    </row>
    <row r="5789" spans="6:7" x14ac:dyDescent="0.2">
      <c r="F5789" s="25">
        <f>_xlfn.XLOOKUP(A5789,'Наш склад'!A:A,'Наш склад'!H:H,0,0)</f>
        <v>0</v>
      </c>
      <c r="G5789" s="1" t="str">
        <f t="shared" si="90"/>
        <v/>
      </c>
    </row>
    <row r="5790" spans="6:7" x14ac:dyDescent="0.2">
      <c r="F5790" s="25">
        <f>_xlfn.XLOOKUP(A5790,'Наш склад'!A:A,'Наш склад'!H:H,0,0)</f>
        <v>0</v>
      </c>
      <c r="G5790" s="1" t="str">
        <f t="shared" si="90"/>
        <v/>
      </c>
    </row>
    <row r="5791" spans="6:7" x14ac:dyDescent="0.2">
      <c r="F5791" s="25">
        <f>_xlfn.XLOOKUP(A5791,'Наш склад'!A:A,'Наш склад'!H:H,0,0)</f>
        <v>0</v>
      </c>
      <c r="G5791" s="1" t="str">
        <f t="shared" si="90"/>
        <v/>
      </c>
    </row>
    <row r="5792" spans="6:7" x14ac:dyDescent="0.2">
      <c r="F5792" s="25">
        <f>_xlfn.XLOOKUP(A5792,'Наш склад'!A:A,'Наш склад'!H:H,0,0)</f>
        <v>0</v>
      </c>
      <c r="G5792" s="1" t="str">
        <f t="shared" si="90"/>
        <v/>
      </c>
    </row>
    <row r="5793" spans="6:7" x14ac:dyDescent="0.2">
      <c r="F5793" s="25">
        <f>_xlfn.XLOOKUP(A5793,'Наш склад'!A:A,'Наш склад'!H:H,0,0)</f>
        <v>0</v>
      </c>
      <c r="G5793" s="1" t="str">
        <f t="shared" si="90"/>
        <v/>
      </c>
    </row>
    <row r="5794" spans="6:7" x14ac:dyDescent="0.2">
      <c r="F5794" s="25">
        <f>_xlfn.XLOOKUP(A5794,'Наш склад'!A:A,'Наш склад'!H:H,0,0)</f>
        <v>0</v>
      </c>
      <c r="G5794" s="1" t="str">
        <f t="shared" si="90"/>
        <v/>
      </c>
    </row>
    <row r="5795" spans="6:7" x14ac:dyDescent="0.2">
      <c r="F5795" s="25">
        <f>_xlfn.XLOOKUP(A5795,'Наш склад'!A:A,'Наш склад'!H:H,0,0)</f>
        <v>0</v>
      </c>
      <c r="G5795" s="1" t="str">
        <f t="shared" si="90"/>
        <v/>
      </c>
    </row>
    <row r="5796" spans="6:7" x14ac:dyDescent="0.2">
      <c r="F5796" s="25">
        <f>_xlfn.XLOOKUP(A5796,'Наш склад'!A:A,'Наш склад'!H:H,0,0)</f>
        <v>0</v>
      </c>
      <c r="G5796" s="1" t="str">
        <f t="shared" si="90"/>
        <v/>
      </c>
    </row>
    <row r="5797" spans="6:7" x14ac:dyDescent="0.2">
      <c r="F5797" s="25">
        <f>_xlfn.XLOOKUP(A5797,'Наш склад'!A:A,'Наш склад'!H:H,0,0)</f>
        <v>0</v>
      </c>
      <c r="G5797" s="1" t="str">
        <f t="shared" si="90"/>
        <v/>
      </c>
    </row>
    <row r="5798" spans="6:7" x14ac:dyDescent="0.2">
      <c r="F5798" s="25">
        <f>_xlfn.XLOOKUP(A5798,'Наш склад'!A:A,'Наш склад'!H:H,0,0)</f>
        <v>0</v>
      </c>
      <c r="G5798" s="1" t="str">
        <f t="shared" si="90"/>
        <v/>
      </c>
    </row>
    <row r="5799" spans="6:7" x14ac:dyDescent="0.2">
      <c r="F5799" s="25">
        <f>_xlfn.XLOOKUP(A5799,'Наш склад'!A:A,'Наш склад'!H:H,0,0)</f>
        <v>0</v>
      </c>
      <c r="G5799" s="1" t="str">
        <f t="shared" si="90"/>
        <v/>
      </c>
    </row>
    <row r="5800" spans="6:7" x14ac:dyDescent="0.2">
      <c r="F5800" s="25">
        <f>_xlfn.XLOOKUP(A5800,'Наш склад'!A:A,'Наш склад'!H:H,0,0)</f>
        <v>0</v>
      </c>
      <c r="G5800" s="1" t="str">
        <f t="shared" si="90"/>
        <v/>
      </c>
    </row>
    <row r="5801" spans="6:7" x14ac:dyDescent="0.2">
      <c r="F5801" s="25">
        <f>_xlfn.XLOOKUP(A5801,'Наш склад'!A:A,'Наш склад'!H:H,0,0)</f>
        <v>0</v>
      </c>
      <c r="G5801" s="1" t="str">
        <f t="shared" si="90"/>
        <v/>
      </c>
    </row>
    <row r="5802" spans="6:7" x14ac:dyDescent="0.2">
      <c r="F5802" s="25">
        <f>_xlfn.XLOOKUP(A5802,'Наш склад'!A:A,'Наш склад'!H:H,0,0)</f>
        <v>0</v>
      </c>
      <c r="G5802" s="1" t="str">
        <f t="shared" si="90"/>
        <v/>
      </c>
    </row>
    <row r="5803" spans="6:7" x14ac:dyDescent="0.2">
      <c r="F5803" s="25">
        <f>_xlfn.XLOOKUP(A5803,'Наш склад'!A:A,'Наш склад'!H:H,0,0)</f>
        <v>0</v>
      </c>
      <c r="G5803" s="1" t="str">
        <f t="shared" si="90"/>
        <v/>
      </c>
    </row>
    <row r="5804" spans="6:7" x14ac:dyDescent="0.2">
      <c r="F5804" s="25">
        <f>_xlfn.XLOOKUP(A5804,'Наш склад'!A:A,'Наш склад'!H:H,0,0)</f>
        <v>0</v>
      </c>
      <c r="G5804" s="1" t="str">
        <f t="shared" si="90"/>
        <v/>
      </c>
    </row>
    <row r="5805" spans="6:7" x14ac:dyDescent="0.2">
      <c r="F5805" s="25">
        <f>_xlfn.XLOOKUP(A5805,'Наш склад'!A:A,'Наш склад'!H:H,0,0)</f>
        <v>0</v>
      </c>
      <c r="G5805" s="1" t="str">
        <f t="shared" si="90"/>
        <v/>
      </c>
    </row>
    <row r="5806" spans="6:7" x14ac:dyDescent="0.2">
      <c r="F5806" s="25">
        <f>_xlfn.XLOOKUP(A5806,'Наш склад'!A:A,'Наш склад'!H:H,0,0)</f>
        <v>0</v>
      </c>
      <c r="G5806" s="1" t="str">
        <f t="shared" si="90"/>
        <v/>
      </c>
    </row>
    <row r="5807" spans="6:7" x14ac:dyDescent="0.2">
      <c r="F5807" s="25">
        <f>_xlfn.XLOOKUP(A5807,'Наш склад'!A:A,'Наш склад'!H:H,0,0)</f>
        <v>0</v>
      </c>
      <c r="G5807" s="1" t="str">
        <f t="shared" si="90"/>
        <v/>
      </c>
    </row>
    <row r="5808" spans="6:7" x14ac:dyDescent="0.2">
      <c r="F5808" s="25">
        <f>_xlfn.XLOOKUP(A5808,'Наш склад'!A:A,'Наш склад'!H:H,0,0)</f>
        <v>0</v>
      </c>
      <c r="G5808" s="1" t="str">
        <f t="shared" si="90"/>
        <v/>
      </c>
    </row>
    <row r="5809" spans="6:7" x14ac:dyDescent="0.2">
      <c r="F5809" s="25">
        <f>_xlfn.XLOOKUP(A5809,'Наш склад'!A:A,'Наш склад'!H:H,0,0)</f>
        <v>0</v>
      </c>
      <c r="G5809" s="1" t="str">
        <f t="shared" si="90"/>
        <v/>
      </c>
    </row>
    <row r="5810" spans="6:7" x14ac:dyDescent="0.2">
      <c r="F5810" s="25">
        <f>_xlfn.XLOOKUP(A5810,'Наш склад'!A:A,'Наш склад'!H:H,0,0)</f>
        <v>0</v>
      </c>
      <c r="G5810" s="1" t="str">
        <f t="shared" si="90"/>
        <v/>
      </c>
    </row>
    <row r="5811" spans="6:7" x14ac:dyDescent="0.2">
      <c r="F5811" s="25">
        <f>_xlfn.XLOOKUP(A5811,'Наш склад'!A:A,'Наш склад'!H:H,0,0)</f>
        <v>0</v>
      </c>
      <c r="G5811" s="1" t="str">
        <f t="shared" si="90"/>
        <v/>
      </c>
    </row>
    <row r="5812" spans="6:7" x14ac:dyDescent="0.2">
      <c r="F5812" s="25">
        <f>_xlfn.XLOOKUP(A5812,'Наш склад'!A:A,'Наш склад'!H:H,0,0)</f>
        <v>0</v>
      </c>
      <c r="G5812" s="1" t="str">
        <f t="shared" si="90"/>
        <v/>
      </c>
    </row>
    <row r="5813" spans="6:7" x14ac:dyDescent="0.2">
      <c r="F5813" s="25">
        <f>_xlfn.XLOOKUP(A5813,'Наш склад'!A:A,'Наш склад'!H:H,0,0)</f>
        <v>0</v>
      </c>
      <c r="G5813" s="1" t="str">
        <f t="shared" si="90"/>
        <v/>
      </c>
    </row>
    <row r="5814" spans="6:7" x14ac:dyDescent="0.2">
      <c r="F5814" s="25">
        <f>_xlfn.XLOOKUP(A5814,'Наш склад'!A:A,'Наш склад'!H:H,0,0)</f>
        <v>0</v>
      </c>
      <c r="G5814" s="1" t="str">
        <f t="shared" si="90"/>
        <v/>
      </c>
    </row>
    <row r="5815" spans="6:7" x14ac:dyDescent="0.2">
      <c r="F5815" s="25">
        <f>_xlfn.XLOOKUP(A5815,'Наш склад'!A:A,'Наш склад'!H:H,0,0)</f>
        <v>0</v>
      </c>
      <c r="G5815" s="1" t="str">
        <f t="shared" si="90"/>
        <v/>
      </c>
    </row>
    <row r="5816" spans="6:7" x14ac:dyDescent="0.2">
      <c r="F5816" s="25">
        <f>_xlfn.XLOOKUP(A5816,'Наш склад'!A:A,'Наш склад'!H:H,0,0)</f>
        <v>0</v>
      </c>
      <c r="G5816" s="1" t="str">
        <f t="shared" si="90"/>
        <v/>
      </c>
    </row>
    <row r="5817" spans="6:7" x14ac:dyDescent="0.2">
      <c r="F5817" s="25">
        <f>_xlfn.XLOOKUP(A5817,'Наш склад'!A:A,'Наш склад'!H:H,0,0)</f>
        <v>0</v>
      </c>
      <c r="G5817" s="1" t="str">
        <f t="shared" si="90"/>
        <v/>
      </c>
    </row>
    <row r="5818" spans="6:7" x14ac:dyDescent="0.2">
      <c r="F5818" s="25">
        <f>_xlfn.XLOOKUP(A5818,'Наш склад'!A:A,'Наш склад'!H:H,0,0)</f>
        <v>0</v>
      </c>
      <c r="G5818" s="1" t="str">
        <f t="shared" si="90"/>
        <v/>
      </c>
    </row>
    <row r="5819" spans="6:7" x14ac:dyDescent="0.2">
      <c r="F5819" s="25">
        <f>_xlfn.XLOOKUP(A5819,'Наш склад'!A:A,'Наш склад'!H:H,0,0)</f>
        <v>0</v>
      </c>
      <c r="G5819" s="1" t="str">
        <f t="shared" si="90"/>
        <v/>
      </c>
    </row>
    <row r="5820" spans="6:7" x14ac:dyDescent="0.2">
      <c r="F5820" s="25">
        <f>_xlfn.XLOOKUP(A5820,'Наш склад'!A:A,'Наш склад'!H:H,0,0)</f>
        <v>0</v>
      </c>
      <c r="G5820" s="1" t="str">
        <f t="shared" si="90"/>
        <v/>
      </c>
    </row>
    <row r="5821" spans="6:7" x14ac:dyDescent="0.2">
      <c r="F5821" s="25">
        <f>_xlfn.XLOOKUP(A5821,'Наш склад'!A:A,'Наш склад'!H:H,0,0)</f>
        <v>0</v>
      </c>
      <c r="G5821" s="1" t="str">
        <f t="shared" si="90"/>
        <v/>
      </c>
    </row>
    <row r="5822" spans="6:7" x14ac:dyDescent="0.2">
      <c r="F5822" s="25">
        <f>_xlfn.XLOOKUP(A5822,'Наш склад'!A:A,'Наш склад'!H:H,0,0)</f>
        <v>0</v>
      </c>
      <c r="G5822" s="1" t="str">
        <f t="shared" si="90"/>
        <v/>
      </c>
    </row>
    <row r="5823" spans="6:7" x14ac:dyDescent="0.2">
      <c r="F5823" s="25">
        <f>_xlfn.XLOOKUP(A5823,'Наш склад'!A:A,'Наш склад'!H:H,0,0)</f>
        <v>0</v>
      </c>
      <c r="G5823" s="1" t="str">
        <f t="shared" si="90"/>
        <v/>
      </c>
    </row>
    <row r="5824" spans="6:7" x14ac:dyDescent="0.2">
      <c r="F5824" s="25">
        <f>_xlfn.XLOOKUP(A5824,'Наш склад'!A:A,'Наш склад'!H:H,0,0)</f>
        <v>0</v>
      </c>
      <c r="G5824" s="1" t="str">
        <f t="shared" si="90"/>
        <v/>
      </c>
    </row>
    <row r="5825" spans="6:7" x14ac:dyDescent="0.2">
      <c r="F5825" s="25">
        <f>_xlfn.XLOOKUP(A5825,'Наш склад'!A:A,'Наш склад'!H:H,0,0)</f>
        <v>0</v>
      </c>
      <c r="G5825" s="1" t="str">
        <f t="shared" si="90"/>
        <v/>
      </c>
    </row>
    <row r="5826" spans="6:7" x14ac:dyDescent="0.2">
      <c r="F5826" s="25">
        <f>_xlfn.XLOOKUP(A5826,'Наш склад'!A:A,'Наш склад'!H:H,0,0)</f>
        <v>0</v>
      </c>
      <c r="G5826" s="1" t="str">
        <f t="shared" ref="G5826:G5889" si="91">IF(AND(D5826&gt;1,ISNUMBER(D5826)),"{SKU:"&amp;B5826&amp;", required: "&amp;D5826&amp;"}","")</f>
        <v/>
      </c>
    </row>
    <row r="5827" spans="6:7" x14ac:dyDescent="0.2">
      <c r="F5827" s="25">
        <f>_xlfn.XLOOKUP(A5827,'Наш склад'!A:A,'Наш склад'!H:H,0,0)</f>
        <v>0</v>
      </c>
      <c r="G5827" s="1" t="str">
        <f t="shared" si="91"/>
        <v/>
      </c>
    </row>
    <row r="5828" spans="6:7" x14ac:dyDescent="0.2">
      <c r="F5828" s="25">
        <f>_xlfn.XLOOKUP(A5828,'Наш склад'!A:A,'Наш склад'!H:H,0,0)</f>
        <v>0</v>
      </c>
      <c r="G5828" s="1" t="str">
        <f t="shared" si="91"/>
        <v/>
      </c>
    </row>
    <row r="5829" spans="6:7" x14ac:dyDescent="0.2">
      <c r="F5829" s="25">
        <f>_xlfn.XLOOKUP(A5829,'Наш склад'!A:A,'Наш склад'!H:H,0,0)</f>
        <v>0</v>
      </c>
      <c r="G5829" s="1" t="str">
        <f t="shared" si="91"/>
        <v/>
      </c>
    </row>
    <row r="5830" spans="6:7" x14ac:dyDescent="0.2">
      <c r="F5830" s="25">
        <f>_xlfn.XLOOKUP(A5830,'Наш склад'!A:A,'Наш склад'!H:H,0,0)</f>
        <v>0</v>
      </c>
      <c r="G5830" s="1" t="str">
        <f t="shared" si="91"/>
        <v/>
      </c>
    </row>
    <row r="5831" spans="6:7" x14ac:dyDescent="0.2">
      <c r="F5831" s="25">
        <f>_xlfn.XLOOKUP(A5831,'Наш склад'!A:A,'Наш склад'!H:H,0,0)</f>
        <v>0</v>
      </c>
      <c r="G5831" s="1" t="str">
        <f t="shared" si="91"/>
        <v/>
      </c>
    </row>
    <row r="5832" spans="6:7" x14ac:dyDescent="0.2">
      <c r="F5832" s="25">
        <f>_xlfn.XLOOKUP(A5832,'Наш склад'!A:A,'Наш склад'!H:H,0,0)</f>
        <v>0</v>
      </c>
      <c r="G5832" s="1" t="str">
        <f t="shared" si="91"/>
        <v/>
      </c>
    </row>
    <row r="5833" spans="6:7" x14ac:dyDescent="0.2">
      <c r="F5833" s="25">
        <f>_xlfn.XLOOKUP(A5833,'Наш склад'!A:A,'Наш склад'!H:H,0,0)</f>
        <v>0</v>
      </c>
      <c r="G5833" s="1" t="str">
        <f t="shared" si="91"/>
        <v/>
      </c>
    </row>
    <row r="5834" spans="6:7" x14ac:dyDescent="0.2">
      <c r="F5834" s="25">
        <f>_xlfn.XLOOKUP(A5834,'Наш склад'!A:A,'Наш склад'!H:H,0,0)</f>
        <v>0</v>
      </c>
      <c r="G5834" s="1" t="str">
        <f t="shared" si="91"/>
        <v/>
      </c>
    </row>
    <row r="5835" spans="6:7" x14ac:dyDescent="0.2">
      <c r="F5835" s="25">
        <f>_xlfn.XLOOKUP(A5835,'Наш склад'!A:A,'Наш склад'!H:H,0,0)</f>
        <v>0</v>
      </c>
      <c r="G5835" s="1" t="str">
        <f t="shared" si="91"/>
        <v/>
      </c>
    </row>
    <row r="5836" spans="6:7" x14ac:dyDescent="0.2">
      <c r="F5836" s="25">
        <f>_xlfn.XLOOKUP(A5836,'Наш склад'!A:A,'Наш склад'!H:H,0,0)</f>
        <v>0</v>
      </c>
      <c r="G5836" s="1" t="str">
        <f t="shared" si="91"/>
        <v/>
      </c>
    </row>
    <row r="5837" spans="6:7" x14ac:dyDescent="0.2">
      <c r="F5837" s="25">
        <f>_xlfn.XLOOKUP(A5837,'Наш склад'!A:A,'Наш склад'!H:H,0,0)</f>
        <v>0</v>
      </c>
      <c r="G5837" s="1" t="str">
        <f t="shared" si="91"/>
        <v/>
      </c>
    </row>
    <row r="5838" spans="6:7" x14ac:dyDescent="0.2">
      <c r="F5838" s="25">
        <f>_xlfn.XLOOKUP(A5838,'Наш склад'!A:A,'Наш склад'!H:H,0,0)</f>
        <v>0</v>
      </c>
      <c r="G5838" s="1" t="str">
        <f t="shared" si="91"/>
        <v/>
      </c>
    </row>
    <row r="5839" spans="6:7" x14ac:dyDescent="0.2">
      <c r="F5839" s="25">
        <f>_xlfn.XLOOKUP(A5839,'Наш склад'!A:A,'Наш склад'!H:H,0,0)</f>
        <v>0</v>
      </c>
      <c r="G5839" s="1" t="str">
        <f t="shared" si="91"/>
        <v/>
      </c>
    </row>
    <row r="5840" spans="6:7" x14ac:dyDescent="0.2">
      <c r="F5840" s="25">
        <f>_xlfn.XLOOKUP(A5840,'Наш склад'!A:A,'Наш склад'!H:H,0,0)</f>
        <v>0</v>
      </c>
      <c r="G5840" s="1" t="str">
        <f t="shared" si="91"/>
        <v/>
      </c>
    </row>
    <row r="5841" spans="6:7" x14ac:dyDescent="0.2">
      <c r="F5841" s="25">
        <f>_xlfn.XLOOKUP(A5841,'Наш склад'!A:A,'Наш склад'!H:H,0,0)</f>
        <v>0</v>
      </c>
      <c r="G5841" s="1" t="str">
        <f t="shared" si="91"/>
        <v/>
      </c>
    </row>
    <row r="5842" spans="6:7" x14ac:dyDescent="0.2">
      <c r="F5842" s="25">
        <f>_xlfn.XLOOKUP(A5842,'Наш склад'!A:A,'Наш склад'!H:H,0,0)</f>
        <v>0</v>
      </c>
      <c r="G5842" s="1" t="str">
        <f t="shared" si="91"/>
        <v/>
      </c>
    </row>
    <row r="5843" spans="6:7" x14ac:dyDescent="0.2">
      <c r="F5843" s="25">
        <f>_xlfn.XLOOKUP(A5843,'Наш склад'!A:A,'Наш склад'!H:H,0,0)</f>
        <v>0</v>
      </c>
      <c r="G5843" s="1" t="str">
        <f t="shared" si="91"/>
        <v/>
      </c>
    </row>
    <row r="5844" spans="6:7" x14ac:dyDescent="0.2">
      <c r="F5844" s="25">
        <f>_xlfn.XLOOKUP(A5844,'Наш склад'!A:A,'Наш склад'!H:H,0,0)</f>
        <v>0</v>
      </c>
      <c r="G5844" s="1" t="str">
        <f t="shared" si="91"/>
        <v/>
      </c>
    </row>
    <row r="5845" spans="6:7" x14ac:dyDescent="0.2">
      <c r="F5845" s="25">
        <f>_xlfn.XLOOKUP(A5845,'Наш склад'!A:A,'Наш склад'!H:H,0,0)</f>
        <v>0</v>
      </c>
      <c r="G5845" s="1" t="str">
        <f t="shared" si="91"/>
        <v/>
      </c>
    </row>
    <row r="5846" spans="6:7" x14ac:dyDescent="0.2">
      <c r="F5846" s="25">
        <f>_xlfn.XLOOKUP(A5846,'Наш склад'!A:A,'Наш склад'!H:H,0,0)</f>
        <v>0</v>
      </c>
      <c r="G5846" s="1" t="str">
        <f t="shared" si="91"/>
        <v/>
      </c>
    </row>
    <row r="5847" spans="6:7" x14ac:dyDescent="0.2">
      <c r="F5847" s="25">
        <f>_xlfn.XLOOKUP(A5847,'Наш склад'!A:A,'Наш склад'!H:H,0,0)</f>
        <v>0</v>
      </c>
      <c r="G5847" s="1" t="str">
        <f t="shared" si="91"/>
        <v/>
      </c>
    </row>
    <row r="5848" spans="6:7" x14ac:dyDescent="0.2">
      <c r="F5848" s="25">
        <f>_xlfn.XLOOKUP(A5848,'Наш склад'!A:A,'Наш склад'!H:H,0,0)</f>
        <v>0</v>
      </c>
      <c r="G5848" s="1" t="str">
        <f t="shared" si="91"/>
        <v/>
      </c>
    </row>
    <row r="5849" spans="6:7" x14ac:dyDescent="0.2">
      <c r="F5849" s="25">
        <f>_xlfn.XLOOKUP(A5849,'Наш склад'!A:A,'Наш склад'!H:H,0,0)</f>
        <v>0</v>
      </c>
      <c r="G5849" s="1" t="str">
        <f t="shared" si="91"/>
        <v/>
      </c>
    </row>
    <row r="5850" spans="6:7" x14ac:dyDescent="0.2">
      <c r="F5850" s="25">
        <f>_xlfn.XLOOKUP(A5850,'Наш склад'!A:A,'Наш склад'!H:H,0,0)</f>
        <v>0</v>
      </c>
      <c r="G5850" s="1" t="str">
        <f t="shared" si="91"/>
        <v/>
      </c>
    </row>
    <row r="5851" spans="6:7" x14ac:dyDescent="0.2">
      <c r="F5851" s="25">
        <f>_xlfn.XLOOKUP(A5851,'Наш склад'!A:A,'Наш склад'!H:H,0,0)</f>
        <v>0</v>
      </c>
      <c r="G5851" s="1" t="str">
        <f t="shared" si="91"/>
        <v/>
      </c>
    </row>
    <row r="5852" spans="6:7" x14ac:dyDescent="0.2">
      <c r="F5852" s="25">
        <f>_xlfn.XLOOKUP(A5852,'Наш склад'!A:A,'Наш склад'!H:H,0,0)</f>
        <v>0</v>
      </c>
      <c r="G5852" s="1" t="str">
        <f t="shared" si="91"/>
        <v/>
      </c>
    </row>
    <row r="5853" spans="6:7" x14ac:dyDescent="0.2">
      <c r="F5853" s="25">
        <f>_xlfn.XLOOKUP(A5853,'Наш склад'!A:A,'Наш склад'!H:H,0,0)</f>
        <v>0</v>
      </c>
      <c r="G5853" s="1" t="str">
        <f t="shared" si="91"/>
        <v/>
      </c>
    </row>
    <row r="5854" spans="6:7" x14ac:dyDescent="0.2">
      <c r="F5854" s="25">
        <f>_xlfn.XLOOKUP(A5854,'Наш склад'!A:A,'Наш склад'!H:H,0,0)</f>
        <v>0</v>
      </c>
      <c r="G5854" s="1" t="str">
        <f t="shared" si="91"/>
        <v/>
      </c>
    </row>
    <row r="5855" spans="6:7" x14ac:dyDescent="0.2">
      <c r="F5855" s="25">
        <f>_xlfn.XLOOKUP(A5855,'Наш склад'!A:A,'Наш склад'!H:H,0,0)</f>
        <v>0</v>
      </c>
      <c r="G5855" s="1" t="str">
        <f t="shared" si="91"/>
        <v/>
      </c>
    </row>
    <row r="5856" spans="6:7" x14ac:dyDescent="0.2">
      <c r="F5856" s="25">
        <f>_xlfn.XLOOKUP(A5856,'Наш склад'!A:A,'Наш склад'!H:H,0,0)</f>
        <v>0</v>
      </c>
      <c r="G5856" s="1" t="str">
        <f t="shared" si="91"/>
        <v/>
      </c>
    </row>
    <row r="5857" spans="6:7" x14ac:dyDescent="0.2">
      <c r="F5857" s="25">
        <f>_xlfn.XLOOKUP(A5857,'Наш склад'!A:A,'Наш склад'!H:H,0,0)</f>
        <v>0</v>
      </c>
      <c r="G5857" s="1" t="str">
        <f t="shared" si="91"/>
        <v/>
      </c>
    </row>
    <row r="5858" spans="6:7" x14ac:dyDescent="0.2">
      <c r="F5858" s="25">
        <f>_xlfn.XLOOKUP(A5858,'Наш склад'!A:A,'Наш склад'!H:H,0,0)</f>
        <v>0</v>
      </c>
      <c r="G5858" s="1" t="str">
        <f t="shared" si="91"/>
        <v/>
      </c>
    </row>
    <row r="5859" spans="6:7" x14ac:dyDescent="0.2">
      <c r="F5859" s="25">
        <f>_xlfn.XLOOKUP(A5859,'Наш склад'!A:A,'Наш склад'!H:H,0,0)</f>
        <v>0</v>
      </c>
      <c r="G5859" s="1" t="str">
        <f t="shared" si="91"/>
        <v/>
      </c>
    </row>
    <row r="5860" spans="6:7" x14ac:dyDescent="0.2">
      <c r="F5860" s="25">
        <f>_xlfn.XLOOKUP(A5860,'Наш склад'!A:A,'Наш склад'!H:H,0,0)</f>
        <v>0</v>
      </c>
      <c r="G5860" s="1" t="str">
        <f t="shared" si="91"/>
        <v/>
      </c>
    </row>
    <row r="5861" spans="6:7" x14ac:dyDescent="0.2">
      <c r="F5861" s="25">
        <f>_xlfn.XLOOKUP(A5861,'Наш склад'!A:A,'Наш склад'!H:H,0,0)</f>
        <v>0</v>
      </c>
      <c r="G5861" s="1" t="str">
        <f t="shared" si="91"/>
        <v/>
      </c>
    </row>
    <row r="5862" spans="6:7" x14ac:dyDescent="0.2">
      <c r="F5862" s="25">
        <f>_xlfn.XLOOKUP(A5862,'Наш склад'!A:A,'Наш склад'!H:H,0,0)</f>
        <v>0</v>
      </c>
      <c r="G5862" s="1" t="str">
        <f t="shared" si="91"/>
        <v/>
      </c>
    </row>
    <row r="5863" spans="6:7" x14ac:dyDescent="0.2">
      <c r="F5863" s="25">
        <f>_xlfn.XLOOKUP(A5863,'Наш склад'!A:A,'Наш склад'!H:H,0,0)</f>
        <v>0</v>
      </c>
      <c r="G5863" s="1" t="str">
        <f t="shared" si="91"/>
        <v/>
      </c>
    </row>
    <row r="5864" spans="6:7" x14ac:dyDescent="0.2">
      <c r="F5864" s="25">
        <f>_xlfn.XLOOKUP(A5864,'Наш склад'!A:A,'Наш склад'!H:H,0,0)</f>
        <v>0</v>
      </c>
      <c r="G5864" s="1" t="str">
        <f t="shared" si="91"/>
        <v/>
      </c>
    </row>
    <row r="5865" spans="6:7" x14ac:dyDescent="0.2">
      <c r="F5865" s="25">
        <f>_xlfn.XLOOKUP(A5865,'Наш склад'!A:A,'Наш склад'!H:H,0,0)</f>
        <v>0</v>
      </c>
      <c r="G5865" s="1" t="str">
        <f t="shared" si="91"/>
        <v/>
      </c>
    </row>
    <row r="5866" spans="6:7" x14ac:dyDescent="0.2">
      <c r="F5866" s="25">
        <f>_xlfn.XLOOKUP(A5866,'Наш склад'!A:A,'Наш склад'!H:H,0,0)</f>
        <v>0</v>
      </c>
      <c r="G5866" s="1" t="str">
        <f t="shared" si="91"/>
        <v/>
      </c>
    </row>
    <row r="5867" spans="6:7" x14ac:dyDescent="0.2">
      <c r="F5867" s="25">
        <f>_xlfn.XLOOKUP(A5867,'Наш склад'!A:A,'Наш склад'!H:H,0,0)</f>
        <v>0</v>
      </c>
      <c r="G5867" s="1" t="str">
        <f t="shared" si="91"/>
        <v/>
      </c>
    </row>
    <row r="5868" spans="6:7" x14ac:dyDescent="0.2">
      <c r="F5868" s="25">
        <f>_xlfn.XLOOKUP(A5868,'Наш склад'!A:A,'Наш склад'!H:H,0,0)</f>
        <v>0</v>
      </c>
      <c r="G5868" s="1" t="str">
        <f t="shared" si="91"/>
        <v/>
      </c>
    </row>
    <row r="5869" spans="6:7" x14ac:dyDescent="0.2">
      <c r="F5869" s="25">
        <f>_xlfn.XLOOKUP(A5869,'Наш склад'!A:A,'Наш склад'!H:H,0,0)</f>
        <v>0</v>
      </c>
      <c r="G5869" s="1" t="str">
        <f t="shared" si="91"/>
        <v/>
      </c>
    </row>
    <row r="5870" spans="6:7" x14ac:dyDescent="0.2">
      <c r="F5870" s="25">
        <f>_xlfn.XLOOKUP(A5870,'Наш склад'!A:A,'Наш склад'!H:H,0,0)</f>
        <v>0</v>
      </c>
      <c r="G5870" s="1" t="str">
        <f t="shared" si="91"/>
        <v/>
      </c>
    </row>
    <row r="5871" spans="6:7" x14ac:dyDescent="0.2">
      <c r="F5871" s="25">
        <f>_xlfn.XLOOKUP(A5871,'Наш склад'!A:A,'Наш склад'!H:H,0,0)</f>
        <v>0</v>
      </c>
      <c r="G5871" s="1" t="str">
        <f t="shared" si="91"/>
        <v/>
      </c>
    </row>
    <row r="5872" spans="6:7" x14ac:dyDescent="0.2">
      <c r="F5872" s="25">
        <f>_xlfn.XLOOKUP(A5872,'Наш склад'!A:A,'Наш склад'!H:H,0,0)</f>
        <v>0</v>
      </c>
      <c r="G5872" s="1" t="str">
        <f t="shared" si="91"/>
        <v/>
      </c>
    </row>
    <row r="5873" spans="6:7" x14ac:dyDescent="0.2">
      <c r="F5873" s="25">
        <f>_xlfn.XLOOKUP(A5873,'Наш склад'!A:A,'Наш склад'!H:H,0,0)</f>
        <v>0</v>
      </c>
      <c r="G5873" s="1" t="str">
        <f t="shared" si="91"/>
        <v/>
      </c>
    </row>
    <row r="5874" spans="6:7" x14ac:dyDescent="0.2">
      <c r="F5874" s="25">
        <f>_xlfn.XLOOKUP(A5874,'Наш склад'!A:A,'Наш склад'!H:H,0,0)</f>
        <v>0</v>
      </c>
      <c r="G5874" s="1" t="str">
        <f t="shared" si="91"/>
        <v/>
      </c>
    </row>
    <row r="5875" spans="6:7" x14ac:dyDescent="0.2">
      <c r="F5875" s="25">
        <f>_xlfn.XLOOKUP(A5875,'Наш склад'!A:A,'Наш склад'!H:H,0,0)</f>
        <v>0</v>
      </c>
      <c r="G5875" s="1" t="str">
        <f t="shared" si="91"/>
        <v/>
      </c>
    </row>
    <row r="5876" spans="6:7" x14ac:dyDescent="0.2">
      <c r="F5876" s="25">
        <f>_xlfn.XLOOKUP(A5876,'Наш склад'!A:A,'Наш склад'!H:H,0,0)</f>
        <v>0</v>
      </c>
      <c r="G5876" s="1" t="str">
        <f t="shared" si="91"/>
        <v/>
      </c>
    </row>
    <row r="5877" spans="6:7" x14ac:dyDescent="0.2">
      <c r="F5877" s="25">
        <f>_xlfn.XLOOKUP(A5877,'Наш склад'!A:A,'Наш склад'!H:H,0,0)</f>
        <v>0</v>
      </c>
      <c r="G5877" s="1" t="str">
        <f t="shared" si="91"/>
        <v/>
      </c>
    </row>
    <row r="5878" spans="6:7" x14ac:dyDescent="0.2">
      <c r="F5878" s="25">
        <f>_xlfn.XLOOKUP(A5878,'Наш склад'!A:A,'Наш склад'!H:H,0,0)</f>
        <v>0</v>
      </c>
      <c r="G5878" s="1" t="str">
        <f t="shared" si="91"/>
        <v/>
      </c>
    </row>
    <row r="5879" spans="6:7" x14ac:dyDescent="0.2">
      <c r="F5879" s="25">
        <f>_xlfn.XLOOKUP(A5879,'Наш склад'!A:A,'Наш склад'!H:H,0,0)</f>
        <v>0</v>
      </c>
      <c r="G5879" s="1" t="str">
        <f t="shared" si="91"/>
        <v/>
      </c>
    </row>
    <row r="5880" spans="6:7" x14ac:dyDescent="0.2">
      <c r="F5880" s="25">
        <f>_xlfn.XLOOKUP(A5880,'Наш склад'!A:A,'Наш склад'!H:H,0,0)</f>
        <v>0</v>
      </c>
      <c r="G5880" s="1" t="str">
        <f t="shared" si="91"/>
        <v/>
      </c>
    </row>
    <row r="5881" spans="6:7" x14ac:dyDescent="0.2">
      <c r="F5881" s="25">
        <f>_xlfn.XLOOKUP(A5881,'Наш склад'!A:A,'Наш склад'!H:H,0,0)</f>
        <v>0</v>
      </c>
      <c r="G5881" s="1" t="str">
        <f t="shared" si="91"/>
        <v/>
      </c>
    </row>
    <row r="5882" spans="6:7" x14ac:dyDescent="0.2">
      <c r="F5882" s="25">
        <f>_xlfn.XLOOKUP(A5882,'Наш склад'!A:A,'Наш склад'!H:H,0,0)</f>
        <v>0</v>
      </c>
      <c r="G5882" s="1" t="str">
        <f t="shared" si="91"/>
        <v/>
      </c>
    </row>
    <row r="5883" spans="6:7" x14ac:dyDescent="0.2">
      <c r="F5883" s="25">
        <f>_xlfn.XLOOKUP(A5883,'Наш склад'!A:A,'Наш склад'!H:H,0,0)</f>
        <v>0</v>
      </c>
      <c r="G5883" s="1" t="str">
        <f t="shared" si="91"/>
        <v/>
      </c>
    </row>
    <row r="5884" spans="6:7" x14ac:dyDescent="0.2">
      <c r="F5884" s="25">
        <f>_xlfn.XLOOKUP(A5884,'Наш склад'!A:A,'Наш склад'!H:H,0,0)</f>
        <v>0</v>
      </c>
      <c r="G5884" s="1" t="str">
        <f t="shared" si="91"/>
        <v/>
      </c>
    </row>
    <row r="5885" spans="6:7" x14ac:dyDescent="0.2">
      <c r="F5885" s="25">
        <f>_xlfn.XLOOKUP(A5885,'Наш склад'!A:A,'Наш склад'!H:H,0,0)</f>
        <v>0</v>
      </c>
      <c r="G5885" s="1" t="str">
        <f t="shared" si="91"/>
        <v/>
      </c>
    </row>
    <row r="5886" spans="6:7" x14ac:dyDescent="0.2">
      <c r="F5886" s="25">
        <f>_xlfn.XLOOKUP(A5886,'Наш склад'!A:A,'Наш склад'!H:H,0,0)</f>
        <v>0</v>
      </c>
      <c r="G5886" s="1" t="str">
        <f t="shared" si="91"/>
        <v/>
      </c>
    </row>
    <row r="5887" spans="6:7" x14ac:dyDescent="0.2">
      <c r="F5887" s="25">
        <f>_xlfn.XLOOKUP(A5887,'Наш склад'!A:A,'Наш склад'!H:H,0,0)</f>
        <v>0</v>
      </c>
      <c r="G5887" s="1" t="str">
        <f t="shared" si="91"/>
        <v/>
      </c>
    </row>
    <row r="5888" spans="6:7" x14ac:dyDescent="0.2">
      <c r="F5888" s="25">
        <f>_xlfn.XLOOKUP(A5888,'Наш склад'!A:A,'Наш склад'!H:H,0,0)</f>
        <v>0</v>
      </c>
      <c r="G5888" s="1" t="str">
        <f t="shared" si="91"/>
        <v/>
      </c>
    </row>
    <row r="5889" spans="6:7" x14ac:dyDescent="0.2">
      <c r="F5889" s="25">
        <f>_xlfn.XLOOKUP(A5889,'Наш склад'!A:A,'Наш склад'!H:H,0,0)</f>
        <v>0</v>
      </c>
      <c r="G5889" s="1" t="str">
        <f t="shared" si="91"/>
        <v/>
      </c>
    </row>
    <row r="5890" spans="6:7" x14ac:dyDescent="0.2">
      <c r="F5890" s="25">
        <f>_xlfn.XLOOKUP(A5890,'Наш склад'!A:A,'Наш склад'!H:H,0,0)</f>
        <v>0</v>
      </c>
      <c r="G5890" s="1" t="str">
        <f t="shared" ref="G5890:G5953" si="92">IF(AND(D5890&gt;1,ISNUMBER(D5890)),"{SKU:"&amp;B5890&amp;", required: "&amp;D5890&amp;"}","")</f>
        <v/>
      </c>
    </row>
    <row r="5891" spans="6:7" x14ac:dyDescent="0.2">
      <c r="F5891" s="25">
        <f>_xlfn.XLOOKUP(A5891,'Наш склад'!A:A,'Наш склад'!H:H,0,0)</f>
        <v>0</v>
      </c>
      <c r="G5891" s="1" t="str">
        <f t="shared" si="92"/>
        <v/>
      </c>
    </row>
    <row r="5892" spans="6:7" x14ac:dyDescent="0.2">
      <c r="F5892" s="25">
        <f>_xlfn.XLOOKUP(A5892,'Наш склад'!A:A,'Наш склад'!H:H,0,0)</f>
        <v>0</v>
      </c>
      <c r="G5892" s="1" t="str">
        <f t="shared" si="92"/>
        <v/>
      </c>
    </row>
    <row r="5893" spans="6:7" x14ac:dyDescent="0.2">
      <c r="F5893" s="25">
        <f>_xlfn.XLOOKUP(A5893,'Наш склад'!A:A,'Наш склад'!H:H,0,0)</f>
        <v>0</v>
      </c>
      <c r="G5893" s="1" t="str">
        <f t="shared" si="92"/>
        <v/>
      </c>
    </row>
    <row r="5894" spans="6:7" x14ac:dyDescent="0.2">
      <c r="F5894" s="25">
        <f>_xlfn.XLOOKUP(A5894,'Наш склад'!A:A,'Наш склад'!H:H,0,0)</f>
        <v>0</v>
      </c>
      <c r="G5894" s="1" t="str">
        <f t="shared" si="92"/>
        <v/>
      </c>
    </row>
    <row r="5895" spans="6:7" x14ac:dyDescent="0.2">
      <c r="F5895" s="25">
        <f>_xlfn.XLOOKUP(A5895,'Наш склад'!A:A,'Наш склад'!H:H,0,0)</f>
        <v>0</v>
      </c>
      <c r="G5895" s="1" t="str">
        <f t="shared" si="92"/>
        <v/>
      </c>
    </row>
    <row r="5896" spans="6:7" x14ac:dyDescent="0.2">
      <c r="F5896" s="25">
        <f>_xlfn.XLOOKUP(A5896,'Наш склад'!A:A,'Наш склад'!H:H,0,0)</f>
        <v>0</v>
      </c>
      <c r="G5896" s="1" t="str">
        <f t="shared" si="92"/>
        <v/>
      </c>
    </row>
    <row r="5897" spans="6:7" x14ac:dyDescent="0.2">
      <c r="F5897" s="25">
        <f>_xlfn.XLOOKUP(A5897,'Наш склад'!A:A,'Наш склад'!H:H,0,0)</f>
        <v>0</v>
      </c>
      <c r="G5897" s="1" t="str">
        <f t="shared" si="92"/>
        <v/>
      </c>
    </row>
    <row r="5898" spans="6:7" x14ac:dyDescent="0.2">
      <c r="F5898" s="25">
        <f>_xlfn.XLOOKUP(A5898,'Наш склад'!A:A,'Наш склад'!H:H,0,0)</f>
        <v>0</v>
      </c>
      <c r="G5898" s="1" t="str">
        <f t="shared" si="92"/>
        <v/>
      </c>
    </row>
    <row r="5899" spans="6:7" x14ac:dyDescent="0.2">
      <c r="F5899" s="25">
        <f>_xlfn.XLOOKUP(A5899,'Наш склад'!A:A,'Наш склад'!H:H,0,0)</f>
        <v>0</v>
      </c>
      <c r="G5899" s="1" t="str">
        <f t="shared" si="92"/>
        <v/>
      </c>
    </row>
    <row r="5900" spans="6:7" x14ac:dyDescent="0.2">
      <c r="F5900" s="25">
        <f>_xlfn.XLOOKUP(A5900,'Наш склад'!A:A,'Наш склад'!H:H,0,0)</f>
        <v>0</v>
      </c>
      <c r="G5900" s="1" t="str">
        <f t="shared" si="92"/>
        <v/>
      </c>
    </row>
    <row r="5901" spans="6:7" x14ac:dyDescent="0.2">
      <c r="F5901" s="25">
        <f>_xlfn.XLOOKUP(A5901,'Наш склад'!A:A,'Наш склад'!H:H,0,0)</f>
        <v>0</v>
      </c>
      <c r="G5901" s="1" t="str">
        <f t="shared" si="92"/>
        <v/>
      </c>
    </row>
    <row r="5902" spans="6:7" x14ac:dyDescent="0.2">
      <c r="F5902" s="25">
        <f>_xlfn.XLOOKUP(A5902,'Наш склад'!A:A,'Наш склад'!H:H,0,0)</f>
        <v>0</v>
      </c>
      <c r="G5902" s="1" t="str">
        <f t="shared" si="92"/>
        <v/>
      </c>
    </row>
    <row r="5903" spans="6:7" x14ac:dyDescent="0.2">
      <c r="F5903" s="25">
        <f>_xlfn.XLOOKUP(A5903,'Наш склад'!A:A,'Наш склад'!H:H,0,0)</f>
        <v>0</v>
      </c>
      <c r="G5903" s="1" t="str">
        <f t="shared" si="92"/>
        <v/>
      </c>
    </row>
    <row r="5904" spans="6:7" x14ac:dyDescent="0.2">
      <c r="F5904" s="25">
        <f>_xlfn.XLOOKUP(A5904,'Наш склад'!A:A,'Наш склад'!H:H,0,0)</f>
        <v>0</v>
      </c>
      <c r="G5904" s="1" t="str">
        <f t="shared" si="92"/>
        <v/>
      </c>
    </row>
    <row r="5905" spans="6:7" x14ac:dyDescent="0.2">
      <c r="F5905" s="25">
        <f>_xlfn.XLOOKUP(A5905,'Наш склад'!A:A,'Наш склад'!H:H,0,0)</f>
        <v>0</v>
      </c>
      <c r="G5905" s="1" t="str">
        <f t="shared" si="92"/>
        <v/>
      </c>
    </row>
    <row r="5906" spans="6:7" x14ac:dyDescent="0.2">
      <c r="F5906" s="25">
        <f>_xlfn.XLOOKUP(A5906,'Наш склад'!A:A,'Наш склад'!H:H,0,0)</f>
        <v>0</v>
      </c>
      <c r="G5906" s="1" t="str">
        <f t="shared" si="92"/>
        <v/>
      </c>
    </row>
    <row r="5907" spans="6:7" x14ac:dyDescent="0.2">
      <c r="F5907" s="25">
        <f>_xlfn.XLOOKUP(A5907,'Наш склад'!A:A,'Наш склад'!H:H,0,0)</f>
        <v>0</v>
      </c>
      <c r="G5907" s="1" t="str">
        <f t="shared" si="92"/>
        <v/>
      </c>
    </row>
    <row r="5908" spans="6:7" x14ac:dyDescent="0.2">
      <c r="F5908" s="25">
        <f>_xlfn.XLOOKUP(A5908,'Наш склад'!A:A,'Наш склад'!H:H,0,0)</f>
        <v>0</v>
      </c>
      <c r="G5908" s="1" t="str">
        <f t="shared" si="92"/>
        <v/>
      </c>
    </row>
    <row r="5909" spans="6:7" x14ac:dyDescent="0.2">
      <c r="F5909" s="25">
        <f>_xlfn.XLOOKUP(A5909,'Наш склад'!A:A,'Наш склад'!H:H,0,0)</f>
        <v>0</v>
      </c>
      <c r="G5909" s="1" t="str">
        <f t="shared" si="92"/>
        <v/>
      </c>
    </row>
    <row r="5910" spans="6:7" x14ac:dyDescent="0.2">
      <c r="F5910" s="25">
        <f>_xlfn.XLOOKUP(A5910,'Наш склад'!A:A,'Наш склад'!H:H,0,0)</f>
        <v>0</v>
      </c>
      <c r="G5910" s="1" t="str">
        <f t="shared" si="92"/>
        <v/>
      </c>
    </row>
    <row r="5911" spans="6:7" x14ac:dyDescent="0.2">
      <c r="F5911" s="25">
        <f>_xlfn.XLOOKUP(A5911,'Наш склад'!A:A,'Наш склад'!H:H,0,0)</f>
        <v>0</v>
      </c>
      <c r="G5911" s="1" t="str">
        <f t="shared" si="92"/>
        <v/>
      </c>
    </row>
    <row r="5912" spans="6:7" x14ac:dyDescent="0.2">
      <c r="F5912" s="25">
        <f>_xlfn.XLOOKUP(A5912,'Наш склад'!A:A,'Наш склад'!H:H,0,0)</f>
        <v>0</v>
      </c>
      <c r="G5912" s="1" t="str">
        <f t="shared" si="92"/>
        <v/>
      </c>
    </row>
    <row r="5913" spans="6:7" x14ac:dyDescent="0.2">
      <c r="F5913" s="25">
        <f>_xlfn.XLOOKUP(A5913,'Наш склад'!A:A,'Наш склад'!H:H,0,0)</f>
        <v>0</v>
      </c>
      <c r="G5913" s="1" t="str">
        <f t="shared" si="92"/>
        <v/>
      </c>
    </row>
    <row r="5914" spans="6:7" x14ac:dyDescent="0.2">
      <c r="F5914" s="25">
        <f>_xlfn.XLOOKUP(A5914,'Наш склад'!A:A,'Наш склад'!H:H,0,0)</f>
        <v>0</v>
      </c>
      <c r="G5914" s="1" t="str">
        <f t="shared" si="92"/>
        <v/>
      </c>
    </row>
    <row r="5915" spans="6:7" x14ac:dyDescent="0.2">
      <c r="F5915" s="25">
        <f>_xlfn.XLOOKUP(A5915,'Наш склад'!A:A,'Наш склад'!H:H,0,0)</f>
        <v>0</v>
      </c>
      <c r="G5915" s="1" t="str">
        <f t="shared" si="92"/>
        <v/>
      </c>
    </row>
    <row r="5916" spans="6:7" x14ac:dyDescent="0.2">
      <c r="F5916" s="25">
        <f>_xlfn.XLOOKUP(A5916,'Наш склад'!A:A,'Наш склад'!H:H,0,0)</f>
        <v>0</v>
      </c>
      <c r="G5916" s="1" t="str">
        <f t="shared" si="92"/>
        <v/>
      </c>
    </row>
    <row r="5917" spans="6:7" x14ac:dyDescent="0.2">
      <c r="F5917" s="25">
        <f>_xlfn.XLOOKUP(A5917,'Наш склад'!A:A,'Наш склад'!H:H,0,0)</f>
        <v>0</v>
      </c>
      <c r="G5917" s="1" t="str">
        <f t="shared" si="92"/>
        <v/>
      </c>
    </row>
    <row r="5918" spans="6:7" x14ac:dyDescent="0.2">
      <c r="F5918" s="25">
        <f>_xlfn.XLOOKUP(A5918,'Наш склад'!A:A,'Наш склад'!H:H,0,0)</f>
        <v>0</v>
      </c>
      <c r="G5918" s="1" t="str">
        <f t="shared" si="92"/>
        <v/>
      </c>
    </row>
    <row r="5919" spans="6:7" x14ac:dyDescent="0.2">
      <c r="F5919" s="25">
        <f>_xlfn.XLOOKUP(A5919,'Наш склад'!A:A,'Наш склад'!H:H,0,0)</f>
        <v>0</v>
      </c>
      <c r="G5919" s="1" t="str">
        <f t="shared" si="92"/>
        <v/>
      </c>
    </row>
    <row r="5920" spans="6:7" x14ac:dyDescent="0.2">
      <c r="F5920" s="25">
        <f>_xlfn.XLOOKUP(A5920,'Наш склад'!A:A,'Наш склад'!H:H,0,0)</f>
        <v>0</v>
      </c>
      <c r="G5920" s="1" t="str">
        <f t="shared" si="92"/>
        <v/>
      </c>
    </row>
    <row r="5921" spans="6:7" x14ac:dyDescent="0.2">
      <c r="F5921" s="25">
        <f>_xlfn.XLOOKUP(A5921,'Наш склад'!A:A,'Наш склад'!H:H,0,0)</f>
        <v>0</v>
      </c>
      <c r="G5921" s="1" t="str">
        <f t="shared" si="92"/>
        <v/>
      </c>
    </row>
    <row r="5922" spans="6:7" x14ac:dyDescent="0.2">
      <c r="F5922" s="25">
        <f>_xlfn.XLOOKUP(A5922,'Наш склад'!A:A,'Наш склад'!H:H,0,0)</f>
        <v>0</v>
      </c>
      <c r="G5922" s="1" t="str">
        <f t="shared" si="92"/>
        <v/>
      </c>
    </row>
    <row r="5923" spans="6:7" x14ac:dyDescent="0.2">
      <c r="F5923" s="25">
        <f>_xlfn.XLOOKUP(A5923,'Наш склад'!A:A,'Наш склад'!H:H,0,0)</f>
        <v>0</v>
      </c>
      <c r="G5923" s="1" t="str">
        <f t="shared" si="92"/>
        <v/>
      </c>
    </row>
    <row r="5924" spans="6:7" x14ac:dyDescent="0.2">
      <c r="F5924" s="25">
        <f>_xlfn.XLOOKUP(A5924,'Наш склад'!A:A,'Наш склад'!H:H,0,0)</f>
        <v>0</v>
      </c>
      <c r="G5924" s="1" t="str">
        <f t="shared" si="92"/>
        <v/>
      </c>
    </row>
    <row r="5925" spans="6:7" x14ac:dyDescent="0.2">
      <c r="F5925" s="25">
        <f>_xlfn.XLOOKUP(A5925,'Наш склад'!A:A,'Наш склад'!H:H,0,0)</f>
        <v>0</v>
      </c>
      <c r="G5925" s="1" t="str">
        <f t="shared" si="92"/>
        <v/>
      </c>
    </row>
    <row r="5926" spans="6:7" x14ac:dyDescent="0.2">
      <c r="F5926" s="25">
        <f>_xlfn.XLOOKUP(A5926,'Наш склад'!A:A,'Наш склад'!H:H,0,0)</f>
        <v>0</v>
      </c>
      <c r="G5926" s="1" t="str">
        <f t="shared" si="92"/>
        <v/>
      </c>
    </row>
    <row r="5927" spans="6:7" x14ac:dyDescent="0.2">
      <c r="F5927" s="25">
        <f>_xlfn.XLOOKUP(A5927,'Наш склад'!A:A,'Наш склад'!H:H,0,0)</f>
        <v>0</v>
      </c>
      <c r="G5927" s="1" t="str">
        <f t="shared" si="92"/>
        <v/>
      </c>
    </row>
    <row r="5928" spans="6:7" x14ac:dyDescent="0.2">
      <c r="F5928" s="25">
        <f>_xlfn.XLOOKUP(A5928,'Наш склад'!A:A,'Наш склад'!H:H,0,0)</f>
        <v>0</v>
      </c>
      <c r="G5928" s="1" t="str">
        <f t="shared" si="92"/>
        <v/>
      </c>
    </row>
    <row r="5929" spans="6:7" x14ac:dyDescent="0.2">
      <c r="F5929" s="25">
        <f>_xlfn.XLOOKUP(A5929,'Наш склад'!A:A,'Наш склад'!H:H,0,0)</f>
        <v>0</v>
      </c>
      <c r="G5929" s="1" t="str">
        <f t="shared" si="92"/>
        <v/>
      </c>
    </row>
    <row r="5930" spans="6:7" x14ac:dyDescent="0.2">
      <c r="F5930" s="25">
        <f>_xlfn.XLOOKUP(A5930,'Наш склад'!A:A,'Наш склад'!H:H,0,0)</f>
        <v>0</v>
      </c>
      <c r="G5930" s="1" t="str">
        <f t="shared" si="92"/>
        <v/>
      </c>
    </row>
    <row r="5931" spans="6:7" x14ac:dyDescent="0.2">
      <c r="F5931" s="25">
        <f>_xlfn.XLOOKUP(A5931,'Наш склад'!A:A,'Наш склад'!H:H,0,0)</f>
        <v>0</v>
      </c>
      <c r="G5931" s="1" t="str">
        <f t="shared" si="92"/>
        <v/>
      </c>
    </row>
    <row r="5932" spans="6:7" x14ac:dyDescent="0.2">
      <c r="F5932" s="25">
        <f>_xlfn.XLOOKUP(A5932,'Наш склад'!A:A,'Наш склад'!H:H,0,0)</f>
        <v>0</v>
      </c>
      <c r="G5932" s="1" t="str">
        <f t="shared" si="92"/>
        <v/>
      </c>
    </row>
    <row r="5933" spans="6:7" x14ac:dyDescent="0.2">
      <c r="F5933" s="25">
        <f>_xlfn.XLOOKUP(A5933,'Наш склад'!A:A,'Наш склад'!H:H,0,0)</f>
        <v>0</v>
      </c>
      <c r="G5933" s="1" t="str">
        <f t="shared" si="92"/>
        <v/>
      </c>
    </row>
    <row r="5934" spans="6:7" x14ac:dyDescent="0.2">
      <c r="F5934" s="25">
        <f>_xlfn.XLOOKUP(A5934,'Наш склад'!A:A,'Наш склад'!H:H,0,0)</f>
        <v>0</v>
      </c>
      <c r="G5934" s="1" t="str">
        <f t="shared" si="92"/>
        <v/>
      </c>
    </row>
    <row r="5935" spans="6:7" x14ac:dyDescent="0.2">
      <c r="F5935" s="25">
        <f>_xlfn.XLOOKUP(A5935,'Наш склад'!A:A,'Наш склад'!H:H,0,0)</f>
        <v>0</v>
      </c>
      <c r="G5935" s="1" t="str">
        <f t="shared" si="92"/>
        <v/>
      </c>
    </row>
    <row r="5936" spans="6:7" x14ac:dyDescent="0.2">
      <c r="F5936" s="25">
        <f>_xlfn.XLOOKUP(A5936,'Наш склад'!A:A,'Наш склад'!H:H,0,0)</f>
        <v>0</v>
      </c>
      <c r="G5936" s="1" t="str">
        <f t="shared" si="92"/>
        <v/>
      </c>
    </row>
    <row r="5937" spans="6:7" x14ac:dyDescent="0.2">
      <c r="F5937" s="25">
        <f>_xlfn.XLOOKUP(A5937,'Наш склад'!A:A,'Наш склад'!H:H,0,0)</f>
        <v>0</v>
      </c>
      <c r="G5937" s="1" t="str">
        <f t="shared" si="92"/>
        <v/>
      </c>
    </row>
    <row r="5938" spans="6:7" x14ac:dyDescent="0.2">
      <c r="F5938" s="25">
        <f>_xlfn.XLOOKUP(A5938,'Наш склад'!A:A,'Наш склад'!H:H,0,0)</f>
        <v>0</v>
      </c>
      <c r="G5938" s="1" t="str">
        <f t="shared" si="92"/>
        <v/>
      </c>
    </row>
    <row r="5939" spans="6:7" x14ac:dyDescent="0.2">
      <c r="F5939" s="25">
        <f>_xlfn.XLOOKUP(A5939,'Наш склад'!A:A,'Наш склад'!H:H,0,0)</f>
        <v>0</v>
      </c>
      <c r="G5939" s="1" t="str">
        <f t="shared" si="92"/>
        <v/>
      </c>
    </row>
    <row r="5940" spans="6:7" x14ac:dyDescent="0.2">
      <c r="F5940" s="25">
        <f>_xlfn.XLOOKUP(A5940,'Наш склад'!A:A,'Наш склад'!H:H,0,0)</f>
        <v>0</v>
      </c>
      <c r="G5940" s="1" t="str">
        <f t="shared" si="92"/>
        <v/>
      </c>
    </row>
    <row r="5941" spans="6:7" x14ac:dyDescent="0.2">
      <c r="F5941" s="25">
        <f>_xlfn.XLOOKUP(A5941,'Наш склад'!A:A,'Наш склад'!H:H,0,0)</f>
        <v>0</v>
      </c>
      <c r="G5941" s="1" t="str">
        <f t="shared" si="92"/>
        <v/>
      </c>
    </row>
    <row r="5942" spans="6:7" x14ac:dyDescent="0.2">
      <c r="F5942" s="25">
        <f>_xlfn.XLOOKUP(A5942,'Наш склад'!A:A,'Наш склад'!H:H,0,0)</f>
        <v>0</v>
      </c>
      <c r="G5942" s="1" t="str">
        <f t="shared" si="92"/>
        <v/>
      </c>
    </row>
    <row r="5943" spans="6:7" x14ac:dyDescent="0.2">
      <c r="F5943" s="25">
        <f>_xlfn.XLOOKUP(A5943,'Наш склад'!A:A,'Наш склад'!H:H,0,0)</f>
        <v>0</v>
      </c>
      <c r="G5943" s="1" t="str">
        <f t="shared" si="92"/>
        <v/>
      </c>
    </row>
    <row r="5944" spans="6:7" x14ac:dyDescent="0.2">
      <c r="F5944" s="25">
        <f>_xlfn.XLOOKUP(A5944,'Наш склад'!A:A,'Наш склад'!H:H,0,0)</f>
        <v>0</v>
      </c>
      <c r="G5944" s="1" t="str">
        <f t="shared" si="92"/>
        <v/>
      </c>
    </row>
    <row r="5945" spans="6:7" x14ac:dyDescent="0.2">
      <c r="F5945" s="25">
        <f>_xlfn.XLOOKUP(A5945,'Наш склад'!A:A,'Наш склад'!H:H,0,0)</f>
        <v>0</v>
      </c>
      <c r="G5945" s="1" t="str">
        <f t="shared" si="92"/>
        <v/>
      </c>
    </row>
    <row r="5946" spans="6:7" x14ac:dyDescent="0.2">
      <c r="F5946" s="25">
        <f>_xlfn.XLOOKUP(A5946,'Наш склад'!A:A,'Наш склад'!H:H,0,0)</f>
        <v>0</v>
      </c>
      <c r="G5946" s="1" t="str">
        <f t="shared" si="92"/>
        <v/>
      </c>
    </row>
    <row r="5947" spans="6:7" x14ac:dyDescent="0.2">
      <c r="F5947" s="25">
        <f>_xlfn.XLOOKUP(A5947,'Наш склад'!A:A,'Наш склад'!H:H,0,0)</f>
        <v>0</v>
      </c>
      <c r="G5947" s="1" t="str">
        <f t="shared" si="92"/>
        <v/>
      </c>
    </row>
    <row r="5948" spans="6:7" x14ac:dyDescent="0.2">
      <c r="F5948" s="25">
        <f>_xlfn.XLOOKUP(A5948,'Наш склад'!A:A,'Наш склад'!H:H,0,0)</f>
        <v>0</v>
      </c>
      <c r="G5948" s="1" t="str">
        <f t="shared" si="92"/>
        <v/>
      </c>
    </row>
    <row r="5949" spans="6:7" x14ac:dyDescent="0.2">
      <c r="F5949" s="25">
        <f>_xlfn.XLOOKUP(A5949,'Наш склад'!A:A,'Наш склад'!H:H,0,0)</f>
        <v>0</v>
      </c>
      <c r="G5949" s="1" t="str">
        <f t="shared" si="92"/>
        <v/>
      </c>
    </row>
    <row r="5950" spans="6:7" x14ac:dyDescent="0.2">
      <c r="F5950" s="25">
        <f>_xlfn.XLOOKUP(A5950,'Наш склад'!A:A,'Наш склад'!H:H,0,0)</f>
        <v>0</v>
      </c>
      <c r="G5950" s="1" t="str">
        <f t="shared" si="92"/>
        <v/>
      </c>
    </row>
    <row r="5951" spans="6:7" x14ac:dyDescent="0.2">
      <c r="F5951" s="25">
        <f>_xlfn.XLOOKUP(A5951,'Наш склад'!A:A,'Наш склад'!H:H,0,0)</f>
        <v>0</v>
      </c>
      <c r="G5951" s="1" t="str">
        <f t="shared" si="92"/>
        <v/>
      </c>
    </row>
    <row r="5952" spans="6:7" x14ac:dyDescent="0.2">
      <c r="F5952" s="25">
        <f>_xlfn.XLOOKUP(A5952,'Наш склад'!A:A,'Наш склад'!H:H,0,0)</f>
        <v>0</v>
      </c>
      <c r="G5952" s="1" t="str">
        <f t="shared" si="92"/>
        <v/>
      </c>
    </row>
    <row r="5953" spans="6:7" x14ac:dyDescent="0.2">
      <c r="F5953" s="25">
        <f>_xlfn.XLOOKUP(A5953,'Наш склад'!A:A,'Наш склад'!H:H,0,0)</f>
        <v>0</v>
      </c>
      <c r="G5953" s="1" t="str">
        <f t="shared" si="92"/>
        <v/>
      </c>
    </row>
    <row r="5954" spans="6:7" x14ac:dyDescent="0.2">
      <c r="F5954" s="25">
        <f>_xlfn.XLOOKUP(A5954,'Наш склад'!A:A,'Наш склад'!H:H,0,0)</f>
        <v>0</v>
      </c>
      <c r="G5954" s="1" t="str">
        <f t="shared" ref="G5954:G6017" si="93">IF(AND(D5954&gt;1,ISNUMBER(D5954)),"{SKU:"&amp;B5954&amp;", required: "&amp;D5954&amp;"}","")</f>
        <v/>
      </c>
    </row>
    <row r="5955" spans="6:7" x14ac:dyDescent="0.2">
      <c r="F5955" s="25">
        <f>_xlfn.XLOOKUP(A5955,'Наш склад'!A:A,'Наш склад'!H:H,0,0)</f>
        <v>0</v>
      </c>
      <c r="G5955" s="1" t="str">
        <f t="shared" si="93"/>
        <v/>
      </c>
    </row>
    <row r="5956" spans="6:7" x14ac:dyDescent="0.2">
      <c r="F5956" s="25">
        <f>_xlfn.XLOOKUP(A5956,'Наш склад'!A:A,'Наш склад'!H:H,0,0)</f>
        <v>0</v>
      </c>
      <c r="G5956" s="1" t="str">
        <f t="shared" si="93"/>
        <v/>
      </c>
    </row>
    <row r="5957" spans="6:7" x14ac:dyDescent="0.2">
      <c r="F5957" s="25">
        <f>_xlfn.XLOOKUP(A5957,'Наш склад'!A:A,'Наш склад'!H:H,0,0)</f>
        <v>0</v>
      </c>
      <c r="G5957" s="1" t="str">
        <f t="shared" si="93"/>
        <v/>
      </c>
    </row>
    <row r="5958" spans="6:7" x14ac:dyDescent="0.2">
      <c r="F5958" s="25">
        <f>_xlfn.XLOOKUP(A5958,'Наш склад'!A:A,'Наш склад'!H:H,0,0)</f>
        <v>0</v>
      </c>
      <c r="G5958" s="1" t="str">
        <f t="shared" si="93"/>
        <v/>
      </c>
    </row>
    <row r="5959" spans="6:7" x14ac:dyDescent="0.2">
      <c r="F5959" s="25">
        <f>_xlfn.XLOOKUP(A5959,'Наш склад'!A:A,'Наш склад'!H:H,0,0)</f>
        <v>0</v>
      </c>
      <c r="G5959" s="1" t="str">
        <f t="shared" si="93"/>
        <v/>
      </c>
    </row>
    <row r="5960" spans="6:7" x14ac:dyDescent="0.2">
      <c r="F5960" s="25">
        <f>_xlfn.XLOOKUP(A5960,'Наш склад'!A:A,'Наш склад'!H:H,0,0)</f>
        <v>0</v>
      </c>
      <c r="G5960" s="1" t="str">
        <f t="shared" si="93"/>
        <v/>
      </c>
    </row>
    <row r="5961" spans="6:7" x14ac:dyDescent="0.2">
      <c r="F5961" s="25">
        <f>_xlfn.XLOOKUP(A5961,'Наш склад'!A:A,'Наш склад'!H:H,0,0)</f>
        <v>0</v>
      </c>
      <c r="G5961" s="1" t="str">
        <f t="shared" si="93"/>
        <v/>
      </c>
    </row>
    <row r="5962" spans="6:7" x14ac:dyDescent="0.2">
      <c r="F5962" s="25">
        <f>_xlfn.XLOOKUP(A5962,'Наш склад'!A:A,'Наш склад'!H:H,0,0)</f>
        <v>0</v>
      </c>
      <c r="G5962" s="1" t="str">
        <f t="shared" si="93"/>
        <v/>
      </c>
    </row>
    <row r="5963" spans="6:7" x14ac:dyDescent="0.2">
      <c r="F5963" s="25">
        <f>_xlfn.XLOOKUP(A5963,'Наш склад'!A:A,'Наш склад'!H:H,0,0)</f>
        <v>0</v>
      </c>
      <c r="G5963" s="1" t="str">
        <f t="shared" si="93"/>
        <v/>
      </c>
    </row>
    <row r="5964" spans="6:7" x14ac:dyDescent="0.2">
      <c r="F5964" s="25">
        <f>_xlfn.XLOOKUP(A5964,'Наш склад'!A:A,'Наш склад'!H:H,0,0)</f>
        <v>0</v>
      </c>
      <c r="G5964" s="1" t="str">
        <f t="shared" si="93"/>
        <v/>
      </c>
    </row>
    <row r="5965" spans="6:7" x14ac:dyDescent="0.2">
      <c r="F5965" s="25">
        <f>_xlfn.XLOOKUP(A5965,'Наш склад'!A:A,'Наш склад'!H:H,0,0)</f>
        <v>0</v>
      </c>
      <c r="G5965" s="1" t="str">
        <f t="shared" si="93"/>
        <v/>
      </c>
    </row>
    <row r="5966" spans="6:7" x14ac:dyDescent="0.2">
      <c r="F5966" s="25">
        <f>_xlfn.XLOOKUP(A5966,'Наш склад'!A:A,'Наш склад'!H:H,0,0)</f>
        <v>0</v>
      </c>
      <c r="G5966" s="1" t="str">
        <f t="shared" si="93"/>
        <v/>
      </c>
    </row>
    <row r="5967" spans="6:7" x14ac:dyDescent="0.2">
      <c r="F5967" s="25">
        <f>_xlfn.XLOOKUP(A5967,'Наш склад'!A:A,'Наш склад'!H:H,0,0)</f>
        <v>0</v>
      </c>
      <c r="G5967" s="1" t="str">
        <f t="shared" si="93"/>
        <v/>
      </c>
    </row>
    <row r="5968" spans="6:7" x14ac:dyDescent="0.2">
      <c r="F5968" s="25">
        <f>_xlfn.XLOOKUP(A5968,'Наш склад'!A:A,'Наш склад'!H:H,0,0)</f>
        <v>0</v>
      </c>
      <c r="G5968" s="1" t="str">
        <f t="shared" si="93"/>
        <v/>
      </c>
    </row>
    <row r="5969" spans="6:7" x14ac:dyDescent="0.2">
      <c r="F5969" s="25">
        <f>_xlfn.XLOOKUP(A5969,'Наш склад'!A:A,'Наш склад'!H:H,0,0)</f>
        <v>0</v>
      </c>
      <c r="G5969" s="1" t="str">
        <f t="shared" si="93"/>
        <v/>
      </c>
    </row>
    <row r="5970" spans="6:7" x14ac:dyDescent="0.2">
      <c r="F5970" s="25">
        <f>_xlfn.XLOOKUP(A5970,'Наш склад'!A:A,'Наш склад'!H:H,0,0)</f>
        <v>0</v>
      </c>
      <c r="G5970" s="1" t="str">
        <f t="shared" si="93"/>
        <v/>
      </c>
    </row>
    <row r="5971" spans="6:7" x14ac:dyDescent="0.2">
      <c r="F5971" s="25">
        <f>_xlfn.XLOOKUP(A5971,'Наш склад'!A:A,'Наш склад'!H:H,0,0)</f>
        <v>0</v>
      </c>
      <c r="G5971" s="1" t="str">
        <f t="shared" si="93"/>
        <v/>
      </c>
    </row>
    <row r="5972" spans="6:7" x14ac:dyDescent="0.2">
      <c r="F5972" s="25">
        <f>_xlfn.XLOOKUP(A5972,'Наш склад'!A:A,'Наш склад'!H:H,0,0)</f>
        <v>0</v>
      </c>
      <c r="G5972" s="1" t="str">
        <f t="shared" si="93"/>
        <v/>
      </c>
    </row>
    <row r="5973" spans="6:7" x14ac:dyDescent="0.2">
      <c r="F5973" s="25">
        <f>_xlfn.XLOOKUP(A5973,'Наш склад'!A:A,'Наш склад'!H:H,0,0)</f>
        <v>0</v>
      </c>
      <c r="G5973" s="1" t="str">
        <f t="shared" si="93"/>
        <v/>
      </c>
    </row>
    <row r="5974" spans="6:7" x14ac:dyDescent="0.2">
      <c r="F5974" s="25">
        <f>_xlfn.XLOOKUP(A5974,'Наш склад'!A:A,'Наш склад'!H:H,0,0)</f>
        <v>0</v>
      </c>
      <c r="G5974" s="1" t="str">
        <f t="shared" si="93"/>
        <v/>
      </c>
    </row>
    <row r="5975" spans="6:7" x14ac:dyDescent="0.2">
      <c r="F5975" s="25">
        <f>_xlfn.XLOOKUP(A5975,'Наш склад'!A:A,'Наш склад'!H:H,0,0)</f>
        <v>0</v>
      </c>
      <c r="G5975" s="1" t="str">
        <f t="shared" si="93"/>
        <v/>
      </c>
    </row>
    <row r="5976" spans="6:7" x14ac:dyDescent="0.2">
      <c r="F5976" s="25">
        <f>_xlfn.XLOOKUP(A5976,'Наш склад'!A:A,'Наш склад'!H:H,0,0)</f>
        <v>0</v>
      </c>
      <c r="G5976" s="1" t="str">
        <f t="shared" si="93"/>
        <v/>
      </c>
    </row>
    <row r="5977" spans="6:7" x14ac:dyDescent="0.2">
      <c r="F5977" s="25">
        <f>_xlfn.XLOOKUP(A5977,'Наш склад'!A:A,'Наш склад'!H:H,0,0)</f>
        <v>0</v>
      </c>
      <c r="G5977" s="1" t="str">
        <f t="shared" si="93"/>
        <v/>
      </c>
    </row>
    <row r="5978" spans="6:7" x14ac:dyDescent="0.2">
      <c r="F5978" s="25">
        <f>_xlfn.XLOOKUP(A5978,'Наш склад'!A:A,'Наш склад'!H:H,0,0)</f>
        <v>0</v>
      </c>
      <c r="G5978" s="1" t="str">
        <f t="shared" si="93"/>
        <v/>
      </c>
    </row>
    <row r="5979" spans="6:7" x14ac:dyDescent="0.2">
      <c r="F5979" s="25">
        <f>_xlfn.XLOOKUP(A5979,'Наш склад'!A:A,'Наш склад'!H:H,0,0)</f>
        <v>0</v>
      </c>
      <c r="G5979" s="1" t="str">
        <f t="shared" si="93"/>
        <v/>
      </c>
    </row>
    <row r="5980" spans="6:7" x14ac:dyDescent="0.2">
      <c r="F5980" s="25">
        <f>_xlfn.XLOOKUP(A5980,'Наш склад'!A:A,'Наш склад'!H:H,0,0)</f>
        <v>0</v>
      </c>
      <c r="G5980" s="1" t="str">
        <f t="shared" si="93"/>
        <v/>
      </c>
    </row>
    <row r="5981" spans="6:7" x14ac:dyDescent="0.2">
      <c r="F5981" s="25">
        <f>_xlfn.XLOOKUP(A5981,'Наш склад'!A:A,'Наш склад'!H:H,0,0)</f>
        <v>0</v>
      </c>
      <c r="G5981" s="1" t="str">
        <f t="shared" si="93"/>
        <v/>
      </c>
    </row>
    <row r="5982" spans="6:7" x14ac:dyDescent="0.2">
      <c r="F5982" s="25">
        <f>_xlfn.XLOOKUP(A5982,'Наш склад'!A:A,'Наш склад'!H:H,0,0)</f>
        <v>0</v>
      </c>
      <c r="G5982" s="1" t="str">
        <f t="shared" si="93"/>
        <v/>
      </c>
    </row>
    <row r="5983" spans="6:7" x14ac:dyDescent="0.2">
      <c r="F5983" s="25">
        <f>_xlfn.XLOOKUP(A5983,'Наш склад'!A:A,'Наш склад'!H:H,0,0)</f>
        <v>0</v>
      </c>
      <c r="G5983" s="1" t="str">
        <f t="shared" si="93"/>
        <v/>
      </c>
    </row>
    <row r="5984" spans="6:7" x14ac:dyDescent="0.2">
      <c r="F5984" s="25">
        <f>_xlfn.XLOOKUP(A5984,'Наш склад'!A:A,'Наш склад'!H:H,0,0)</f>
        <v>0</v>
      </c>
      <c r="G5984" s="1" t="str">
        <f t="shared" si="93"/>
        <v/>
      </c>
    </row>
    <row r="5985" spans="6:7" x14ac:dyDescent="0.2">
      <c r="F5985" s="25">
        <f>_xlfn.XLOOKUP(A5985,'Наш склад'!A:A,'Наш склад'!H:H,0,0)</f>
        <v>0</v>
      </c>
      <c r="G5985" s="1" t="str">
        <f t="shared" si="93"/>
        <v/>
      </c>
    </row>
    <row r="5986" spans="6:7" x14ac:dyDescent="0.2">
      <c r="F5986" s="25">
        <f>_xlfn.XLOOKUP(A5986,'Наш склад'!A:A,'Наш склад'!H:H,0,0)</f>
        <v>0</v>
      </c>
      <c r="G5986" s="1" t="str">
        <f t="shared" si="93"/>
        <v/>
      </c>
    </row>
    <row r="5987" spans="6:7" x14ac:dyDescent="0.2">
      <c r="F5987" s="25">
        <f>_xlfn.XLOOKUP(A5987,'Наш склад'!A:A,'Наш склад'!H:H,0,0)</f>
        <v>0</v>
      </c>
      <c r="G5987" s="1" t="str">
        <f t="shared" si="93"/>
        <v/>
      </c>
    </row>
    <row r="5988" spans="6:7" x14ac:dyDescent="0.2">
      <c r="F5988" s="25">
        <f>_xlfn.XLOOKUP(A5988,'Наш склад'!A:A,'Наш склад'!H:H,0,0)</f>
        <v>0</v>
      </c>
      <c r="G5988" s="1" t="str">
        <f t="shared" si="93"/>
        <v/>
      </c>
    </row>
    <row r="5989" spans="6:7" x14ac:dyDescent="0.2">
      <c r="F5989" s="25">
        <f>_xlfn.XLOOKUP(A5989,'Наш склад'!A:A,'Наш склад'!H:H,0,0)</f>
        <v>0</v>
      </c>
      <c r="G5989" s="1" t="str">
        <f t="shared" si="93"/>
        <v/>
      </c>
    </row>
    <row r="5990" spans="6:7" x14ac:dyDescent="0.2">
      <c r="F5990" s="25">
        <f>_xlfn.XLOOKUP(A5990,'Наш склад'!A:A,'Наш склад'!H:H,0,0)</f>
        <v>0</v>
      </c>
      <c r="G5990" s="1" t="str">
        <f t="shared" si="93"/>
        <v/>
      </c>
    </row>
    <row r="5991" spans="6:7" x14ac:dyDescent="0.2">
      <c r="F5991" s="25">
        <f>_xlfn.XLOOKUP(A5991,'Наш склад'!A:A,'Наш склад'!H:H,0,0)</f>
        <v>0</v>
      </c>
      <c r="G5991" s="1" t="str">
        <f t="shared" si="93"/>
        <v/>
      </c>
    </row>
    <row r="5992" spans="6:7" x14ac:dyDescent="0.2">
      <c r="F5992" s="25">
        <f>_xlfn.XLOOKUP(A5992,'Наш склад'!A:A,'Наш склад'!H:H,0,0)</f>
        <v>0</v>
      </c>
      <c r="G5992" s="1" t="str">
        <f t="shared" si="93"/>
        <v/>
      </c>
    </row>
    <row r="5993" spans="6:7" x14ac:dyDescent="0.2">
      <c r="F5993" s="25">
        <f>_xlfn.XLOOKUP(A5993,'Наш склад'!A:A,'Наш склад'!H:H,0,0)</f>
        <v>0</v>
      </c>
      <c r="G5993" s="1" t="str">
        <f t="shared" si="93"/>
        <v/>
      </c>
    </row>
    <row r="5994" spans="6:7" x14ac:dyDescent="0.2">
      <c r="F5994" s="25">
        <f>_xlfn.XLOOKUP(A5994,'Наш склад'!A:A,'Наш склад'!H:H,0,0)</f>
        <v>0</v>
      </c>
      <c r="G5994" s="1" t="str">
        <f t="shared" si="93"/>
        <v/>
      </c>
    </row>
    <row r="5995" spans="6:7" x14ac:dyDescent="0.2">
      <c r="F5995" s="25">
        <f>_xlfn.XLOOKUP(A5995,'Наш склад'!A:A,'Наш склад'!H:H,0,0)</f>
        <v>0</v>
      </c>
      <c r="G5995" s="1" t="str">
        <f t="shared" si="93"/>
        <v/>
      </c>
    </row>
    <row r="5996" spans="6:7" x14ac:dyDescent="0.2">
      <c r="F5996" s="25">
        <f>_xlfn.XLOOKUP(A5996,'Наш склад'!A:A,'Наш склад'!H:H,0,0)</f>
        <v>0</v>
      </c>
      <c r="G5996" s="1" t="str">
        <f t="shared" si="93"/>
        <v/>
      </c>
    </row>
    <row r="5997" spans="6:7" x14ac:dyDescent="0.2">
      <c r="F5997" s="25">
        <f>_xlfn.XLOOKUP(A5997,'Наш склад'!A:A,'Наш склад'!H:H,0,0)</f>
        <v>0</v>
      </c>
      <c r="G5997" s="1" t="str">
        <f t="shared" si="93"/>
        <v/>
      </c>
    </row>
    <row r="5998" spans="6:7" x14ac:dyDescent="0.2">
      <c r="F5998" s="25">
        <f>_xlfn.XLOOKUP(A5998,'Наш склад'!A:A,'Наш склад'!H:H,0,0)</f>
        <v>0</v>
      </c>
      <c r="G5998" s="1" t="str">
        <f t="shared" si="93"/>
        <v/>
      </c>
    </row>
    <row r="5999" spans="6:7" x14ac:dyDescent="0.2">
      <c r="F5999" s="25">
        <f>_xlfn.XLOOKUP(A5999,'Наш склад'!A:A,'Наш склад'!H:H,0,0)</f>
        <v>0</v>
      </c>
      <c r="G5999" s="1" t="str">
        <f t="shared" si="93"/>
        <v/>
      </c>
    </row>
    <row r="6000" spans="6:7" x14ac:dyDescent="0.2">
      <c r="F6000" s="25">
        <f>_xlfn.XLOOKUP(A6000,'Наш склад'!A:A,'Наш склад'!H:H,0,0)</f>
        <v>0</v>
      </c>
      <c r="G6000" s="1" t="str">
        <f t="shared" si="93"/>
        <v/>
      </c>
    </row>
    <row r="6001" spans="6:7" x14ac:dyDescent="0.2">
      <c r="F6001" s="25">
        <f>_xlfn.XLOOKUP(A6001,'Наш склад'!A:A,'Наш склад'!H:H,0,0)</f>
        <v>0</v>
      </c>
      <c r="G6001" s="1" t="str">
        <f t="shared" si="93"/>
        <v/>
      </c>
    </row>
    <row r="6002" spans="6:7" x14ac:dyDescent="0.2">
      <c r="F6002" s="25">
        <f>_xlfn.XLOOKUP(A6002,'Наш склад'!A:A,'Наш склад'!H:H,0,0)</f>
        <v>0</v>
      </c>
      <c r="G6002" s="1" t="str">
        <f t="shared" si="93"/>
        <v/>
      </c>
    </row>
    <row r="6003" spans="6:7" x14ac:dyDescent="0.2">
      <c r="F6003" s="25">
        <f>_xlfn.XLOOKUP(A6003,'Наш склад'!A:A,'Наш склад'!H:H,0,0)</f>
        <v>0</v>
      </c>
      <c r="G6003" s="1" t="str">
        <f t="shared" si="93"/>
        <v/>
      </c>
    </row>
    <row r="6004" spans="6:7" x14ac:dyDescent="0.2">
      <c r="F6004" s="25">
        <f>_xlfn.XLOOKUP(A6004,'Наш склад'!A:A,'Наш склад'!H:H,0,0)</f>
        <v>0</v>
      </c>
      <c r="G6004" s="1" t="str">
        <f t="shared" si="93"/>
        <v/>
      </c>
    </row>
    <row r="6005" spans="6:7" x14ac:dyDescent="0.2">
      <c r="F6005" s="25">
        <f>_xlfn.XLOOKUP(A6005,'Наш склад'!A:A,'Наш склад'!H:H,0,0)</f>
        <v>0</v>
      </c>
      <c r="G6005" s="1" t="str">
        <f t="shared" si="93"/>
        <v/>
      </c>
    </row>
    <row r="6006" spans="6:7" x14ac:dyDescent="0.2">
      <c r="F6006" s="25">
        <f>_xlfn.XLOOKUP(A6006,'Наш склад'!A:A,'Наш склад'!H:H,0,0)</f>
        <v>0</v>
      </c>
      <c r="G6006" s="1" t="str">
        <f t="shared" si="93"/>
        <v/>
      </c>
    </row>
    <row r="6007" spans="6:7" x14ac:dyDescent="0.2">
      <c r="F6007" s="25">
        <f>_xlfn.XLOOKUP(A6007,'Наш склад'!A:A,'Наш склад'!H:H,0,0)</f>
        <v>0</v>
      </c>
      <c r="G6007" s="1" t="str">
        <f t="shared" si="93"/>
        <v/>
      </c>
    </row>
    <row r="6008" spans="6:7" x14ac:dyDescent="0.2">
      <c r="F6008" s="25">
        <f>_xlfn.XLOOKUP(A6008,'Наш склад'!A:A,'Наш склад'!H:H,0,0)</f>
        <v>0</v>
      </c>
      <c r="G6008" s="1" t="str">
        <f t="shared" si="93"/>
        <v/>
      </c>
    </row>
    <row r="6009" spans="6:7" x14ac:dyDescent="0.2">
      <c r="F6009" s="25">
        <f>_xlfn.XLOOKUP(A6009,'Наш склад'!A:A,'Наш склад'!H:H,0,0)</f>
        <v>0</v>
      </c>
      <c r="G6009" s="1" t="str">
        <f t="shared" si="93"/>
        <v/>
      </c>
    </row>
    <row r="6010" spans="6:7" x14ac:dyDescent="0.2">
      <c r="F6010" s="25">
        <f>_xlfn.XLOOKUP(A6010,'Наш склад'!A:A,'Наш склад'!H:H,0,0)</f>
        <v>0</v>
      </c>
      <c r="G6010" s="1" t="str">
        <f t="shared" si="93"/>
        <v/>
      </c>
    </row>
    <row r="6011" spans="6:7" x14ac:dyDescent="0.2">
      <c r="F6011" s="25">
        <f>_xlfn.XLOOKUP(A6011,'Наш склад'!A:A,'Наш склад'!H:H,0,0)</f>
        <v>0</v>
      </c>
      <c r="G6011" s="1" t="str">
        <f t="shared" si="93"/>
        <v/>
      </c>
    </row>
    <row r="6012" spans="6:7" x14ac:dyDescent="0.2">
      <c r="F6012" s="25">
        <f>_xlfn.XLOOKUP(A6012,'Наш склад'!A:A,'Наш склад'!H:H,0,0)</f>
        <v>0</v>
      </c>
      <c r="G6012" s="1" t="str">
        <f t="shared" si="93"/>
        <v/>
      </c>
    </row>
    <row r="6013" spans="6:7" x14ac:dyDescent="0.2">
      <c r="F6013" s="25">
        <f>_xlfn.XLOOKUP(A6013,'Наш склад'!A:A,'Наш склад'!H:H,0,0)</f>
        <v>0</v>
      </c>
      <c r="G6013" s="1" t="str">
        <f t="shared" si="93"/>
        <v/>
      </c>
    </row>
    <row r="6014" spans="6:7" x14ac:dyDescent="0.2">
      <c r="F6014" s="25">
        <f>_xlfn.XLOOKUP(A6014,'Наш склад'!A:A,'Наш склад'!H:H,0,0)</f>
        <v>0</v>
      </c>
      <c r="G6014" s="1" t="str">
        <f t="shared" si="93"/>
        <v/>
      </c>
    </row>
    <row r="6015" spans="6:7" x14ac:dyDescent="0.2">
      <c r="F6015" s="25">
        <f>_xlfn.XLOOKUP(A6015,'Наш склад'!A:A,'Наш склад'!H:H,0,0)</f>
        <v>0</v>
      </c>
      <c r="G6015" s="1" t="str">
        <f t="shared" si="93"/>
        <v/>
      </c>
    </row>
    <row r="6016" spans="6:7" x14ac:dyDescent="0.2">
      <c r="F6016" s="25">
        <f>_xlfn.XLOOKUP(A6016,'Наш склад'!A:A,'Наш склад'!H:H,0,0)</f>
        <v>0</v>
      </c>
      <c r="G6016" s="1" t="str">
        <f t="shared" si="93"/>
        <v/>
      </c>
    </row>
    <row r="6017" spans="6:7" x14ac:dyDescent="0.2">
      <c r="F6017" s="25">
        <f>_xlfn.XLOOKUP(A6017,'Наш склад'!A:A,'Наш склад'!H:H,0,0)</f>
        <v>0</v>
      </c>
      <c r="G6017" s="1" t="str">
        <f t="shared" si="93"/>
        <v/>
      </c>
    </row>
    <row r="6018" spans="6:7" x14ac:dyDescent="0.2">
      <c r="F6018" s="25">
        <f>_xlfn.XLOOKUP(A6018,'Наш склад'!A:A,'Наш склад'!H:H,0,0)</f>
        <v>0</v>
      </c>
      <c r="G6018" s="1" t="str">
        <f t="shared" ref="G6018:G6081" si="94">IF(AND(D6018&gt;1,ISNUMBER(D6018)),"{SKU:"&amp;B6018&amp;", required: "&amp;D6018&amp;"}","")</f>
        <v/>
      </c>
    </row>
    <row r="6019" spans="6:7" x14ac:dyDescent="0.2">
      <c r="F6019" s="25">
        <f>_xlfn.XLOOKUP(A6019,'Наш склад'!A:A,'Наш склад'!H:H,0,0)</f>
        <v>0</v>
      </c>
      <c r="G6019" s="1" t="str">
        <f t="shared" si="94"/>
        <v/>
      </c>
    </row>
    <row r="6020" spans="6:7" x14ac:dyDescent="0.2">
      <c r="F6020" s="25">
        <f>_xlfn.XLOOKUP(A6020,'Наш склад'!A:A,'Наш склад'!H:H,0,0)</f>
        <v>0</v>
      </c>
      <c r="G6020" s="1" t="str">
        <f t="shared" si="94"/>
        <v/>
      </c>
    </row>
    <row r="6021" spans="6:7" x14ac:dyDescent="0.2">
      <c r="F6021" s="25">
        <f>_xlfn.XLOOKUP(A6021,'Наш склад'!A:A,'Наш склад'!H:H,0,0)</f>
        <v>0</v>
      </c>
      <c r="G6021" s="1" t="str">
        <f t="shared" si="94"/>
        <v/>
      </c>
    </row>
    <row r="6022" spans="6:7" x14ac:dyDescent="0.2">
      <c r="F6022" s="25">
        <f>_xlfn.XLOOKUP(A6022,'Наш склад'!A:A,'Наш склад'!H:H,0,0)</f>
        <v>0</v>
      </c>
      <c r="G6022" s="1" t="str">
        <f t="shared" si="94"/>
        <v/>
      </c>
    </row>
    <row r="6023" spans="6:7" x14ac:dyDescent="0.2">
      <c r="F6023" s="25">
        <f>_xlfn.XLOOKUP(A6023,'Наш склад'!A:A,'Наш склад'!H:H,0,0)</f>
        <v>0</v>
      </c>
      <c r="G6023" s="1" t="str">
        <f t="shared" si="94"/>
        <v/>
      </c>
    </row>
    <row r="6024" spans="6:7" x14ac:dyDescent="0.2">
      <c r="F6024" s="25">
        <f>_xlfn.XLOOKUP(A6024,'Наш склад'!A:A,'Наш склад'!H:H,0,0)</f>
        <v>0</v>
      </c>
      <c r="G6024" s="1" t="str">
        <f t="shared" si="94"/>
        <v/>
      </c>
    </row>
    <row r="6025" spans="6:7" x14ac:dyDescent="0.2">
      <c r="F6025" s="25">
        <f>_xlfn.XLOOKUP(A6025,'Наш склад'!A:A,'Наш склад'!H:H,0,0)</f>
        <v>0</v>
      </c>
      <c r="G6025" s="1" t="str">
        <f t="shared" si="94"/>
        <v/>
      </c>
    </row>
    <row r="6026" spans="6:7" x14ac:dyDescent="0.2">
      <c r="F6026" s="25">
        <f>_xlfn.XLOOKUP(A6026,'Наш склад'!A:A,'Наш склад'!H:H,0,0)</f>
        <v>0</v>
      </c>
      <c r="G6026" s="1" t="str">
        <f t="shared" si="94"/>
        <v/>
      </c>
    </row>
    <row r="6027" spans="6:7" x14ac:dyDescent="0.2">
      <c r="F6027" s="25">
        <f>_xlfn.XLOOKUP(A6027,'Наш склад'!A:A,'Наш склад'!H:H,0,0)</f>
        <v>0</v>
      </c>
      <c r="G6027" s="1" t="str">
        <f t="shared" si="94"/>
        <v/>
      </c>
    </row>
    <row r="6028" spans="6:7" x14ac:dyDescent="0.2">
      <c r="F6028" s="25">
        <f>_xlfn.XLOOKUP(A6028,'Наш склад'!A:A,'Наш склад'!H:H,0,0)</f>
        <v>0</v>
      </c>
      <c r="G6028" s="1" t="str">
        <f t="shared" si="94"/>
        <v/>
      </c>
    </row>
    <row r="6029" spans="6:7" x14ac:dyDescent="0.2">
      <c r="F6029" s="25">
        <f>_xlfn.XLOOKUP(A6029,'Наш склад'!A:A,'Наш склад'!H:H,0,0)</f>
        <v>0</v>
      </c>
      <c r="G6029" s="1" t="str">
        <f t="shared" si="94"/>
        <v/>
      </c>
    </row>
    <row r="6030" spans="6:7" x14ac:dyDescent="0.2">
      <c r="F6030" s="25">
        <f>_xlfn.XLOOKUP(A6030,'Наш склад'!A:A,'Наш склад'!H:H,0,0)</f>
        <v>0</v>
      </c>
      <c r="G6030" s="1" t="str">
        <f t="shared" si="94"/>
        <v/>
      </c>
    </row>
    <row r="6031" spans="6:7" x14ac:dyDescent="0.2">
      <c r="F6031" s="25">
        <f>_xlfn.XLOOKUP(A6031,'Наш склад'!A:A,'Наш склад'!H:H,0,0)</f>
        <v>0</v>
      </c>
      <c r="G6031" s="1" t="str">
        <f t="shared" si="94"/>
        <v/>
      </c>
    </row>
    <row r="6032" spans="6:7" x14ac:dyDescent="0.2">
      <c r="F6032" s="25">
        <f>_xlfn.XLOOKUP(A6032,'Наш склад'!A:A,'Наш склад'!H:H,0,0)</f>
        <v>0</v>
      </c>
      <c r="G6032" s="1" t="str">
        <f t="shared" si="94"/>
        <v/>
      </c>
    </row>
    <row r="6033" spans="6:7" x14ac:dyDescent="0.2">
      <c r="F6033" s="25">
        <f>_xlfn.XLOOKUP(A6033,'Наш склад'!A:A,'Наш склад'!H:H,0,0)</f>
        <v>0</v>
      </c>
      <c r="G6033" s="1" t="str">
        <f t="shared" si="94"/>
        <v/>
      </c>
    </row>
    <row r="6034" spans="6:7" x14ac:dyDescent="0.2">
      <c r="F6034" s="25">
        <f>_xlfn.XLOOKUP(A6034,'Наш склад'!A:A,'Наш склад'!H:H,0,0)</f>
        <v>0</v>
      </c>
      <c r="G6034" s="1" t="str">
        <f t="shared" si="94"/>
        <v/>
      </c>
    </row>
    <row r="6035" spans="6:7" x14ac:dyDescent="0.2">
      <c r="F6035" s="25">
        <f>_xlfn.XLOOKUP(A6035,'Наш склад'!A:A,'Наш склад'!H:H,0,0)</f>
        <v>0</v>
      </c>
      <c r="G6035" s="1" t="str">
        <f t="shared" si="94"/>
        <v/>
      </c>
    </row>
    <row r="6036" spans="6:7" x14ac:dyDescent="0.2">
      <c r="F6036" s="25">
        <f>_xlfn.XLOOKUP(A6036,'Наш склад'!A:A,'Наш склад'!H:H,0,0)</f>
        <v>0</v>
      </c>
      <c r="G6036" s="1" t="str">
        <f t="shared" si="94"/>
        <v/>
      </c>
    </row>
    <row r="6037" spans="6:7" x14ac:dyDescent="0.2">
      <c r="F6037" s="25">
        <f>_xlfn.XLOOKUP(A6037,'Наш склад'!A:A,'Наш склад'!H:H,0,0)</f>
        <v>0</v>
      </c>
      <c r="G6037" s="1" t="str">
        <f t="shared" si="94"/>
        <v/>
      </c>
    </row>
    <row r="6038" spans="6:7" x14ac:dyDescent="0.2">
      <c r="F6038" s="25">
        <f>_xlfn.XLOOKUP(A6038,'Наш склад'!A:A,'Наш склад'!H:H,0,0)</f>
        <v>0</v>
      </c>
      <c r="G6038" s="1" t="str">
        <f t="shared" si="94"/>
        <v/>
      </c>
    </row>
    <row r="6039" spans="6:7" x14ac:dyDescent="0.2">
      <c r="F6039" s="25">
        <f>_xlfn.XLOOKUP(A6039,'Наш склад'!A:A,'Наш склад'!H:H,0,0)</f>
        <v>0</v>
      </c>
      <c r="G6039" s="1" t="str">
        <f t="shared" si="94"/>
        <v/>
      </c>
    </row>
    <row r="6040" spans="6:7" x14ac:dyDescent="0.2">
      <c r="F6040" s="25">
        <f>_xlfn.XLOOKUP(A6040,'Наш склад'!A:A,'Наш склад'!H:H,0,0)</f>
        <v>0</v>
      </c>
      <c r="G6040" s="1" t="str">
        <f t="shared" si="94"/>
        <v/>
      </c>
    </row>
    <row r="6041" spans="6:7" x14ac:dyDescent="0.2">
      <c r="F6041" s="25">
        <f>_xlfn.XLOOKUP(A6041,'Наш склад'!A:A,'Наш склад'!H:H,0,0)</f>
        <v>0</v>
      </c>
      <c r="G6041" s="1" t="str">
        <f t="shared" si="94"/>
        <v/>
      </c>
    </row>
    <row r="6042" spans="6:7" x14ac:dyDescent="0.2">
      <c r="F6042" s="25">
        <f>_xlfn.XLOOKUP(A6042,'Наш склад'!A:A,'Наш склад'!H:H,0,0)</f>
        <v>0</v>
      </c>
      <c r="G6042" s="1" t="str">
        <f t="shared" si="94"/>
        <v/>
      </c>
    </row>
    <row r="6043" spans="6:7" x14ac:dyDescent="0.2">
      <c r="F6043" s="25">
        <f>_xlfn.XLOOKUP(A6043,'Наш склад'!A:A,'Наш склад'!H:H,0,0)</f>
        <v>0</v>
      </c>
      <c r="G6043" s="1" t="str">
        <f t="shared" si="94"/>
        <v/>
      </c>
    </row>
    <row r="6044" spans="6:7" x14ac:dyDescent="0.2">
      <c r="F6044" s="25">
        <f>_xlfn.XLOOKUP(A6044,'Наш склад'!A:A,'Наш склад'!H:H,0,0)</f>
        <v>0</v>
      </c>
      <c r="G6044" s="1" t="str">
        <f t="shared" si="94"/>
        <v/>
      </c>
    </row>
    <row r="6045" spans="6:7" x14ac:dyDescent="0.2">
      <c r="F6045" s="25">
        <f>_xlfn.XLOOKUP(A6045,'Наш склад'!A:A,'Наш склад'!H:H,0,0)</f>
        <v>0</v>
      </c>
      <c r="G6045" s="1" t="str">
        <f t="shared" si="94"/>
        <v/>
      </c>
    </row>
    <row r="6046" spans="6:7" x14ac:dyDescent="0.2">
      <c r="F6046" s="25">
        <f>_xlfn.XLOOKUP(A6046,'Наш склад'!A:A,'Наш склад'!H:H,0,0)</f>
        <v>0</v>
      </c>
      <c r="G6046" s="1" t="str">
        <f t="shared" si="94"/>
        <v/>
      </c>
    </row>
    <row r="6047" spans="6:7" x14ac:dyDescent="0.2">
      <c r="F6047" s="25">
        <f>_xlfn.XLOOKUP(A6047,'Наш склад'!A:A,'Наш склад'!H:H,0,0)</f>
        <v>0</v>
      </c>
      <c r="G6047" s="1" t="str">
        <f t="shared" si="94"/>
        <v/>
      </c>
    </row>
    <row r="6048" spans="6:7" x14ac:dyDescent="0.2">
      <c r="F6048" s="25">
        <f>_xlfn.XLOOKUP(A6048,'Наш склад'!A:A,'Наш склад'!H:H,0,0)</f>
        <v>0</v>
      </c>
      <c r="G6048" s="1" t="str">
        <f t="shared" si="94"/>
        <v/>
      </c>
    </row>
    <row r="6049" spans="6:7" x14ac:dyDescent="0.2">
      <c r="F6049" s="25">
        <f>_xlfn.XLOOKUP(A6049,'Наш склад'!A:A,'Наш склад'!H:H,0,0)</f>
        <v>0</v>
      </c>
      <c r="G6049" s="1" t="str">
        <f t="shared" si="94"/>
        <v/>
      </c>
    </row>
    <row r="6050" spans="6:7" x14ac:dyDescent="0.2">
      <c r="F6050" s="25">
        <f>_xlfn.XLOOKUP(A6050,'Наш склад'!A:A,'Наш склад'!H:H,0,0)</f>
        <v>0</v>
      </c>
      <c r="G6050" s="1" t="str">
        <f t="shared" si="94"/>
        <v/>
      </c>
    </row>
    <row r="6051" spans="6:7" x14ac:dyDescent="0.2">
      <c r="F6051" s="25">
        <f>_xlfn.XLOOKUP(A6051,'Наш склад'!A:A,'Наш склад'!H:H,0,0)</f>
        <v>0</v>
      </c>
      <c r="G6051" s="1" t="str">
        <f t="shared" si="94"/>
        <v/>
      </c>
    </row>
    <row r="6052" spans="6:7" x14ac:dyDescent="0.2">
      <c r="F6052" s="25">
        <f>_xlfn.XLOOKUP(A6052,'Наш склад'!A:A,'Наш склад'!H:H,0,0)</f>
        <v>0</v>
      </c>
      <c r="G6052" s="1" t="str">
        <f t="shared" si="94"/>
        <v/>
      </c>
    </row>
    <row r="6053" spans="6:7" x14ac:dyDescent="0.2">
      <c r="F6053" s="25">
        <f>_xlfn.XLOOKUP(A6053,'Наш склад'!A:A,'Наш склад'!H:H,0,0)</f>
        <v>0</v>
      </c>
      <c r="G6053" s="1" t="str">
        <f t="shared" si="94"/>
        <v/>
      </c>
    </row>
    <row r="6054" spans="6:7" x14ac:dyDescent="0.2">
      <c r="F6054" s="25">
        <f>_xlfn.XLOOKUP(A6054,'Наш склад'!A:A,'Наш склад'!H:H,0,0)</f>
        <v>0</v>
      </c>
      <c r="G6054" s="1" t="str">
        <f t="shared" si="94"/>
        <v/>
      </c>
    </row>
    <row r="6055" spans="6:7" x14ac:dyDescent="0.2">
      <c r="F6055" s="25">
        <f>_xlfn.XLOOKUP(A6055,'Наш склад'!A:A,'Наш склад'!H:H,0,0)</f>
        <v>0</v>
      </c>
      <c r="G6055" s="1" t="str">
        <f t="shared" si="94"/>
        <v/>
      </c>
    </row>
    <row r="6056" spans="6:7" x14ac:dyDescent="0.2">
      <c r="F6056" s="25">
        <f>_xlfn.XLOOKUP(A6056,'Наш склад'!A:A,'Наш склад'!H:H,0,0)</f>
        <v>0</v>
      </c>
      <c r="G6056" s="1" t="str">
        <f t="shared" si="94"/>
        <v/>
      </c>
    </row>
    <row r="6057" spans="6:7" x14ac:dyDescent="0.2">
      <c r="F6057" s="25">
        <f>_xlfn.XLOOKUP(A6057,'Наш склад'!A:A,'Наш склад'!H:H,0,0)</f>
        <v>0</v>
      </c>
      <c r="G6057" s="1" t="str">
        <f t="shared" si="94"/>
        <v/>
      </c>
    </row>
    <row r="6058" spans="6:7" x14ac:dyDescent="0.2">
      <c r="F6058" s="25">
        <f>_xlfn.XLOOKUP(A6058,'Наш склад'!A:A,'Наш склад'!H:H,0,0)</f>
        <v>0</v>
      </c>
      <c r="G6058" s="1" t="str">
        <f t="shared" si="94"/>
        <v/>
      </c>
    </row>
    <row r="6059" spans="6:7" x14ac:dyDescent="0.2">
      <c r="F6059" s="25">
        <f>_xlfn.XLOOKUP(A6059,'Наш склад'!A:A,'Наш склад'!H:H,0,0)</f>
        <v>0</v>
      </c>
      <c r="G6059" s="1" t="str">
        <f t="shared" si="94"/>
        <v/>
      </c>
    </row>
    <row r="6060" spans="6:7" x14ac:dyDescent="0.2">
      <c r="F6060" s="25">
        <f>_xlfn.XLOOKUP(A6060,'Наш склад'!A:A,'Наш склад'!H:H,0,0)</f>
        <v>0</v>
      </c>
      <c r="G6060" s="1" t="str">
        <f t="shared" si="94"/>
        <v/>
      </c>
    </row>
    <row r="6061" spans="6:7" x14ac:dyDescent="0.2">
      <c r="F6061" s="25">
        <f>_xlfn.XLOOKUP(A6061,'Наш склад'!A:A,'Наш склад'!H:H,0,0)</f>
        <v>0</v>
      </c>
      <c r="G6061" s="1" t="str">
        <f t="shared" si="94"/>
        <v/>
      </c>
    </row>
    <row r="6062" spans="6:7" x14ac:dyDescent="0.2">
      <c r="F6062" s="25">
        <f>_xlfn.XLOOKUP(A6062,'Наш склад'!A:A,'Наш склад'!H:H,0,0)</f>
        <v>0</v>
      </c>
      <c r="G6062" s="1" t="str">
        <f t="shared" si="94"/>
        <v/>
      </c>
    </row>
    <row r="6063" spans="6:7" x14ac:dyDescent="0.2">
      <c r="F6063" s="25">
        <f>_xlfn.XLOOKUP(A6063,'Наш склад'!A:A,'Наш склад'!H:H,0,0)</f>
        <v>0</v>
      </c>
      <c r="G6063" s="1" t="str">
        <f t="shared" si="94"/>
        <v/>
      </c>
    </row>
    <row r="6064" spans="6:7" x14ac:dyDescent="0.2">
      <c r="F6064" s="25">
        <f>_xlfn.XLOOKUP(A6064,'Наш склад'!A:A,'Наш склад'!H:H,0,0)</f>
        <v>0</v>
      </c>
      <c r="G6064" s="1" t="str">
        <f t="shared" si="94"/>
        <v/>
      </c>
    </row>
    <row r="6065" spans="6:7" x14ac:dyDescent="0.2">
      <c r="F6065" s="25">
        <f>_xlfn.XLOOKUP(A6065,'Наш склад'!A:A,'Наш склад'!H:H,0,0)</f>
        <v>0</v>
      </c>
      <c r="G6065" s="1" t="str">
        <f t="shared" si="94"/>
        <v/>
      </c>
    </row>
    <row r="6066" spans="6:7" x14ac:dyDescent="0.2">
      <c r="F6066" s="25">
        <f>_xlfn.XLOOKUP(A6066,'Наш склад'!A:A,'Наш склад'!H:H,0,0)</f>
        <v>0</v>
      </c>
      <c r="G6066" s="1" t="str">
        <f t="shared" si="94"/>
        <v/>
      </c>
    </row>
    <row r="6067" spans="6:7" x14ac:dyDescent="0.2">
      <c r="F6067" s="25">
        <f>_xlfn.XLOOKUP(A6067,'Наш склад'!A:A,'Наш склад'!H:H,0,0)</f>
        <v>0</v>
      </c>
      <c r="G6067" s="1" t="str">
        <f t="shared" si="94"/>
        <v/>
      </c>
    </row>
    <row r="6068" spans="6:7" x14ac:dyDescent="0.2">
      <c r="F6068" s="25">
        <f>_xlfn.XLOOKUP(A6068,'Наш склад'!A:A,'Наш склад'!H:H,0,0)</f>
        <v>0</v>
      </c>
      <c r="G6068" s="1" t="str">
        <f t="shared" si="94"/>
        <v/>
      </c>
    </row>
    <row r="6069" spans="6:7" x14ac:dyDescent="0.2">
      <c r="F6069" s="25">
        <f>_xlfn.XLOOKUP(A6069,'Наш склад'!A:A,'Наш склад'!H:H,0,0)</f>
        <v>0</v>
      </c>
      <c r="G6069" s="1" t="str">
        <f t="shared" si="94"/>
        <v/>
      </c>
    </row>
    <row r="6070" spans="6:7" x14ac:dyDescent="0.2">
      <c r="F6070" s="25">
        <f>_xlfn.XLOOKUP(A6070,'Наш склад'!A:A,'Наш склад'!H:H,0,0)</f>
        <v>0</v>
      </c>
      <c r="G6070" s="1" t="str">
        <f t="shared" si="94"/>
        <v/>
      </c>
    </row>
    <row r="6071" spans="6:7" x14ac:dyDescent="0.2">
      <c r="F6071" s="25">
        <f>_xlfn.XLOOKUP(A6071,'Наш склад'!A:A,'Наш склад'!H:H,0,0)</f>
        <v>0</v>
      </c>
      <c r="G6071" s="1" t="str">
        <f t="shared" si="94"/>
        <v/>
      </c>
    </row>
    <row r="6072" spans="6:7" x14ac:dyDescent="0.2">
      <c r="F6072" s="25">
        <f>_xlfn.XLOOKUP(A6072,'Наш склад'!A:A,'Наш склад'!H:H,0,0)</f>
        <v>0</v>
      </c>
      <c r="G6072" s="1" t="str">
        <f t="shared" si="94"/>
        <v/>
      </c>
    </row>
    <row r="6073" spans="6:7" x14ac:dyDescent="0.2">
      <c r="F6073" s="25">
        <f>_xlfn.XLOOKUP(A6073,'Наш склад'!A:A,'Наш склад'!H:H,0,0)</f>
        <v>0</v>
      </c>
      <c r="G6073" s="1" t="str">
        <f t="shared" si="94"/>
        <v/>
      </c>
    </row>
    <row r="6074" spans="6:7" x14ac:dyDescent="0.2">
      <c r="F6074" s="25">
        <f>_xlfn.XLOOKUP(A6074,'Наш склад'!A:A,'Наш склад'!H:H,0,0)</f>
        <v>0</v>
      </c>
      <c r="G6074" s="1" t="str">
        <f t="shared" si="94"/>
        <v/>
      </c>
    </row>
    <row r="6075" spans="6:7" x14ac:dyDescent="0.2">
      <c r="F6075" s="25">
        <f>_xlfn.XLOOKUP(A6075,'Наш склад'!A:A,'Наш склад'!H:H,0,0)</f>
        <v>0</v>
      </c>
      <c r="G6075" s="1" t="str">
        <f t="shared" si="94"/>
        <v/>
      </c>
    </row>
    <row r="6076" spans="6:7" x14ac:dyDescent="0.2">
      <c r="F6076" s="25">
        <f>_xlfn.XLOOKUP(A6076,'Наш склад'!A:A,'Наш склад'!H:H,0,0)</f>
        <v>0</v>
      </c>
      <c r="G6076" s="1" t="str">
        <f t="shared" si="94"/>
        <v/>
      </c>
    </row>
    <row r="6077" spans="6:7" x14ac:dyDescent="0.2">
      <c r="F6077" s="25">
        <f>_xlfn.XLOOKUP(A6077,'Наш склад'!A:A,'Наш склад'!H:H,0,0)</f>
        <v>0</v>
      </c>
      <c r="G6077" s="1" t="str">
        <f t="shared" si="94"/>
        <v/>
      </c>
    </row>
    <row r="6078" spans="6:7" x14ac:dyDescent="0.2">
      <c r="F6078" s="25">
        <f>_xlfn.XLOOKUP(A6078,'Наш склад'!A:A,'Наш склад'!H:H,0,0)</f>
        <v>0</v>
      </c>
      <c r="G6078" s="1" t="str">
        <f t="shared" si="94"/>
        <v/>
      </c>
    </row>
    <row r="6079" spans="6:7" x14ac:dyDescent="0.2">
      <c r="F6079" s="25">
        <f>_xlfn.XLOOKUP(A6079,'Наш склад'!A:A,'Наш склад'!H:H,0,0)</f>
        <v>0</v>
      </c>
      <c r="G6079" s="1" t="str">
        <f t="shared" si="94"/>
        <v/>
      </c>
    </row>
    <row r="6080" spans="6:7" x14ac:dyDescent="0.2">
      <c r="F6080" s="25">
        <f>_xlfn.XLOOKUP(A6080,'Наш склад'!A:A,'Наш склад'!H:H,0,0)</f>
        <v>0</v>
      </c>
      <c r="G6080" s="1" t="str">
        <f t="shared" si="94"/>
        <v/>
      </c>
    </row>
    <row r="6081" spans="6:7" x14ac:dyDescent="0.2">
      <c r="F6081" s="25">
        <f>_xlfn.XLOOKUP(A6081,'Наш склад'!A:A,'Наш склад'!H:H,0,0)</f>
        <v>0</v>
      </c>
      <c r="G6081" s="1" t="str">
        <f t="shared" si="94"/>
        <v/>
      </c>
    </row>
    <row r="6082" spans="6:7" x14ac:dyDescent="0.2">
      <c r="F6082" s="25">
        <f>_xlfn.XLOOKUP(A6082,'Наш склад'!A:A,'Наш склад'!H:H,0,0)</f>
        <v>0</v>
      </c>
      <c r="G6082" s="1" t="str">
        <f t="shared" ref="G6082:G6145" si="95">IF(AND(D6082&gt;1,ISNUMBER(D6082)),"{SKU:"&amp;B6082&amp;", required: "&amp;D6082&amp;"}","")</f>
        <v/>
      </c>
    </row>
    <row r="6083" spans="6:7" x14ac:dyDescent="0.2">
      <c r="F6083" s="25">
        <f>_xlfn.XLOOKUP(A6083,'Наш склад'!A:A,'Наш склад'!H:H,0,0)</f>
        <v>0</v>
      </c>
      <c r="G6083" s="1" t="str">
        <f t="shared" si="95"/>
        <v/>
      </c>
    </row>
    <row r="6084" spans="6:7" x14ac:dyDescent="0.2">
      <c r="F6084" s="25">
        <f>_xlfn.XLOOKUP(A6084,'Наш склад'!A:A,'Наш склад'!H:H,0,0)</f>
        <v>0</v>
      </c>
      <c r="G6084" s="1" t="str">
        <f t="shared" si="95"/>
        <v/>
      </c>
    </row>
    <row r="6085" spans="6:7" x14ac:dyDescent="0.2">
      <c r="F6085" s="25">
        <f>_xlfn.XLOOKUP(A6085,'Наш склад'!A:A,'Наш склад'!H:H,0,0)</f>
        <v>0</v>
      </c>
      <c r="G6085" s="1" t="str">
        <f t="shared" si="95"/>
        <v/>
      </c>
    </row>
    <row r="6086" spans="6:7" x14ac:dyDescent="0.2">
      <c r="F6086" s="25">
        <f>_xlfn.XLOOKUP(A6086,'Наш склад'!A:A,'Наш склад'!H:H,0,0)</f>
        <v>0</v>
      </c>
      <c r="G6086" s="1" t="str">
        <f t="shared" si="95"/>
        <v/>
      </c>
    </row>
    <row r="6087" spans="6:7" x14ac:dyDescent="0.2">
      <c r="F6087" s="25">
        <f>_xlfn.XLOOKUP(A6087,'Наш склад'!A:A,'Наш склад'!H:H,0,0)</f>
        <v>0</v>
      </c>
      <c r="G6087" s="1" t="str">
        <f t="shared" si="95"/>
        <v/>
      </c>
    </row>
    <row r="6088" spans="6:7" x14ac:dyDescent="0.2">
      <c r="F6088" s="25">
        <f>_xlfn.XLOOKUP(A6088,'Наш склад'!A:A,'Наш склад'!H:H,0,0)</f>
        <v>0</v>
      </c>
      <c r="G6088" s="1" t="str">
        <f t="shared" si="95"/>
        <v/>
      </c>
    </row>
    <row r="6089" spans="6:7" x14ac:dyDescent="0.2">
      <c r="F6089" s="25">
        <f>_xlfn.XLOOKUP(A6089,'Наш склад'!A:A,'Наш склад'!H:H,0,0)</f>
        <v>0</v>
      </c>
      <c r="G6089" s="1" t="str">
        <f t="shared" si="95"/>
        <v/>
      </c>
    </row>
    <row r="6090" spans="6:7" x14ac:dyDescent="0.2">
      <c r="F6090" s="25">
        <f>_xlfn.XLOOKUP(A6090,'Наш склад'!A:A,'Наш склад'!H:H,0,0)</f>
        <v>0</v>
      </c>
      <c r="G6090" s="1" t="str">
        <f t="shared" si="95"/>
        <v/>
      </c>
    </row>
    <row r="6091" spans="6:7" x14ac:dyDescent="0.2">
      <c r="F6091" s="25">
        <f>_xlfn.XLOOKUP(A6091,'Наш склад'!A:A,'Наш склад'!H:H,0,0)</f>
        <v>0</v>
      </c>
      <c r="G6091" s="1" t="str">
        <f t="shared" si="95"/>
        <v/>
      </c>
    </row>
    <row r="6092" spans="6:7" x14ac:dyDescent="0.2">
      <c r="F6092" s="25">
        <f>_xlfn.XLOOKUP(A6092,'Наш склад'!A:A,'Наш склад'!H:H,0,0)</f>
        <v>0</v>
      </c>
      <c r="G6092" s="1" t="str">
        <f t="shared" si="95"/>
        <v/>
      </c>
    </row>
    <row r="6093" spans="6:7" x14ac:dyDescent="0.2">
      <c r="F6093" s="25">
        <f>_xlfn.XLOOKUP(A6093,'Наш склад'!A:A,'Наш склад'!H:H,0,0)</f>
        <v>0</v>
      </c>
      <c r="G6093" s="1" t="str">
        <f t="shared" si="95"/>
        <v/>
      </c>
    </row>
    <row r="6094" spans="6:7" x14ac:dyDescent="0.2">
      <c r="F6094" s="25">
        <f>_xlfn.XLOOKUP(A6094,'Наш склад'!A:A,'Наш склад'!H:H,0,0)</f>
        <v>0</v>
      </c>
      <c r="G6094" s="1" t="str">
        <f t="shared" si="95"/>
        <v/>
      </c>
    </row>
    <row r="6095" spans="6:7" x14ac:dyDescent="0.2">
      <c r="F6095" s="25">
        <f>_xlfn.XLOOKUP(A6095,'Наш склад'!A:A,'Наш склад'!H:H,0,0)</f>
        <v>0</v>
      </c>
      <c r="G6095" s="1" t="str">
        <f t="shared" si="95"/>
        <v/>
      </c>
    </row>
    <row r="6096" spans="6:7" x14ac:dyDescent="0.2">
      <c r="F6096" s="25">
        <f>_xlfn.XLOOKUP(A6096,'Наш склад'!A:A,'Наш склад'!H:H,0,0)</f>
        <v>0</v>
      </c>
      <c r="G6096" s="1" t="str">
        <f t="shared" si="95"/>
        <v/>
      </c>
    </row>
    <row r="6097" spans="6:7" x14ac:dyDescent="0.2">
      <c r="F6097" s="25">
        <f>_xlfn.XLOOKUP(A6097,'Наш склад'!A:A,'Наш склад'!H:H,0,0)</f>
        <v>0</v>
      </c>
      <c r="G6097" s="1" t="str">
        <f t="shared" si="95"/>
        <v/>
      </c>
    </row>
    <row r="6098" spans="6:7" x14ac:dyDescent="0.2">
      <c r="F6098" s="25">
        <f>_xlfn.XLOOKUP(A6098,'Наш склад'!A:A,'Наш склад'!H:H,0,0)</f>
        <v>0</v>
      </c>
      <c r="G6098" s="1" t="str">
        <f t="shared" si="95"/>
        <v/>
      </c>
    </row>
    <row r="6099" spans="6:7" x14ac:dyDescent="0.2">
      <c r="F6099" s="25">
        <f>_xlfn.XLOOKUP(A6099,'Наш склад'!A:A,'Наш склад'!H:H,0,0)</f>
        <v>0</v>
      </c>
      <c r="G6099" s="1" t="str">
        <f t="shared" si="95"/>
        <v/>
      </c>
    </row>
    <row r="6100" spans="6:7" x14ac:dyDescent="0.2">
      <c r="F6100" s="25">
        <f>_xlfn.XLOOKUP(A6100,'Наш склад'!A:A,'Наш склад'!H:H,0,0)</f>
        <v>0</v>
      </c>
      <c r="G6100" s="1" t="str">
        <f t="shared" si="95"/>
        <v/>
      </c>
    </row>
    <row r="6101" spans="6:7" x14ac:dyDescent="0.2">
      <c r="F6101" s="25">
        <f>_xlfn.XLOOKUP(A6101,'Наш склад'!A:A,'Наш склад'!H:H,0,0)</f>
        <v>0</v>
      </c>
      <c r="G6101" s="1" t="str">
        <f t="shared" si="95"/>
        <v/>
      </c>
    </row>
    <row r="6102" spans="6:7" x14ac:dyDescent="0.2">
      <c r="F6102" s="25">
        <f>_xlfn.XLOOKUP(A6102,'Наш склад'!A:A,'Наш склад'!H:H,0,0)</f>
        <v>0</v>
      </c>
      <c r="G6102" s="1" t="str">
        <f t="shared" si="95"/>
        <v/>
      </c>
    </row>
    <row r="6103" spans="6:7" x14ac:dyDescent="0.2">
      <c r="F6103" s="25">
        <f>_xlfn.XLOOKUP(A6103,'Наш склад'!A:A,'Наш склад'!H:H,0,0)</f>
        <v>0</v>
      </c>
      <c r="G6103" s="1" t="str">
        <f t="shared" si="95"/>
        <v/>
      </c>
    </row>
    <row r="6104" spans="6:7" x14ac:dyDescent="0.2">
      <c r="F6104" s="25">
        <f>_xlfn.XLOOKUP(A6104,'Наш склад'!A:A,'Наш склад'!H:H,0,0)</f>
        <v>0</v>
      </c>
      <c r="G6104" s="1" t="str">
        <f t="shared" si="95"/>
        <v/>
      </c>
    </row>
    <row r="6105" spans="6:7" x14ac:dyDescent="0.2">
      <c r="F6105" s="25">
        <f>_xlfn.XLOOKUP(A6105,'Наш склад'!A:A,'Наш склад'!H:H,0,0)</f>
        <v>0</v>
      </c>
      <c r="G6105" s="1" t="str">
        <f t="shared" si="95"/>
        <v/>
      </c>
    </row>
    <row r="6106" spans="6:7" x14ac:dyDescent="0.2">
      <c r="F6106" s="25">
        <f>_xlfn.XLOOKUP(A6106,'Наш склад'!A:A,'Наш склад'!H:H,0,0)</f>
        <v>0</v>
      </c>
      <c r="G6106" s="1" t="str">
        <f t="shared" si="95"/>
        <v/>
      </c>
    </row>
    <row r="6107" spans="6:7" x14ac:dyDescent="0.2">
      <c r="F6107" s="25">
        <f>_xlfn.XLOOKUP(A6107,'Наш склад'!A:A,'Наш склад'!H:H,0,0)</f>
        <v>0</v>
      </c>
      <c r="G6107" s="1" t="str">
        <f t="shared" si="95"/>
        <v/>
      </c>
    </row>
    <row r="6108" spans="6:7" x14ac:dyDescent="0.2">
      <c r="F6108" s="25">
        <f>_xlfn.XLOOKUP(A6108,'Наш склад'!A:A,'Наш склад'!H:H,0,0)</f>
        <v>0</v>
      </c>
      <c r="G6108" s="1" t="str">
        <f t="shared" si="95"/>
        <v/>
      </c>
    </row>
    <row r="6109" spans="6:7" x14ac:dyDescent="0.2">
      <c r="F6109" s="25">
        <f>_xlfn.XLOOKUP(A6109,'Наш склад'!A:A,'Наш склад'!H:H,0,0)</f>
        <v>0</v>
      </c>
      <c r="G6109" s="1" t="str">
        <f t="shared" si="95"/>
        <v/>
      </c>
    </row>
    <row r="6110" spans="6:7" x14ac:dyDescent="0.2">
      <c r="F6110" s="25">
        <f>_xlfn.XLOOKUP(A6110,'Наш склад'!A:A,'Наш склад'!H:H,0,0)</f>
        <v>0</v>
      </c>
      <c r="G6110" s="1" t="str">
        <f t="shared" si="95"/>
        <v/>
      </c>
    </row>
    <row r="6111" spans="6:7" x14ac:dyDescent="0.2">
      <c r="F6111" s="25">
        <f>_xlfn.XLOOKUP(A6111,'Наш склад'!A:A,'Наш склад'!H:H,0,0)</f>
        <v>0</v>
      </c>
      <c r="G6111" s="1" t="str">
        <f t="shared" si="95"/>
        <v/>
      </c>
    </row>
    <row r="6112" spans="6:7" x14ac:dyDescent="0.2">
      <c r="F6112" s="25">
        <f>_xlfn.XLOOKUP(A6112,'Наш склад'!A:A,'Наш склад'!H:H,0,0)</f>
        <v>0</v>
      </c>
      <c r="G6112" s="1" t="str">
        <f t="shared" si="95"/>
        <v/>
      </c>
    </row>
    <row r="6113" spans="6:7" x14ac:dyDescent="0.2">
      <c r="F6113" s="25">
        <f>_xlfn.XLOOKUP(A6113,'Наш склад'!A:A,'Наш склад'!H:H,0,0)</f>
        <v>0</v>
      </c>
      <c r="G6113" s="1" t="str">
        <f t="shared" si="95"/>
        <v/>
      </c>
    </row>
    <row r="6114" spans="6:7" x14ac:dyDescent="0.2">
      <c r="F6114" s="25">
        <f>_xlfn.XLOOKUP(A6114,'Наш склад'!A:A,'Наш склад'!H:H,0,0)</f>
        <v>0</v>
      </c>
      <c r="G6114" s="1" t="str">
        <f t="shared" si="95"/>
        <v/>
      </c>
    </row>
    <row r="6115" spans="6:7" x14ac:dyDescent="0.2">
      <c r="F6115" s="25">
        <f>_xlfn.XLOOKUP(A6115,'Наш склад'!A:A,'Наш склад'!H:H,0,0)</f>
        <v>0</v>
      </c>
      <c r="G6115" s="1" t="str">
        <f t="shared" si="95"/>
        <v/>
      </c>
    </row>
    <row r="6116" spans="6:7" x14ac:dyDescent="0.2">
      <c r="F6116" s="25">
        <f>_xlfn.XLOOKUP(A6116,'Наш склад'!A:A,'Наш склад'!H:H,0,0)</f>
        <v>0</v>
      </c>
      <c r="G6116" s="1" t="str">
        <f t="shared" si="95"/>
        <v/>
      </c>
    </row>
    <row r="6117" spans="6:7" x14ac:dyDescent="0.2">
      <c r="F6117" s="25">
        <f>_xlfn.XLOOKUP(A6117,'Наш склад'!A:A,'Наш склад'!H:H,0,0)</f>
        <v>0</v>
      </c>
      <c r="G6117" s="1" t="str">
        <f t="shared" si="95"/>
        <v/>
      </c>
    </row>
    <row r="6118" spans="6:7" x14ac:dyDescent="0.2">
      <c r="F6118" s="25">
        <f>_xlfn.XLOOKUP(A6118,'Наш склад'!A:A,'Наш склад'!H:H,0,0)</f>
        <v>0</v>
      </c>
      <c r="G6118" s="1" t="str">
        <f t="shared" si="95"/>
        <v/>
      </c>
    </row>
    <row r="6119" spans="6:7" x14ac:dyDescent="0.2">
      <c r="F6119" s="25">
        <f>_xlfn.XLOOKUP(A6119,'Наш склад'!A:A,'Наш склад'!H:H,0,0)</f>
        <v>0</v>
      </c>
      <c r="G6119" s="1" t="str">
        <f t="shared" si="95"/>
        <v/>
      </c>
    </row>
    <row r="6120" spans="6:7" x14ac:dyDescent="0.2">
      <c r="F6120" s="25">
        <f>_xlfn.XLOOKUP(A6120,'Наш склад'!A:A,'Наш склад'!H:H,0,0)</f>
        <v>0</v>
      </c>
      <c r="G6120" s="1" t="str">
        <f t="shared" si="95"/>
        <v/>
      </c>
    </row>
    <row r="6121" spans="6:7" x14ac:dyDescent="0.2">
      <c r="F6121" s="25">
        <f>_xlfn.XLOOKUP(A6121,'Наш склад'!A:A,'Наш склад'!H:H,0,0)</f>
        <v>0</v>
      </c>
      <c r="G6121" s="1" t="str">
        <f t="shared" si="95"/>
        <v/>
      </c>
    </row>
    <row r="6122" spans="6:7" x14ac:dyDescent="0.2">
      <c r="F6122" s="25">
        <f>_xlfn.XLOOKUP(A6122,'Наш склад'!A:A,'Наш склад'!H:H,0,0)</f>
        <v>0</v>
      </c>
      <c r="G6122" s="1" t="str">
        <f t="shared" si="95"/>
        <v/>
      </c>
    </row>
    <row r="6123" spans="6:7" x14ac:dyDescent="0.2">
      <c r="F6123" s="25">
        <f>_xlfn.XLOOKUP(A6123,'Наш склад'!A:A,'Наш склад'!H:H,0,0)</f>
        <v>0</v>
      </c>
      <c r="G6123" s="1" t="str">
        <f t="shared" si="95"/>
        <v/>
      </c>
    </row>
    <row r="6124" spans="6:7" x14ac:dyDescent="0.2">
      <c r="F6124" s="25">
        <f>_xlfn.XLOOKUP(A6124,'Наш склад'!A:A,'Наш склад'!H:H,0,0)</f>
        <v>0</v>
      </c>
      <c r="G6124" s="1" t="str">
        <f t="shared" si="95"/>
        <v/>
      </c>
    </row>
    <row r="6125" spans="6:7" x14ac:dyDescent="0.2">
      <c r="F6125" s="25">
        <f>_xlfn.XLOOKUP(A6125,'Наш склад'!A:A,'Наш склад'!H:H,0,0)</f>
        <v>0</v>
      </c>
      <c r="G6125" s="1" t="str">
        <f t="shared" si="95"/>
        <v/>
      </c>
    </row>
    <row r="6126" spans="6:7" x14ac:dyDescent="0.2">
      <c r="F6126" s="25">
        <f>_xlfn.XLOOKUP(A6126,'Наш склад'!A:A,'Наш склад'!H:H,0,0)</f>
        <v>0</v>
      </c>
      <c r="G6126" s="1" t="str">
        <f t="shared" si="95"/>
        <v/>
      </c>
    </row>
    <row r="6127" spans="6:7" x14ac:dyDescent="0.2">
      <c r="F6127" s="25">
        <f>_xlfn.XLOOKUP(A6127,'Наш склад'!A:A,'Наш склад'!H:H,0,0)</f>
        <v>0</v>
      </c>
      <c r="G6127" s="1" t="str">
        <f t="shared" si="95"/>
        <v/>
      </c>
    </row>
    <row r="6128" spans="6:7" x14ac:dyDescent="0.2">
      <c r="F6128" s="25">
        <f>_xlfn.XLOOKUP(A6128,'Наш склад'!A:A,'Наш склад'!H:H,0,0)</f>
        <v>0</v>
      </c>
      <c r="G6128" s="1" t="str">
        <f t="shared" si="95"/>
        <v/>
      </c>
    </row>
    <row r="6129" spans="6:7" x14ac:dyDescent="0.2">
      <c r="F6129" s="25">
        <f>_xlfn.XLOOKUP(A6129,'Наш склад'!A:A,'Наш склад'!H:H,0,0)</f>
        <v>0</v>
      </c>
      <c r="G6129" s="1" t="str">
        <f t="shared" si="95"/>
        <v/>
      </c>
    </row>
    <row r="6130" spans="6:7" x14ac:dyDescent="0.2">
      <c r="F6130" s="25">
        <f>_xlfn.XLOOKUP(A6130,'Наш склад'!A:A,'Наш склад'!H:H,0,0)</f>
        <v>0</v>
      </c>
      <c r="G6130" s="1" t="str">
        <f t="shared" si="95"/>
        <v/>
      </c>
    </row>
    <row r="6131" spans="6:7" x14ac:dyDescent="0.2">
      <c r="F6131" s="25">
        <f>_xlfn.XLOOKUP(A6131,'Наш склад'!A:A,'Наш склад'!H:H,0,0)</f>
        <v>0</v>
      </c>
      <c r="G6131" s="1" t="str">
        <f t="shared" si="95"/>
        <v/>
      </c>
    </row>
    <row r="6132" spans="6:7" x14ac:dyDescent="0.2">
      <c r="F6132" s="25">
        <f>_xlfn.XLOOKUP(A6132,'Наш склад'!A:A,'Наш склад'!H:H,0,0)</f>
        <v>0</v>
      </c>
      <c r="G6132" s="1" t="str">
        <f t="shared" si="95"/>
        <v/>
      </c>
    </row>
    <row r="6133" spans="6:7" x14ac:dyDescent="0.2">
      <c r="F6133" s="25">
        <f>_xlfn.XLOOKUP(A6133,'Наш склад'!A:A,'Наш склад'!H:H,0,0)</f>
        <v>0</v>
      </c>
      <c r="G6133" s="1" t="str">
        <f t="shared" si="95"/>
        <v/>
      </c>
    </row>
    <row r="6134" spans="6:7" x14ac:dyDescent="0.2">
      <c r="F6134" s="25">
        <f>_xlfn.XLOOKUP(A6134,'Наш склад'!A:A,'Наш склад'!H:H,0,0)</f>
        <v>0</v>
      </c>
      <c r="G6134" s="1" t="str">
        <f t="shared" si="95"/>
        <v/>
      </c>
    </row>
    <row r="6135" spans="6:7" x14ac:dyDescent="0.2">
      <c r="F6135" s="25">
        <f>_xlfn.XLOOKUP(A6135,'Наш склад'!A:A,'Наш склад'!H:H,0,0)</f>
        <v>0</v>
      </c>
      <c r="G6135" s="1" t="str">
        <f t="shared" si="95"/>
        <v/>
      </c>
    </row>
    <row r="6136" spans="6:7" x14ac:dyDescent="0.2">
      <c r="F6136" s="25">
        <f>_xlfn.XLOOKUP(A6136,'Наш склад'!A:A,'Наш склад'!H:H,0,0)</f>
        <v>0</v>
      </c>
      <c r="G6136" s="1" t="str">
        <f t="shared" si="95"/>
        <v/>
      </c>
    </row>
    <row r="6137" spans="6:7" x14ac:dyDescent="0.2">
      <c r="F6137" s="25">
        <f>_xlfn.XLOOKUP(A6137,'Наш склад'!A:A,'Наш склад'!H:H,0,0)</f>
        <v>0</v>
      </c>
      <c r="G6137" s="1" t="str">
        <f t="shared" si="95"/>
        <v/>
      </c>
    </row>
    <row r="6138" spans="6:7" x14ac:dyDescent="0.2">
      <c r="F6138" s="25">
        <f>_xlfn.XLOOKUP(A6138,'Наш склад'!A:A,'Наш склад'!H:H,0,0)</f>
        <v>0</v>
      </c>
      <c r="G6138" s="1" t="str">
        <f t="shared" si="95"/>
        <v/>
      </c>
    </row>
    <row r="6139" spans="6:7" x14ac:dyDescent="0.2">
      <c r="F6139" s="25">
        <f>_xlfn.XLOOKUP(A6139,'Наш склад'!A:A,'Наш склад'!H:H,0,0)</f>
        <v>0</v>
      </c>
      <c r="G6139" s="1" t="str">
        <f t="shared" si="95"/>
        <v/>
      </c>
    </row>
    <row r="6140" spans="6:7" x14ac:dyDescent="0.2">
      <c r="F6140" s="25">
        <f>_xlfn.XLOOKUP(A6140,'Наш склад'!A:A,'Наш склад'!H:H,0,0)</f>
        <v>0</v>
      </c>
      <c r="G6140" s="1" t="str">
        <f t="shared" si="95"/>
        <v/>
      </c>
    </row>
    <row r="6141" spans="6:7" x14ac:dyDescent="0.2">
      <c r="F6141" s="25">
        <f>_xlfn.XLOOKUP(A6141,'Наш склад'!A:A,'Наш склад'!H:H,0,0)</f>
        <v>0</v>
      </c>
      <c r="G6141" s="1" t="str">
        <f t="shared" si="95"/>
        <v/>
      </c>
    </row>
    <row r="6142" spans="6:7" x14ac:dyDescent="0.2">
      <c r="F6142" s="25">
        <f>_xlfn.XLOOKUP(A6142,'Наш склад'!A:A,'Наш склад'!H:H,0,0)</f>
        <v>0</v>
      </c>
      <c r="G6142" s="1" t="str">
        <f t="shared" si="95"/>
        <v/>
      </c>
    </row>
    <row r="6143" spans="6:7" x14ac:dyDescent="0.2">
      <c r="F6143" s="25">
        <f>_xlfn.XLOOKUP(A6143,'Наш склад'!A:A,'Наш склад'!H:H,0,0)</f>
        <v>0</v>
      </c>
      <c r="G6143" s="1" t="str">
        <f t="shared" si="95"/>
        <v/>
      </c>
    </row>
    <row r="6144" spans="6:7" x14ac:dyDescent="0.2">
      <c r="F6144" s="25">
        <f>_xlfn.XLOOKUP(A6144,'Наш склад'!A:A,'Наш склад'!H:H,0,0)</f>
        <v>0</v>
      </c>
      <c r="G6144" s="1" t="str">
        <f t="shared" si="95"/>
        <v/>
      </c>
    </row>
    <row r="6145" spans="6:7" x14ac:dyDescent="0.2">
      <c r="F6145" s="25">
        <f>_xlfn.XLOOKUP(A6145,'Наш склад'!A:A,'Наш склад'!H:H,0,0)</f>
        <v>0</v>
      </c>
      <c r="G6145" s="1" t="str">
        <f t="shared" si="95"/>
        <v/>
      </c>
    </row>
    <row r="6146" spans="6:7" x14ac:dyDescent="0.2">
      <c r="F6146" s="25">
        <f>_xlfn.XLOOKUP(A6146,'Наш склад'!A:A,'Наш склад'!H:H,0,0)</f>
        <v>0</v>
      </c>
      <c r="G6146" s="1" t="str">
        <f t="shared" ref="G6146:G6209" si="96">IF(AND(D6146&gt;1,ISNUMBER(D6146)),"{SKU:"&amp;B6146&amp;", required: "&amp;D6146&amp;"}","")</f>
        <v/>
      </c>
    </row>
    <row r="6147" spans="6:7" x14ac:dyDescent="0.2">
      <c r="F6147" s="25">
        <f>_xlfn.XLOOKUP(A6147,'Наш склад'!A:A,'Наш склад'!H:H,0,0)</f>
        <v>0</v>
      </c>
      <c r="G6147" s="1" t="str">
        <f t="shared" si="96"/>
        <v/>
      </c>
    </row>
    <row r="6148" spans="6:7" x14ac:dyDescent="0.2">
      <c r="F6148" s="25">
        <f>_xlfn.XLOOKUP(A6148,'Наш склад'!A:A,'Наш склад'!H:H,0,0)</f>
        <v>0</v>
      </c>
      <c r="G6148" s="1" t="str">
        <f t="shared" si="96"/>
        <v/>
      </c>
    </row>
    <row r="6149" spans="6:7" x14ac:dyDescent="0.2">
      <c r="F6149" s="25">
        <f>_xlfn.XLOOKUP(A6149,'Наш склад'!A:A,'Наш склад'!H:H,0,0)</f>
        <v>0</v>
      </c>
      <c r="G6149" s="1" t="str">
        <f t="shared" si="96"/>
        <v/>
      </c>
    </row>
    <row r="6150" spans="6:7" x14ac:dyDescent="0.2">
      <c r="F6150" s="25">
        <f>_xlfn.XLOOKUP(A6150,'Наш склад'!A:A,'Наш склад'!H:H,0,0)</f>
        <v>0</v>
      </c>
      <c r="G6150" s="1" t="str">
        <f t="shared" si="96"/>
        <v/>
      </c>
    </row>
    <row r="6151" spans="6:7" x14ac:dyDescent="0.2">
      <c r="F6151" s="25">
        <f>_xlfn.XLOOKUP(A6151,'Наш склад'!A:A,'Наш склад'!H:H,0,0)</f>
        <v>0</v>
      </c>
      <c r="G6151" s="1" t="str">
        <f t="shared" si="96"/>
        <v/>
      </c>
    </row>
    <row r="6152" spans="6:7" x14ac:dyDescent="0.2">
      <c r="F6152" s="25">
        <f>_xlfn.XLOOKUP(A6152,'Наш склад'!A:A,'Наш склад'!H:H,0,0)</f>
        <v>0</v>
      </c>
      <c r="G6152" s="1" t="str">
        <f t="shared" si="96"/>
        <v/>
      </c>
    </row>
    <row r="6153" spans="6:7" x14ac:dyDescent="0.2">
      <c r="F6153" s="25">
        <f>_xlfn.XLOOKUP(A6153,'Наш склад'!A:A,'Наш склад'!H:H,0,0)</f>
        <v>0</v>
      </c>
      <c r="G6153" s="1" t="str">
        <f t="shared" si="96"/>
        <v/>
      </c>
    </row>
    <row r="6154" spans="6:7" x14ac:dyDescent="0.2">
      <c r="F6154" s="25">
        <f>_xlfn.XLOOKUP(A6154,'Наш склад'!A:A,'Наш склад'!H:H,0,0)</f>
        <v>0</v>
      </c>
      <c r="G6154" s="1" t="str">
        <f t="shared" si="96"/>
        <v/>
      </c>
    </row>
    <row r="6155" spans="6:7" x14ac:dyDescent="0.2">
      <c r="F6155" s="25">
        <f>_xlfn.XLOOKUP(A6155,'Наш склад'!A:A,'Наш склад'!H:H,0,0)</f>
        <v>0</v>
      </c>
      <c r="G6155" s="1" t="str">
        <f t="shared" si="96"/>
        <v/>
      </c>
    </row>
    <row r="6156" spans="6:7" x14ac:dyDescent="0.2">
      <c r="F6156" s="25">
        <f>_xlfn.XLOOKUP(A6156,'Наш склад'!A:A,'Наш склад'!H:H,0,0)</f>
        <v>0</v>
      </c>
      <c r="G6156" s="1" t="str">
        <f t="shared" si="96"/>
        <v/>
      </c>
    </row>
    <row r="6157" spans="6:7" x14ac:dyDescent="0.2">
      <c r="F6157" s="25">
        <f>_xlfn.XLOOKUP(A6157,'Наш склад'!A:A,'Наш склад'!H:H,0,0)</f>
        <v>0</v>
      </c>
      <c r="G6157" s="1" t="str">
        <f t="shared" si="96"/>
        <v/>
      </c>
    </row>
    <row r="6158" spans="6:7" x14ac:dyDescent="0.2">
      <c r="F6158" s="25">
        <f>_xlfn.XLOOKUP(A6158,'Наш склад'!A:A,'Наш склад'!H:H,0,0)</f>
        <v>0</v>
      </c>
      <c r="G6158" s="1" t="str">
        <f t="shared" si="96"/>
        <v/>
      </c>
    </row>
    <row r="6159" spans="6:7" x14ac:dyDescent="0.2">
      <c r="F6159" s="25">
        <f>_xlfn.XLOOKUP(A6159,'Наш склад'!A:A,'Наш склад'!H:H,0,0)</f>
        <v>0</v>
      </c>
      <c r="G6159" s="1" t="str">
        <f t="shared" si="96"/>
        <v/>
      </c>
    </row>
    <row r="6160" spans="6:7" x14ac:dyDescent="0.2">
      <c r="F6160" s="25">
        <f>_xlfn.XLOOKUP(A6160,'Наш склад'!A:A,'Наш склад'!H:H,0,0)</f>
        <v>0</v>
      </c>
      <c r="G6160" s="1" t="str">
        <f t="shared" si="96"/>
        <v/>
      </c>
    </row>
    <row r="6161" spans="6:7" x14ac:dyDescent="0.2">
      <c r="F6161" s="25">
        <f>_xlfn.XLOOKUP(A6161,'Наш склад'!A:A,'Наш склад'!H:H,0,0)</f>
        <v>0</v>
      </c>
      <c r="G6161" s="1" t="str">
        <f t="shared" si="96"/>
        <v/>
      </c>
    </row>
    <row r="6162" spans="6:7" x14ac:dyDescent="0.2">
      <c r="F6162" s="25">
        <f>_xlfn.XLOOKUP(A6162,'Наш склад'!A:A,'Наш склад'!H:H,0,0)</f>
        <v>0</v>
      </c>
      <c r="G6162" s="1" t="str">
        <f t="shared" si="96"/>
        <v/>
      </c>
    </row>
    <row r="6163" spans="6:7" x14ac:dyDescent="0.2">
      <c r="F6163" s="25">
        <f>_xlfn.XLOOKUP(A6163,'Наш склад'!A:A,'Наш склад'!H:H,0,0)</f>
        <v>0</v>
      </c>
      <c r="G6163" s="1" t="str">
        <f t="shared" si="96"/>
        <v/>
      </c>
    </row>
    <row r="6164" spans="6:7" x14ac:dyDescent="0.2">
      <c r="F6164" s="25">
        <f>_xlfn.XLOOKUP(A6164,'Наш склад'!A:A,'Наш склад'!H:H,0,0)</f>
        <v>0</v>
      </c>
      <c r="G6164" s="1" t="str">
        <f t="shared" si="96"/>
        <v/>
      </c>
    </row>
    <row r="6165" spans="6:7" x14ac:dyDescent="0.2">
      <c r="F6165" s="25">
        <f>_xlfn.XLOOKUP(A6165,'Наш склад'!A:A,'Наш склад'!H:H,0,0)</f>
        <v>0</v>
      </c>
      <c r="G6165" s="1" t="str">
        <f t="shared" si="96"/>
        <v/>
      </c>
    </row>
    <row r="6166" spans="6:7" x14ac:dyDescent="0.2">
      <c r="F6166" s="25">
        <f>_xlfn.XLOOKUP(A6166,'Наш склад'!A:A,'Наш склад'!H:H,0,0)</f>
        <v>0</v>
      </c>
      <c r="G6166" s="1" t="str">
        <f t="shared" si="96"/>
        <v/>
      </c>
    </row>
    <row r="6167" spans="6:7" x14ac:dyDescent="0.2">
      <c r="F6167" s="25">
        <f>_xlfn.XLOOKUP(A6167,'Наш склад'!A:A,'Наш склад'!H:H,0,0)</f>
        <v>0</v>
      </c>
      <c r="G6167" s="1" t="str">
        <f t="shared" si="96"/>
        <v/>
      </c>
    </row>
    <row r="6168" spans="6:7" x14ac:dyDescent="0.2">
      <c r="F6168" s="25">
        <f>_xlfn.XLOOKUP(A6168,'Наш склад'!A:A,'Наш склад'!H:H,0,0)</f>
        <v>0</v>
      </c>
      <c r="G6168" s="1" t="str">
        <f t="shared" si="96"/>
        <v/>
      </c>
    </row>
    <row r="6169" spans="6:7" x14ac:dyDescent="0.2">
      <c r="F6169" s="25">
        <f>_xlfn.XLOOKUP(A6169,'Наш склад'!A:A,'Наш склад'!H:H,0,0)</f>
        <v>0</v>
      </c>
      <c r="G6169" s="1" t="str">
        <f t="shared" si="96"/>
        <v/>
      </c>
    </row>
    <row r="6170" spans="6:7" x14ac:dyDescent="0.2">
      <c r="F6170" s="25">
        <f>_xlfn.XLOOKUP(A6170,'Наш склад'!A:A,'Наш склад'!H:H,0,0)</f>
        <v>0</v>
      </c>
      <c r="G6170" s="1" t="str">
        <f t="shared" si="96"/>
        <v/>
      </c>
    </row>
    <row r="6171" spans="6:7" x14ac:dyDescent="0.2">
      <c r="F6171" s="25">
        <f>_xlfn.XLOOKUP(A6171,'Наш склад'!A:A,'Наш склад'!H:H,0,0)</f>
        <v>0</v>
      </c>
      <c r="G6171" s="1" t="str">
        <f t="shared" si="96"/>
        <v/>
      </c>
    </row>
    <row r="6172" spans="6:7" x14ac:dyDescent="0.2">
      <c r="F6172" s="25">
        <f>_xlfn.XLOOKUP(A6172,'Наш склад'!A:A,'Наш склад'!H:H,0,0)</f>
        <v>0</v>
      </c>
      <c r="G6172" s="1" t="str">
        <f t="shared" si="96"/>
        <v/>
      </c>
    </row>
    <row r="6173" spans="6:7" x14ac:dyDescent="0.2">
      <c r="F6173" s="25">
        <f>_xlfn.XLOOKUP(A6173,'Наш склад'!A:A,'Наш склад'!H:H,0,0)</f>
        <v>0</v>
      </c>
      <c r="G6173" s="1" t="str">
        <f t="shared" si="96"/>
        <v/>
      </c>
    </row>
    <row r="6174" spans="6:7" x14ac:dyDescent="0.2">
      <c r="F6174" s="25">
        <f>_xlfn.XLOOKUP(A6174,'Наш склад'!A:A,'Наш склад'!H:H,0,0)</f>
        <v>0</v>
      </c>
      <c r="G6174" s="1" t="str">
        <f t="shared" si="96"/>
        <v/>
      </c>
    </row>
    <row r="6175" spans="6:7" x14ac:dyDescent="0.2">
      <c r="F6175" s="25">
        <f>_xlfn.XLOOKUP(A6175,'Наш склад'!A:A,'Наш склад'!H:H,0,0)</f>
        <v>0</v>
      </c>
      <c r="G6175" s="1" t="str">
        <f t="shared" si="96"/>
        <v/>
      </c>
    </row>
    <row r="6176" spans="6:7" x14ac:dyDescent="0.2">
      <c r="F6176" s="25">
        <f>_xlfn.XLOOKUP(A6176,'Наш склад'!A:A,'Наш склад'!H:H,0,0)</f>
        <v>0</v>
      </c>
      <c r="G6176" s="1" t="str">
        <f t="shared" si="96"/>
        <v/>
      </c>
    </row>
    <row r="6177" spans="6:7" x14ac:dyDescent="0.2">
      <c r="F6177" s="25">
        <f>_xlfn.XLOOKUP(A6177,'Наш склад'!A:A,'Наш склад'!H:H,0,0)</f>
        <v>0</v>
      </c>
      <c r="G6177" s="1" t="str">
        <f t="shared" si="96"/>
        <v/>
      </c>
    </row>
    <row r="6178" spans="6:7" x14ac:dyDescent="0.2">
      <c r="F6178" s="25">
        <f>_xlfn.XLOOKUP(A6178,'Наш склад'!A:A,'Наш склад'!H:H,0,0)</f>
        <v>0</v>
      </c>
      <c r="G6178" s="1" t="str">
        <f t="shared" si="96"/>
        <v/>
      </c>
    </row>
    <row r="6179" spans="6:7" x14ac:dyDescent="0.2">
      <c r="F6179" s="25">
        <f>_xlfn.XLOOKUP(A6179,'Наш склад'!A:A,'Наш склад'!H:H,0,0)</f>
        <v>0</v>
      </c>
      <c r="G6179" s="1" t="str">
        <f t="shared" si="96"/>
        <v/>
      </c>
    </row>
    <row r="6180" spans="6:7" x14ac:dyDescent="0.2">
      <c r="F6180" s="25">
        <f>_xlfn.XLOOKUP(A6180,'Наш склад'!A:A,'Наш склад'!H:H,0,0)</f>
        <v>0</v>
      </c>
      <c r="G6180" s="1" t="str">
        <f t="shared" si="96"/>
        <v/>
      </c>
    </row>
    <row r="6181" spans="6:7" x14ac:dyDescent="0.2">
      <c r="F6181" s="25">
        <f>_xlfn.XLOOKUP(A6181,'Наш склад'!A:A,'Наш склад'!H:H,0,0)</f>
        <v>0</v>
      </c>
      <c r="G6181" s="1" t="str">
        <f t="shared" si="96"/>
        <v/>
      </c>
    </row>
    <row r="6182" spans="6:7" x14ac:dyDescent="0.2">
      <c r="F6182" s="25">
        <f>_xlfn.XLOOKUP(A6182,'Наш склад'!A:A,'Наш склад'!H:H,0,0)</f>
        <v>0</v>
      </c>
      <c r="G6182" s="1" t="str">
        <f t="shared" si="96"/>
        <v/>
      </c>
    </row>
    <row r="6183" spans="6:7" x14ac:dyDescent="0.2">
      <c r="F6183" s="25">
        <f>_xlfn.XLOOKUP(A6183,'Наш склад'!A:A,'Наш склад'!H:H,0,0)</f>
        <v>0</v>
      </c>
      <c r="G6183" s="1" t="str">
        <f t="shared" si="96"/>
        <v/>
      </c>
    </row>
    <row r="6184" spans="6:7" x14ac:dyDescent="0.2">
      <c r="F6184" s="25">
        <f>_xlfn.XLOOKUP(A6184,'Наш склад'!A:A,'Наш склад'!H:H,0,0)</f>
        <v>0</v>
      </c>
      <c r="G6184" s="1" t="str">
        <f t="shared" si="96"/>
        <v/>
      </c>
    </row>
    <row r="6185" spans="6:7" x14ac:dyDescent="0.2">
      <c r="F6185" s="25">
        <f>_xlfn.XLOOKUP(A6185,'Наш склад'!A:A,'Наш склад'!H:H,0,0)</f>
        <v>0</v>
      </c>
      <c r="G6185" s="1" t="str">
        <f t="shared" si="96"/>
        <v/>
      </c>
    </row>
    <row r="6186" spans="6:7" x14ac:dyDescent="0.2">
      <c r="F6186" s="25">
        <f>_xlfn.XLOOKUP(A6186,'Наш склад'!A:A,'Наш склад'!H:H,0,0)</f>
        <v>0</v>
      </c>
      <c r="G6186" s="1" t="str">
        <f t="shared" si="96"/>
        <v/>
      </c>
    </row>
    <row r="6187" spans="6:7" x14ac:dyDescent="0.2">
      <c r="F6187" s="25">
        <f>_xlfn.XLOOKUP(A6187,'Наш склад'!A:A,'Наш склад'!H:H,0,0)</f>
        <v>0</v>
      </c>
      <c r="G6187" s="1" t="str">
        <f t="shared" si="96"/>
        <v/>
      </c>
    </row>
    <row r="6188" spans="6:7" x14ac:dyDescent="0.2">
      <c r="F6188" s="25">
        <f>_xlfn.XLOOKUP(A6188,'Наш склад'!A:A,'Наш склад'!H:H,0,0)</f>
        <v>0</v>
      </c>
      <c r="G6188" s="1" t="str">
        <f t="shared" si="96"/>
        <v/>
      </c>
    </row>
    <row r="6189" spans="6:7" x14ac:dyDescent="0.2">
      <c r="F6189" s="25">
        <f>_xlfn.XLOOKUP(A6189,'Наш склад'!A:A,'Наш склад'!H:H,0,0)</f>
        <v>0</v>
      </c>
      <c r="G6189" s="1" t="str">
        <f t="shared" si="96"/>
        <v/>
      </c>
    </row>
    <row r="6190" spans="6:7" x14ac:dyDescent="0.2">
      <c r="F6190" s="25">
        <f>_xlfn.XLOOKUP(A6190,'Наш склад'!A:A,'Наш склад'!H:H,0,0)</f>
        <v>0</v>
      </c>
      <c r="G6190" s="1" t="str">
        <f t="shared" si="96"/>
        <v/>
      </c>
    </row>
    <row r="6191" spans="6:7" x14ac:dyDescent="0.2">
      <c r="F6191" s="25">
        <f>_xlfn.XLOOKUP(A6191,'Наш склад'!A:A,'Наш склад'!H:H,0,0)</f>
        <v>0</v>
      </c>
      <c r="G6191" s="1" t="str">
        <f t="shared" si="96"/>
        <v/>
      </c>
    </row>
    <row r="6192" spans="6:7" x14ac:dyDescent="0.2">
      <c r="F6192" s="25">
        <f>_xlfn.XLOOKUP(A6192,'Наш склад'!A:A,'Наш склад'!H:H,0,0)</f>
        <v>0</v>
      </c>
      <c r="G6192" s="1" t="str">
        <f t="shared" si="96"/>
        <v/>
      </c>
    </row>
    <row r="6193" spans="6:7" x14ac:dyDescent="0.2">
      <c r="F6193" s="25">
        <f>_xlfn.XLOOKUP(A6193,'Наш склад'!A:A,'Наш склад'!H:H,0,0)</f>
        <v>0</v>
      </c>
      <c r="G6193" s="1" t="str">
        <f t="shared" si="96"/>
        <v/>
      </c>
    </row>
    <row r="6194" spans="6:7" x14ac:dyDescent="0.2">
      <c r="F6194" s="25">
        <f>_xlfn.XLOOKUP(A6194,'Наш склад'!A:A,'Наш склад'!H:H,0,0)</f>
        <v>0</v>
      </c>
      <c r="G6194" s="1" t="str">
        <f t="shared" si="96"/>
        <v/>
      </c>
    </row>
    <row r="6195" spans="6:7" x14ac:dyDescent="0.2">
      <c r="F6195" s="25">
        <f>_xlfn.XLOOKUP(A6195,'Наш склад'!A:A,'Наш склад'!H:H,0,0)</f>
        <v>0</v>
      </c>
      <c r="G6195" s="1" t="str">
        <f t="shared" si="96"/>
        <v/>
      </c>
    </row>
    <row r="6196" spans="6:7" x14ac:dyDescent="0.2">
      <c r="F6196" s="25">
        <f>_xlfn.XLOOKUP(A6196,'Наш склад'!A:A,'Наш склад'!H:H,0,0)</f>
        <v>0</v>
      </c>
      <c r="G6196" s="1" t="str">
        <f t="shared" si="96"/>
        <v/>
      </c>
    </row>
    <row r="6197" spans="6:7" x14ac:dyDescent="0.2">
      <c r="F6197" s="25">
        <f>_xlfn.XLOOKUP(A6197,'Наш склад'!A:A,'Наш склад'!H:H,0,0)</f>
        <v>0</v>
      </c>
      <c r="G6197" s="1" t="str">
        <f t="shared" si="96"/>
        <v/>
      </c>
    </row>
    <row r="6198" spans="6:7" x14ac:dyDescent="0.2">
      <c r="F6198" s="25">
        <f>_xlfn.XLOOKUP(A6198,'Наш склад'!A:A,'Наш склад'!H:H,0,0)</f>
        <v>0</v>
      </c>
      <c r="G6198" s="1" t="str">
        <f t="shared" si="96"/>
        <v/>
      </c>
    </row>
    <row r="6199" spans="6:7" x14ac:dyDescent="0.2">
      <c r="F6199" s="25">
        <f>_xlfn.XLOOKUP(A6199,'Наш склад'!A:A,'Наш склад'!H:H,0,0)</f>
        <v>0</v>
      </c>
      <c r="G6199" s="1" t="str">
        <f t="shared" si="96"/>
        <v/>
      </c>
    </row>
    <row r="6200" spans="6:7" x14ac:dyDescent="0.2">
      <c r="F6200" s="25">
        <f>_xlfn.XLOOKUP(A6200,'Наш склад'!A:A,'Наш склад'!H:H,0,0)</f>
        <v>0</v>
      </c>
      <c r="G6200" s="1" t="str">
        <f t="shared" si="96"/>
        <v/>
      </c>
    </row>
    <row r="6201" spans="6:7" x14ac:dyDescent="0.2">
      <c r="F6201" s="25">
        <f>_xlfn.XLOOKUP(A6201,'Наш склад'!A:A,'Наш склад'!H:H,0,0)</f>
        <v>0</v>
      </c>
      <c r="G6201" s="1" t="str">
        <f t="shared" si="96"/>
        <v/>
      </c>
    </row>
    <row r="6202" spans="6:7" x14ac:dyDescent="0.2">
      <c r="F6202" s="25">
        <f>_xlfn.XLOOKUP(A6202,'Наш склад'!A:A,'Наш склад'!H:H,0,0)</f>
        <v>0</v>
      </c>
      <c r="G6202" s="1" t="str">
        <f t="shared" si="96"/>
        <v/>
      </c>
    </row>
    <row r="6203" spans="6:7" x14ac:dyDescent="0.2">
      <c r="F6203" s="25">
        <f>_xlfn.XLOOKUP(A6203,'Наш склад'!A:A,'Наш склад'!H:H,0,0)</f>
        <v>0</v>
      </c>
      <c r="G6203" s="1" t="str">
        <f t="shared" si="96"/>
        <v/>
      </c>
    </row>
    <row r="6204" spans="6:7" x14ac:dyDescent="0.2">
      <c r="F6204" s="25">
        <f>_xlfn.XLOOKUP(A6204,'Наш склад'!A:A,'Наш склад'!H:H,0,0)</f>
        <v>0</v>
      </c>
      <c r="G6204" s="1" t="str">
        <f t="shared" si="96"/>
        <v/>
      </c>
    </row>
    <row r="6205" spans="6:7" x14ac:dyDescent="0.2">
      <c r="F6205" s="25">
        <f>_xlfn.XLOOKUP(A6205,'Наш склад'!A:A,'Наш склад'!H:H,0,0)</f>
        <v>0</v>
      </c>
      <c r="G6205" s="1" t="str">
        <f t="shared" si="96"/>
        <v/>
      </c>
    </row>
    <row r="6206" spans="6:7" x14ac:dyDescent="0.2">
      <c r="F6206" s="25">
        <f>_xlfn.XLOOKUP(A6206,'Наш склад'!A:A,'Наш склад'!H:H,0,0)</f>
        <v>0</v>
      </c>
      <c r="G6206" s="1" t="str">
        <f t="shared" si="96"/>
        <v/>
      </c>
    </row>
    <row r="6207" spans="6:7" x14ac:dyDescent="0.2">
      <c r="F6207" s="25">
        <f>_xlfn.XLOOKUP(A6207,'Наш склад'!A:A,'Наш склад'!H:H,0,0)</f>
        <v>0</v>
      </c>
      <c r="G6207" s="1" t="str">
        <f t="shared" si="96"/>
        <v/>
      </c>
    </row>
    <row r="6208" spans="6:7" x14ac:dyDescent="0.2">
      <c r="F6208" s="25">
        <f>_xlfn.XLOOKUP(A6208,'Наш склад'!A:A,'Наш склад'!H:H,0,0)</f>
        <v>0</v>
      </c>
      <c r="G6208" s="1" t="str">
        <f t="shared" si="96"/>
        <v/>
      </c>
    </row>
    <row r="6209" spans="6:7" x14ac:dyDescent="0.2">
      <c r="F6209" s="25">
        <f>_xlfn.XLOOKUP(A6209,'Наш склад'!A:A,'Наш склад'!H:H,0,0)</f>
        <v>0</v>
      </c>
      <c r="G6209" s="1" t="str">
        <f t="shared" si="96"/>
        <v/>
      </c>
    </row>
    <row r="6210" spans="6:7" x14ac:dyDescent="0.2">
      <c r="F6210" s="25">
        <f>_xlfn.XLOOKUP(A6210,'Наш склад'!A:A,'Наш склад'!H:H,0,0)</f>
        <v>0</v>
      </c>
      <c r="G6210" s="1" t="str">
        <f t="shared" ref="G6210:G6273" si="97">IF(AND(D6210&gt;1,ISNUMBER(D6210)),"{SKU:"&amp;B6210&amp;", required: "&amp;D6210&amp;"}","")</f>
        <v/>
      </c>
    </row>
    <row r="6211" spans="6:7" x14ac:dyDescent="0.2">
      <c r="F6211" s="25">
        <f>_xlfn.XLOOKUP(A6211,'Наш склад'!A:A,'Наш склад'!H:H,0,0)</f>
        <v>0</v>
      </c>
      <c r="G6211" s="1" t="str">
        <f t="shared" si="97"/>
        <v/>
      </c>
    </row>
    <row r="6212" spans="6:7" x14ac:dyDescent="0.2">
      <c r="F6212" s="25">
        <f>_xlfn.XLOOKUP(A6212,'Наш склад'!A:A,'Наш склад'!H:H,0,0)</f>
        <v>0</v>
      </c>
      <c r="G6212" s="1" t="str">
        <f t="shared" si="97"/>
        <v/>
      </c>
    </row>
    <row r="6213" spans="6:7" x14ac:dyDescent="0.2">
      <c r="F6213" s="25">
        <f>_xlfn.XLOOKUP(A6213,'Наш склад'!A:A,'Наш склад'!H:H,0,0)</f>
        <v>0</v>
      </c>
      <c r="G6213" s="1" t="str">
        <f t="shared" si="97"/>
        <v/>
      </c>
    </row>
    <row r="6214" spans="6:7" x14ac:dyDescent="0.2">
      <c r="F6214" s="25">
        <f>_xlfn.XLOOKUP(A6214,'Наш склад'!A:A,'Наш склад'!H:H,0,0)</f>
        <v>0</v>
      </c>
      <c r="G6214" s="1" t="str">
        <f t="shared" si="97"/>
        <v/>
      </c>
    </row>
    <row r="6215" spans="6:7" x14ac:dyDescent="0.2">
      <c r="F6215" s="25">
        <f>_xlfn.XLOOKUP(A6215,'Наш склад'!A:A,'Наш склад'!H:H,0,0)</f>
        <v>0</v>
      </c>
      <c r="G6215" s="1" t="str">
        <f t="shared" si="97"/>
        <v/>
      </c>
    </row>
    <row r="6216" spans="6:7" x14ac:dyDescent="0.2">
      <c r="F6216" s="25">
        <f>_xlfn.XLOOKUP(A6216,'Наш склад'!A:A,'Наш склад'!H:H,0,0)</f>
        <v>0</v>
      </c>
      <c r="G6216" s="1" t="str">
        <f t="shared" si="97"/>
        <v/>
      </c>
    </row>
    <row r="6217" spans="6:7" x14ac:dyDescent="0.2">
      <c r="F6217" s="25">
        <f>_xlfn.XLOOKUP(A6217,'Наш склад'!A:A,'Наш склад'!H:H,0,0)</f>
        <v>0</v>
      </c>
      <c r="G6217" s="1" t="str">
        <f t="shared" si="97"/>
        <v/>
      </c>
    </row>
    <row r="6218" spans="6:7" x14ac:dyDescent="0.2">
      <c r="F6218" s="25">
        <f>_xlfn.XLOOKUP(A6218,'Наш склад'!A:A,'Наш склад'!H:H,0,0)</f>
        <v>0</v>
      </c>
      <c r="G6218" s="1" t="str">
        <f t="shared" si="97"/>
        <v/>
      </c>
    </row>
    <row r="6219" spans="6:7" x14ac:dyDescent="0.2">
      <c r="F6219" s="25">
        <f>_xlfn.XLOOKUP(A6219,'Наш склад'!A:A,'Наш склад'!H:H,0,0)</f>
        <v>0</v>
      </c>
      <c r="G6219" s="1" t="str">
        <f t="shared" si="97"/>
        <v/>
      </c>
    </row>
    <row r="6220" spans="6:7" x14ac:dyDescent="0.2">
      <c r="F6220" s="25">
        <f>_xlfn.XLOOKUP(A6220,'Наш склад'!A:A,'Наш склад'!H:H,0,0)</f>
        <v>0</v>
      </c>
      <c r="G6220" s="1" t="str">
        <f t="shared" si="97"/>
        <v/>
      </c>
    </row>
    <row r="6221" spans="6:7" x14ac:dyDescent="0.2">
      <c r="F6221" s="25">
        <f>_xlfn.XLOOKUP(A6221,'Наш склад'!A:A,'Наш склад'!H:H,0,0)</f>
        <v>0</v>
      </c>
      <c r="G6221" s="1" t="str">
        <f t="shared" si="97"/>
        <v/>
      </c>
    </row>
    <row r="6222" spans="6:7" x14ac:dyDescent="0.2">
      <c r="F6222" s="25">
        <f>_xlfn.XLOOKUP(A6222,'Наш склад'!A:A,'Наш склад'!H:H,0,0)</f>
        <v>0</v>
      </c>
      <c r="G6222" s="1" t="str">
        <f t="shared" si="97"/>
        <v/>
      </c>
    </row>
    <row r="6223" spans="6:7" x14ac:dyDescent="0.2">
      <c r="F6223" s="25">
        <f>_xlfn.XLOOKUP(A6223,'Наш склад'!A:A,'Наш склад'!H:H,0,0)</f>
        <v>0</v>
      </c>
      <c r="G6223" s="1" t="str">
        <f t="shared" si="97"/>
        <v/>
      </c>
    </row>
    <row r="6224" spans="6:7" x14ac:dyDescent="0.2">
      <c r="F6224" s="25">
        <f>_xlfn.XLOOKUP(A6224,'Наш склад'!A:A,'Наш склад'!H:H,0,0)</f>
        <v>0</v>
      </c>
      <c r="G6224" s="1" t="str">
        <f t="shared" si="97"/>
        <v/>
      </c>
    </row>
    <row r="6225" spans="6:7" x14ac:dyDescent="0.2">
      <c r="F6225" s="25">
        <f>_xlfn.XLOOKUP(A6225,'Наш склад'!A:A,'Наш склад'!H:H,0,0)</f>
        <v>0</v>
      </c>
      <c r="G6225" s="1" t="str">
        <f t="shared" si="97"/>
        <v/>
      </c>
    </row>
    <row r="6226" spans="6:7" x14ac:dyDescent="0.2">
      <c r="F6226" s="25">
        <f>_xlfn.XLOOKUP(A6226,'Наш склад'!A:A,'Наш склад'!H:H,0,0)</f>
        <v>0</v>
      </c>
      <c r="G6226" s="1" t="str">
        <f t="shared" si="97"/>
        <v/>
      </c>
    </row>
    <row r="6227" spans="6:7" x14ac:dyDescent="0.2">
      <c r="F6227" s="25">
        <f>_xlfn.XLOOKUP(A6227,'Наш склад'!A:A,'Наш склад'!H:H,0,0)</f>
        <v>0</v>
      </c>
      <c r="G6227" s="1" t="str">
        <f t="shared" si="97"/>
        <v/>
      </c>
    </row>
    <row r="6228" spans="6:7" x14ac:dyDescent="0.2">
      <c r="F6228" s="25">
        <f>_xlfn.XLOOKUP(A6228,'Наш склад'!A:A,'Наш склад'!H:H,0,0)</f>
        <v>0</v>
      </c>
      <c r="G6228" s="1" t="str">
        <f t="shared" si="97"/>
        <v/>
      </c>
    </row>
    <row r="6229" spans="6:7" x14ac:dyDescent="0.2">
      <c r="F6229" s="25">
        <f>_xlfn.XLOOKUP(A6229,'Наш склад'!A:A,'Наш склад'!H:H,0,0)</f>
        <v>0</v>
      </c>
      <c r="G6229" s="1" t="str">
        <f t="shared" si="97"/>
        <v/>
      </c>
    </row>
    <row r="6230" spans="6:7" x14ac:dyDescent="0.2">
      <c r="F6230" s="25">
        <f>_xlfn.XLOOKUP(A6230,'Наш склад'!A:A,'Наш склад'!H:H,0,0)</f>
        <v>0</v>
      </c>
      <c r="G6230" s="1" t="str">
        <f t="shared" si="97"/>
        <v/>
      </c>
    </row>
    <row r="6231" spans="6:7" x14ac:dyDescent="0.2">
      <c r="F6231" s="25">
        <f>_xlfn.XLOOKUP(A6231,'Наш склад'!A:A,'Наш склад'!H:H,0,0)</f>
        <v>0</v>
      </c>
      <c r="G6231" s="1" t="str">
        <f t="shared" si="97"/>
        <v/>
      </c>
    </row>
    <row r="6232" spans="6:7" x14ac:dyDescent="0.2">
      <c r="F6232" s="25">
        <f>_xlfn.XLOOKUP(A6232,'Наш склад'!A:A,'Наш склад'!H:H,0,0)</f>
        <v>0</v>
      </c>
      <c r="G6232" s="1" t="str">
        <f t="shared" si="97"/>
        <v/>
      </c>
    </row>
    <row r="6233" spans="6:7" x14ac:dyDescent="0.2">
      <c r="F6233" s="25">
        <f>_xlfn.XLOOKUP(A6233,'Наш склад'!A:A,'Наш склад'!H:H,0,0)</f>
        <v>0</v>
      </c>
      <c r="G6233" s="1" t="str">
        <f t="shared" si="97"/>
        <v/>
      </c>
    </row>
    <row r="6234" spans="6:7" x14ac:dyDescent="0.2">
      <c r="F6234" s="25">
        <f>_xlfn.XLOOKUP(A6234,'Наш склад'!A:A,'Наш склад'!H:H,0,0)</f>
        <v>0</v>
      </c>
      <c r="G6234" s="1" t="str">
        <f t="shared" si="97"/>
        <v/>
      </c>
    </row>
    <row r="6235" spans="6:7" x14ac:dyDescent="0.2">
      <c r="F6235" s="25">
        <f>_xlfn.XLOOKUP(A6235,'Наш склад'!A:A,'Наш склад'!H:H,0,0)</f>
        <v>0</v>
      </c>
      <c r="G6235" s="1" t="str">
        <f t="shared" si="97"/>
        <v/>
      </c>
    </row>
    <row r="6236" spans="6:7" x14ac:dyDescent="0.2">
      <c r="F6236" s="25">
        <f>_xlfn.XLOOKUP(A6236,'Наш склад'!A:A,'Наш склад'!H:H,0,0)</f>
        <v>0</v>
      </c>
      <c r="G6236" s="1" t="str">
        <f t="shared" si="97"/>
        <v/>
      </c>
    </row>
    <row r="6237" spans="6:7" x14ac:dyDescent="0.2">
      <c r="F6237" s="25">
        <f>_xlfn.XLOOKUP(A6237,'Наш склад'!A:A,'Наш склад'!H:H,0,0)</f>
        <v>0</v>
      </c>
      <c r="G6237" s="1" t="str">
        <f t="shared" si="97"/>
        <v/>
      </c>
    </row>
    <row r="6238" spans="6:7" x14ac:dyDescent="0.2">
      <c r="F6238" s="25">
        <f>_xlfn.XLOOKUP(A6238,'Наш склад'!A:A,'Наш склад'!H:H,0,0)</f>
        <v>0</v>
      </c>
      <c r="G6238" s="1" t="str">
        <f t="shared" si="97"/>
        <v/>
      </c>
    </row>
    <row r="6239" spans="6:7" x14ac:dyDescent="0.2">
      <c r="F6239" s="25">
        <f>_xlfn.XLOOKUP(A6239,'Наш склад'!A:A,'Наш склад'!H:H,0,0)</f>
        <v>0</v>
      </c>
      <c r="G6239" s="1" t="str">
        <f t="shared" si="97"/>
        <v/>
      </c>
    </row>
    <row r="6240" spans="6:7" x14ac:dyDescent="0.2">
      <c r="F6240" s="25">
        <f>_xlfn.XLOOKUP(A6240,'Наш склад'!A:A,'Наш склад'!H:H,0,0)</f>
        <v>0</v>
      </c>
      <c r="G6240" s="1" t="str">
        <f t="shared" si="97"/>
        <v/>
      </c>
    </row>
    <row r="6241" spans="6:7" x14ac:dyDescent="0.2">
      <c r="F6241" s="25">
        <f>_xlfn.XLOOKUP(A6241,'Наш склад'!A:A,'Наш склад'!H:H,0,0)</f>
        <v>0</v>
      </c>
      <c r="G6241" s="1" t="str">
        <f t="shared" si="97"/>
        <v/>
      </c>
    </row>
    <row r="6242" spans="6:7" x14ac:dyDescent="0.2">
      <c r="F6242" s="25">
        <f>_xlfn.XLOOKUP(A6242,'Наш склад'!A:A,'Наш склад'!H:H,0,0)</f>
        <v>0</v>
      </c>
      <c r="G6242" s="1" t="str">
        <f t="shared" si="97"/>
        <v/>
      </c>
    </row>
    <row r="6243" spans="6:7" x14ac:dyDescent="0.2">
      <c r="F6243" s="25">
        <f>_xlfn.XLOOKUP(A6243,'Наш склад'!A:A,'Наш склад'!H:H,0,0)</f>
        <v>0</v>
      </c>
      <c r="G6243" s="1" t="str">
        <f t="shared" si="97"/>
        <v/>
      </c>
    </row>
    <row r="6244" spans="6:7" x14ac:dyDescent="0.2">
      <c r="F6244" s="25">
        <f>_xlfn.XLOOKUP(A6244,'Наш склад'!A:A,'Наш склад'!H:H,0,0)</f>
        <v>0</v>
      </c>
      <c r="G6244" s="1" t="str">
        <f t="shared" si="97"/>
        <v/>
      </c>
    </row>
    <row r="6245" spans="6:7" x14ac:dyDescent="0.2">
      <c r="F6245" s="25">
        <f>_xlfn.XLOOKUP(A6245,'Наш склад'!A:A,'Наш склад'!H:H,0,0)</f>
        <v>0</v>
      </c>
      <c r="G6245" s="1" t="str">
        <f t="shared" si="97"/>
        <v/>
      </c>
    </row>
    <row r="6246" spans="6:7" x14ac:dyDescent="0.2">
      <c r="F6246" s="25">
        <f>_xlfn.XLOOKUP(A6246,'Наш склад'!A:A,'Наш склад'!H:H,0,0)</f>
        <v>0</v>
      </c>
      <c r="G6246" s="1" t="str">
        <f t="shared" si="97"/>
        <v/>
      </c>
    </row>
    <row r="6247" spans="6:7" x14ac:dyDescent="0.2">
      <c r="F6247" s="25">
        <f>_xlfn.XLOOKUP(A6247,'Наш склад'!A:A,'Наш склад'!H:H,0,0)</f>
        <v>0</v>
      </c>
      <c r="G6247" s="1" t="str">
        <f t="shared" si="97"/>
        <v/>
      </c>
    </row>
    <row r="6248" spans="6:7" x14ac:dyDescent="0.2">
      <c r="F6248" s="25">
        <f>_xlfn.XLOOKUP(A6248,'Наш склад'!A:A,'Наш склад'!H:H,0,0)</f>
        <v>0</v>
      </c>
      <c r="G6248" s="1" t="str">
        <f t="shared" si="97"/>
        <v/>
      </c>
    </row>
    <row r="6249" spans="6:7" x14ac:dyDescent="0.2">
      <c r="F6249" s="25">
        <f>_xlfn.XLOOKUP(A6249,'Наш склад'!A:A,'Наш склад'!H:H,0,0)</f>
        <v>0</v>
      </c>
      <c r="G6249" s="1" t="str">
        <f t="shared" si="97"/>
        <v/>
      </c>
    </row>
    <row r="6250" spans="6:7" x14ac:dyDescent="0.2">
      <c r="F6250" s="25">
        <f>_xlfn.XLOOKUP(A6250,'Наш склад'!A:A,'Наш склад'!H:H,0,0)</f>
        <v>0</v>
      </c>
      <c r="G6250" s="1" t="str">
        <f t="shared" si="97"/>
        <v/>
      </c>
    </row>
    <row r="6251" spans="6:7" x14ac:dyDescent="0.2">
      <c r="F6251" s="25">
        <f>_xlfn.XLOOKUP(A6251,'Наш склад'!A:A,'Наш склад'!H:H,0,0)</f>
        <v>0</v>
      </c>
      <c r="G6251" s="1" t="str">
        <f t="shared" si="97"/>
        <v/>
      </c>
    </row>
    <row r="6252" spans="6:7" x14ac:dyDescent="0.2">
      <c r="F6252" s="25">
        <f>_xlfn.XLOOKUP(A6252,'Наш склад'!A:A,'Наш склад'!H:H,0,0)</f>
        <v>0</v>
      </c>
      <c r="G6252" s="1" t="str">
        <f t="shared" si="97"/>
        <v/>
      </c>
    </row>
    <row r="6253" spans="6:7" x14ac:dyDescent="0.2">
      <c r="F6253" s="25">
        <f>_xlfn.XLOOKUP(A6253,'Наш склад'!A:A,'Наш склад'!H:H,0,0)</f>
        <v>0</v>
      </c>
      <c r="G6253" s="1" t="str">
        <f t="shared" si="97"/>
        <v/>
      </c>
    </row>
    <row r="6254" spans="6:7" x14ac:dyDescent="0.2">
      <c r="F6254" s="25">
        <f>_xlfn.XLOOKUP(A6254,'Наш склад'!A:A,'Наш склад'!H:H,0,0)</f>
        <v>0</v>
      </c>
      <c r="G6254" s="1" t="str">
        <f t="shared" si="97"/>
        <v/>
      </c>
    </row>
    <row r="6255" spans="6:7" x14ac:dyDescent="0.2">
      <c r="F6255" s="25">
        <f>_xlfn.XLOOKUP(A6255,'Наш склад'!A:A,'Наш склад'!H:H,0,0)</f>
        <v>0</v>
      </c>
      <c r="G6255" s="1" t="str">
        <f t="shared" si="97"/>
        <v/>
      </c>
    </row>
    <row r="6256" spans="6:7" x14ac:dyDescent="0.2">
      <c r="F6256" s="25">
        <f>_xlfn.XLOOKUP(A6256,'Наш склад'!A:A,'Наш склад'!H:H,0,0)</f>
        <v>0</v>
      </c>
      <c r="G6256" s="1" t="str">
        <f t="shared" si="97"/>
        <v/>
      </c>
    </row>
    <row r="6257" spans="6:7" x14ac:dyDescent="0.2">
      <c r="F6257" s="25">
        <f>_xlfn.XLOOKUP(A6257,'Наш склад'!A:A,'Наш склад'!H:H,0,0)</f>
        <v>0</v>
      </c>
      <c r="G6257" s="1" t="str">
        <f t="shared" si="97"/>
        <v/>
      </c>
    </row>
    <row r="6258" spans="6:7" x14ac:dyDescent="0.2">
      <c r="F6258" s="25">
        <f>_xlfn.XLOOKUP(A6258,'Наш склад'!A:A,'Наш склад'!H:H,0,0)</f>
        <v>0</v>
      </c>
      <c r="G6258" s="1" t="str">
        <f t="shared" si="97"/>
        <v/>
      </c>
    </row>
    <row r="6259" spans="6:7" x14ac:dyDescent="0.2">
      <c r="F6259" s="25">
        <f>_xlfn.XLOOKUP(A6259,'Наш склад'!A:A,'Наш склад'!H:H,0,0)</f>
        <v>0</v>
      </c>
      <c r="G6259" s="1" t="str">
        <f t="shared" si="97"/>
        <v/>
      </c>
    </row>
    <row r="6260" spans="6:7" x14ac:dyDescent="0.2">
      <c r="F6260" s="25">
        <f>_xlfn.XLOOKUP(A6260,'Наш склад'!A:A,'Наш склад'!H:H,0,0)</f>
        <v>0</v>
      </c>
      <c r="G6260" s="1" t="str">
        <f t="shared" si="97"/>
        <v/>
      </c>
    </row>
    <row r="6261" spans="6:7" x14ac:dyDescent="0.2">
      <c r="F6261" s="25">
        <f>_xlfn.XLOOKUP(A6261,'Наш склад'!A:A,'Наш склад'!H:H,0,0)</f>
        <v>0</v>
      </c>
      <c r="G6261" s="1" t="str">
        <f t="shared" si="97"/>
        <v/>
      </c>
    </row>
    <row r="6262" spans="6:7" x14ac:dyDescent="0.2">
      <c r="F6262" s="25">
        <f>_xlfn.XLOOKUP(A6262,'Наш склад'!A:A,'Наш склад'!H:H,0,0)</f>
        <v>0</v>
      </c>
      <c r="G6262" s="1" t="str">
        <f t="shared" si="97"/>
        <v/>
      </c>
    </row>
    <row r="6263" spans="6:7" x14ac:dyDescent="0.2">
      <c r="F6263" s="25">
        <f>_xlfn.XLOOKUP(A6263,'Наш склад'!A:A,'Наш склад'!H:H,0,0)</f>
        <v>0</v>
      </c>
      <c r="G6263" s="1" t="str">
        <f t="shared" si="97"/>
        <v/>
      </c>
    </row>
    <row r="6264" spans="6:7" x14ac:dyDescent="0.2">
      <c r="F6264" s="25">
        <f>_xlfn.XLOOKUP(A6264,'Наш склад'!A:A,'Наш склад'!H:H,0,0)</f>
        <v>0</v>
      </c>
      <c r="G6264" s="1" t="str">
        <f t="shared" si="97"/>
        <v/>
      </c>
    </row>
    <row r="6265" spans="6:7" x14ac:dyDescent="0.2">
      <c r="F6265" s="25">
        <f>_xlfn.XLOOKUP(A6265,'Наш склад'!A:A,'Наш склад'!H:H,0,0)</f>
        <v>0</v>
      </c>
      <c r="G6265" s="1" t="str">
        <f t="shared" si="97"/>
        <v/>
      </c>
    </row>
    <row r="6266" spans="6:7" x14ac:dyDescent="0.2">
      <c r="F6266" s="25">
        <f>_xlfn.XLOOKUP(A6266,'Наш склад'!A:A,'Наш склад'!H:H,0,0)</f>
        <v>0</v>
      </c>
      <c r="G6266" s="1" t="str">
        <f t="shared" si="97"/>
        <v/>
      </c>
    </row>
    <row r="6267" spans="6:7" x14ac:dyDescent="0.2">
      <c r="F6267" s="25">
        <f>_xlfn.XLOOKUP(A6267,'Наш склад'!A:A,'Наш склад'!H:H,0,0)</f>
        <v>0</v>
      </c>
      <c r="G6267" s="1" t="str">
        <f t="shared" si="97"/>
        <v/>
      </c>
    </row>
    <row r="6268" spans="6:7" x14ac:dyDescent="0.2">
      <c r="F6268" s="25">
        <f>_xlfn.XLOOKUP(A6268,'Наш склад'!A:A,'Наш склад'!H:H,0,0)</f>
        <v>0</v>
      </c>
      <c r="G6268" s="1" t="str">
        <f t="shared" si="97"/>
        <v/>
      </c>
    </row>
    <row r="6269" spans="6:7" x14ac:dyDescent="0.2">
      <c r="F6269" s="25">
        <f>_xlfn.XLOOKUP(A6269,'Наш склад'!A:A,'Наш склад'!H:H,0,0)</f>
        <v>0</v>
      </c>
      <c r="G6269" s="1" t="str">
        <f t="shared" si="97"/>
        <v/>
      </c>
    </row>
    <row r="6270" spans="6:7" x14ac:dyDescent="0.2">
      <c r="F6270" s="25">
        <f>_xlfn.XLOOKUP(A6270,'Наш склад'!A:A,'Наш склад'!H:H,0,0)</f>
        <v>0</v>
      </c>
      <c r="G6270" s="1" t="str">
        <f t="shared" si="97"/>
        <v/>
      </c>
    </row>
    <row r="6271" spans="6:7" x14ac:dyDescent="0.2">
      <c r="F6271" s="25">
        <f>_xlfn.XLOOKUP(A6271,'Наш склад'!A:A,'Наш склад'!H:H,0,0)</f>
        <v>0</v>
      </c>
      <c r="G6271" s="1" t="str">
        <f t="shared" si="97"/>
        <v/>
      </c>
    </row>
    <row r="6272" spans="6:7" x14ac:dyDescent="0.2">
      <c r="F6272" s="25">
        <f>_xlfn.XLOOKUP(A6272,'Наш склад'!A:A,'Наш склад'!H:H,0,0)</f>
        <v>0</v>
      </c>
      <c r="G6272" s="1" t="str">
        <f t="shared" si="97"/>
        <v/>
      </c>
    </row>
    <row r="6273" spans="6:7" x14ac:dyDescent="0.2">
      <c r="F6273" s="25">
        <f>_xlfn.XLOOKUP(A6273,'Наш склад'!A:A,'Наш склад'!H:H,0,0)</f>
        <v>0</v>
      </c>
      <c r="G6273" s="1" t="str">
        <f t="shared" si="97"/>
        <v/>
      </c>
    </row>
    <row r="6274" spans="6:7" x14ac:dyDescent="0.2">
      <c r="F6274" s="25">
        <f>_xlfn.XLOOKUP(A6274,'Наш склад'!A:A,'Наш склад'!H:H,0,0)</f>
        <v>0</v>
      </c>
      <c r="G6274" s="1" t="str">
        <f t="shared" ref="G6274:G6337" si="98">IF(AND(D6274&gt;1,ISNUMBER(D6274)),"{SKU:"&amp;B6274&amp;", required: "&amp;D6274&amp;"}","")</f>
        <v/>
      </c>
    </row>
    <row r="6275" spans="6:7" x14ac:dyDescent="0.2">
      <c r="F6275" s="25">
        <f>_xlfn.XLOOKUP(A6275,'Наш склад'!A:A,'Наш склад'!H:H,0,0)</f>
        <v>0</v>
      </c>
      <c r="G6275" s="1" t="str">
        <f t="shared" si="98"/>
        <v/>
      </c>
    </row>
    <row r="6276" spans="6:7" x14ac:dyDescent="0.2">
      <c r="F6276" s="25">
        <f>_xlfn.XLOOKUP(A6276,'Наш склад'!A:A,'Наш склад'!H:H,0,0)</f>
        <v>0</v>
      </c>
      <c r="G6276" s="1" t="str">
        <f t="shared" si="98"/>
        <v/>
      </c>
    </row>
    <row r="6277" spans="6:7" x14ac:dyDescent="0.2">
      <c r="F6277" s="25">
        <f>_xlfn.XLOOKUP(A6277,'Наш склад'!A:A,'Наш склад'!H:H,0,0)</f>
        <v>0</v>
      </c>
      <c r="G6277" s="1" t="str">
        <f t="shared" si="98"/>
        <v/>
      </c>
    </row>
    <row r="6278" spans="6:7" x14ac:dyDescent="0.2">
      <c r="F6278" s="25">
        <f>_xlfn.XLOOKUP(A6278,'Наш склад'!A:A,'Наш склад'!H:H,0,0)</f>
        <v>0</v>
      </c>
      <c r="G6278" s="1" t="str">
        <f t="shared" si="98"/>
        <v/>
      </c>
    </row>
    <row r="6279" spans="6:7" x14ac:dyDescent="0.2">
      <c r="F6279" s="25">
        <f>_xlfn.XLOOKUP(A6279,'Наш склад'!A:A,'Наш склад'!H:H,0,0)</f>
        <v>0</v>
      </c>
      <c r="G6279" s="1" t="str">
        <f t="shared" si="98"/>
        <v/>
      </c>
    </row>
    <row r="6280" spans="6:7" x14ac:dyDescent="0.2">
      <c r="F6280" s="25">
        <f>_xlfn.XLOOKUP(A6280,'Наш склад'!A:A,'Наш склад'!H:H,0,0)</f>
        <v>0</v>
      </c>
      <c r="G6280" s="1" t="str">
        <f t="shared" si="98"/>
        <v/>
      </c>
    </row>
    <row r="6281" spans="6:7" x14ac:dyDescent="0.2">
      <c r="F6281" s="25">
        <f>_xlfn.XLOOKUP(A6281,'Наш склад'!A:A,'Наш склад'!H:H,0,0)</f>
        <v>0</v>
      </c>
      <c r="G6281" s="1" t="str">
        <f t="shared" si="98"/>
        <v/>
      </c>
    </row>
    <row r="6282" spans="6:7" x14ac:dyDescent="0.2">
      <c r="F6282" s="25">
        <f>_xlfn.XLOOKUP(A6282,'Наш склад'!A:A,'Наш склад'!H:H,0,0)</f>
        <v>0</v>
      </c>
      <c r="G6282" s="1" t="str">
        <f t="shared" si="98"/>
        <v/>
      </c>
    </row>
    <row r="6283" spans="6:7" x14ac:dyDescent="0.2">
      <c r="F6283" s="25">
        <f>_xlfn.XLOOKUP(A6283,'Наш склад'!A:A,'Наш склад'!H:H,0,0)</f>
        <v>0</v>
      </c>
      <c r="G6283" s="1" t="str">
        <f t="shared" si="98"/>
        <v/>
      </c>
    </row>
    <row r="6284" spans="6:7" x14ac:dyDescent="0.2">
      <c r="F6284" s="25">
        <f>_xlfn.XLOOKUP(A6284,'Наш склад'!A:A,'Наш склад'!H:H,0,0)</f>
        <v>0</v>
      </c>
      <c r="G6284" s="1" t="str">
        <f t="shared" si="98"/>
        <v/>
      </c>
    </row>
    <row r="6285" spans="6:7" x14ac:dyDescent="0.2">
      <c r="F6285" s="25">
        <f>_xlfn.XLOOKUP(A6285,'Наш склад'!A:A,'Наш склад'!H:H,0,0)</f>
        <v>0</v>
      </c>
      <c r="G6285" s="1" t="str">
        <f t="shared" si="98"/>
        <v/>
      </c>
    </row>
    <row r="6286" spans="6:7" x14ac:dyDescent="0.2">
      <c r="F6286" s="25">
        <f>_xlfn.XLOOKUP(A6286,'Наш склад'!A:A,'Наш склад'!H:H,0,0)</f>
        <v>0</v>
      </c>
      <c r="G6286" s="1" t="str">
        <f t="shared" si="98"/>
        <v/>
      </c>
    </row>
    <row r="6287" spans="6:7" x14ac:dyDescent="0.2">
      <c r="F6287" s="25">
        <f>_xlfn.XLOOKUP(A6287,'Наш склад'!A:A,'Наш склад'!H:H,0,0)</f>
        <v>0</v>
      </c>
      <c r="G6287" s="1" t="str">
        <f t="shared" si="98"/>
        <v/>
      </c>
    </row>
    <row r="6288" spans="6:7" x14ac:dyDescent="0.2">
      <c r="F6288" s="25">
        <f>_xlfn.XLOOKUP(A6288,'Наш склад'!A:A,'Наш склад'!H:H,0,0)</f>
        <v>0</v>
      </c>
      <c r="G6288" s="1" t="str">
        <f t="shared" si="98"/>
        <v/>
      </c>
    </row>
    <row r="6289" spans="6:7" x14ac:dyDescent="0.2">
      <c r="F6289" s="25">
        <f>_xlfn.XLOOKUP(A6289,'Наш склад'!A:A,'Наш склад'!H:H,0,0)</f>
        <v>0</v>
      </c>
      <c r="G6289" s="1" t="str">
        <f t="shared" si="98"/>
        <v/>
      </c>
    </row>
    <row r="6290" spans="6:7" x14ac:dyDescent="0.2">
      <c r="F6290" s="25">
        <f>_xlfn.XLOOKUP(A6290,'Наш склад'!A:A,'Наш склад'!H:H,0,0)</f>
        <v>0</v>
      </c>
      <c r="G6290" s="1" t="str">
        <f t="shared" si="98"/>
        <v/>
      </c>
    </row>
    <row r="6291" spans="6:7" x14ac:dyDescent="0.2">
      <c r="F6291" s="25">
        <f>_xlfn.XLOOKUP(A6291,'Наш склад'!A:A,'Наш склад'!H:H,0,0)</f>
        <v>0</v>
      </c>
      <c r="G6291" s="1" t="str">
        <f t="shared" si="98"/>
        <v/>
      </c>
    </row>
    <row r="6292" spans="6:7" x14ac:dyDescent="0.2">
      <c r="F6292" s="25">
        <f>_xlfn.XLOOKUP(A6292,'Наш склад'!A:A,'Наш склад'!H:H,0,0)</f>
        <v>0</v>
      </c>
      <c r="G6292" s="1" t="str">
        <f t="shared" si="98"/>
        <v/>
      </c>
    </row>
    <row r="6293" spans="6:7" x14ac:dyDescent="0.2">
      <c r="F6293" s="25">
        <f>_xlfn.XLOOKUP(A6293,'Наш склад'!A:A,'Наш склад'!H:H,0,0)</f>
        <v>0</v>
      </c>
      <c r="G6293" s="1" t="str">
        <f t="shared" si="98"/>
        <v/>
      </c>
    </row>
    <row r="6294" spans="6:7" x14ac:dyDescent="0.2">
      <c r="F6294" s="25">
        <f>_xlfn.XLOOKUP(A6294,'Наш склад'!A:A,'Наш склад'!H:H,0,0)</f>
        <v>0</v>
      </c>
      <c r="G6294" s="1" t="str">
        <f t="shared" si="98"/>
        <v/>
      </c>
    </row>
    <row r="6295" spans="6:7" x14ac:dyDescent="0.2">
      <c r="F6295" s="25">
        <f>_xlfn.XLOOKUP(A6295,'Наш склад'!A:A,'Наш склад'!H:H,0,0)</f>
        <v>0</v>
      </c>
      <c r="G6295" s="1" t="str">
        <f t="shared" si="98"/>
        <v/>
      </c>
    </row>
    <row r="6296" spans="6:7" x14ac:dyDescent="0.2">
      <c r="F6296" s="25">
        <f>_xlfn.XLOOKUP(A6296,'Наш склад'!A:A,'Наш склад'!H:H,0,0)</f>
        <v>0</v>
      </c>
      <c r="G6296" s="1" t="str">
        <f t="shared" si="98"/>
        <v/>
      </c>
    </row>
    <row r="6297" spans="6:7" x14ac:dyDescent="0.2">
      <c r="F6297" s="25">
        <f>_xlfn.XLOOKUP(A6297,'Наш склад'!A:A,'Наш склад'!H:H,0,0)</f>
        <v>0</v>
      </c>
      <c r="G6297" s="1" t="str">
        <f t="shared" si="98"/>
        <v/>
      </c>
    </row>
    <row r="6298" spans="6:7" x14ac:dyDescent="0.2">
      <c r="F6298" s="25">
        <f>_xlfn.XLOOKUP(A6298,'Наш склад'!A:A,'Наш склад'!H:H,0,0)</f>
        <v>0</v>
      </c>
      <c r="G6298" s="1" t="str">
        <f t="shared" si="98"/>
        <v/>
      </c>
    </row>
    <row r="6299" spans="6:7" x14ac:dyDescent="0.2">
      <c r="F6299" s="25">
        <f>_xlfn.XLOOKUP(A6299,'Наш склад'!A:A,'Наш склад'!H:H,0,0)</f>
        <v>0</v>
      </c>
      <c r="G6299" s="1" t="str">
        <f t="shared" si="98"/>
        <v/>
      </c>
    </row>
    <row r="6300" spans="6:7" x14ac:dyDescent="0.2">
      <c r="F6300" s="25">
        <f>_xlfn.XLOOKUP(A6300,'Наш склад'!A:A,'Наш склад'!H:H,0,0)</f>
        <v>0</v>
      </c>
      <c r="G6300" s="1" t="str">
        <f t="shared" si="98"/>
        <v/>
      </c>
    </row>
    <row r="6301" spans="6:7" x14ac:dyDescent="0.2">
      <c r="F6301" s="25">
        <f>_xlfn.XLOOKUP(A6301,'Наш склад'!A:A,'Наш склад'!H:H,0,0)</f>
        <v>0</v>
      </c>
      <c r="G6301" s="1" t="str">
        <f t="shared" si="98"/>
        <v/>
      </c>
    </row>
    <row r="6302" spans="6:7" x14ac:dyDescent="0.2">
      <c r="F6302" s="25">
        <f>_xlfn.XLOOKUP(A6302,'Наш склад'!A:A,'Наш склад'!H:H,0,0)</f>
        <v>0</v>
      </c>
      <c r="G6302" s="1" t="str">
        <f t="shared" si="98"/>
        <v/>
      </c>
    </row>
    <row r="6303" spans="6:7" x14ac:dyDescent="0.2">
      <c r="F6303" s="25">
        <f>_xlfn.XLOOKUP(A6303,'Наш склад'!A:A,'Наш склад'!H:H,0,0)</f>
        <v>0</v>
      </c>
      <c r="G6303" s="1" t="str">
        <f t="shared" si="98"/>
        <v/>
      </c>
    </row>
    <row r="6304" spans="6:7" x14ac:dyDescent="0.2">
      <c r="F6304" s="25">
        <f>_xlfn.XLOOKUP(A6304,'Наш склад'!A:A,'Наш склад'!H:H,0,0)</f>
        <v>0</v>
      </c>
      <c r="G6304" s="1" t="str">
        <f t="shared" si="98"/>
        <v/>
      </c>
    </row>
    <row r="6305" spans="6:7" x14ac:dyDescent="0.2">
      <c r="F6305" s="25">
        <f>_xlfn.XLOOKUP(A6305,'Наш склад'!A:A,'Наш склад'!H:H,0,0)</f>
        <v>0</v>
      </c>
      <c r="G6305" s="1" t="str">
        <f t="shared" si="98"/>
        <v/>
      </c>
    </row>
    <row r="6306" spans="6:7" x14ac:dyDescent="0.2">
      <c r="F6306" s="25">
        <f>_xlfn.XLOOKUP(A6306,'Наш склад'!A:A,'Наш склад'!H:H,0,0)</f>
        <v>0</v>
      </c>
      <c r="G6306" s="1" t="str">
        <f t="shared" si="98"/>
        <v/>
      </c>
    </row>
    <row r="6307" spans="6:7" x14ac:dyDescent="0.2">
      <c r="F6307" s="25">
        <f>_xlfn.XLOOKUP(A6307,'Наш склад'!A:A,'Наш склад'!H:H,0,0)</f>
        <v>0</v>
      </c>
      <c r="G6307" s="1" t="str">
        <f t="shared" si="98"/>
        <v/>
      </c>
    </row>
    <row r="6308" spans="6:7" x14ac:dyDescent="0.2">
      <c r="F6308" s="25">
        <f>_xlfn.XLOOKUP(A6308,'Наш склад'!A:A,'Наш склад'!H:H,0,0)</f>
        <v>0</v>
      </c>
      <c r="G6308" s="1" t="str">
        <f t="shared" si="98"/>
        <v/>
      </c>
    </row>
    <row r="6309" spans="6:7" x14ac:dyDescent="0.2">
      <c r="F6309" s="25">
        <f>_xlfn.XLOOKUP(A6309,'Наш склад'!A:A,'Наш склад'!H:H,0,0)</f>
        <v>0</v>
      </c>
      <c r="G6309" s="1" t="str">
        <f t="shared" si="98"/>
        <v/>
      </c>
    </row>
    <row r="6310" spans="6:7" x14ac:dyDescent="0.2">
      <c r="F6310" s="25">
        <f>_xlfn.XLOOKUP(A6310,'Наш склад'!A:A,'Наш склад'!H:H,0,0)</f>
        <v>0</v>
      </c>
      <c r="G6310" s="1" t="str">
        <f t="shared" si="98"/>
        <v/>
      </c>
    </row>
    <row r="6311" spans="6:7" x14ac:dyDescent="0.2">
      <c r="F6311" s="25">
        <f>_xlfn.XLOOKUP(A6311,'Наш склад'!A:A,'Наш склад'!H:H,0,0)</f>
        <v>0</v>
      </c>
      <c r="G6311" s="1" t="str">
        <f t="shared" si="98"/>
        <v/>
      </c>
    </row>
    <row r="6312" spans="6:7" x14ac:dyDescent="0.2">
      <c r="F6312" s="25">
        <f>_xlfn.XLOOKUP(A6312,'Наш склад'!A:A,'Наш склад'!H:H,0,0)</f>
        <v>0</v>
      </c>
      <c r="G6312" s="1" t="str">
        <f t="shared" si="98"/>
        <v/>
      </c>
    </row>
    <row r="6313" spans="6:7" x14ac:dyDescent="0.2">
      <c r="F6313" s="25">
        <f>_xlfn.XLOOKUP(A6313,'Наш склад'!A:A,'Наш склад'!H:H,0,0)</f>
        <v>0</v>
      </c>
      <c r="G6313" s="1" t="str">
        <f t="shared" si="98"/>
        <v/>
      </c>
    </row>
    <row r="6314" spans="6:7" x14ac:dyDescent="0.2">
      <c r="F6314" s="25">
        <f>_xlfn.XLOOKUP(A6314,'Наш склад'!A:A,'Наш склад'!H:H,0,0)</f>
        <v>0</v>
      </c>
      <c r="G6314" s="1" t="str">
        <f t="shared" si="98"/>
        <v/>
      </c>
    </row>
    <row r="6315" spans="6:7" x14ac:dyDescent="0.2">
      <c r="F6315" s="25">
        <f>_xlfn.XLOOKUP(A6315,'Наш склад'!A:A,'Наш склад'!H:H,0,0)</f>
        <v>0</v>
      </c>
      <c r="G6315" s="1" t="str">
        <f t="shared" si="98"/>
        <v/>
      </c>
    </row>
    <row r="6316" spans="6:7" x14ac:dyDescent="0.2">
      <c r="F6316" s="25">
        <f>_xlfn.XLOOKUP(A6316,'Наш склад'!A:A,'Наш склад'!H:H,0,0)</f>
        <v>0</v>
      </c>
      <c r="G6316" s="1" t="str">
        <f t="shared" si="98"/>
        <v/>
      </c>
    </row>
    <row r="6317" spans="6:7" x14ac:dyDescent="0.2">
      <c r="F6317" s="25">
        <f>_xlfn.XLOOKUP(A6317,'Наш склад'!A:A,'Наш склад'!H:H,0,0)</f>
        <v>0</v>
      </c>
      <c r="G6317" s="1" t="str">
        <f t="shared" si="98"/>
        <v/>
      </c>
    </row>
    <row r="6318" spans="6:7" x14ac:dyDescent="0.2">
      <c r="F6318" s="25">
        <f>_xlfn.XLOOKUP(A6318,'Наш склад'!A:A,'Наш склад'!H:H,0,0)</f>
        <v>0</v>
      </c>
      <c r="G6318" s="1" t="str">
        <f t="shared" si="98"/>
        <v/>
      </c>
    </row>
    <row r="6319" spans="6:7" x14ac:dyDescent="0.2">
      <c r="F6319" s="25">
        <f>_xlfn.XLOOKUP(A6319,'Наш склад'!A:A,'Наш склад'!H:H,0,0)</f>
        <v>0</v>
      </c>
      <c r="G6319" s="1" t="str">
        <f t="shared" si="98"/>
        <v/>
      </c>
    </row>
    <row r="6320" spans="6:7" x14ac:dyDescent="0.2">
      <c r="F6320" s="25">
        <f>_xlfn.XLOOKUP(A6320,'Наш склад'!A:A,'Наш склад'!H:H,0,0)</f>
        <v>0</v>
      </c>
      <c r="G6320" s="1" t="str">
        <f t="shared" si="98"/>
        <v/>
      </c>
    </row>
    <row r="6321" spans="6:7" x14ac:dyDescent="0.2">
      <c r="F6321" s="25">
        <f>_xlfn.XLOOKUP(A6321,'Наш склад'!A:A,'Наш склад'!H:H,0,0)</f>
        <v>0</v>
      </c>
      <c r="G6321" s="1" t="str">
        <f t="shared" si="98"/>
        <v/>
      </c>
    </row>
    <row r="6322" spans="6:7" x14ac:dyDescent="0.2">
      <c r="F6322" s="25">
        <f>_xlfn.XLOOKUP(A6322,'Наш склад'!A:A,'Наш склад'!H:H,0,0)</f>
        <v>0</v>
      </c>
      <c r="G6322" s="1" t="str">
        <f t="shared" si="98"/>
        <v/>
      </c>
    </row>
    <row r="6323" spans="6:7" x14ac:dyDescent="0.2">
      <c r="F6323" s="25">
        <f>_xlfn.XLOOKUP(A6323,'Наш склад'!A:A,'Наш склад'!H:H,0,0)</f>
        <v>0</v>
      </c>
      <c r="G6323" s="1" t="str">
        <f t="shared" si="98"/>
        <v/>
      </c>
    </row>
    <row r="6324" spans="6:7" x14ac:dyDescent="0.2">
      <c r="F6324" s="25">
        <f>_xlfn.XLOOKUP(A6324,'Наш склад'!A:A,'Наш склад'!H:H,0,0)</f>
        <v>0</v>
      </c>
      <c r="G6324" s="1" t="str">
        <f t="shared" si="98"/>
        <v/>
      </c>
    </row>
    <row r="6325" spans="6:7" x14ac:dyDescent="0.2">
      <c r="F6325" s="25">
        <f>_xlfn.XLOOKUP(A6325,'Наш склад'!A:A,'Наш склад'!H:H,0,0)</f>
        <v>0</v>
      </c>
      <c r="G6325" s="1" t="str">
        <f t="shared" si="98"/>
        <v/>
      </c>
    </row>
    <row r="6326" spans="6:7" x14ac:dyDescent="0.2">
      <c r="F6326" s="25">
        <f>_xlfn.XLOOKUP(A6326,'Наш склад'!A:A,'Наш склад'!H:H,0,0)</f>
        <v>0</v>
      </c>
      <c r="G6326" s="1" t="str">
        <f t="shared" si="98"/>
        <v/>
      </c>
    </row>
    <row r="6327" spans="6:7" x14ac:dyDescent="0.2">
      <c r="F6327" s="25">
        <f>_xlfn.XLOOKUP(A6327,'Наш склад'!A:A,'Наш склад'!H:H,0,0)</f>
        <v>0</v>
      </c>
      <c r="G6327" s="1" t="str">
        <f t="shared" si="98"/>
        <v/>
      </c>
    </row>
    <row r="6328" spans="6:7" x14ac:dyDescent="0.2">
      <c r="F6328" s="25">
        <f>_xlfn.XLOOKUP(A6328,'Наш склад'!A:A,'Наш склад'!H:H,0,0)</f>
        <v>0</v>
      </c>
      <c r="G6328" s="1" t="str">
        <f t="shared" si="98"/>
        <v/>
      </c>
    </row>
    <row r="6329" spans="6:7" x14ac:dyDescent="0.2">
      <c r="F6329" s="25">
        <f>_xlfn.XLOOKUP(A6329,'Наш склад'!A:A,'Наш склад'!H:H,0,0)</f>
        <v>0</v>
      </c>
      <c r="G6329" s="1" t="str">
        <f t="shared" si="98"/>
        <v/>
      </c>
    </row>
    <row r="6330" spans="6:7" x14ac:dyDescent="0.2">
      <c r="F6330" s="25">
        <f>_xlfn.XLOOKUP(A6330,'Наш склад'!A:A,'Наш склад'!H:H,0,0)</f>
        <v>0</v>
      </c>
      <c r="G6330" s="1" t="str">
        <f t="shared" si="98"/>
        <v/>
      </c>
    </row>
    <row r="6331" spans="6:7" x14ac:dyDescent="0.2">
      <c r="F6331" s="25">
        <f>_xlfn.XLOOKUP(A6331,'Наш склад'!A:A,'Наш склад'!H:H,0,0)</f>
        <v>0</v>
      </c>
      <c r="G6331" s="1" t="str">
        <f t="shared" si="98"/>
        <v/>
      </c>
    </row>
    <row r="6332" spans="6:7" x14ac:dyDescent="0.2">
      <c r="F6332" s="25">
        <f>_xlfn.XLOOKUP(A6332,'Наш склад'!A:A,'Наш склад'!H:H,0,0)</f>
        <v>0</v>
      </c>
      <c r="G6332" s="1" t="str">
        <f t="shared" si="98"/>
        <v/>
      </c>
    </row>
    <row r="6333" spans="6:7" x14ac:dyDescent="0.2">
      <c r="F6333" s="25">
        <f>_xlfn.XLOOKUP(A6333,'Наш склад'!A:A,'Наш склад'!H:H,0,0)</f>
        <v>0</v>
      </c>
      <c r="G6333" s="1" t="str">
        <f t="shared" si="98"/>
        <v/>
      </c>
    </row>
    <row r="6334" spans="6:7" x14ac:dyDescent="0.2">
      <c r="F6334" s="25">
        <f>_xlfn.XLOOKUP(A6334,'Наш склад'!A:A,'Наш склад'!H:H,0,0)</f>
        <v>0</v>
      </c>
      <c r="G6334" s="1" t="str">
        <f t="shared" si="98"/>
        <v/>
      </c>
    </row>
    <row r="6335" spans="6:7" x14ac:dyDescent="0.2">
      <c r="F6335" s="25">
        <f>_xlfn.XLOOKUP(A6335,'Наш склад'!A:A,'Наш склад'!H:H,0,0)</f>
        <v>0</v>
      </c>
      <c r="G6335" s="1" t="str">
        <f t="shared" si="98"/>
        <v/>
      </c>
    </row>
    <row r="6336" spans="6:7" x14ac:dyDescent="0.2">
      <c r="F6336" s="25">
        <f>_xlfn.XLOOKUP(A6336,'Наш склад'!A:A,'Наш склад'!H:H,0,0)</f>
        <v>0</v>
      </c>
      <c r="G6336" s="1" t="str">
        <f t="shared" si="98"/>
        <v/>
      </c>
    </row>
    <row r="6337" spans="6:7" x14ac:dyDescent="0.2">
      <c r="F6337" s="25">
        <f>_xlfn.XLOOKUP(A6337,'Наш склад'!A:A,'Наш склад'!H:H,0,0)</f>
        <v>0</v>
      </c>
      <c r="G6337" s="1" t="str">
        <f t="shared" si="98"/>
        <v/>
      </c>
    </row>
    <row r="6338" spans="6:7" x14ac:dyDescent="0.2">
      <c r="F6338" s="25">
        <f>_xlfn.XLOOKUP(A6338,'Наш склад'!A:A,'Наш склад'!H:H,0,0)</f>
        <v>0</v>
      </c>
      <c r="G6338" s="1" t="str">
        <f t="shared" ref="G6338:G6401" si="99">IF(AND(D6338&gt;1,ISNUMBER(D6338)),"{SKU:"&amp;B6338&amp;", required: "&amp;D6338&amp;"}","")</f>
        <v/>
      </c>
    </row>
    <row r="6339" spans="6:7" x14ac:dyDescent="0.2">
      <c r="F6339" s="25">
        <f>_xlfn.XLOOKUP(A6339,'Наш склад'!A:A,'Наш склад'!H:H,0,0)</f>
        <v>0</v>
      </c>
      <c r="G6339" s="1" t="str">
        <f t="shared" si="99"/>
        <v/>
      </c>
    </row>
    <row r="6340" spans="6:7" x14ac:dyDescent="0.2">
      <c r="F6340" s="25">
        <f>_xlfn.XLOOKUP(A6340,'Наш склад'!A:A,'Наш склад'!H:H,0,0)</f>
        <v>0</v>
      </c>
      <c r="G6340" s="1" t="str">
        <f t="shared" si="99"/>
        <v/>
      </c>
    </row>
    <row r="6341" spans="6:7" x14ac:dyDescent="0.2">
      <c r="F6341" s="25">
        <f>_xlfn.XLOOKUP(A6341,'Наш склад'!A:A,'Наш склад'!H:H,0,0)</f>
        <v>0</v>
      </c>
      <c r="G6341" s="1" t="str">
        <f t="shared" si="99"/>
        <v/>
      </c>
    </row>
    <row r="6342" spans="6:7" x14ac:dyDescent="0.2">
      <c r="F6342" s="25">
        <f>_xlfn.XLOOKUP(A6342,'Наш склад'!A:A,'Наш склад'!H:H,0,0)</f>
        <v>0</v>
      </c>
      <c r="G6342" s="1" t="str">
        <f t="shared" si="99"/>
        <v/>
      </c>
    </row>
    <row r="6343" spans="6:7" x14ac:dyDescent="0.2">
      <c r="F6343" s="25">
        <f>_xlfn.XLOOKUP(A6343,'Наш склад'!A:A,'Наш склад'!H:H,0,0)</f>
        <v>0</v>
      </c>
      <c r="G6343" s="1" t="str">
        <f t="shared" si="99"/>
        <v/>
      </c>
    </row>
    <row r="6344" spans="6:7" x14ac:dyDescent="0.2">
      <c r="F6344" s="25">
        <f>_xlfn.XLOOKUP(A6344,'Наш склад'!A:A,'Наш склад'!H:H,0,0)</f>
        <v>0</v>
      </c>
      <c r="G6344" s="1" t="str">
        <f t="shared" si="99"/>
        <v/>
      </c>
    </row>
    <row r="6345" spans="6:7" x14ac:dyDescent="0.2">
      <c r="F6345" s="25">
        <f>_xlfn.XLOOKUP(A6345,'Наш склад'!A:A,'Наш склад'!H:H,0,0)</f>
        <v>0</v>
      </c>
      <c r="G6345" s="1" t="str">
        <f t="shared" si="99"/>
        <v/>
      </c>
    </row>
    <row r="6346" spans="6:7" x14ac:dyDescent="0.2">
      <c r="F6346" s="25">
        <f>_xlfn.XLOOKUP(A6346,'Наш склад'!A:A,'Наш склад'!H:H,0,0)</f>
        <v>0</v>
      </c>
      <c r="G6346" s="1" t="str">
        <f t="shared" si="99"/>
        <v/>
      </c>
    </row>
    <row r="6347" spans="6:7" x14ac:dyDescent="0.2">
      <c r="F6347" s="25">
        <f>_xlfn.XLOOKUP(A6347,'Наш склад'!A:A,'Наш склад'!H:H,0,0)</f>
        <v>0</v>
      </c>
      <c r="G6347" s="1" t="str">
        <f t="shared" si="99"/>
        <v/>
      </c>
    </row>
    <row r="6348" spans="6:7" x14ac:dyDescent="0.2">
      <c r="F6348" s="25">
        <f>_xlfn.XLOOKUP(A6348,'Наш склад'!A:A,'Наш склад'!H:H,0,0)</f>
        <v>0</v>
      </c>
      <c r="G6348" s="1" t="str">
        <f t="shared" si="99"/>
        <v/>
      </c>
    </row>
    <row r="6349" spans="6:7" x14ac:dyDescent="0.2">
      <c r="F6349" s="25">
        <f>_xlfn.XLOOKUP(A6349,'Наш склад'!A:A,'Наш склад'!H:H,0,0)</f>
        <v>0</v>
      </c>
      <c r="G6349" s="1" t="str">
        <f t="shared" si="99"/>
        <v/>
      </c>
    </row>
    <row r="6350" spans="6:7" x14ac:dyDescent="0.2">
      <c r="F6350" s="25">
        <f>_xlfn.XLOOKUP(A6350,'Наш склад'!A:A,'Наш склад'!H:H,0,0)</f>
        <v>0</v>
      </c>
      <c r="G6350" s="1" t="str">
        <f t="shared" si="99"/>
        <v/>
      </c>
    </row>
    <row r="6351" spans="6:7" x14ac:dyDescent="0.2">
      <c r="F6351" s="25">
        <f>_xlfn.XLOOKUP(A6351,'Наш склад'!A:A,'Наш склад'!H:H,0,0)</f>
        <v>0</v>
      </c>
      <c r="G6351" s="1" t="str">
        <f t="shared" si="99"/>
        <v/>
      </c>
    </row>
    <row r="6352" spans="6:7" x14ac:dyDescent="0.2">
      <c r="F6352" s="25">
        <f>_xlfn.XLOOKUP(A6352,'Наш склад'!A:A,'Наш склад'!H:H,0,0)</f>
        <v>0</v>
      </c>
      <c r="G6352" s="1" t="str">
        <f t="shared" si="99"/>
        <v/>
      </c>
    </row>
    <row r="6353" spans="6:7" x14ac:dyDescent="0.2">
      <c r="F6353" s="25">
        <f>_xlfn.XLOOKUP(A6353,'Наш склад'!A:A,'Наш склад'!H:H,0,0)</f>
        <v>0</v>
      </c>
      <c r="G6353" s="1" t="str">
        <f t="shared" si="99"/>
        <v/>
      </c>
    </row>
    <row r="6354" spans="6:7" x14ac:dyDescent="0.2">
      <c r="F6354" s="25">
        <f>_xlfn.XLOOKUP(A6354,'Наш склад'!A:A,'Наш склад'!H:H,0,0)</f>
        <v>0</v>
      </c>
      <c r="G6354" s="1" t="str">
        <f t="shared" si="99"/>
        <v/>
      </c>
    </row>
    <row r="6355" spans="6:7" x14ac:dyDescent="0.2">
      <c r="F6355" s="25">
        <f>_xlfn.XLOOKUP(A6355,'Наш склад'!A:A,'Наш склад'!H:H,0,0)</f>
        <v>0</v>
      </c>
      <c r="G6355" s="1" t="str">
        <f t="shared" si="99"/>
        <v/>
      </c>
    </row>
    <row r="6356" spans="6:7" x14ac:dyDescent="0.2">
      <c r="F6356" s="25">
        <f>_xlfn.XLOOKUP(A6356,'Наш склад'!A:A,'Наш склад'!H:H,0,0)</f>
        <v>0</v>
      </c>
      <c r="G6356" s="1" t="str">
        <f t="shared" si="99"/>
        <v/>
      </c>
    </row>
    <row r="6357" spans="6:7" x14ac:dyDescent="0.2">
      <c r="F6357" s="25">
        <f>_xlfn.XLOOKUP(A6357,'Наш склад'!A:A,'Наш склад'!H:H,0,0)</f>
        <v>0</v>
      </c>
      <c r="G6357" s="1" t="str">
        <f t="shared" si="99"/>
        <v/>
      </c>
    </row>
    <row r="6358" spans="6:7" x14ac:dyDescent="0.2">
      <c r="F6358" s="25">
        <f>_xlfn.XLOOKUP(A6358,'Наш склад'!A:A,'Наш склад'!H:H,0,0)</f>
        <v>0</v>
      </c>
      <c r="G6358" s="1" t="str">
        <f t="shared" si="99"/>
        <v/>
      </c>
    </row>
    <row r="6359" spans="6:7" x14ac:dyDescent="0.2">
      <c r="F6359" s="25">
        <f>_xlfn.XLOOKUP(A6359,'Наш склад'!A:A,'Наш склад'!H:H,0,0)</f>
        <v>0</v>
      </c>
      <c r="G6359" s="1" t="str">
        <f t="shared" si="99"/>
        <v/>
      </c>
    </row>
    <row r="6360" spans="6:7" x14ac:dyDescent="0.2">
      <c r="F6360" s="25">
        <f>_xlfn.XLOOKUP(A6360,'Наш склад'!A:A,'Наш склад'!H:H,0,0)</f>
        <v>0</v>
      </c>
      <c r="G6360" s="1" t="str">
        <f t="shared" si="99"/>
        <v/>
      </c>
    </row>
    <row r="6361" spans="6:7" x14ac:dyDescent="0.2">
      <c r="F6361" s="25">
        <f>_xlfn.XLOOKUP(A6361,'Наш склад'!A:A,'Наш склад'!H:H,0,0)</f>
        <v>0</v>
      </c>
      <c r="G6361" s="1" t="str">
        <f t="shared" si="99"/>
        <v/>
      </c>
    </row>
    <row r="6362" spans="6:7" x14ac:dyDescent="0.2">
      <c r="F6362" s="25">
        <f>_xlfn.XLOOKUP(A6362,'Наш склад'!A:A,'Наш склад'!H:H,0,0)</f>
        <v>0</v>
      </c>
      <c r="G6362" s="1" t="str">
        <f t="shared" si="99"/>
        <v/>
      </c>
    </row>
    <row r="6363" spans="6:7" x14ac:dyDescent="0.2">
      <c r="F6363" s="25">
        <f>_xlfn.XLOOKUP(A6363,'Наш склад'!A:A,'Наш склад'!H:H,0,0)</f>
        <v>0</v>
      </c>
      <c r="G6363" s="1" t="str">
        <f t="shared" si="99"/>
        <v/>
      </c>
    </row>
    <row r="6364" spans="6:7" x14ac:dyDescent="0.2">
      <c r="F6364" s="25">
        <f>_xlfn.XLOOKUP(A6364,'Наш склад'!A:A,'Наш склад'!H:H,0,0)</f>
        <v>0</v>
      </c>
      <c r="G6364" s="1" t="str">
        <f t="shared" si="99"/>
        <v/>
      </c>
    </row>
    <row r="6365" spans="6:7" x14ac:dyDescent="0.2">
      <c r="F6365" s="25">
        <f>_xlfn.XLOOKUP(A6365,'Наш склад'!A:A,'Наш склад'!H:H,0,0)</f>
        <v>0</v>
      </c>
      <c r="G6365" s="1" t="str">
        <f t="shared" si="99"/>
        <v/>
      </c>
    </row>
    <row r="6366" spans="6:7" x14ac:dyDescent="0.2">
      <c r="F6366" s="25">
        <f>_xlfn.XLOOKUP(A6366,'Наш склад'!A:A,'Наш склад'!H:H,0,0)</f>
        <v>0</v>
      </c>
      <c r="G6366" s="1" t="str">
        <f t="shared" si="99"/>
        <v/>
      </c>
    </row>
    <row r="6367" spans="6:7" x14ac:dyDescent="0.2">
      <c r="F6367" s="25">
        <f>_xlfn.XLOOKUP(A6367,'Наш склад'!A:A,'Наш склад'!H:H,0,0)</f>
        <v>0</v>
      </c>
      <c r="G6367" s="1" t="str">
        <f t="shared" si="99"/>
        <v/>
      </c>
    </row>
    <row r="6368" spans="6:7" x14ac:dyDescent="0.2">
      <c r="F6368" s="25">
        <f>_xlfn.XLOOKUP(A6368,'Наш склад'!A:A,'Наш склад'!H:H,0,0)</f>
        <v>0</v>
      </c>
      <c r="G6368" s="1" t="str">
        <f t="shared" si="99"/>
        <v/>
      </c>
    </row>
    <row r="6369" spans="6:7" x14ac:dyDescent="0.2">
      <c r="F6369" s="25">
        <f>_xlfn.XLOOKUP(A6369,'Наш склад'!A:A,'Наш склад'!H:H,0,0)</f>
        <v>0</v>
      </c>
      <c r="G6369" s="1" t="str">
        <f t="shared" si="99"/>
        <v/>
      </c>
    </row>
    <row r="6370" spans="6:7" x14ac:dyDescent="0.2">
      <c r="F6370" s="25">
        <f>_xlfn.XLOOKUP(A6370,'Наш склад'!A:A,'Наш склад'!H:H,0,0)</f>
        <v>0</v>
      </c>
      <c r="G6370" s="1" t="str">
        <f t="shared" si="99"/>
        <v/>
      </c>
    </row>
    <row r="6371" spans="6:7" x14ac:dyDescent="0.2">
      <c r="F6371" s="25">
        <f>_xlfn.XLOOKUP(A6371,'Наш склад'!A:A,'Наш склад'!H:H,0,0)</f>
        <v>0</v>
      </c>
      <c r="G6371" s="1" t="str">
        <f t="shared" si="99"/>
        <v/>
      </c>
    </row>
    <row r="6372" spans="6:7" x14ac:dyDescent="0.2">
      <c r="F6372" s="25">
        <f>_xlfn.XLOOKUP(A6372,'Наш склад'!A:A,'Наш склад'!H:H,0,0)</f>
        <v>0</v>
      </c>
      <c r="G6372" s="1" t="str">
        <f t="shared" si="99"/>
        <v/>
      </c>
    </row>
    <row r="6373" spans="6:7" x14ac:dyDescent="0.2">
      <c r="F6373" s="25">
        <f>_xlfn.XLOOKUP(A6373,'Наш склад'!A:A,'Наш склад'!H:H,0,0)</f>
        <v>0</v>
      </c>
      <c r="G6373" s="1" t="str">
        <f t="shared" si="99"/>
        <v/>
      </c>
    </row>
    <row r="6374" spans="6:7" x14ac:dyDescent="0.2">
      <c r="F6374" s="25">
        <f>_xlfn.XLOOKUP(A6374,'Наш склад'!A:A,'Наш склад'!H:H,0,0)</f>
        <v>0</v>
      </c>
      <c r="G6374" s="1" t="str">
        <f t="shared" si="99"/>
        <v/>
      </c>
    </row>
    <row r="6375" spans="6:7" x14ac:dyDescent="0.2">
      <c r="F6375" s="25">
        <f>_xlfn.XLOOKUP(A6375,'Наш склад'!A:A,'Наш склад'!H:H,0,0)</f>
        <v>0</v>
      </c>
      <c r="G6375" s="1" t="str">
        <f t="shared" si="99"/>
        <v/>
      </c>
    </row>
    <row r="6376" spans="6:7" x14ac:dyDescent="0.2">
      <c r="F6376" s="25">
        <f>_xlfn.XLOOKUP(A6376,'Наш склад'!A:A,'Наш склад'!H:H,0,0)</f>
        <v>0</v>
      </c>
      <c r="G6376" s="1" t="str">
        <f t="shared" si="99"/>
        <v/>
      </c>
    </row>
    <row r="6377" spans="6:7" x14ac:dyDescent="0.2">
      <c r="F6377" s="25">
        <f>_xlfn.XLOOKUP(A6377,'Наш склад'!A:A,'Наш склад'!H:H,0,0)</f>
        <v>0</v>
      </c>
      <c r="G6377" s="1" t="str">
        <f t="shared" si="99"/>
        <v/>
      </c>
    </row>
    <row r="6378" spans="6:7" x14ac:dyDescent="0.2">
      <c r="F6378" s="25">
        <f>_xlfn.XLOOKUP(A6378,'Наш склад'!A:A,'Наш склад'!H:H,0,0)</f>
        <v>0</v>
      </c>
      <c r="G6378" s="1" t="str">
        <f t="shared" si="99"/>
        <v/>
      </c>
    </row>
    <row r="6379" spans="6:7" x14ac:dyDescent="0.2">
      <c r="F6379" s="25">
        <f>_xlfn.XLOOKUP(A6379,'Наш склад'!A:A,'Наш склад'!H:H,0,0)</f>
        <v>0</v>
      </c>
      <c r="G6379" s="1" t="str">
        <f t="shared" si="99"/>
        <v/>
      </c>
    </row>
    <row r="6380" spans="6:7" x14ac:dyDescent="0.2">
      <c r="F6380" s="25">
        <f>_xlfn.XLOOKUP(A6380,'Наш склад'!A:A,'Наш склад'!H:H,0,0)</f>
        <v>0</v>
      </c>
      <c r="G6380" s="1" t="str">
        <f t="shared" si="99"/>
        <v/>
      </c>
    </row>
    <row r="6381" spans="6:7" x14ac:dyDescent="0.2">
      <c r="F6381" s="25">
        <f>_xlfn.XLOOKUP(A6381,'Наш склад'!A:A,'Наш склад'!H:H,0,0)</f>
        <v>0</v>
      </c>
      <c r="G6381" s="1" t="str">
        <f t="shared" si="99"/>
        <v/>
      </c>
    </row>
    <row r="6382" spans="6:7" x14ac:dyDescent="0.2">
      <c r="F6382" s="25">
        <f>_xlfn.XLOOKUP(A6382,'Наш склад'!A:A,'Наш склад'!H:H,0,0)</f>
        <v>0</v>
      </c>
      <c r="G6382" s="1" t="str">
        <f t="shared" si="99"/>
        <v/>
      </c>
    </row>
    <row r="6383" spans="6:7" x14ac:dyDescent="0.2">
      <c r="F6383" s="25">
        <f>_xlfn.XLOOKUP(A6383,'Наш склад'!A:A,'Наш склад'!H:H,0,0)</f>
        <v>0</v>
      </c>
      <c r="G6383" s="1" t="str">
        <f t="shared" si="99"/>
        <v/>
      </c>
    </row>
    <row r="6384" spans="6:7" x14ac:dyDescent="0.2">
      <c r="F6384" s="25">
        <f>_xlfn.XLOOKUP(A6384,'Наш склад'!A:A,'Наш склад'!H:H,0,0)</f>
        <v>0</v>
      </c>
      <c r="G6384" s="1" t="str">
        <f t="shared" si="99"/>
        <v/>
      </c>
    </row>
    <row r="6385" spans="6:7" x14ac:dyDescent="0.2">
      <c r="F6385" s="25">
        <f>_xlfn.XLOOKUP(A6385,'Наш склад'!A:A,'Наш склад'!H:H,0,0)</f>
        <v>0</v>
      </c>
      <c r="G6385" s="1" t="str">
        <f t="shared" si="99"/>
        <v/>
      </c>
    </row>
    <row r="6386" spans="6:7" x14ac:dyDescent="0.2">
      <c r="F6386" s="25">
        <f>_xlfn.XLOOKUP(A6386,'Наш склад'!A:A,'Наш склад'!H:H,0,0)</f>
        <v>0</v>
      </c>
      <c r="G6386" s="1" t="str">
        <f t="shared" si="99"/>
        <v/>
      </c>
    </row>
    <row r="6387" spans="6:7" x14ac:dyDescent="0.2">
      <c r="F6387" s="25">
        <f>_xlfn.XLOOKUP(A6387,'Наш склад'!A:A,'Наш склад'!H:H,0,0)</f>
        <v>0</v>
      </c>
      <c r="G6387" s="1" t="str">
        <f t="shared" si="99"/>
        <v/>
      </c>
    </row>
    <row r="6388" spans="6:7" x14ac:dyDescent="0.2">
      <c r="F6388" s="25">
        <f>_xlfn.XLOOKUP(A6388,'Наш склад'!A:A,'Наш склад'!H:H,0,0)</f>
        <v>0</v>
      </c>
      <c r="G6388" s="1" t="str">
        <f t="shared" si="99"/>
        <v/>
      </c>
    </row>
    <row r="6389" spans="6:7" x14ac:dyDescent="0.2">
      <c r="F6389" s="25">
        <f>_xlfn.XLOOKUP(A6389,'Наш склад'!A:A,'Наш склад'!H:H,0,0)</f>
        <v>0</v>
      </c>
      <c r="G6389" s="1" t="str">
        <f t="shared" si="99"/>
        <v/>
      </c>
    </row>
    <row r="6390" spans="6:7" x14ac:dyDescent="0.2">
      <c r="F6390" s="25">
        <f>_xlfn.XLOOKUP(A6390,'Наш склад'!A:A,'Наш склад'!H:H,0,0)</f>
        <v>0</v>
      </c>
      <c r="G6390" s="1" t="str">
        <f t="shared" si="99"/>
        <v/>
      </c>
    </row>
    <row r="6391" spans="6:7" x14ac:dyDescent="0.2">
      <c r="F6391" s="25">
        <f>_xlfn.XLOOKUP(A6391,'Наш склад'!A:A,'Наш склад'!H:H,0,0)</f>
        <v>0</v>
      </c>
      <c r="G6391" s="1" t="str">
        <f t="shared" si="99"/>
        <v/>
      </c>
    </row>
    <row r="6392" spans="6:7" x14ac:dyDescent="0.2">
      <c r="F6392" s="25">
        <f>_xlfn.XLOOKUP(A6392,'Наш склад'!A:A,'Наш склад'!H:H,0,0)</f>
        <v>0</v>
      </c>
      <c r="G6392" s="1" t="str">
        <f t="shared" si="99"/>
        <v/>
      </c>
    </row>
    <row r="6393" spans="6:7" x14ac:dyDescent="0.2">
      <c r="F6393" s="25">
        <f>_xlfn.XLOOKUP(A6393,'Наш склад'!A:A,'Наш склад'!H:H,0,0)</f>
        <v>0</v>
      </c>
      <c r="G6393" s="1" t="str">
        <f t="shared" si="99"/>
        <v/>
      </c>
    </row>
    <row r="6394" spans="6:7" x14ac:dyDescent="0.2">
      <c r="F6394" s="25">
        <f>_xlfn.XLOOKUP(A6394,'Наш склад'!A:A,'Наш склад'!H:H,0,0)</f>
        <v>0</v>
      </c>
      <c r="G6394" s="1" t="str">
        <f t="shared" si="99"/>
        <v/>
      </c>
    </row>
    <row r="6395" spans="6:7" x14ac:dyDescent="0.2">
      <c r="F6395" s="25">
        <f>_xlfn.XLOOKUP(A6395,'Наш склад'!A:A,'Наш склад'!H:H,0,0)</f>
        <v>0</v>
      </c>
      <c r="G6395" s="1" t="str">
        <f t="shared" si="99"/>
        <v/>
      </c>
    </row>
    <row r="6396" spans="6:7" x14ac:dyDescent="0.2">
      <c r="F6396" s="25">
        <f>_xlfn.XLOOKUP(A6396,'Наш склад'!A:A,'Наш склад'!H:H,0,0)</f>
        <v>0</v>
      </c>
      <c r="G6396" s="1" t="str">
        <f t="shared" si="99"/>
        <v/>
      </c>
    </row>
    <row r="6397" spans="6:7" x14ac:dyDescent="0.2">
      <c r="F6397" s="25">
        <f>_xlfn.XLOOKUP(A6397,'Наш склад'!A:A,'Наш склад'!H:H,0,0)</f>
        <v>0</v>
      </c>
      <c r="G6397" s="1" t="str">
        <f t="shared" si="99"/>
        <v/>
      </c>
    </row>
    <row r="6398" spans="6:7" x14ac:dyDescent="0.2">
      <c r="F6398" s="25">
        <f>_xlfn.XLOOKUP(A6398,'Наш склад'!A:A,'Наш склад'!H:H,0,0)</f>
        <v>0</v>
      </c>
      <c r="G6398" s="1" t="str">
        <f t="shared" si="99"/>
        <v/>
      </c>
    </row>
    <row r="6399" spans="6:7" x14ac:dyDescent="0.2">
      <c r="F6399" s="25">
        <f>_xlfn.XLOOKUP(A6399,'Наш склад'!A:A,'Наш склад'!H:H,0,0)</f>
        <v>0</v>
      </c>
      <c r="G6399" s="1" t="str">
        <f t="shared" si="99"/>
        <v/>
      </c>
    </row>
    <row r="6400" spans="6:7" x14ac:dyDescent="0.2">
      <c r="F6400" s="25">
        <f>_xlfn.XLOOKUP(A6400,'Наш склад'!A:A,'Наш склад'!H:H,0,0)</f>
        <v>0</v>
      </c>
      <c r="G6400" s="1" t="str">
        <f t="shared" si="99"/>
        <v/>
      </c>
    </row>
    <row r="6401" spans="6:7" x14ac:dyDescent="0.2">
      <c r="F6401" s="25">
        <f>_xlfn.XLOOKUP(A6401,'Наш склад'!A:A,'Наш склад'!H:H,0,0)</f>
        <v>0</v>
      </c>
      <c r="G6401" s="1" t="str">
        <f t="shared" si="99"/>
        <v/>
      </c>
    </row>
    <row r="6402" spans="6:7" x14ac:dyDescent="0.2">
      <c r="F6402" s="25">
        <f>_xlfn.XLOOKUP(A6402,'Наш склад'!A:A,'Наш склад'!H:H,0,0)</f>
        <v>0</v>
      </c>
      <c r="G6402" s="1" t="str">
        <f t="shared" ref="G6402:G6465" si="100">IF(AND(D6402&gt;1,ISNUMBER(D6402)),"{SKU:"&amp;B6402&amp;", required: "&amp;D6402&amp;"}","")</f>
        <v/>
      </c>
    </row>
    <row r="6403" spans="6:7" x14ac:dyDescent="0.2">
      <c r="F6403" s="25">
        <f>_xlfn.XLOOKUP(A6403,'Наш склад'!A:A,'Наш склад'!H:H,0,0)</f>
        <v>0</v>
      </c>
      <c r="G6403" s="1" t="str">
        <f t="shared" si="100"/>
        <v/>
      </c>
    </row>
    <row r="6404" spans="6:7" x14ac:dyDescent="0.2">
      <c r="F6404" s="25">
        <f>_xlfn.XLOOKUP(A6404,'Наш склад'!A:A,'Наш склад'!H:H,0,0)</f>
        <v>0</v>
      </c>
      <c r="G6404" s="1" t="str">
        <f t="shared" si="100"/>
        <v/>
      </c>
    </row>
    <row r="6405" spans="6:7" x14ac:dyDescent="0.2">
      <c r="F6405" s="25">
        <f>_xlfn.XLOOKUP(A6405,'Наш склад'!A:A,'Наш склад'!H:H,0,0)</f>
        <v>0</v>
      </c>
      <c r="G6405" s="1" t="str">
        <f t="shared" si="100"/>
        <v/>
      </c>
    </row>
    <row r="6406" spans="6:7" x14ac:dyDescent="0.2">
      <c r="F6406" s="25">
        <f>_xlfn.XLOOKUP(A6406,'Наш склад'!A:A,'Наш склад'!H:H,0,0)</f>
        <v>0</v>
      </c>
      <c r="G6406" s="1" t="str">
        <f t="shared" si="100"/>
        <v/>
      </c>
    </row>
    <row r="6407" spans="6:7" x14ac:dyDescent="0.2">
      <c r="F6407" s="25">
        <f>_xlfn.XLOOKUP(A6407,'Наш склад'!A:A,'Наш склад'!H:H,0,0)</f>
        <v>0</v>
      </c>
      <c r="G6407" s="1" t="str">
        <f t="shared" si="100"/>
        <v/>
      </c>
    </row>
    <row r="6408" spans="6:7" x14ac:dyDescent="0.2">
      <c r="F6408" s="25">
        <f>_xlfn.XLOOKUP(A6408,'Наш склад'!A:A,'Наш склад'!H:H,0,0)</f>
        <v>0</v>
      </c>
      <c r="G6408" s="1" t="str">
        <f t="shared" si="100"/>
        <v/>
      </c>
    </row>
    <row r="6409" spans="6:7" x14ac:dyDescent="0.2">
      <c r="F6409" s="25">
        <f>_xlfn.XLOOKUP(A6409,'Наш склад'!A:A,'Наш склад'!H:H,0,0)</f>
        <v>0</v>
      </c>
      <c r="G6409" s="1" t="str">
        <f t="shared" si="100"/>
        <v/>
      </c>
    </row>
    <row r="6410" spans="6:7" x14ac:dyDescent="0.2">
      <c r="F6410" s="25">
        <f>_xlfn.XLOOKUP(A6410,'Наш склад'!A:A,'Наш склад'!H:H,0,0)</f>
        <v>0</v>
      </c>
      <c r="G6410" s="1" t="str">
        <f t="shared" si="100"/>
        <v/>
      </c>
    </row>
    <row r="6411" spans="6:7" x14ac:dyDescent="0.2">
      <c r="F6411" s="25">
        <f>_xlfn.XLOOKUP(A6411,'Наш склад'!A:A,'Наш склад'!H:H,0,0)</f>
        <v>0</v>
      </c>
      <c r="G6411" s="1" t="str">
        <f t="shared" si="100"/>
        <v/>
      </c>
    </row>
    <row r="6412" spans="6:7" x14ac:dyDescent="0.2">
      <c r="F6412" s="25">
        <f>_xlfn.XLOOKUP(A6412,'Наш склад'!A:A,'Наш склад'!H:H,0,0)</f>
        <v>0</v>
      </c>
      <c r="G6412" s="1" t="str">
        <f t="shared" si="100"/>
        <v/>
      </c>
    </row>
    <row r="6413" spans="6:7" x14ac:dyDescent="0.2">
      <c r="F6413" s="25">
        <f>_xlfn.XLOOKUP(A6413,'Наш склад'!A:A,'Наш склад'!H:H,0,0)</f>
        <v>0</v>
      </c>
      <c r="G6413" s="1" t="str">
        <f t="shared" si="100"/>
        <v/>
      </c>
    </row>
    <row r="6414" spans="6:7" x14ac:dyDescent="0.2">
      <c r="F6414" s="25">
        <f>_xlfn.XLOOKUP(A6414,'Наш склад'!A:A,'Наш склад'!H:H,0,0)</f>
        <v>0</v>
      </c>
      <c r="G6414" s="1" t="str">
        <f t="shared" si="100"/>
        <v/>
      </c>
    </row>
    <row r="6415" spans="6:7" x14ac:dyDescent="0.2">
      <c r="F6415" s="25">
        <f>_xlfn.XLOOKUP(A6415,'Наш склад'!A:A,'Наш склад'!H:H,0,0)</f>
        <v>0</v>
      </c>
      <c r="G6415" s="1" t="str">
        <f t="shared" si="100"/>
        <v/>
      </c>
    </row>
    <row r="6416" spans="6:7" x14ac:dyDescent="0.2">
      <c r="F6416" s="25">
        <f>_xlfn.XLOOKUP(A6416,'Наш склад'!A:A,'Наш склад'!H:H,0,0)</f>
        <v>0</v>
      </c>
      <c r="G6416" s="1" t="str">
        <f t="shared" si="100"/>
        <v/>
      </c>
    </row>
    <row r="6417" spans="6:7" x14ac:dyDescent="0.2">
      <c r="F6417" s="25">
        <f>_xlfn.XLOOKUP(A6417,'Наш склад'!A:A,'Наш склад'!H:H,0,0)</f>
        <v>0</v>
      </c>
      <c r="G6417" s="1" t="str">
        <f t="shared" si="100"/>
        <v/>
      </c>
    </row>
    <row r="6418" spans="6:7" x14ac:dyDescent="0.2">
      <c r="F6418" s="25">
        <f>_xlfn.XLOOKUP(A6418,'Наш склад'!A:A,'Наш склад'!H:H,0,0)</f>
        <v>0</v>
      </c>
      <c r="G6418" s="1" t="str">
        <f t="shared" si="100"/>
        <v/>
      </c>
    </row>
    <row r="6419" spans="6:7" x14ac:dyDescent="0.2">
      <c r="F6419" s="25">
        <f>_xlfn.XLOOKUP(A6419,'Наш склад'!A:A,'Наш склад'!H:H,0,0)</f>
        <v>0</v>
      </c>
      <c r="G6419" s="1" t="str">
        <f t="shared" si="100"/>
        <v/>
      </c>
    </row>
    <row r="6420" spans="6:7" x14ac:dyDescent="0.2">
      <c r="F6420" s="25">
        <f>_xlfn.XLOOKUP(A6420,'Наш склад'!A:A,'Наш склад'!H:H,0,0)</f>
        <v>0</v>
      </c>
      <c r="G6420" s="1" t="str">
        <f t="shared" si="100"/>
        <v/>
      </c>
    </row>
    <row r="6421" spans="6:7" x14ac:dyDescent="0.2">
      <c r="F6421" s="25">
        <f>_xlfn.XLOOKUP(A6421,'Наш склад'!A:A,'Наш склад'!H:H,0,0)</f>
        <v>0</v>
      </c>
      <c r="G6421" s="1" t="str">
        <f t="shared" si="100"/>
        <v/>
      </c>
    </row>
    <row r="6422" spans="6:7" x14ac:dyDescent="0.2">
      <c r="F6422" s="25">
        <f>_xlfn.XLOOKUP(A6422,'Наш склад'!A:A,'Наш склад'!H:H,0,0)</f>
        <v>0</v>
      </c>
      <c r="G6422" s="1" t="str">
        <f t="shared" si="100"/>
        <v/>
      </c>
    </row>
    <row r="6423" spans="6:7" x14ac:dyDescent="0.2">
      <c r="F6423" s="25">
        <f>_xlfn.XLOOKUP(A6423,'Наш склад'!A:A,'Наш склад'!H:H,0,0)</f>
        <v>0</v>
      </c>
      <c r="G6423" s="1" t="str">
        <f t="shared" si="100"/>
        <v/>
      </c>
    </row>
    <row r="6424" spans="6:7" x14ac:dyDescent="0.2">
      <c r="F6424" s="25">
        <f>_xlfn.XLOOKUP(A6424,'Наш склад'!A:A,'Наш склад'!H:H,0,0)</f>
        <v>0</v>
      </c>
      <c r="G6424" s="1" t="str">
        <f t="shared" si="100"/>
        <v/>
      </c>
    </row>
    <row r="6425" spans="6:7" x14ac:dyDescent="0.2">
      <c r="F6425" s="25">
        <f>_xlfn.XLOOKUP(A6425,'Наш склад'!A:A,'Наш склад'!H:H,0,0)</f>
        <v>0</v>
      </c>
      <c r="G6425" s="1" t="str">
        <f t="shared" si="100"/>
        <v/>
      </c>
    </row>
    <row r="6426" spans="6:7" x14ac:dyDescent="0.2">
      <c r="F6426" s="25">
        <f>_xlfn.XLOOKUP(A6426,'Наш склад'!A:A,'Наш склад'!H:H,0,0)</f>
        <v>0</v>
      </c>
      <c r="G6426" s="1" t="str">
        <f t="shared" si="100"/>
        <v/>
      </c>
    </row>
    <row r="6427" spans="6:7" x14ac:dyDescent="0.2">
      <c r="F6427" s="25">
        <f>_xlfn.XLOOKUP(A6427,'Наш склад'!A:A,'Наш склад'!H:H,0,0)</f>
        <v>0</v>
      </c>
      <c r="G6427" s="1" t="str">
        <f t="shared" si="100"/>
        <v/>
      </c>
    </row>
    <row r="6428" spans="6:7" x14ac:dyDescent="0.2">
      <c r="F6428" s="25">
        <f>_xlfn.XLOOKUP(A6428,'Наш склад'!A:A,'Наш склад'!H:H,0,0)</f>
        <v>0</v>
      </c>
      <c r="G6428" s="1" t="str">
        <f t="shared" si="100"/>
        <v/>
      </c>
    </row>
    <row r="6429" spans="6:7" x14ac:dyDescent="0.2">
      <c r="F6429" s="25">
        <f>_xlfn.XLOOKUP(A6429,'Наш склад'!A:A,'Наш склад'!H:H,0,0)</f>
        <v>0</v>
      </c>
      <c r="G6429" s="1" t="str">
        <f t="shared" si="100"/>
        <v/>
      </c>
    </row>
    <row r="6430" spans="6:7" x14ac:dyDescent="0.2">
      <c r="F6430" s="25">
        <f>_xlfn.XLOOKUP(A6430,'Наш склад'!A:A,'Наш склад'!H:H,0,0)</f>
        <v>0</v>
      </c>
      <c r="G6430" s="1" t="str">
        <f t="shared" si="100"/>
        <v/>
      </c>
    </row>
    <row r="6431" spans="6:7" x14ac:dyDescent="0.2">
      <c r="F6431" s="25">
        <f>_xlfn.XLOOKUP(A6431,'Наш склад'!A:A,'Наш склад'!H:H,0,0)</f>
        <v>0</v>
      </c>
      <c r="G6431" s="1" t="str">
        <f t="shared" si="100"/>
        <v/>
      </c>
    </row>
    <row r="6432" spans="6:7" x14ac:dyDescent="0.2">
      <c r="F6432" s="25">
        <f>_xlfn.XLOOKUP(A6432,'Наш склад'!A:A,'Наш склад'!H:H,0,0)</f>
        <v>0</v>
      </c>
      <c r="G6432" s="1" t="str">
        <f t="shared" si="100"/>
        <v/>
      </c>
    </row>
    <row r="6433" spans="6:7" x14ac:dyDescent="0.2">
      <c r="F6433" s="25">
        <f>_xlfn.XLOOKUP(A6433,'Наш склад'!A:A,'Наш склад'!H:H,0,0)</f>
        <v>0</v>
      </c>
      <c r="G6433" s="1" t="str">
        <f t="shared" si="100"/>
        <v/>
      </c>
    </row>
    <row r="6434" spans="6:7" x14ac:dyDescent="0.2">
      <c r="F6434" s="25">
        <f>_xlfn.XLOOKUP(A6434,'Наш склад'!A:A,'Наш склад'!H:H,0,0)</f>
        <v>0</v>
      </c>
      <c r="G6434" s="1" t="str">
        <f t="shared" si="100"/>
        <v/>
      </c>
    </row>
    <row r="6435" spans="6:7" x14ac:dyDescent="0.2">
      <c r="F6435" s="25">
        <f>_xlfn.XLOOKUP(A6435,'Наш склад'!A:A,'Наш склад'!H:H,0,0)</f>
        <v>0</v>
      </c>
      <c r="G6435" s="1" t="str">
        <f t="shared" si="100"/>
        <v/>
      </c>
    </row>
    <row r="6436" spans="6:7" x14ac:dyDescent="0.2">
      <c r="F6436" s="25">
        <f>_xlfn.XLOOKUP(A6436,'Наш склад'!A:A,'Наш склад'!H:H,0,0)</f>
        <v>0</v>
      </c>
      <c r="G6436" s="1" t="str">
        <f t="shared" si="100"/>
        <v/>
      </c>
    </row>
    <row r="6437" spans="6:7" x14ac:dyDescent="0.2">
      <c r="F6437" s="25">
        <f>_xlfn.XLOOKUP(A6437,'Наш склад'!A:A,'Наш склад'!H:H,0,0)</f>
        <v>0</v>
      </c>
      <c r="G6437" s="1" t="str">
        <f t="shared" si="100"/>
        <v/>
      </c>
    </row>
    <row r="6438" spans="6:7" x14ac:dyDescent="0.2">
      <c r="F6438" s="25">
        <f>_xlfn.XLOOKUP(A6438,'Наш склад'!A:A,'Наш склад'!H:H,0,0)</f>
        <v>0</v>
      </c>
      <c r="G6438" s="1" t="str">
        <f t="shared" si="100"/>
        <v/>
      </c>
    </row>
    <row r="6439" spans="6:7" x14ac:dyDescent="0.2">
      <c r="F6439" s="25">
        <f>_xlfn.XLOOKUP(A6439,'Наш склад'!A:A,'Наш склад'!H:H,0,0)</f>
        <v>0</v>
      </c>
      <c r="G6439" s="1" t="str">
        <f t="shared" si="100"/>
        <v/>
      </c>
    </row>
    <row r="6440" spans="6:7" x14ac:dyDescent="0.2">
      <c r="F6440" s="25">
        <f>_xlfn.XLOOKUP(A6440,'Наш склад'!A:A,'Наш склад'!H:H,0,0)</f>
        <v>0</v>
      </c>
      <c r="G6440" s="1" t="str">
        <f t="shared" si="100"/>
        <v/>
      </c>
    </row>
    <row r="6441" spans="6:7" x14ac:dyDescent="0.2">
      <c r="F6441" s="25">
        <f>_xlfn.XLOOKUP(A6441,'Наш склад'!A:A,'Наш склад'!H:H,0,0)</f>
        <v>0</v>
      </c>
      <c r="G6441" s="1" t="str">
        <f t="shared" si="100"/>
        <v/>
      </c>
    </row>
    <row r="6442" spans="6:7" x14ac:dyDescent="0.2">
      <c r="F6442" s="25">
        <f>_xlfn.XLOOKUP(A6442,'Наш склад'!A:A,'Наш склад'!H:H,0,0)</f>
        <v>0</v>
      </c>
      <c r="G6442" s="1" t="str">
        <f t="shared" si="100"/>
        <v/>
      </c>
    </row>
    <row r="6443" spans="6:7" x14ac:dyDescent="0.2">
      <c r="F6443" s="25">
        <f>_xlfn.XLOOKUP(A6443,'Наш склад'!A:A,'Наш склад'!H:H,0,0)</f>
        <v>0</v>
      </c>
      <c r="G6443" s="1" t="str">
        <f t="shared" si="100"/>
        <v/>
      </c>
    </row>
    <row r="6444" spans="6:7" x14ac:dyDescent="0.2">
      <c r="F6444" s="25">
        <f>_xlfn.XLOOKUP(A6444,'Наш склад'!A:A,'Наш склад'!H:H,0,0)</f>
        <v>0</v>
      </c>
      <c r="G6444" s="1" t="str">
        <f t="shared" si="100"/>
        <v/>
      </c>
    </row>
    <row r="6445" spans="6:7" x14ac:dyDescent="0.2">
      <c r="F6445" s="25">
        <f>_xlfn.XLOOKUP(A6445,'Наш склад'!A:A,'Наш склад'!H:H,0,0)</f>
        <v>0</v>
      </c>
      <c r="G6445" s="1" t="str">
        <f t="shared" si="100"/>
        <v/>
      </c>
    </row>
    <row r="6446" spans="6:7" x14ac:dyDescent="0.2">
      <c r="F6446" s="25">
        <f>_xlfn.XLOOKUP(A6446,'Наш склад'!A:A,'Наш склад'!H:H,0,0)</f>
        <v>0</v>
      </c>
      <c r="G6446" s="1" t="str">
        <f t="shared" si="100"/>
        <v/>
      </c>
    </row>
    <row r="6447" spans="6:7" x14ac:dyDescent="0.2">
      <c r="F6447" s="25">
        <f>_xlfn.XLOOKUP(A6447,'Наш склад'!A:A,'Наш склад'!H:H,0,0)</f>
        <v>0</v>
      </c>
      <c r="G6447" s="1" t="str">
        <f t="shared" si="100"/>
        <v/>
      </c>
    </row>
    <row r="6448" spans="6:7" x14ac:dyDescent="0.2">
      <c r="F6448" s="25">
        <f>_xlfn.XLOOKUP(A6448,'Наш склад'!A:A,'Наш склад'!H:H,0,0)</f>
        <v>0</v>
      </c>
      <c r="G6448" s="1" t="str">
        <f t="shared" si="100"/>
        <v/>
      </c>
    </row>
    <row r="6449" spans="6:7" x14ac:dyDescent="0.2">
      <c r="F6449" s="25">
        <f>_xlfn.XLOOKUP(A6449,'Наш склад'!A:A,'Наш склад'!H:H,0,0)</f>
        <v>0</v>
      </c>
      <c r="G6449" s="1" t="str">
        <f t="shared" si="100"/>
        <v/>
      </c>
    </row>
    <row r="6450" spans="6:7" x14ac:dyDescent="0.2">
      <c r="F6450" s="25">
        <f>_xlfn.XLOOKUP(A6450,'Наш склад'!A:A,'Наш склад'!H:H,0,0)</f>
        <v>0</v>
      </c>
      <c r="G6450" s="1" t="str">
        <f t="shared" si="100"/>
        <v/>
      </c>
    </row>
    <row r="6451" spans="6:7" x14ac:dyDescent="0.2">
      <c r="F6451" s="25">
        <f>_xlfn.XLOOKUP(A6451,'Наш склад'!A:A,'Наш склад'!H:H,0,0)</f>
        <v>0</v>
      </c>
      <c r="G6451" s="1" t="str">
        <f t="shared" si="100"/>
        <v/>
      </c>
    </row>
    <row r="6452" spans="6:7" x14ac:dyDescent="0.2">
      <c r="F6452" s="25">
        <f>_xlfn.XLOOKUP(A6452,'Наш склад'!A:A,'Наш склад'!H:H,0,0)</f>
        <v>0</v>
      </c>
      <c r="G6452" s="1" t="str">
        <f t="shared" si="100"/>
        <v/>
      </c>
    </row>
    <row r="6453" spans="6:7" x14ac:dyDescent="0.2">
      <c r="F6453" s="25">
        <f>_xlfn.XLOOKUP(A6453,'Наш склад'!A:A,'Наш склад'!H:H,0,0)</f>
        <v>0</v>
      </c>
      <c r="G6453" s="1" t="str">
        <f t="shared" si="100"/>
        <v/>
      </c>
    </row>
    <row r="6454" spans="6:7" x14ac:dyDescent="0.2">
      <c r="F6454" s="25">
        <f>_xlfn.XLOOKUP(A6454,'Наш склад'!A:A,'Наш склад'!H:H,0,0)</f>
        <v>0</v>
      </c>
      <c r="G6454" s="1" t="str">
        <f t="shared" si="100"/>
        <v/>
      </c>
    </row>
    <row r="6455" spans="6:7" x14ac:dyDescent="0.2">
      <c r="F6455" s="25">
        <f>_xlfn.XLOOKUP(A6455,'Наш склад'!A:A,'Наш склад'!H:H,0,0)</f>
        <v>0</v>
      </c>
      <c r="G6455" s="1" t="str">
        <f t="shared" si="100"/>
        <v/>
      </c>
    </row>
    <row r="6456" spans="6:7" x14ac:dyDescent="0.2">
      <c r="F6456" s="25">
        <f>_xlfn.XLOOKUP(A6456,'Наш склад'!A:A,'Наш склад'!H:H,0,0)</f>
        <v>0</v>
      </c>
      <c r="G6456" s="1" t="str">
        <f t="shared" si="100"/>
        <v/>
      </c>
    </row>
    <row r="6457" spans="6:7" x14ac:dyDescent="0.2">
      <c r="F6457" s="25">
        <f>_xlfn.XLOOKUP(A6457,'Наш склад'!A:A,'Наш склад'!H:H,0,0)</f>
        <v>0</v>
      </c>
      <c r="G6457" s="1" t="str">
        <f t="shared" si="100"/>
        <v/>
      </c>
    </row>
    <row r="6458" spans="6:7" x14ac:dyDescent="0.2">
      <c r="F6458" s="25">
        <f>_xlfn.XLOOKUP(A6458,'Наш склад'!A:A,'Наш склад'!H:H,0,0)</f>
        <v>0</v>
      </c>
      <c r="G6458" s="1" t="str">
        <f t="shared" si="100"/>
        <v/>
      </c>
    </row>
    <row r="6459" spans="6:7" x14ac:dyDescent="0.2">
      <c r="F6459" s="25">
        <f>_xlfn.XLOOKUP(A6459,'Наш склад'!A:A,'Наш склад'!H:H,0,0)</f>
        <v>0</v>
      </c>
      <c r="G6459" s="1" t="str">
        <f t="shared" si="100"/>
        <v/>
      </c>
    </row>
    <row r="6460" spans="6:7" x14ac:dyDescent="0.2">
      <c r="F6460" s="25">
        <f>_xlfn.XLOOKUP(A6460,'Наш склад'!A:A,'Наш склад'!H:H,0,0)</f>
        <v>0</v>
      </c>
      <c r="G6460" s="1" t="str">
        <f t="shared" si="100"/>
        <v/>
      </c>
    </row>
    <row r="6461" spans="6:7" x14ac:dyDescent="0.2">
      <c r="F6461" s="25">
        <f>_xlfn.XLOOKUP(A6461,'Наш склад'!A:A,'Наш склад'!H:H,0,0)</f>
        <v>0</v>
      </c>
      <c r="G6461" s="1" t="str">
        <f t="shared" si="100"/>
        <v/>
      </c>
    </row>
    <row r="6462" spans="6:7" x14ac:dyDescent="0.2">
      <c r="F6462" s="25">
        <f>_xlfn.XLOOKUP(A6462,'Наш склад'!A:A,'Наш склад'!H:H,0,0)</f>
        <v>0</v>
      </c>
      <c r="G6462" s="1" t="str">
        <f t="shared" si="100"/>
        <v/>
      </c>
    </row>
    <row r="6463" spans="6:7" x14ac:dyDescent="0.2">
      <c r="F6463" s="25">
        <f>_xlfn.XLOOKUP(A6463,'Наш склад'!A:A,'Наш склад'!H:H,0,0)</f>
        <v>0</v>
      </c>
      <c r="G6463" s="1" t="str">
        <f t="shared" si="100"/>
        <v/>
      </c>
    </row>
    <row r="6464" spans="6:7" x14ac:dyDescent="0.2">
      <c r="F6464" s="25">
        <f>_xlfn.XLOOKUP(A6464,'Наш склад'!A:A,'Наш склад'!H:H,0,0)</f>
        <v>0</v>
      </c>
      <c r="G6464" s="1" t="str">
        <f t="shared" si="100"/>
        <v/>
      </c>
    </row>
    <row r="6465" spans="6:7" x14ac:dyDescent="0.2">
      <c r="F6465" s="25">
        <f>_xlfn.XLOOKUP(A6465,'Наш склад'!A:A,'Наш склад'!H:H,0,0)</f>
        <v>0</v>
      </c>
      <c r="G6465" s="1" t="str">
        <f t="shared" si="100"/>
        <v/>
      </c>
    </row>
    <row r="6466" spans="6:7" x14ac:dyDescent="0.2">
      <c r="F6466" s="25">
        <f>_xlfn.XLOOKUP(A6466,'Наш склад'!A:A,'Наш склад'!H:H,0,0)</f>
        <v>0</v>
      </c>
      <c r="G6466" s="1" t="str">
        <f t="shared" ref="G6466:G6529" si="101">IF(AND(D6466&gt;1,ISNUMBER(D6466)),"{SKU:"&amp;B6466&amp;", required: "&amp;D6466&amp;"}","")</f>
        <v/>
      </c>
    </row>
    <row r="6467" spans="6:7" x14ac:dyDescent="0.2">
      <c r="F6467" s="25">
        <f>_xlfn.XLOOKUP(A6467,'Наш склад'!A:A,'Наш склад'!H:H,0,0)</f>
        <v>0</v>
      </c>
      <c r="G6467" s="1" t="str">
        <f t="shared" si="101"/>
        <v/>
      </c>
    </row>
    <row r="6468" spans="6:7" x14ac:dyDescent="0.2">
      <c r="F6468" s="25">
        <f>_xlfn.XLOOKUP(A6468,'Наш склад'!A:A,'Наш склад'!H:H,0,0)</f>
        <v>0</v>
      </c>
      <c r="G6468" s="1" t="str">
        <f t="shared" si="101"/>
        <v/>
      </c>
    </row>
    <row r="6469" spans="6:7" x14ac:dyDescent="0.2">
      <c r="F6469" s="25">
        <f>_xlfn.XLOOKUP(A6469,'Наш склад'!A:A,'Наш склад'!H:H,0,0)</f>
        <v>0</v>
      </c>
      <c r="G6469" s="1" t="str">
        <f t="shared" si="101"/>
        <v/>
      </c>
    </row>
    <row r="6470" spans="6:7" x14ac:dyDescent="0.2">
      <c r="F6470" s="25">
        <f>_xlfn.XLOOKUP(A6470,'Наш склад'!A:A,'Наш склад'!H:H,0,0)</f>
        <v>0</v>
      </c>
      <c r="G6470" s="1" t="str">
        <f t="shared" si="101"/>
        <v/>
      </c>
    </row>
    <row r="6471" spans="6:7" x14ac:dyDescent="0.2">
      <c r="F6471" s="25">
        <f>_xlfn.XLOOKUP(A6471,'Наш склад'!A:A,'Наш склад'!H:H,0,0)</f>
        <v>0</v>
      </c>
      <c r="G6471" s="1" t="str">
        <f t="shared" si="101"/>
        <v/>
      </c>
    </row>
    <row r="6472" spans="6:7" x14ac:dyDescent="0.2">
      <c r="F6472" s="25">
        <f>_xlfn.XLOOKUP(A6472,'Наш склад'!A:A,'Наш склад'!H:H,0,0)</f>
        <v>0</v>
      </c>
      <c r="G6472" s="1" t="str">
        <f t="shared" si="101"/>
        <v/>
      </c>
    </row>
    <row r="6473" spans="6:7" x14ac:dyDescent="0.2">
      <c r="F6473" s="25">
        <f>_xlfn.XLOOKUP(A6473,'Наш склад'!A:A,'Наш склад'!H:H,0,0)</f>
        <v>0</v>
      </c>
      <c r="G6473" s="1" t="str">
        <f t="shared" si="101"/>
        <v/>
      </c>
    </row>
    <row r="6474" spans="6:7" x14ac:dyDescent="0.2">
      <c r="F6474" s="25">
        <f>_xlfn.XLOOKUP(A6474,'Наш склад'!A:A,'Наш склад'!H:H,0,0)</f>
        <v>0</v>
      </c>
      <c r="G6474" s="1" t="str">
        <f t="shared" si="101"/>
        <v/>
      </c>
    </row>
    <row r="6475" spans="6:7" x14ac:dyDescent="0.2">
      <c r="F6475" s="25">
        <f>_xlfn.XLOOKUP(A6475,'Наш склад'!A:A,'Наш склад'!H:H,0,0)</f>
        <v>0</v>
      </c>
      <c r="G6475" s="1" t="str">
        <f t="shared" si="101"/>
        <v/>
      </c>
    </row>
    <row r="6476" spans="6:7" x14ac:dyDescent="0.2">
      <c r="F6476" s="25">
        <f>_xlfn.XLOOKUP(A6476,'Наш склад'!A:A,'Наш склад'!H:H,0,0)</f>
        <v>0</v>
      </c>
      <c r="G6476" s="1" t="str">
        <f t="shared" si="101"/>
        <v/>
      </c>
    </row>
    <row r="6477" spans="6:7" x14ac:dyDescent="0.2">
      <c r="F6477" s="25">
        <f>_xlfn.XLOOKUP(A6477,'Наш склад'!A:A,'Наш склад'!H:H,0,0)</f>
        <v>0</v>
      </c>
      <c r="G6477" s="1" t="str">
        <f t="shared" si="101"/>
        <v/>
      </c>
    </row>
    <row r="6478" spans="6:7" x14ac:dyDescent="0.2">
      <c r="F6478" s="25">
        <f>_xlfn.XLOOKUP(A6478,'Наш склад'!A:A,'Наш склад'!H:H,0,0)</f>
        <v>0</v>
      </c>
      <c r="G6478" s="1" t="str">
        <f t="shared" si="101"/>
        <v/>
      </c>
    </row>
    <row r="6479" spans="6:7" x14ac:dyDescent="0.2">
      <c r="F6479" s="25">
        <f>_xlfn.XLOOKUP(A6479,'Наш склад'!A:A,'Наш склад'!H:H,0,0)</f>
        <v>0</v>
      </c>
      <c r="G6479" s="1" t="str">
        <f t="shared" si="101"/>
        <v/>
      </c>
    </row>
    <row r="6480" spans="6:7" x14ac:dyDescent="0.2">
      <c r="F6480" s="25">
        <f>_xlfn.XLOOKUP(A6480,'Наш склад'!A:A,'Наш склад'!H:H,0,0)</f>
        <v>0</v>
      </c>
      <c r="G6480" s="1" t="str">
        <f t="shared" si="101"/>
        <v/>
      </c>
    </row>
    <row r="6481" spans="6:7" x14ac:dyDescent="0.2">
      <c r="F6481" s="25">
        <f>_xlfn.XLOOKUP(A6481,'Наш склад'!A:A,'Наш склад'!H:H,0,0)</f>
        <v>0</v>
      </c>
      <c r="G6481" s="1" t="str">
        <f t="shared" si="101"/>
        <v/>
      </c>
    </row>
    <row r="6482" spans="6:7" x14ac:dyDescent="0.2">
      <c r="F6482" s="25">
        <f>_xlfn.XLOOKUP(A6482,'Наш склад'!A:A,'Наш склад'!H:H,0,0)</f>
        <v>0</v>
      </c>
      <c r="G6482" s="1" t="str">
        <f t="shared" si="101"/>
        <v/>
      </c>
    </row>
    <row r="6483" spans="6:7" x14ac:dyDescent="0.2">
      <c r="F6483" s="25">
        <f>_xlfn.XLOOKUP(A6483,'Наш склад'!A:A,'Наш склад'!H:H,0,0)</f>
        <v>0</v>
      </c>
      <c r="G6483" s="1" t="str">
        <f t="shared" si="101"/>
        <v/>
      </c>
    </row>
    <row r="6484" spans="6:7" x14ac:dyDescent="0.2">
      <c r="F6484" s="25">
        <f>_xlfn.XLOOKUP(A6484,'Наш склад'!A:A,'Наш склад'!H:H,0,0)</f>
        <v>0</v>
      </c>
      <c r="G6484" s="1" t="str">
        <f t="shared" si="101"/>
        <v/>
      </c>
    </row>
    <row r="6485" spans="6:7" x14ac:dyDescent="0.2">
      <c r="F6485" s="25">
        <f>_xlfn.XLOOKUP(A6485,'Наш склад'!A:A,'Наш склад'!H:H,0,0)</f>
        <v>0</v>
      </c>
      <c r="G6485" s="1" t="str">
        <f t="shared" si="101"/>
        <v/>
      </c>
    </row>
    <row r="6486" spans="6:7" x14ac:dyDescent="0.2">
      <c r="F6486" s="25">
        <f>_xlfn.XLOOKUP(A6486,'Наш склад'!A:A,'Наш склад'!H:H,0,0)</f>
        <v>0</v>
      </c>
      <c r="G6486" s="1" t="str">
        <f t="shared" si="101"/>
        <v/>
      </c>
    </row>
    <row r="6487" spans="6:7" x14ac:dyDescent="0.2">
      <c r="F6487" s="25">
        <f>_xlfn.XLOOKUP(A6487,'Наш склад'!A:A,'Наш склад'!H:H,0,0)</f>
        <v>0</v>
      </c>
      <c r="G6487" s="1" t="str">
        <f t="shared" si="101"/>
        <v/>
      </c>
    </row>
    <row r="6488" spans="6:7" x14ac:dyDescent="0.2">
      <c r="F6488" s="25">
        <f>_xlfn.XLOOKUP(A6488,'Наш склад'!A:A,'Наш склад'!H:H,0,0)</f>
        <v>0</v>
      </c>
      <c r="G6488" s="1" t="str">
        <f t="shared" si="101"/>
        <v/>
      </c>
    </row>
    <row r="6489" spans="6:7" x14ac:dyDescent="0.2">
      <c r="F6489" s="25">
        <f>_xlfn.XLOOKUP(A6489,'Наш склад'!A:A,'Наш склад'!H:H,0,0)</f>
        <v>0</v>
      </c>
      <c r="G6489" s="1" t="str">
        <f t="shared" si="101"/>
        <v/>
      </c>
    </row>
    <row r="6490" spans="6:7" x14ac:dyDescent="0.2">
      <c r="F6490" s="25">
        <f>_xlfn.XLOOKUP(A6490,'Наш склад'!A:A,'Наш склад'!H:H,0,0)</f>
        <v>0</v>
      </c>
      <c r="G6490" s="1" t="str">
        <f t="shared" si="101"/>
        <v/>
      </c>
    </row>
    <row r="6491" spans="6:7" x14ac:dyDescent="0.2">
      <c r="F6491" s="25">
        <f>_xlfn.XLOOKUP(A6491,'Наш склад'!A:A,'Наш склад'!H:H,0,0)</f>
        <v>0</v>
      </c>
      <c r="G6491" s="1" t="str">
        <f t="shared" si="101"/>
        <v/>
      </c>
    </row>
    <row r="6492" spans="6:7" x14ac:dyDescent="0.2">
      <c r="F6492" s="25">
        <f>_xlfn.XLOOKUP(A6492,'Наш склад'!A:A,'Наш склад'!H:H,0,0)</f>
        <v>0</v>
      </c>
      <c r="G6492" s="1" t="str">
        <f t="shared" si="101"/>
        <v/>
      </c>
    </row>
    <row r="6493" spans="6:7" x14ac:dyDescent="0.2">
      <c r="F6493" s="25">
        <f>_xlfn.XLOOKUP(A6493,'Наш склад'!A:A,'Наш склад'!H:H,0,0)</f>
        <v>0</v>
      </c>
      <c r="G6493" s="1" t="str">
        <f t="shared" si="101"/>
        <v/>
      </c>
    </row>
    <row r="6494" spans="6:7" x14ac:dyDescent="0.2">
      <c r="F6494" s="25">
        <f>_xlfn.XLOOKUP(A6494,'Наш склад'!A:A,'Наш склад'!H:H,0,0)</f>
        <v>0</v>
      </c>
      <c r="G6494" s="1" t="str">
        <f t="shared" si="101"/>
        <v/>
      </c>
    </row>
    <row r="6495" spans="6:7" x14ac:dyDescent="0.2">
      <c r="F6495" s="25">
        <f>_xlfn.XLOOKUP(A6495,'Наш склад'!A:A,'Наш склад'!H:H,0,0)</f>
        <v>0</v>
      </c>
      <c r="G6495" s="1" t="str">
        <f t="shared" si="101"/>
        <v/>
      </c>
    </row>
    <row r="6496" spans="6:7" x14ac:dyDescent="0.2">
      <c r="F6496" s="25">
        <f>_xlfn.XLOOKUP(A6496,'Наш склад'!A:A,'Наш склад'!H:H,0,0)</f>
        <v>0</v>
      </c>
      <c r="G6496" s="1" t="str">
        <f t="shared" si="101"/>
        <v/>
      </c>
    </row>
    <row r="6497" spans="6:7" x14ac:dyDescent="0.2">
      <c r="F6497" s="25">
        <f>_xlfn.XLOOKUP(A6497,'Наш склад'!A:A,'Наш склад'!H:H,0,0)</f>
        <v>0</v>
      </c>
      <c r="G6497" s="1" t="str">
        <f t="shared" si="101"/>
        <v/>
      </c>
    </row>
    <row r="6498" spans="6:7" x14ac:dyDescent="0.2">
      <c r="F6498" s="25">
        <f>_xlfn.XLOOKUP(A6498,'Наш склад'!A:A,'Наш склад'!H:H,0,0)</f>
        <v>0</v>
      </c>
      <c r="G6498" s="1" t="str">
        <f t="shared" si="101"/>
        <v/>
      </c>
    </row>
    <row r="6499" spans="6:7" x14ac:dyDescent="0.2">
      <c r="F6499" s="25">
        <f>_xlfn.XLOOKUP(A6499,'Наш склад'!A:A,'Наш склад'!H:H,0,0)</f>
        <v>0</v>
      </c>
      <c r="G6499" s="1" t="str">
        <f t="shared" si="101"/>
        <v/>
      </c>
    </row>
    <row r="6500" spans="6:7" x14ac:dyDescent="0.2">
      <c r="F6500" s="25">
        <f>_xlfn.XLOOKUP(A6500,'Наш склад'!A:A,'Наш склад'!H:H,0,0)</f>
        <v>0</v>
      </c>
      <c r="G6500" s="1" t="str">
        <f t="shared" si="101"/>
        <v/>
      </c>
    </row>
    <row r="6501" spans="6:7" x14ac:dyDescent="0.2">
      <c r="F6501" s="25">
        <f>_xlfn.XLOOKUP(A6501,'Наш склад'!A:A,'Наш склад'!H:H,0,0)</f>
        <v>0</v>
      </c>
      <c r="G6501" s="1" t="str">
        <f t="shared" si="101"/>
        <v/>
      </c>
    </row>
    <row r="6502" spans="6:7" x14ac:dyDescent="0.2">
      <c r="F6502" s="25">
        <f>_xlfn.XLOOKUP(A6502,'Наш склад'!A:A,'Наш склад'!H:H,0,0)</f>
        <v>0</v>
      </c>
      <c r="G6502" s="1" t="str">
        <f t="shared" si="101"/>
        <v/>
      </c>
    </row>
    <row r="6503" spans="6:7" x14ac:dyDescent="0.2">
      <c r="F6503" s="25">
        <f>_xlfn.XLOOKUP(A6503,'Наш склад'!A:A,'Наш склад'!H:H,0,0)</f>
        <v>0</v>
      </c>
      <c r="G6503" s="1" t="str">
        <f t="shared" si="101"/>
        <v/>
      </c>
    </row>
    <row r="6504" spans="6:7" x14ac:dyDescent="0.2">
      <c r="F6504" s="25">
        <f>_xlfn.XLOOKUP(A6504,'Наш склад'!A:A,'Наш склад'!H:H,0,0)</f>
        <v>0</v>
      </c>
      <c r="G6504" s="1" t="str">
        <f t="shared" si="101"/>
        <v/>
      </c>
    </row>
    <row r="6505" spans="6:7" x14ac:dyDescent="0.2">
      <c r="F6505" s="25">
        <f>_xlfn.XLOOKUP(A6505,'Наш склад'!A:A,'Наш склад'!H:H,0,0)</f>
        <v>0</v>
      </c>
      <c r="G6505" s="1" t="str">
        <f t="shared" si="101"/>
        <v/>
      </c>
    </row>
    <row r="6506" spans="6:7" x14ac:dyDescent="0.2">
      <c r="F6506" s="25">
        <f>_xlfn.XLOOKUP(A6506,'Наш склад'!A:A,'Наш склад'!H:H,0,0)</f>
        <v>0</v>
      </c>
      <c r="G6506" s="1" t="str">
        <f t="shared" si="101"/>
        <v/>
      </c>
    </row>
    <row r="6507" spans="6:7" x14ac:dyDescent="0.2">
      <c r="F6507" s="25">
        <f>_xlfn.XLOOKUP(A6507,'Наш склад'!A:A,'Наш склад'!H:H,0,0)</f>
        <v>0</v>
      </c>
      <c r="G6507" s="1" t="str">
        <f t="shared" si="101"/>
        <v/>
      </c>
    </row>
    <row r="6508" spans="6:7" x14ac:dyDescent="0.2">
      <c r="F6508" s="25">
        <f>_xlfn.XLOOKUP(A6508,'Наш склад'!A:A,'Наш склад'!H:H,0,0)</f>
        <v>0</v>
      </c>
      <c r="G6508" s="1" t="str">
        <f t="shared" si="101"/>
        <v/>
      </c>
    </row>
    <row r="6509" spans="6:7" x14ac:dyDescent="0.2">
      <c r="F6509" s="25">
        <f>_xlfn.XLOOKUP(A6509,'Наш склад'!A:A,'Наш склад'!H:H,0,0)</f>
        <v>0</v>
      </c>
      <c r="G6509" s="1" t="str">
        <f t="shared" si="101"/>
        <v/>
      </c>
    </row>
    <row r="6510" spans="6:7" x14ac:dyDescent="0.2">
      <c r="F6510" s="25">
        <f>_xlfn.XLOOKUP(A6510,'Наш склад'!A:A,'Наш склад'!H:H,0,0)</f>
        <v>0</v>
      </c>
      <c r="G6510" s="1" t="str">
        <f t="shared" si="101"/>
        <v/>
      </c>
    </row>
    <row r="6511" spans="6:7" x14ac:dyDescent="0.2">
      <c r="F6511" s="25">
        <f>_xlfn.XLOOKUP(A6511,'Наш склад'!A:A,'Наш склад'!H:H,0,0)</f>
        <v>0</v>
      </c>
      <c r="G6511" s="1" t="str">
        <f t="shared" si="101"/>
        <v/>
      </c>
    </row>
    <row r="6512" spans="6:7" x14ac:dyDescent="0.2">
      <c r="F6512" s="25">
        <f>_xlfn.XLOOKUP(A6512,'Наш склад'!A:A,'Наш склад'!H:H,0,0)</f>
        <v>0</v>
      </c>
      <c r="G6512" s="1" t="str">
        <f t="shared" si="101"/>
        <v/>
      </c>
    </row>
    <row r="6513" spans="6:7" x14ac:dyDescent="0.2">
      <c r="F6513" s="25">
        <f>_xlfn.XLOOKUP(A6513,'Наш склад'!A:A,'Наш склад'!H:H,0,0)</f>
        <v>0</v>
      </c>
      <c r="G6513" s="1" t="str">
        <f t="shared" si="101"/>
        <v/>
      </c>
    </row>
    <row r="6514" spans="6:7" x14ac:dyDescent="0.2">
      <c r="F6514" s="25">
        <f>_xlfn.XLOOKUP(A6514,'Наш склад'!A:A,'Наш склад'!H:H,0,0)</f>
        <v>0</v>
      </c>
      <c r="G6514" s="1" t="str">
        <f t="shared" si="101"/>
        <v/>
      </c>
    </row>
    <row r="6515" spans="6:7" x14ac:dyDescent="0.2">
      <c r="F6515" s="25">
        <f>_xlfn.XLOOKUP(A6515,'Наш склад'!A:A,'Наш склад'!H:H,0,0)</f>
        <v>0</v>
      </c>
      <c r="G6515" s="1" t="str">
        <f t="shared" si="101"/>
        <v/>
      </c>
    </row>
    <row r="6516" spans="6:7" x14ac:dyDescent="0.2">
      <c r="F6516" s="25">
        <f>_xlfn.XLOOKUP(A6516,'Наш склад'!A:A,'Наш склад'!H:H,0,0)</f>
        <v>0</v>
      </c>
      <c r="G6516" s="1" t="str">
        <f t="shared" si="101"/>
        <v/>
      </c>
    </row>
    <row r="6517" spans="6:7" x14ac:dyDescent="0.2">
      <c r="F6517" s="25">
        <f>_xlfn.XLOOKUP(A6517,'Наш склад'!A:A,'Наш склад'!H:H,0,0)</f>
        <v>0</v>
      </c>
      <c r="G6517" s="1" t="str">
        <f t="shared" si="101"/>
        <v/>
      </c>
    </row>
    <row r="6518" spans="6:7" x14ac:dyDescent="0.2">
      <c r="F6518" s="25">
        <f>_xlfn.XLOOKUP(A6518,'Наш склад'!A:A,'Наш склад'!H:H,0,0)</f>
        <v>0</v>
      </c>
      <c r="G6518" s="1" t="str">
        <f t="shared" si="101"/>
        <v/>
      </c>
    </row>
    <row r="6519" spans="6:7" x14ac:dyDescent="0.2">
      <c r="F6519" s="25">
        <f>_xlfn.XLOOKUP(A6519,'Наш склад'!A:A,'Наш склад'!H:H,0,0)</f>
        <v>0</v>
      </c>
      <c r="G6519" s="1" t="str">
        <f t="shared" si="101"/>
        <v/>
      </c>
    </row>
    <row r="6520" spans="6:7" x14ac:dyDescent="0.2">
      <c r="F6520" s="25">
        <f>_xlfn.XLOOKUP(A6520,'Наш склад'!A:A,'Наш склад'!H:H,0,0)</f>
        <v>0</v>
      </c>
      <c r="G6520" s="1" t="str">
        <f t="shared" si="101"/>
        <v/>
      </c>
    </row>
    <row r="6521" spans="6:7" x14ac:dyDescent="0.2">
      <c r="F6521" s="25">
        <f>_xlfn.XLOOKUP(A6521,'Наш склад'!A:A,'Наш склад'!H:H,0,0)</f>
        <v>0</v>
      </c>
      <c r="G6521" s="1" t="str">
        <f t="shared" si="101"/>
        <v/>
      </c>
    </row>
    <row r="6522" spans="6:7" x14ac:dyDescent="0.2">
      <c r="F6522" s="25">
        <f>_xlfn.XLOOKUP(A6522,'Наш склад'!A:A,'Наш склад'!H:H,0,0)</f>
        <v>0</v>
      </c>
      <c r="G6522" s="1" t="str">
        <f t="shared" si="101"/>
        <v/>
      </c>
    </row>
    <row r="6523" spans="6:7" x14ac:dyDescent="0.2">
      <c r="F6523" s="25">
        <f>_xlfn.XLOOKUP(A6523,'Наш склад'!A:A,'Наш склад'!H:H,0,0)</f>
        <v>0</v>
      </c>
      <c r="G6523" s="1" t="str">
        <f t="shared" si="101"/>
        <v/>
      </c>
    </row>
    <row r="6524" spans="6:7" x14ac:dyDescent="0.2">
      <c r="F6524" s="25">
        <f>_xlfn.XLOOKUP(A6524,'Наш склад'!A:A,'Наш склад'!H:H,0,0)</f>
        <v>0</v>
      </c>
      <c r="G6524" s="1" t="str">
        <f t="shared" si="101"/>
        <v/>
      </c>
    </row>
    <row r="6525" spans="6:7" x14ac:dyDescent="0.2">
      <c r="F6525" s="25">
        <f>_xlfn.XLOOKUP(A6525,'Наш склад'!A:A,'Наш склад'!H:H,0,0)</f>
        <v>0</v>
      </c>
      <c r="G6525" s="1" t="str">
        <f t="shared" si="101"/>
        <v/>
      </c>
    </row>
    <row r="6526" spans="6:7" x14ac:dyDescent="0.2">
      <c r="F6526" s="25">
        <f>_xlfn.XLOOKUP(A6526,'Наш склад'!A:A,'Наш склад'!H:H,0,0)</f>
        <v>0</v>
      </c>
      <c r="G6526" s="1" t="str">
        <f t="shared" si="101"/>
        <v/>
      </c>
    </row>
    <row r="6527" spans="6:7" x14ac:dyDescent="0.2">
      <c r="F6527" s="25">
        <f>_xlfn.XLOOKUP(A6527,'Наш склад'!A:A,'Наш склад'!H:H,0,0)</f>
        <v>0</v>
      </c>
      <c r="G6527" s="1" t="str">
        <f t="shared" si="101"/>
        <v/>
      </c>
    </row>
    <row r="6528" spans="6:7" x14ac:dyDescent="0.2">
      <c r="F6528" s="25">
        <f>_xlfn.XLOOKUP(A6528,'Наш склад'!A:A,'Наш склад'!H:H,0,0)</f>
        <v>0</v>
      </c>
      <c r="G6528" s="1" t="str">
        <f t="shared" si="101"/>
        <v/>
      </c>
    </row>
    <row r="6529" spans="6:7" x14ac:dyDescent="0.2">
      <c r="F6529" s="25">
        <f>_xlfn.XLOOKUP(A6529,'Наш склад'!A:A,'Наш склад'!H:H,0,0)</f>
        <v>0</v>
      </c>
      <c r="G6529" s="1" t="str">
        <f t="shared" si="101"/>
        <v/>
      </c>
    </row>
    <row r="6530" spans="6:7" x14ac:dyDescent="0.2">
      <c r="F6530" s="25">
        <f>_xlfn.XLOOKUP(A6530,'Наш склад'!A:A,'Наш склад'!H:H,0,0)</f>
        <v>0</v>
      </c>
      <c r="G6530" s="1" t="str">
        <f t="shared" ref="G6530:G6593" si="102">IF(AND(D6530&gt;1,ISNUMBER(D6530)),"{SKU:"&amp;B6530&amp;", required: "&amp;D6530&amp;"}","")</f>
        <v/>
      </c>
    </row>
    <row r="6531" spans="6:7" x14ac:dyDescent="0.2">
      <c r="F6531" s="25">
        <f>_xlfn.XLOOKUP(A6531,'Наш склад'!A:A,'Наш склад'!H:H,0,0)</f>
        <v>0</v>
      </c>
      <c r="G6531" s="1" t="str">
        <f t="shared" si="102"/>
        <v/>
      </c>
    </row>
    <row r="6532" spans="6:7" x14ac:dyDescent="0.2">
      <c r="F6532" s="25">
        <f>_xlfn.XLOOKUP(A6532,'Наш склад'!A:A,'Наш склад'!H:H,0,0)</f>
        <v>0</v>
      </c>
      <c r="G6532" s="1" t="str">
        <f t="shared" si="102"/>
        <v/>
      </c>
    </row>
    <row r="6533" spans="6:7" x14ac:dyDescent="0.2">
      <c r="F6533" s="25">
        <f>_xlfn.XLOOKUP(A6533,'Наш склад'!A:A,'Наш склад'!H:H,0,0)</f>
        <v>0</v>
      </c>
      <c r="G6533" s="1" t="str">
        <f t="shared" si="102"/>
        <v/>
      </c>
    </row>
    <row r="6534" spans="6:7" x14ac:dyDescent="0.2">
      <c r="F6534" s="25">
        <f>_xlfn.XLOOKUP(A6534,'Наш склад'!A:A,'Наш склад'!H:H,0,0)</f>
        <v>0</v>
      </c>
      <c r="G6534" s="1" t="str">
        <f t="shared" si="102"/>
        <v/>
      </c>
    </row>
    <row r="6535" spans="6:7" x14ac:dyDescent="0.2">
      <c r="F6535" s="25">
        <f>_xlfn.XLOOKUP(A6535,'Наш склад'!A:A,'Наш склад'!H:H,0,0)</f>
        <v>0</v>
      </c>
      <c r="G6535" s="1" t="str">
        <f t="shared" si="102"/>
        <v/>
      </c>
    </row>
    <row r="6536" spans="6:7" x14ac:dyDescent="0.2">
      <c r="F6536" s="25">
        <f>_xlfn.XLOOKUP(A6536,'Наш склад'!A:A,'Наш склад'!H:H,0,0)</f>
        <v>0</v>
      </c>
      <c r="G6536" s="1" t="str">
        <f t="shared" si="102"/>
        <v/>
      </c>
    </row>
    <row r="6537" spans="6:7" x14ac:dyDescent="0.2">
      <c r="F6537" s="25">
        <f>_xlfn.XLOOKUP(A6537,'Наш склад'!A:A,'Наш склад'!H:H,0,0)</f>
        <v>0</v>
      </c>
      <c r="G6537" s="1" t="str">
        <f t="shared" si="102"/>
        <v/>
      </c>
    </row>
    <row r="6538" spans="6:7" x14ac:dyDescent="0.2">
      <c r="F6538" s="25">
        <f>_xlfn.XLOOKUP(A6538,'Наш склад'!A:A,'Наш склад'!H:H,0,0)</f>
        <v>0</v>
      </c>
      <c r="G6538" s="1" t="str">
        <f t="shared" si="102"/>
        <v/>
      </c>
    </row>
    <row r="6539" spans="6:7" x14ac:dyDescent="0.2">
      <c r="F6539" s="25">
        <f>_xlfn.XLOOKUP(A6539,'Наш склад'!A:A,'Наш склад'!H:H,0,0)</f>
        <v>0</v>
      </c>
      <c r="G6539" s="1" t="str">
        <f t="shared" si="102"/>
        <v/>
      </c>
    </row>
    <row r="6540" spans="6:7" x14ac:dyDescent="0.2">
      <c r="F6540" s="25">
        <f>_xlfn.XLOOKUP(A6540,'Наш склад'!A:A,'Наш склад'!H:H,0,0)</f>
        <v>0</v>
      </c>
      <c r="G6540" s="1" t="str">
        <f t="shared" si="102"/>
        <v/>
      </c>
    </row>
    <row r="6541" spans="6:7" x14ac:dyDescent="0.2">
      <c r="F6541" s="25">
        <f>_xlfn.XLOOKUP(A6541,'Наш склад'!A:A,'Наш склад'!H:H,0,0)</f>
        <v>0</v>
      </c>
      <c r="G6541" s="1" t="str">
        <f t="shared" si="102"/>
        <v/>
      </c>
    </row>
    <row r="6542" spans="6:7" x14ac:dyDescent="0.2">
      <c r="F6542" s="25">
        <f>_xlfn.XLOOKUP(A6542,'Наш склад'!A:A,'Наш склад'!H:H,0,0)</f>
        <v>0</v>
      </c>
      <c r="G6542" s="1" t="str">
        <f t="shared" si="102"/>
        <v/>
      </c>
    </row>
    <row r="6543" spans="6:7" x14ac:dyDescent="0.2">
      <c r="F6543" s="25">
        <f>_xlfn.XLOOKUP(A6543,'Наш склад'!A:A,'Наш склад'!H:H,0,0)</f>
        <v>0</v>
      </c>
      <c r="G6543" s="1" t="str">
        <f t="shared" si="102"/>
        <v/>
      </c>
    </row>
    <row r="6544" spans="6:7" x14ac:dyDescent="0.2">
      <c r="F6544" s="25">
        <f>_xlfn.XLOOKUP(A6544,'Наш склад'!A:A,'Наш склад'!H:H,0,0)</f>
        <v>0</v>
      </c>
      <c r="G6544" s="1" t="str">
        <f t="shared" si="102"/>
        <v/>
      </c>
    </row>
    <row r="6545" spans="6:7" x14ac:dyDescent="0.2">
      <c r="F6545" s="25">
        <f>_xlfn.XLOOKUP(A6545,'Наш склад'!A:A,'Наш склад'!H:H,0,0)</f>
        <v>0</v>
      </c>
      <c r="G6545" s="1" t="str">
        <f t="shared" si="102"/>
        <v/>
      </c>
    </row>
    <row r="6546" spans="6:7" x14ac:dyDescent="0.2">
      <c r="F6546" s="25">
        <f>_xlfn.XLOOKUP(A6546,'Наш склад'!A:A,'Наш склад'!H:H,0,0)</f>
        <v>0</v>
      </c>
      <c r="G6546" s="1" t="str">
        <f t="shared" si="102"/>
        <v/>
      </c>
    </row>
    <row r="6547" spans="6:7" x14ac:dyDescent="0.2">
      <c r="F6547" s="25">
        <f>_xlfn.XLOOKUP(A6547,'Наш склад'!A:A,'Наш склад'!H:H,0,0)</f>
        <v>0</v>
      </c>
      <c r="G6547" s="1" t="str">
        <f t="shared" si="102"/>
        <v/>
      </c>
    </row>
    <row r="6548" spans="6:7" x14ac:dyDescent="0.2">
      <c r="F6548" s="25">
        <f>_xlfn.XLOOKUP(A6548,'Наш склад'!A:A,'Наш склад'!H:H,0,0)</f>
        <v>0</v>
      </c>
      <c r="G6548" s="1" t="str">
        <f t="shared" si="102"/>
        <v/>
      </c>
    </row>
    <row r="6549" spans="6:7" x14ac:dyDescent="0.2">
      <c r="F6549" s="25">
        <f>_xlfn.XLOOKUP(A6549,'Наш склад'!A:A,'Наш склад'!H:H,0,0)</f>
        <v>0</v>
      </c>
      <c r="G6549" s="1" t="str">
        <f t="shared" si="102"/>
        <v/>
      </c>
    </row>
    <row r="6550" spans="6:7" x14ac:dyDescent="0.2">
      <c r="F6550" s="25">
        <f>_xlfn.XLOOKUP(A6550,'Наш склад'!A:A,'Наш склад'!H:H,0,0)</f>
        <v>0</v>
      </c>
      <c r="G6550" s="1" t="str">
        <f t="shared" si="102"/>
        <v/>
      </c>
    </row>
    <row r="6551" spans="6:7" x14ac:dyDescent="0.2">
      <c r="F6551" s="25">
        <f>_xlfn.XLOOKUP(A6551,'Наш склад'!A:A,'Наш склад'!H:H,0,0)</f>
        <v>0</v>
      </c>
      <c r="G6551" s="1" t="str">
        <f t="shared" si="102"/>
        <v/>
      </c>
    </row>
    <row r="6552" spans="6:7" x14ac:dyDescent="0.2">
      <c r="F6552" s="25">
        <f>_xlfn.XLOOKUP(A6552,'Наш склад'!A:A,'Наш склад'!H:H,0,0)</f>
        <v>0</v>
      </c>
      <c r="G6552" s="1" t="str">
        <f t="shared" si="102"/>
        <v/>
      </c>
    </row>
    <row r="6553" spans="6:7" x14ac:dyDescent="0.2">
      <c r="F6553" s="25">
        <f>_xlfn.XLOOKUP(A6553,'Наш склад'!A:A,'Наш склад'!H:H,0,0)</f>
        <v>0</v>
      </c>
      <c r="G6553" s="1" t="str">
        <f t="shared" si="102"/>
        <v/>
      </c>
    </row>
    <row r="6554" spans="6:7" x14ac:dyDescent="0.2">
      <c r="F6554" s="25">
        <f>_xlfn.XLOOKUP(A6554,'Наш склад'!A:A,'Наш склад'!H:H,0,0)</f>
        <v>0</v>
      </c>
      <c r="G6554" s="1" t="str">
        <f t="shared" si="102"/>
        <v/>
      </c>
    </row>
    <row r="6555" spans="6:7" x14ac:dyDescent="0.2">
      <c r="F6555" s="25">
        <f>_xlfn.XLOOKUP(A6555,'Наш склад'!A:A,'Наш склад'!H:H,0,0)</f>
        <v>0</v>
      </c>
      <c r="G6555" s="1" t="str">
        <f t="shared" si="102"/>
        <v/>
      </c>
    </row>
    <row r="6556" spans="6:7" x14ac:dyDescent="0.2">
      <c r="F6556" s="25">
        <f>_xlfn.XLOOKUP(A6556,'Наш склад'!A:A,'Наш склад'!H:H,0,0)</f>
        <v>0</v>
      </c>
      <c r="G6556" s="1" t="str">
        <f t="shared" si="102"/>
        <v/>
      </c>
    </row>
    <row r="6557" spans="6:7" x14ac:dyDescent="0.2">
      <c r="F6557" s="25">
        <f>_xlfn.XLOOKUP(A6557,'Наш склад'!A:A,'Наш склад'!H:H,0,0)</f>
        <v>0</v>
      </c>
      <c r="G6557" s="1" t="str">
        <f t="shared" si="102"/>
        <v/>
      </c>
    </row>
    <row r="6558" spans="6:7" x14ac:dyDescent="0.2">
      <c r="F6558" s="25">
        <f>_xlfn.XLOOKUP(A6558,'Наш склад'!A:A,'Наш склад'!H:H,0,0)</f>
        <v>0</v>
      </c>
      <c r="G6558" s="1" t="str">
        <f t="shared" si="102"/>
        <v/>
      </c>
    </row>
    <row r="6559" spans="6:7" x14ac:dyDescent="0.2">
      <c r="F6559" s="25">
        <f>_xlfn.XLOOKUP(A6559,'Наш склад'!A:A,'Наш склад'!H:H,0,0)</f>
        <v>0</v>
      </c>
      <c r="G6559" s="1" t="str">
        <f t="shared" si="102"/>
        <v/>
      </c>
    </row>
    <row r="6560" spans="6:7" x14ac:dyDescent="0.2">
      <c r="F6560" s="25">
        <f>_xlfn.XLOOKUP(A6560,'Наш склад'!A:A,'Наш склад'!H:H,0,0)</f>
        <v>0</v>
      </c>
      <c r="G6560" s="1" t="str">
        <f t="shared" si="102"/>
        <v/>
      </c>
    </row>
    <row r="6561" spans="6:7" x14ac:dyDescent="0.2">
      <c r="F6561" s="25">
        <f>_xlfn.XLOOKUP(A6561,'Наш склад'!A:A,'Наш склад'!H:H,0,0)</f>
        <v>0</v>
      </c>
      <c r="G6561" s="1" t="str">
        <f t="shared" si="102"/>
        <v/>
      </c>
    </row>
    <row r="6562" spans="6:7" x14ac:dyDescent="0.2">
      <c r="F6562" s="25">
        <f>_xlfn.XLOOKUP(A6562,'Наш склад'!A:A,'Наш склад'!H:H,0,0)</f>
        <v>0</v>
      </c>
      <c r="G6562" s="1" t="str">
        <f t="shared" si="102"/>
        <v/>
      </c>
    </row>
    <row r="6563" spans="6:7" x14ac:dyDescent="0.2">
      <c r="F6563" s="25">
        <f>_xlfn.XLOOKUP(A6563,'Наш склад'!A:A,'Наш склад'!H:H,0,0)</f>
        <v>0</v>
      </c>
      <c r="G6563" s="1" t="str">
        <f t="shared" si="102"/>
        <v/>
      </c>
    </row>
    <row r="6564" spans="6:7" x14ac:dyDescent="0.2">
      <c r="F6564" s="25">
        <f>_xlfn.XLOOKUP(A6564,'Наш склад'!A:A,'Наш склад'!H:H,0,0)</f>
        <v>0</v>
      </c>
      <c r="G6564" s="1" t="str">
        <f t="shared" si="102"/>
        <v/>
      </c>
    </row>
    <row r="6565" spans="6:7" x14ac:dyDescent="0.2">
      <c r="F6565" s="25">
        <f>_xlfn.XLOOKUP(A6565,'Наш склад'!A:A,'Наш склад'!H:H,0,0)</f>
        <v>0</v>
      </c>
      <c r="G6565" s="1" t="str">
        <f t="shared" si="102"/>
        <v/>
      </c>
    </row>
    <row r="6566" spans="6:7" x14ac:dyDescent="0.2">
      <c r="F6566" s="25">
        <f>_xlfn.XLOOKUP(A6566,'Наш склад'!A:A,'Наш склад'!H:H,0,0)</f>
        <v>0</v>
      </c>
      <c r="G6566" s="1" t="str">
        <f t="shared" si="102"/>
        <v/>
      </c>
    </row>
    <row r="6567" spans="6:7" x14ac:dyDescent="0.2">
      <c r="F6567" s="25">
        <f>_xlfn.XLOOKUP(A6567,'Наш склад'!A:A,'Наш склад'!H:H,0,0)</f>
        <v>0</v>
      </c>
      <c r="G6567" s="1" t="str">
        <f t="shared" si="102"/>
        <v/>
      </c>
    </row>
    <row r="6568" spans="6:7" x14ac:dyDescent="0.2">
      <c r="F6568" s="25">
        <f>_xlfn.XLOOKUP(A6568,'Наш склад'!A:A,'Наш склад'!H:H,0,0)</f>
        <v>0</v>
      </c>
      <c r="G6568" s="1" t="str">
        <f t="shared" si="102"/>
        <v/>
      </c>
    </row>
    <row r="6569" spans="6:7" x14ac:dyDescent="0.2">
      <c r="F6569" s="25">
        <f>_xlfn.XLOOKUP(A6569,'Наш склад'!A:A,'Наш склад'!H:H,0,0)</f>
        <v>0</v>
      </c>
      <c r="G6569" s="1" t="str">
        <f t="shared" si="102"/>
        <v/>
      </c>
    </row>
    <row r="6570" spans="6:7" x14ac:dyDescent="0.2">
      <c r="F6570" s="25">
        <f>_xlfn.XLOOKUP(A6570,'Наш склад'!A:A,'Наш склад'!H:H,0,0)</f>
        <v>0</v>
      </c>
      <c r="G6570" s="1" t="str">
        <f t="shared" si="102"/>
        <v/>
      </c>
    </row>
    <row r="6571" spans="6:7" x14ac:dyDescent="0.2">
      <c r="F6571" s="25">
        <f>_xlfn.XLOOKUP(A6571,'Наш склад'!A:A,'Наш склад'!H:H,0,0)</f>
        <v>0</v>
      </c>
      <c r="G6571" s="1" t="str">
        <f t="shared" si="102"/>
        <v/>
      </c>
    </row>
    <row r="6572" spans="6:7" x14ac:dyDescent="0.2">
      <c r="F6572" s="25">
        <f>_xlfn.XLOOKUP(A6572,'Наш склад'!A:A,'Наш склад'!H:H,0,0)</f>
        <v>0</v>
      </c>
      <c r="G6572" s="1" t="str">
        <f t="shared" si="102"/>
        <v/>
      </c>
    </row>
    <row r="6573" spans="6:7" x14ac:dyDescent="0.2">
      <c r="F6573" s="25">
        <f>_xlfn.XLOOKUP(A6573,'Наш склад'!A:A,'Наш склад'!H:H,0,0)</f>
        <v>0</v>
      </c>
      <c r="G6573" s="1" t="str">
        <f t="shared" si="102"/>
        <v/>
      </c>
    </row>
    <row r="6574" spans="6:7" x14ac:dyDescent="0.2">
      <c r="F6574" s="25">
        <f>_xlfn.XLOOKUP(A6574,'Наш склад'!A:A,'Наш склад'!H:H,0,0)</f>
        <v>0</v>
      </c>
      <c r="G6574" s="1" t="str">
        <f t="shared" si="102"/>
        <v/>
      </c>
    </row>
    <row r="6575" spans="6:7" x14ac:dyDescent="0.2">
      <c r="F6575" s="25">
        <f>_xlfn.XLOOKUP(A6575,'Наш склад'!A:A,'Наш склад'!H:H,0,0)</f>
        <v>0</v>
      </c>
      <c r="G6575" s="1" t="str">
        <f t="shared" si="102"/>
        <v/>
      </c>
    </row>
    <row r="6576" spans="6:7" x14ac:dyDescent="0.2">
      <c r="F6576" s="25">
        <f>_xlfn.XLOOKUP(A6576,'Наш склад'!A:A,'Наш склад'!H:H,0,0)</f>
        <v>0</v>
      </c>
      <c r="G6576" s="1" t="str">
        <f t="shared" si="102"/>
        <v/>
      </c>
    </row>
    <row r="6577" spans="6:7" x14ac:dyDescent="0.2">
      <c r="F6577" s="25">
        <f>_xlfn.XLOOKUP(A6577,'Наш склад'!A:A,'Наш склад'!H:H,0,0)</f>
        <v>0</v>
      </c>
      <c r="G6577" s="1" t="str">
        <f t="shared" si="102"/>
        <v/>
      </c>
    </row>
    <row r="6578" spans="6:7" x14ac:dyDescent="0.2">
      <c r="F6578" s="25">
        <f>_xlfn.XLOOKUP(A6578,'Наш склад'!A:A,'Наш склад'!H:H,0,0)</f>
        <v>0</v>
      </c>
      <c r="G6578" s="1" t="str">
        <f t="shared" si="102"/>
        <v/>
      </c>
    </row>
    <row r="6579" spans="6:7" x14ac:dyDescent="0.2">
      <c r="F6579" s="25">
        <f>_xlfn.XLOOKUP(A6579,'Наш склад'!A:A,'Наш склад'!H:H,0,0)</f>
        <v>0</v>
      </c>
      <c r="G6579" s="1" t="str">
        <f t="shared" si="102"/>
        <v/>
      </c>
    </row>
    <row r="6580" spans="6:7" x14ac:dyDescent="0.2">
      <c r="F6580" s="25">
        <f>_xlfn.XLOOKUP(A6580,'Наш склад'!A:A,'Наш склад'!H:H,0,0)</f>
        <v>0</v>
      </c>
      <c r="G6580" s="1" t="str">
        <f t="shared" si="102"/>
        <v/>
      </c>
    </row>
    <row r="6581" spans="6:7" x14ac:dyDescent="0.2">
      <c r="F6581" s="25">
        <f>_xlfn.XLOOKUP(A6581,'Наш склад'!A:A,'Наш склад'!H:H,0,0)</f>
        <v>0</v>
      </c>
      <c r="G6581" s="1" t="str">
        <f t="shared" si="102"/>
        <v/>
      </c>
    </row>
    <row r="6582" spans="6:7" x14ac:dyDescent="0.2">
      <c r="F6582" s="25">
        <f>_xlfn.XLOOKUP(A6582,'Наш склад'!A:A,'Наш склад'!H:H,0,0)</f>
        <v>0</v>
      </c>
      <c r="G6582" s="1" t="str">
        <f t="shared" si="102"/>
        <v/>
      </c>
    </row>
    <row r="6583" spans="6:7" x14ac:dyDescent="0.2">
      <c r="F6583" s="25">
        <f>_xlfn.XLOOKUP(A6583,'Наш склад'!A:A,'Наш склад'!H:H,0,0)</f>
        <v>0</v>
      </c>
      <c r="G6583" s="1" t="str">
        <f t="shared" si="102"/>
        <v/>
      </c>
    </row>
    <row r="6584" spans="6:7" x14ac:dyDescent="0.2">
      <c r="F6584" s="25">
        <f>_xlfn.XLOOKUP(A6584,'Наш склад'!A:A,'Наш склад'!H:H,0,0)</f>
        <v>0</v>
      </c>
      <c r="G6584" s="1" t="str">
        <f t="shared" si="102"/>
        <v/>
      </c>
    </row>
    <row r="6585" spans="6:7" x14ac:dyDescent="0.2">
      <c r="F6585" s="25">
        <f>_xlfn.XLOOKUP(A6585,'Наш склад'!A:A,'Наш склад'!H:H,0,0)</f>
        <v>0</v>
      </c>
      <c r="G6585" s="1" t="str">
        <f t="shared" si="102"/>
        <v/>
      </c>
    </row>
    <row r="6586" spans="6:7" x14ac:dyDescent="0.2">
      <c r="F6586" s="25">
        <f>_xlfn.XLOOKUP(A6586,'Наш склад'!A:A,'Наш склад'!H:H,0,0)</f>
        <v>0</v>
      </c>
      <c r="G6586" s="1" t="str">
        <f t="shared" si="102"/>
        <v/>
      </c>
    </row>
    <row r="6587" spans="6:7" x14ac:dyDescent="0.2">
      <c r="F6587" s="25">
        <f>_xlfn.XLOOKUP(A6587,'Наш склад'!A:A,'Наш склад'!H:H,0,0)</f>
        <v>0</v>
      </c>
      <c r="G6587" s="1" t="str">
        <f t="shared" si="102"/>
        <v/>
      </c>
    </row>
    <row r="6588" spans="6:7" x14ac:dyDescent="0.2">
      <c r="F6588" s="25">
        <f>_xlfn.XLOOKUP(A6588,'Наш склад'!A:A,'Наш склад'!H:H,0,0)</f>
        <v>0</v>
      </c>
      <c r="G6588" s="1" t="str">
        <f t="shared" si="102"/>
        <v/>
      </c>
    </row>
    <row r="6589" spans="6:7" x14ac:dyDescent="0.2">
      <c r="F6589" s="25">
        <f>_xlfn.XLOOKUP(A6589,'Наш склад'!A:A,'Наш склад'!H:H,0,0)</f>
        <v>0</v>
      </c>
      <c r="G6589" s="1" t="str">
        <f t="shared" si="102"/>
        <v/>
      </c>
    </row>
    <row r="6590" spans="6:7" x14ac:dyDescent="0.2">
      <c r="F6590" s="25">
        <f>_xlfn.XLOOKUP(A6590,'Наш склад'!A:A,'Наш склад'!H:H,0,0)</f>
        <v>0</v>
      </c>
      <c r="G6590" s="1" t="str">
        <f t="shared" si="102"/>
        <v/>
      </c>
    </row>
    <row r="6591" spans="6:7" x14ac:dyDescent="0.2">
      <c r="F6591" s="25">
        <f>_xlfn.XLOOKUP(A6591,'Наш склад'!A:A,'Наш склад'!H:H,0,0)</f>
        <v>0</v>
      </c>
      <c r="G6591" s="1" t="str">
        <f t="shared" si="102"/>
        <v/>
      </c>
    </row>
    <row r="6592" spans="6:7" x14ac:dyDescent="0.2">
      <c r="F6592" s="25">
        <f>_xlfn.XLOOKUP(A6592,'Наш склад'!A:A,'Наш склад'!H:H,0,0)</f>
        <v>0</v>
      </c>
      <c r="G6592" s="1" t="str">
        <f t="shared" si="102"/>
        <v/>
      </c>
    </row>
    <row r="6593" spans="6:7" x14ac:dyDescent="0.2">
      <c r="F6593" s="25">
        <f>_xlfn.XLOOKUP(A6593,'Наш склад'!A:A,'Наш склад'!H:H,0,0)</f>
        <v>0</v>
      </c>
      <c r="G6593" s="1" t="str">
        <f t="shared" si="102"/>
        <v/>
      </c>
    </row>
    <row r="6594" spans="6:7" x14ac:dyDescent="0.2">
      <c r="F6594" s="25">
        <f>_xlfn.XLOOKUP(A6594,'Наш склад'!A:A,'Наш склад'!H:H,0,0)</f>
        <v>0</v>
      </c>
      <c r="G6594" s="1" t="str">
        <f t="shared" ref="G6594:G6657" si="103">IF(AND(D6594&gt;1,ISNUMBER(D6594)),"{SKU:"&amp;B6594&amp;", required: "&amp;D6594&amp;"}","")</f>
        <v/>
      </c>
    </row>
    <row r="6595" spans="6:7" x14ac:dyDescent="0.2">
      <c r="F6595" s="25">
        <f>_xlfn.XLOOKUP(A6595,'Наш склад'!A:A,'Наш склад'!H:H,0,0)</f>
        <v>0</v>
      </c>
      <c r="G6595" s="1" t="str">
        <f t="shared" si="103"/>
        <v/>
      </c>
    </row>
    <row r="6596" spans="6:7" x14ac:dyDescent="0.2">
      <c r="F6596" s="25">
        <f>_xlfn.XLOOKUP(A6596,'Наш склад'!A:A,'Наш склад'!H:H,0,0)</f>
        <v>0</v>
      </c>
      <c r="G6596" s="1" t="str">
        <f t="shared" si="103"/>
        <v/>
      </c>
    </row>
    <row r="6597" spans="6:7" x14ac:dyDescent="0.2">
      <c r="F6597" s="25">
        <f>_xlfn.XLOOKUP(A6597,'Наш склад'!A:A,'Наш склад'!H:H,0,0)</f>
        <v>0</v>
      </c>
      <c r="G6597" s="1" t="str">
        <f t="shared" si="103"/>
        <v/>
      </c>
    </row>
    <row r="6598" spans="6:7" x14ac:dyDescent="0.2">
      <c r="F6598" s="25">
        <f>_xlfn.XLOOKUP(A6598,'Наш склад'!A:A,'Наш склад'!H:H,0,0)</f>
        <v>0</v>
      </c>
      <c r="G6598" s="1" t="str">
        <f t="shared" si="103"/>
        <v/>
      </c>
    </row>
    <row r="6599" spans="6:7" x14ac:dyDescent="0.2">
      <c r="F6599" s="25">
        <f>_xlfn.XLOOKUP(A6599,'Наш склад'!A:A,'Наш склад'!H:H,0,0)</f>
        <v>0</v>
      </c>
      <c r="G6599" s="1" t="str">
        <f t="shared" si="103"/>
        <v/>
      </c>
    </row>
    <row r="6600" spans="6:7" x14ac:dyDescent="0.2">
      <c r="F6600" s="25">
        <f>_xlfn.XLOOKUP(A6600,'Наш склад'!A:A,'Наш склад'!H:H,0,0)</f>
        <v>0</v>
      </c>
      <c r="G6600" s="1" t="str">
        <f t="shared" si="103"/>
        <v/>
      </c>
    </row>
    <row r="6601" spans="6:7" x14ac:dyDescent="0.2">
      <c r="F6601" s="25">
        <f>_xlfn.XLOOKUP(A6601,'Наш склад'!A:A,'Наш склад'!H:H,0,0)</f>
        <v>0</v>
      </c>
      <c r="G6601" s="1" t="str">
        <f t="shared" si="103"/>
        <v/>
      </c>
    </row>
    <row r="6602" spans="6:7" x14ac:dyDescent="0.2">
      <c r="F6602" s="25">
        <f>_xlfn.XLOOKUP(A6602,'Наш склад'!A:A,'Наш склад'!H:H,0,0)</f>
        <v>0</v>
      </c>
      <c r="G6602" s="1" t="str">
        <f t="shared" si="103"/>
        <v/>
      </c>
    </row>
    <row r="6603" spans="6:7" x14ac:dyDescent="0.2">
      <c r="F6603" s="25">
        <f>_xlfn.XLOOKUP(A6603,'Наш склад'!A:A,'Наш склад'!H:H,0,0)</f>
        <v>0</v>
      </c>
      <c r="G6603" s="1" t="str">
        <f t="shared" si="103"/>
        <v/>
      </c>
    </row>
    <row r="6604" spans="6:7" x14ac:dyDescent="0.2">
      <c r="F6604" s="25">
        <f>_xlfn.XLOOKUP(A6604,'Наш склад'!A:A,'Наш склад'!H:H,0,0)</f>
        <v>0</v>
      </c>
      <c r="G6604" s="1" t="str">
        <f t="shared" si="103"/>
        <v/>
      </c>
    </row>
    <row r="6605" spans="6:7" x14ac:dyDescent="0.2">
      <c r="F6605" s="25">
        <f>_xlfn.XLOOKUP(A6605,'Наш склад'!A:A,'Наш склад'!H:H,0,0)</f>
        <v>0</v>
      </c>
      <c r="G6605" s="1" t="str">
        <f t="shared" si="103"/>
        <v/>
      </c>
    </row>
    <row r="6606" spans="6:7" x14ac:dyDescent="0.2">
      <c r="F6606" s="25">
        <f>_xlfn.XLOOKUP(A6606,'Наш склад'!A:A,'Наш склад'!H:H,0,0)</f>
        <v>0</v>
      </c>
      <c r="G6606" s="1" t="str">
        <f t="shared" si="103"/>
        <v/>
      </c>
    </row>
    <row r="6607" spans="6:7" x14ac:dyDescent="0.2">
      <c r="F6607" s="25">
        <f>_xlfn.XLOOKUP(A6607,'Наш склад'!A:A,'Наш склад'!H:H,0,0)</f>
        <v>0</v>
      </c>
      <c r="G6607" s="1" t="str">
        <f t="shared" si="103"/>
        <v/>
      </c>
    </row>
    <row r="6608" spans="6:7" x14ac:dyDescent="0.2">
      <c r="F6608" s="25">
        <f>_xlfn.XLOOKUP(A6608,'Наш склад'!A:A,'Наш склад'!H:H,0,0)</f>
        <v>0</v>
      </c>
      <c r="G6608" s="1" t="str">
        <f t="shared" si="103"/>
        <v/>
      </c>
    </row>
    <row r="6609" spans="6:7" x14ac:dyDescent="0.2">
      <c r="F6609" s="25">
        <f>_xlfn.XLOOKUP(A6609,'Наш склад'!A:A,'Наш склад'!H:H,0,0)</f>
        <v>0</v>
      </c>
      <c r="G6609" s="1" t="str">
        <f t="shared" si="103"/>
        <v/>
      </c>
    </row>
    <row r="6610" spans="6:7" x14ac:dyDescent="0.2">
      <c r="F6610" s="25">
        <f>_xlfn.XLOOKUP(A6610,'Наш склад'!A:A,'Наш склад'!H:H,0,0)</f>
        <v>0</v>
      </c>
      <c r="G6610" s="1" t="str">
        <f t="shared" si="103"/>
        <v/>
      </c>
    </row>
    <row r="6611" spans="6:7" x14ac:dyDescent="0.2">
      <c r="F6611" s="25">
        <f>_xlfn.XLOOKUP(A6611,'Наш склад'!A:A,'Наш склад'!H:H,0,0)</f>
        <v>0</v>
      </c>
      <c r="G6611" s="1" t="str">
        <f t="shared" si="103"/>
        <v/>
      </c>
    </row>
    <row r="6612" spans="6:7" x14ac:dyDescent="0.2">
      <c r="F6612" s="25">
        <f>_xlfn.XLOOKUP(A6612,'Наш склад'!A:A,'Наш склад'!H:H,0,0)</f>
        <v>0</v>
      </c>
      <c r="G6612" s="1" t="str">
        <f t="shared" si="103"/>
        <v/>
      </c>
    </row>
    <row r="6613" spans="6:7" x14ac:dyDescent="0.2">
      <c r="F6613" s="25">
        <f>_xlfn.XLOOKUP(A6613,'Наш склад'!A:A,'Наш склад'!H:H,0,0)</f>
        <v>0</v>
      </c>
      <c r="G6613" s="1" t="str">
        <f t="shared" si="103"/>
        <v/>
      </c>
    </row>
    <row r="6614" spans="6:7" x14ac:dyDescent="0.2">
      <c r="F6614" s="25">
        <f>_xlfn.XLOOKUP(A6614,'Наш склад'!A:A,'Наш склад'!H:H,0,0)</f>
        <v>0</v>
      </c>
      <c r="G6614" s="1" t="str">
        <f t="shared" si="103"/>
        <v/>
      </c>
    </row>
    <row r="6615" spans="6:7" x14ac:dyDescent="0.2">
      <c r="F6615" s="25">
        <f>_xlfn.XLOOKUP(A6615,'Наш склад'!A:A,'Наш склад'!H:H,0,0)</f>
        <v>0</v>
      </c>
      <c r="G6615" s="1" t="str">
        <f t="shared" si="103"/>
        <v/>
      </c>
    </row>
    <row r="6616" spans="6:7" x14ac:dyDescent="0.2">
      <c r="F6616" s="25">
        <f>_xlfn.XLOOKUP(A6616,'Наш склад'!A:A,'Наш склад'!H:H,0,0)</f>
        <v>0</v>
      </c>
      <c r="G6616" s="1" t="str">
        <f t="shared" si="103"/>
        <v/>
      </c>
    </row>
    <row r="6617" spans="6:7" x14ac:dyDescent="0.2">
      <c r="F6617" s="25">
        <f>_xlfn.XLOOKUP(A6617,'Наш склад'!A:A,'Наш склад'!H:H,0,0)</f>
        <v>0</v>
      </c>
      <c r="G6617" s="1" t="str">
        <f t="shared" si="103"/>
        <v/>
      </c>
    </row>
    <row r="6618" spans="6:7" x14ac:dyDescent="0.2">
      <c r="F6618" s="25">
        <f>_xlfn.XLOOKUP(A6618,'Наш склад'!A:A,'Наш склад'!H:H,0,0)</f>
        <v>0</v>
      </c>
      <c r="G6618" s="1" t="str">
        <f t="shared" si="103"/>
        <v/>
      </c>
    </row>
    <row r="6619" spans="6:7" x14ac:dyDescent="0.2">
      <c r="F6619" s="25">
        <f>_xlfn.XLOOKUP(A6619,'Наш склад'!A:A,'Наш склад'!H:H,0,0)</f>
        <v>0</v>
      </c>
      <c r="G6619" s="1" t="str">
        <f t="shared" si="103"/>
        <v/>
      </c>
    </row>
    <row r="6620" spans="6:7" x14ac:dyDescent="0.2">
      <c r="F6620" s="25">
        <f>_xlfn.XLOOKUP(A6620,'Наш склад'!A:A,'Наш склад'!H:H,0,0)</f>
        <v>0</v>
      </c>
      <c r="G6620" s="1" t="str">
        <f t="shared" si="103"/>
        <v/>
      </c>
    </row>
    <row r="6621" spans="6:7" x14ac:dyDescent="0.2">
      <c r="F6621" s="25">
        <f>_xlfn.XLOOKUP(A6621,'Наш склад'!A:A,'Наш склад'!H:H,0,0)</f>
        <v>0</v>
      </c>
      <c r="G6621" s="1" t="str">
        <f t="shared" si="103"/>
        <v/>
      </c>
    </row>
    <row r="6622" spans="6:7" x14ac:dyDescent="0.2">
      <c r="F6622" s="25">
        <f>_xlfn.XLOOKUP(A6622,'Наш склад'!A:A,'Наш склад'!H:H,0,0)</f>
        <v>0</v>
      </c>
      <c r="G6622" s="1" t="str">
        <f t="shared" si="103"/>
        <v/>
      </c>
    </row>
    <row r="6623" spans="6:7" x14ac:dyDescent="0.2">
      <c r="F6623" s="25">
        <f>_xlfn.XLOOKUP(A6623,'Наш склад'!A:A,'Наш склад'!H:H,0,0)</f>
        <v>0</v>
      </c>
      <c r="G6623" s="1" t="str">
        <f t="shared" si="103"/>
        <v/>
      </c>
    </row>
    <row r="6624" spans="6:7" x14ac:dyDescent="0.2">
      <c r="F6624" s="25">
        <f>_xlfn.XLOOKUP(A6624,'Наш склад'!A:A,'Наш склад'!H:H,0,0)</f>
        <v>0</v>
      </c>
      <c r="G6624" s="1" t="str">
        <f t="shared" si="103"/>
        <v/>
      </c>
    </row>
    <row r="6625" spans="6:7" x14ac:dyDescent="0.2">
      <c r="F6625" s="25">
        <f>_xlfn.XLOOKUP(A6625,'Наш склад'!A:A,'Наш склад'!H:H,0,0)</f>
        <v>0</v>
      </c>
      <c r="G6625" s="1" t="str">
        <f t="shared" si="103"/>
        <v/>
      </c>
    </row>
    <row r="6626" spans="6:7" x14ac:dyDescent="0.2">
      <c r="F6626" s="25">
        <f>_xlfn.XLOOKUP(A6626,'Наш склад'!A:A,'Наш склад'!H:H,0,0)</f>
        <v>0</v>
      </c>
      <c r="G6626" s="1" t="str">
        <f t="shared" si="103"/>
        <v/>
      </c>
    </row>
    <row r="6627" spans="6:7" x14ac:dyDescent="0.2">
      <c r="F6627" s="25">
        <f>_xlfn.XLOOKUP(A6627,'Наш склад'!A:A,'Наш склад'!H:H,0,0)</f>
        <v>0</v>
      </c>
      <c r="G6627" s="1" t="str">
        <f t="shared" si="103"/>
        <v/>
      </c>
    </row>
    <row r="6628" spans="6:7" x14ac:dyDescent="0.2">
      <c r="F6628" s="25">
        <f>_xlfn.XLOOKUP(A6628,'Наш склад'!A:A,'Наш склад'!H:H,0,0)</f>
        <v>0</v>
      </c>
      <c r="G6628" s="1" t="str">
        <f t="shared" si="103"/>
        <v/>
      </c>
    </row>
    <row r="6629" spans="6:7" x14ac:dyDescent="0.2">
      <c r="F6629" s="25">
        <f>_xlfn.XLOOKUP(A6629,'Наш склад'!A:A,'Наш склад'!H:H,0,0)</f>
        <v>0</v>
      </c>
      <c r="G6629" s="1" t="str">
        <f t="shared" si="103"/>
        <v/>
      </c>
    </row>
    <row r="6630" spans="6:7" x14ac:dyDescent="0.2">
      <c r="F6630" s="25">
        <f>_xlfn.XLOOKUP(A6630,'Наш склад'!A:A,'Наш склад'!H:H,0,0)</f>
        <v>0</v>
      </c>
      <c r="G6630" s="1" t="str">
        <f t="shared" si="103"/>
        <v/>
      </c>
    </row>
    <row r="6631" spans="6:7" x14ac:dyDescent="0.2">
      <c r="F6631" s="25">
        <f>_xlfn.XLOOKUP(A6631,'Наш склад'!A:A,'Наш склад'!H:H,0,0)</f>
        <v>0</v>
      </c>
      <c r="G6631" s="1" t="str">
        <f t="shared" si="103"/>
        <v/>
      </c>
    </row>
    <row r="6632" spans="6:7" x14ac:dyDescent="0.2">
      <c r="F6632" s="25">
        <f>_xlfn.XLOOKUP(A6632,'Наш склад'!A:A,'Наш склад'!H:H,0,0)</f>
        <v>0</v>
      </c>
      <c r="G6632" s="1" t="str">
        <f t="shared" si="103"/>
        <v/>
      </c>
    </row>
    <row r="6633" spans="6:7" x14ac:dyDescent="0.2">
      <c r="F6633" s="25">
        <f>_xlfn.XLOOKUP(A6633,'Наш склад'!A:A,'Наш склад'!H:H,0,0)</f>
        <v>0</v>
      </c>
      <c r="G6633" s="1" t="str">
        <f t="shared" si="103"/>
        <v/>
      </c>
    </row>
    <row r="6634" spans="6:7" x14ac:dyDescent="0.2">
      <c r="F6634" s="25">
        <f>_xlfn.XLOOKUP(A6634,'Наш склад'!A:A,'Наш склад'!H:H,0,0)</f>
        <v>0</v>
      </c>
      <c r="G6634" s="1" t="str">
        <f t="shared" si="103"/>
        <v/>
      </c>
    </row>
    <row r="6635" spans="6:7" x14ac:dyDescent="0.2">
      <c r="F6635" s="25">
        <f>_xlfn.XLOOKUP(A6635,'Наш склад'!A:A,'Наш склад'!H:H,0,0)</f>
        <v>0</v>
      </c>
      <c r="G6635" s="1" t="str">
        <f t="shared" si="103"/>
        <v/>
      </c>
    </row>
    <row r="6636" spans="6:7" x14ac:dyDescent="0.2">
      <c r="F6636" s="25">
        <f>_xlfn.XLOOKUP(A6636,'Наш склад'!A:A,'Наш склад'!H:H,0,0)</f>
        <v>0</v>
      </c>
      <c r="G6636" s="1" t="str">
        <f t="shared" si="103"/>
        <v/>
      </c>
    </row>
    <row r="6637" spans="6:7" x14ac:dyDescent="0.2">
      <c r="F6637" s="25">
        <f>_xlfn.XLOOKUP(A6637,'Наш склад'!A:A,'Наш склад'!H:H,0,0)</f>
        <v>0</v>
      </c>
      <c r="G6637" s="1" t="str">
        <f t="shared" si="103"/>
        <v/>
      </c>
    </row>
    <row r="6638" spans="6:7" x14ac:dyDescent="0.2">
      <c r="F6638" s="25">
        <f>_xlfn.XLOOKUP(A6638,'Наш склад'!A:A,'Наш склад'!H:H,0,0)</f>
        <v>0</v>
      </c>
      <c r="G6638" s="1" t="str">
        <f t="shared" si="103"/>
        <v/>
      </c>
    </row>
    <row r="6639" spans="6:7" x14ac:dyDescent="0.2">
      <c r="F6639" s="25">
        <f>_xlfn.XLOOKUP(A6639,'Наш склад'!A:A,'Наш склад'!H:H,0,0)</f>
        <v>0</v>
      </c>
      <c r="G6639" s="1" t="str">
        <f t="shared" si="103"/>
        <v/>
      </c>
    </row>
    <row r="6640" spans="6:7" x14ac:dyDescent="0.2">
      <c r="F6640" s="25">
        <f>_xlfn.XLOOKUP(A6640,'Наш склад'!A:A,'Наш склад'!H:H,0,0)</f>
        <v>0</v>
      </c>
      <c r="G6640" s="1" t="str">
        <f t="shared" si="103"/>
        <v/>
      </c>
    </row>
    <row r="6641" spans="6:7" x14ac:dyDescent="0.2">
      <c r="F6641" s="25">
        <f>_xlfn.XLOOKUP(A6641,'Наш склад'!A:A,'Наш склад'!H:H,0,0)</f>
        <v>0</v>
      </c>
      <c r="G6641" s="1" t="str">
        <f t="shared" si="103"/>
        <v/>
      </c>
    </row>
    <row r="6642" spans="6:7" x14ac:dyDescent="0.2">
      <c r="F6642" s="25">
        <f>_xlfn.XLOOKUP(A6642,'Наш склад'!A:A,'Наш склад'!H:H,0,0)</f>
        <v>0</v>
      </c>
      <c r="G6642" s="1" t="str">
        <f t="shared" si="103"/>
        <v/>
      </c>
    </row>
    <row r="6643" spans="6:7" x14ac:dyDescent="0.2">
      <c r="F6643" s="25">
        <f>_xlfn.XLOOKUP(A6643,'Наш склад'!A:A,'Наш склад'!H:H,0,0)</f>
        <v>0</v>
      </c>
      <c r="G6643" s="1" t="str">
        <f t="shared" si="103"/>
        <v/>
      </c>
    </row>
    <row r="6644" spans="6:7" x14ac:dyDescent="0.2">
      <c r="F6644" s="25">
        <f>_xlfn.XLOOKUP(A6644,'Наш склад'!A:A,'Наш склад'!H:H,0,0)</f>
        <v>0</v>
      </c>
      <c r="G6644" s="1" t="str">
        <f t="shared" si="103"/>
        <v/>
      </c>
    </row>
    <row r="6645" spans="6:7" x14ac:dyDescent="0.2">
      <c r="F6645" s="25">
        <f>_xlfn.XLOOKUP(A6645,'Наш склад'!A:A,'Наш склад'!H:H,0,0)</f>
        <v>0</v>
      </c>
      <c r="G6645" s="1" t="str">
        <f t="shared" si="103"/>
        <v/>
      </c>
    </row>
    <row r="6646" spans="6:7" x14ac:dyDescent="0.2">
      <c r="F6646" s="25">
        <f>_xlfn.XLOOKUP(A6646,'Наш склад'!A:A,'Наш склад'!H:H,0,0)</f>
        <v>0</v>
      </c>
      <c r="G6646" s="1" t="str">
        <f t="shared" si="103"/>
        <v/>
      </c>
    </row>
    <row r="6647" spans="6:7" x14ac:dyDescent="0.2">
      <c r="F6647" s="25">
        <f>_xlfn.XLOOKUP(A6647,'Наш склад'!A:A,'Наш склад'!H:H,0,0)</f>
        <v>0</v>
      </c>
      <c r="G6647" s="1" t="str">
        <f t="shared" si="103"/>
        <v/>
      </c>
    </row>
    <row r="6648" spans="6:7" x14ac:dyDescent="0.2">
      <c r="F6648" s="25">
        <f>_xlfn.XLOOKUP(A6648,'Наш склад'!A:A,'Наш склад'!H:H,0,0)</f>
        <v>0</v>
      </c>
      <c r="G6648" s="1" t="str">
        <f t="shared" si="103"/>
        <v/>
      </c>
    </row>
    <row r="6649" spans="6:7" x14ac:dyDescent="0.2">
      <c r="F6649" s="25">
        <f>_xlfn.XLOOKUP(A6649,'Наш склад'!A:A,'Наш склад'!H:H,0,0)</f>
        <v>0</v>
      </c>
      <c r="G6649" s="1" t="str">
        <f t="shared" si="103"/>
        <v/>
      </c>
    </row>
    <row r="6650" spans="6:7" x14ac:dyDescent="0.2">
      <c r="F6650" s="25">
        <f>_xlfn.XLOOKUP(A6650,'Наш склад'!A:A,'Наш склад'!H:H,0,0)</f>
        <v>0</v>
      </c>
      <c r="G6650" s="1" t="str">
        <f t="shared" si="103"/>
        <v/>
      </c>
    </row>
    <row r="6651" spans="6:7" x14ac:dyDescent="0.2">
      <c r="F6651" s="25">
        <f>_xlfn.XLOOKUP(A6651,'Наш склад'!A:A,'Наш склад'!H:H,0,0)</f>
        <v>0</v>
      </c>
      <c r="G6651" s="1" t="str">
        <f t="shared" si="103"/>
        <v/>
      </c>
    </row>
    <row r="6652" spans="6:7" x14ac:dyDescent="0.2">
      <c r="F6652" s="25">
        <f>_xlfn.XLOOKUP(A6652,'Наш склад'!A:A,'Наш склад'!H:H,0,0)</f>
        <v>0</v>
      </c>
      <c r="G6652" s="1" t="str">
        <f t="shared" si="103"/>
        <v/>
      </c>
    </row>
    <row r="6653" spans="6:7" x14ac:dyDescent="0.2">
      <c r="F6653" s="25">
        <f>_xlfn.XLOOKUP(A6653,'Наш склад'!A:A,'Наш склад'!H:H,0,0)</f>
        <v>0</v>
      </c>
      <c r="G6653" s="1" t="str">
        <f t="shared" si="103"/>
        <v/>
      </c>
    </row>
    <row r="6654" spans="6:7" x14ac:dyDescent="0.2">
      <c r="F6654" s="25">
        <f>_xlfn.XLOOKUP(A6654,'Наш склад'!A:A,'Наш склад'!H:H,0,0)</f>
        <v>0</v>
      </c>
      <c r="G6654" s="1" t="str">
        <f t="shared" si="103"/>
        <v/>
      </c>
    </row>
    <row r="6655" spans="6:7" x14ac:dyDescent="0.2">
      <c r="F6655" s="25">
        <f>_xlfn.XLOOKUP(A6655,'Наш склад'!A:A,'Наш склад'!H:H,0,0)</f>
        <v>0</v>
      </c>
      <c r="G6655" s="1" t="str">
        <f t="shared" si="103"/>
        <v/>
      </c>
    </row>
    <row r="6656" spans="6:7" x14ac:dyDescent="0.2">
      <c r="F6656" s="25">
        <f>_xlfn.XLOOKUP(A6656,'Наш склад'!A:A,'Наш склад'!H:H,0,0)</f>
        <v>0</v>
      </c>
      <c r="G6656" s="1" t="str">
        <f t="shared" si="103"/>
        <v/>
      </c>
    </row>
    <row r="6657" spans="6:7" x14ac:dyDescent="0.2">
      <c r="F6657" s="25">
        <f>_xlfn.XLOOKUP(A6657,'Наш склад'!A:A,'Наш склад'!H:H,0,0)</f>
        <v>0</v>
      </c>
      <c r="G6657" s="1" t="str">
        <f t="shared" si="103"/>
        <v/>
      </c>
    </row>
    <row r="6658" spans="6:7" x14ac:dyDescent="0.2">
      <c r="F6658" s="25">
        <f>_xlfn.XLOOKUP(A6658,'Наш склад'!A:A,'Наш склад'!H:H,0,0)</f>
        <v>0</v>
      </c>
      <c r="G6658" s="1" t="str">
        <f t="shared" ref="G6658:G6721" si="104">IF(AND(D6658&gt;1,ISNUMBER(D6658)),"{SKU:"&amp;B6658&amp;", required: "&amp;D6658&amp;"}","")</f>
        <v/>
      </c>
    </row>
    <row r="6659" spans="6:7" x14ac:dyDescent="0.2">
      <c r="F6659" s="25">
        <f>_xlfn.XLOOKUP(A6659,'Наш склад'!A:A,'Наш склад'!H:H,0,0)</f>
        <v>0</v>
      </c>
      <c r="G6659" s="1" t="str">
        <f t="shared" si="104"/>
        <v/>
      </c>
    </row>
    <row r="6660" spans="6:7" x14ac:dyDescent="0.2">
      <c r="F6660" s="25">
        <f>_xlfn.XLOOKUP(A6660,'Наш склад'!A:A,'Наш склад'!H:H,0,0)</f>
        <v>0</v>
      </c>
      <c r="G6660" s="1" t="str">
        <f t="shared" si="104"/>
        <v/>
      </c>
    </row>
    <row r="6661" spans="6:7" x14ac:dyDescent="0.2">
      <c r="F6661" s="25">
        <f>_xlfn.XLOOKUP(A6661,'Наш склад'!A:A,'Наш склад'!H:H,0,0)</f>
        <v>0</v>
      </c>
      <c r="G6661" s="1" t="str">
        <f t="shared" si="104"/>
        <v/>
      </c>
    </row>
    <row r="6662" spans="6:7" x14ac:dyDescent="0.2">
      <c r="F6662" s="25">
        <f>_xlfn.XLOOKUP(A6662,'Наш склад'!A:A,'Наш склад'!H:H,0,0)</f>
        <v>0</v>
      </c>
      <c r="G6662" s="1" t="str">
        <f t="shared" si="104"/>
        <v/>
      </c>
    </row>
    <row r="6663" spans="6:7" x14ac:dyDescent="0.2">
      <c r="F6663" s="25">
        <f>_xlfn.XLOOKUP(A6663,'Наш склад'!A:A,'Наш склад'!H:H,0,0)</f>
        <v>0</v>
      </c>
      <c r="G6663" s="1" t="str">
        <f t="shared" si="104"/>
        <v/>
      </c>
    </row>
    <row r="6664" spans="6:7" x14ac:dyDescent="0.2">
      <c r="F6664" s="25">
        <f>_xlfn.XLOOKUP(A6664,'Наш склад'!A:A,'Наш склад'!H:H,0,0)</f>
        <v>0</v>
      </c>
      <c r="G6664" s="1" t="str">
        <f t="shared" si="104"/>
        <v/>
      </c>
    </row>
    <row r="6665" spans="6:7" x14ac:dyDescent="0.2">
      <c r="F6665" s="25">
        <f>_xlfn.XLOOKUP(A6665,'Наш склад'!A:A,'Наш склад'!H:H,0,0)</f>
        <v>0</v>
      </c>
      <c r="G6665" s="1" t="str">
        <f t="shared" si="104"/>
        <v/>
      </c>
    </row>
    <row r="6666" spans="6:7" x14ac:dyDescent="0.2">
      <c r="F6666" s="25">
        <f>_xlfn.XLOOKUP(A6666,'Наш склад'!A:A,'Наш склад'!H:H,0,0)</f>
        <v>0</v>
      </c>
      <c r="G6666" s="1" t="str">
        <f t="shared" si="104"/>
        <v/>
      </c>
    </row>
    <row r="6667" spans="6:7" x14ac:dyDescent="0.2">
      <c r="F6667" s="25">
        <f>_xlfn.XLOOKUP(A6667,'Наш склад'!A:A,'Наш склад'!H:H,0,0)</f>
        <v>0</v>
      </c>
      <c r="G6667" s="1" t="str">
        <f t="shared" si="104"/>
        <v/>
      </c>
    </row>
    <row r="6668" spans="6:7" x14ac:dyDescent="0.2">
      <c r="F6668" s="25">
        <f>_xlfn.XLOOKUP(A6668,'Наш склад'!A:A,'Наш склад'!H:H,0,0)</f>
        <v>0</v>
      </c>
      <c r="G6668" s="1" t="str">
        <f t="shared" si="104"/>
        <v/>
      </c>
    </row>
    <row r="6669" spans="6:7" x14ac:dyDescent="0.2">
      <c r="F6669" s="25">
        <f>_xlfn.XLOOKUP(A6669,'Наш склад'!A:A,'Наш склад'!H:H,0,0)</f>
        <v>0</v>
      </c>
      <c r="G6669" s="1" t="str">
        <f t="shared" si="104"/>
        <v/>
      </c>
    </row>
    <row r="6670" spans="6:7" x14ac:dyDescent="0.2">
      <c r="F6670" s="25">
        <f>_xlfn.XLOOKUP(A6670,'Наш склад'!A:A,'Наш склад'!H:H,0,0)</f>
        <v>0</v>
      </c>
      <c r="G6670" s="1" t="str">
        <f t="shared" si="104"/>
        <v/>
      </c>
    </row>
    <row r="6671" spans="6:7" x14ac:dyDescent="0.2">
      <c r="F6671" s="25">
        <f>_xlfn.XLOOKUP(A6671,'Наш склад'!A:A,'Наш склад'!H:H,0,0)</f>
        <v>0</v>
      </c>
      <c r="G6671" s="1" t="str">
        <f t="shared" si="104"/>
        <v/>
      </c>
    </row>
    <row r="6672" spans="6:7" x14ac:dyDescent="0.2">
      <c r="F6672" s="25">
        <f>_xlfn.XLOOKUP(A6672,'Наш склад'!A:A,'Наш склад'!H:H,0,0)</f>
        <v>0</v>
      </c>
      <c r="G6672" s="1" t="str">
        <f t="shared" si="104"/>
        <v/>
      </c>
    </row>
    <row r="6673" spans="6:7" x14ac:dyDescent="0.2">
      <c r="F6673" s="25">
        <f>_xlfn.XLOOKUP(A6673,'Наш склад'!A:A,'Наш склад'!H:H,0,0)</f>
        <v>0</v>
      </c>
      <c r="G6673" s="1" t="str">
        <f t="shared" si="104"/>
        <v/>
      </c>
    </row>
    <row r="6674" spans="6:7" x14ac:dyDescent="0.2">
      <c r="F6674" s="25">
        <f>_xlfn.XLOOKUP(A6674,'Наш склад'!A:A,'Наш склад'!H:H,0,0)</f>
        <v>0</v>
      </c>
      <c r="G6674" s="1" t="str">
        <f t="shared" si="104"/>
        <v/>
      </c>
    </row>
    <row r="6675" spans="6:7" x14ac:dyDescent="0.2">
      <c r="F6675" s="25">
        <f>_xlfn.XLOOKUP(A6675,'Наш склад'!A:A,'Наш склад'!H:H,0,0)</f>
        <v>0</v>
      </c>
      <c r="G6675" s="1" t="str">
        <f t="shared" si="104"/>
        <v/>
      </c>
    </row>
    <row r="6676" spans="6:7" x14ac:dyDescent="0.2">
      <c r="F6676" s="25">
        <f>_xlfn.XLOOKUP(A6676,'Наш склад'!A:A,'Наш склад'!H:H,0,0)</f>
        <v>0</v>
      </c>
      <c r="G6676" s="1" t="str">
        <f t="shared" si="104"/>
        <v/>
      </c>
    </row>
    <row r="6677" spans="6:7" x14ac:dyDescent="0.2">
      <c r="F6677" s="25">
        <f>_xlfn.XLOOKUP(A6677,'Наш склад'!A:A,'Наш склад'!H:H,0,0)</f>
        <v>0</v>
      </c>
      <c r="G6677" s="1" t="str">
        <f t="shared" si="104"/>
        <v/>
      </c>
    </row>
    <row r="6678" spans="6:7" x14ac:dyDescent="0.2">
      <c r="F6678" s="25">
        <f>_xlfn.XLOOKUP(A6678,'Наш склад'!A:A,'Наш склад'!H:H,0,0)</f>
        <v>0</v>
      </c>
      <c r="G6678" s="1" t="str">
        <f t="shared" si="104"/>
        <v/>
      </c>
    </row>
    <row r="6679" spans="6:7" x14ac:dyDescent="0.2">
      <c r="F6679" s="25">
        <f>_xlfn.XLOOKUP(A6679,'Наш склад'!A:A,'Наш склад'!H:H,0,0)</f>
        <v>0</v>
      </c>
      <c r="G6679" s="1" t="str">
        <f t="shared" si="104"/>
        <v/>
      </c>
    </row>
    <row r="6680" spans="6:7" x14ac:dyDescent="0.2">
      <c r="F6680" s="25">
        <f>_xlfn.XLOOKUP(A6680,'Наш склад'!A:A,'Наш склад'!H:H,0,0)</f>
        <v>0</v>
      </c>
      <c r="G6680" s="1" t="str">
        <f t="shared" si="104"/>
        <v/>
      </c>
    </row>
    <row r="6681" spans="6:7" x14ac:dyDescent="0.2">
      <c r="F6681" s="25">
        <f>_xlfn.XLOOKUP(A6681,'Наш склад'!A:A,'Наш склад'!H:H,0,0)</f>
        <v>0</v>
      </c>
      <c r="G6681" s="1" t="str">
        <f t="shared" si="104"/>
        <v/>
      </c>
    </row>
    <row r="6682" spans="6:7" x14ac:dyDescent="0.2">
      <c r="F6682" s="25">
        <f>_xlfn.XLOOKUP(A6682,'Наш склад'!A:A,'Наш склад'!H:H,0,0)</f>
        <v>0</v>
      </c>
      <c r="G6682" s="1" t="str">
        <f t="shared" si="104"/>
        <v/>
      </c>
    </row>
    <row r="6683" spans="6:7" x14ac:dyDescent="0.2">
      <c r="F6683" s="25">
        <f>_xlfn.XLOOKUP(A6683,'Наш склад'!A:A,'Наш склад'!H:H,0,0)</f>
        <v>0</v>
      </c>
      <c r="G6683" s="1" t="str">
        <f t="shared" si="104"/>
        <v/>
      </c>
    </row>
    <row r="6684" spans="6:7" x14ac:dyDescent="0.2">
      <c r="F6684" s="25">
        <f>_xlfn.XLOOKUP(A6684,'Наш склад'!A:A,'Наш склад'!H:H,0,0)</f>
        <v>0</v>
      </c>
      <c r="G6684" s="1" t="str">
        <f t="shared" si="104"/>
        <v/>
      </c>
    </row>
    <row r="6685" spans="6:7" x14ac:dyDescent="0.2">
      <c r="F6685" s="25">
        <f>_xlfn.XLOOKUP(A6685,'Наш склад'!A:A,'Наш склад'!H:H,0,0)</f>
        <v>0</v>
      </c>
      <c r="G6685" s="1" t="str">
        <f t="shared" si="104"/>
        <v/>
      </c>
    </row>
    <row r="6686" spans="6:7" x14ac:dyDescent="0.2">
      <c r="F6686" s="25">
        <f>_xlfn.XLOOKUP(A6686,'Наш склад'!A:A,'Наш склад'!H:H,0,0)</f>
        <v>0</v>
      </c>
      <c r="G6686" s="1" t="str">
        <f t="shared" si="104"/>
        <v/>
      </c>
    </row>
    <row r="6687" spans="6:7" x14ac:dyDescent="0.2">
      <c r="F6687" s="25">
        <f>_xlfn.XLOOKUP(A6687,'Наш склад'!A:A,'Наш склад'!H:H,0,0)</f>
        <v>0</v>
      </c>
      <c r="G6687" s="1" t="str">
        <f t="shared" si="104"/>
        <v/>
      </c>
    </row>
    <row r="6688" spans="6:7" x14ac:dyDescent="0.2">
      <c r="F6688" s="25">
        <f>_xlfn.XLOOKUP(A6688,'Наш склад'!A:A,'Наш склад'!H:H,0,0)</f>
        <v>0</v>
      </c>
      <c r="G6688" s="1" t="str">
        <f t="shared" si="104"/>
        <v/>
      </c>
    </row>
    <row r="6689" spans="6:7" x14ac:dyDescent="0.2">
      <c r="F6689" s="25">
        <f>_xlfn.XLOOKUP(A6689,'Наш склад'!A:A,'Наш склад'!H:H,0,0)</f>
        <v>0</v>
      </c>
      <c r="G6689" s="1" t="str">
        <f t="shared" si="104"/>
        <v/>
      </c>
    </row>
    <row r="6690" spans="6:7" x14ac:dyDescent="0.2">
      <c r="F6690" s="25">
        <f>_xlfn.XLOOKUP(A6690,'Наш склад'!A:A,'Наш склад'!H:H,0,0)</f>
        <v>0</v>
      </c>
      <c r="G6690" s="1" t="str">
        <f t="shared" si="104"/>
        <v/>
      </c>
    </row>
    <row r="6691" spans="6:7" x14ac:dyDescent="0.2">
      <c r="F6691" s="25">
        <f>_xlfn.XLOOKUP(A6691,'Наш склад'!A:A,'Наш склад'!H:H,0,0)</f>
        <v>0</v>
      </c>
      <c r="G6691" s="1" t="str">
        <f t="shared" si="104"/>
        <v/>
      </c>
    </row>
    <row r="6692" spans="6:7" x14ac:dyDescent="0.2">
      <c r="F6692" s="25">
        <f>_xlfn.XLOOKUP(A6692,'Наш склад'!A:A,'Наш склад'!H:H,0,0)</f>
        <v>0</v>
      </c>
      <c r="G6692" s="1" t="str">
        <f t="shared" si="104"/>
        <v/>
      </c>
    </row>
    <row r="6693" spans="6:7" x14ac:dyDescent="0.2">
      <c r="F6693" s="25">
        <f>_xlfn.XLOOKUP(A6693,'Наш склад'!A:A,'Наш склад'!H:H,0,0)</f>
        <v>0</v>
      </c>
      <c r="G6693" s="1" t="str">
        <f t="shared" si="104"/>
        <v/>
      </c>
    </row>
    <row r="6694" spans="6:7" x14ac:dyDescent="0.2">
      <c r="F6694" s="25">
        <f>_xlfn.XLOOKUP(A6694,'Наш склад'!A:A,'Наш склад'!H:H,0,0)</f>
        <v>0</v>
      </c>
      <c r="G6694" s="1" t="str">
        <f t="shared" si="104"/>
        <v/>
      </c>
    </row>
    <row r="6695" spans="6:7" x14ac:dyDescent="0.2">
      <c r="F6695" s="25">
        <f>_xlfn.XLOOKUP(A6695,'Наш склад'!A:A,'Наш склад'!H:H,0,0)</f>
        <v>0</v>
      </c>
      <c r="G6695" s="1" t="str">
        <f t="shared" si="104"/>
        <v/>
      </c>
    </row>
    <row r="6696" spans="6:7" x14ac:dyDescent="0.2">
      <c r="F6696" s="25">
        <f>_xlfn.XLOOKUP(A6696,'Наш склад'!A:A,'Наш склад'!H:H,0,0)</f>
        <v>0</v>
      </c>
      <c r="G6696" s="1" t="str">
        <f t="shared" si="104"/>
        <v/>
      </c>
    </row>
    <row r="6697" spans="6:7" x14ac:dyDescent="0.2">
      <c r="F6697" s="25">
        <f>_xlfn.XLOOKUP(A6697,'Наш склад'!A:A,'Наш склад'!H:H,0,0)</f>
        <v>0</v>
      </c>
      <c r="G6697" s="1" t="str">
        <f t="shared" si="104"/>
        <v/>
      </c>
    </row>
    <row r="6698" spans="6:7" x14ac:dyDescent="0.2">
      <c r="F6698" s="25">
        <f>_xlfn.XLOOKUP(A6698,'Наш склад'!A:A,'Наш склад'!H:H,0,0)</f>
        <v>0</v>
      </c>
      <c r="G6698" s="1" t="str">
        <f t="shared" si="104"/>
        <v/>
      </c>
    </row>
    <row r="6699" spans="6:7" x14ac:dyDescent="0.2">
      <c r="F6699" s="25">
        <f>_xlfn.XLOOKUP(A6699,'Наш склад'!A:A,'Наш склад'!H:H,0,0)</f>
        <v>0</v>
      </c>
      <c r="G6699" s="1" t="str">
        <f t="shared" si="104"/>
        <v/>
      </c>
    </row>
    <row r="6700" spans="6:7" x14ac:dyDescent="0.2">
      <c r="F6700" s="25">
        <f>_xlfn.XLOOKUP(A6700,'Наш склад'!A:A,'Наш склад'!H:H,0,0)</f>
        <v>0</v>
      </c>
      <c r="G6700" s="1" t="str">
        <f t="shared" si="104"/>
        <v/>
      </c>
    </row>
    <row r="6701" spans="6:7" x14ac:dyDescent="0.2">
      <c r="F6701" s="25">
        <f>_xlfn.XLOOKUP(A6701,'Наш склад'!A:A,'Наш склад'!H:H,0,0)</f>
        <v>0</v>
      </c>
      <c r="G6701" s="1" t="str">
        <f t="shared" si="104"/>
        <v/>
      </c>
    </row>
    <row r="6702" spans="6:7" x14ac:dyDescent="0.2">
      <c r="F6702" s="25">
        <f>_xlfn.XLOOKUP(A6702,'Наш склад'!A:A,'Наш склад'!H:H,0,0)</f>
        <v>0</v>
      </c>
      <c r="G6702" s="1" t="str">
        <f t="shared" si="104"/>
        <v/>
      </c>
    </row>
    <row r="6703" spans="6:7" x14ac:dyDescent="0.2">
      <c r="F6703" s="25">
        <f>_xlfn.XLOOKUP(A6703,'Наш склад'!A:A,'Наш склад'!H:H,0,0)</f>
        <v>0</v>
      </c>
      <c r="G6703" s="1" t="str">
        <f t="shared" si="104"/>
        <v/>
      </c>
    </row>
    <row r="6704" spans="6:7" x14ac:dyDescent="0.2">
      <c r="F6704" s="25">
        <f>_xlfn.XLOOKUP(A6704,'Наш склад'!A:A,'Наш склад'!H:H,0,0)</f>
        <v>0</v>
      </c>
      <c r="G6704" s="1" t="str">
        <f t="shared" si="104"/>
        <v/>
      </c>
    </row>
    <row r="6705" spans="6:7" x14ac:dyDescent="0.2">
      <c r="F6705" s="25">
        <f>_xlfn.XLOOKUP(A6705,'Наш склад'!A:A,'Наш склад'!H:H,0,0)</f>
        <v>0</v>
      </c>
      <c r="G6705" s="1" t="str">
        <f t="shared" si="104"/>
        <v/>
      </c>
    </row>
    <row r="6706" spans="6:7" x14ac:dyDescent="0.2">
      <c r="F6706" s="25">
        <f>_xlfn.XLOOKUP(A6706,'Наш склад'!A:A,'Наш склад'!H:H,0,0)</f>
        <v>0</v>
      </c>
      <c r="G6706" s="1" t="str">
        <f t="shared" si="104"/>
        <v/>
      </c>
    </row>
    <row r="6707" spans="6:7" x14ac:dyDescent="0.2">
      <c r="F6707" s="25">
        <f>_xlfn.XLOOKUP(A6707,'Наш склад'!A:A,'Наш склад'!H:H,0,0)</f>
        <v>0</v>
      </c>
      <c r="G6707" s="1" t="str">
        <f t="shared" si="104"/>
        <v/>
      </c>
    </row>
    <row r="6708" spans="6:7" x14ac:dyDescent="0.2">
      <c r="F6708" s="25">
        <f>_xlfn.XLOOKUP(A6708,'Наш склад'!A:A,'Наш склад'!H:H,0,0)</f>
        <v>0</v>
      </c>
      <c r="G6708" s="1" t="str">
        <f t="shared" si="104"/>
        <v/>
      </c>
    </row>
    <row r="6709" spans="6:7" x14ac:dyDescent="0.2">
      <c r="F6709" s="25">
        <f>_xlfn.XLOOKUP(A6709,'Наш склад'!A:A,'Наш склад'!H:H,0,0)</f>
        <v>0</v>
      </c>
      <c r="G6709" s="1" t="str">
        <f t="shared" si="104"/>
        <v/>
      </c>
    </row>
    <row r="6710" spans="6:7" x14ac:dyDescent="0.2">
      <c r="F6710" s="25">
        <f>_xlfn.XLOOKUP(A6710,'Наш склад'!A:A,'Наш склад'!H:H,0,0)</f>
        <v>0</v>
      </c>
      <c r="G6710" s="1" t="str">
        <f t="shared" si="104"/>
        <v/>
      </c>
    </row>
    <row r="6711" spans="6:7" x14ac:dyDescent="0.2">
      <c r="F6711" s="25">
        <f>_xlfn.XLOOKUP(A6711,'Наш склад'!A:A,'Наш склад'!H:H,0,0)</f>
        <v>0</v>
      </c>
      <c r="G6711" s="1" t="str">
        <f t="shared" si="104"/>
        <v/>
      </c>
    </row>
    <row r="6712" spans="6:7" x14ac:dyDescent="0.2">
      <c r="F6712" s="25">
        <f>_xlfn.XLOOKUP(A6712,'Наш склад'!A:A,'Наш склад'!H:H,0,0)</f>
        <v>0</v>
      </c>
      <c r="G6712" s="1" t="str">
        <f t="shared" si="104"/>
        <v/>
      </c>
    </row>
    <row r="6713" spans="6:7" x14ac:dyDescent="0.2">
      <c r="F6713" s="25">
        <f>_xlfn.XLOOKUP(A6713,'Наш склад'!A:A,'Наш склад'!H:H,0,0)</f>
        <v>0</v>
      </c>
      <c r="G6713" s="1" t="str">
        <f t="shared" si="104"/>
        <v/>
      </c>
    </row>
    <row r="6714" spans="6:7" x14ac:dyDescent="0.2">
      <c r="F6714" s="25">
        <f>_xlfn.XLOOKUP(A6714,'Наш склад'!A:A,'Наш склад'!H:H,0,0)</f>
        <v>0</v>
      </c>
      <c r="G6714" s="1" t="str">
        <f t="shared" si="104"/>
        <v/>
      </c>
    </row>
    <row r="6715" spans="6:7" x14ac:dyDescent="0.2">
      <c r="F6715" s="25">
        <f>_xlfn.XLOOKUP(A6715,'Наш склад'!A:A,'Наш склад'!H:H,0,0)</f>
        <v>0</v>
      </c>
      <c r="G6715" s="1" t="str">
        <f t="shared" si="104"/>
        <v/>
      </c>
    </row>
    <row r="6716" spans="6:7" x14ac:dyDescent="0.2">
      <c r="F6716" s="25">
        <f>_xlfn.XLOOKUP(A6716,'Наш склад'!A:A,'Наш склад'!H:H,0,0)</f>
        <v>0</v>
      </c>
      <c r="G6716" s="1" t="str">
        <f t="shared" si="104"/>
        <v/>
      </c>
    </row>
    <row r="6717" spans="6:7" x14ac:dyDescent="0.2">
      <c r="F6717" s="25">
        <f>_xlfn.XLOOKUP(A6717,'Наш склад'!A:A,'Наш склад'!H:H,0,0)</f>
        <v>0</v>
      </c>
      <c r="G6717" s="1" t="str">
        <f t="shared" si="104"/>
        <v/>
      </c>
    </row>
    <row r="6718" spans="6:7" x14ac:dyDescent="0.2">
      <c r="F6718" s="25">
        <f>_xlfn.XLOOKUP(A6718,'Наш склад'!A:A,'Наш склад'!H:H,0,0)</f>
        <v>0</v>
      </c>
      <c r="G6718" s="1" t="str">
        <f t="shared" si="104"/>
        <v/>
      </c>
    </row>
    <row r="6719" spans="6:7" x14ac:dyDescent="0.2">
      <c r="F6719" s="25">
        <f>_xlfn.XLOOKUP(A6719,'Наш склад'!A:A,'Наш склад'!H:H,0,0)</f>
        <v>0</v>
      </c>
      <c r="G6719" s="1" t="str">
        <f t="shared" si="104"/>
        <v/>
      </c>
    </row>
    <row r="6720" spans="6:7" x14ac:dyDescent="0.2">
      <c r="F6720" s="25">
        <f>_xlfn.XLOOKUP(A6720,'Наш склад'!A:A,'Наш склад'!H:H,0,0)</f>
        <v>0</v>
      </c>
      <c r="G6720" s="1" t="str">
        <f t="shared" si="104"/>
        <v/>
      </c>
    </row>
    <row r="6721" spans="6:7" x14ac:dyDescent="0.2">
      <c r="F6721" s="25">
        <f>_xlfn.XLOOKUP(A6721,'Наш склад'!A:A,'Наш склад'!H:H,0,0)</f>
        <v>0</v>
      </c>
      <c r="G6721" s="1" t="str">
        <f t="shared" si="104"/>
        <v/>
      </c>
    </row>
    <row r="6722" spans="6:7" x14ac:dyDescent="0.2">
      <c r="F6722" s="25">
        <f>_xlfn.XLOOKUP(A6722,'Наш склад'!A:A,'Наш склад'!H:H,0,0)</f>
        <v>0</v>
      </c>
      <c r="G6722" s="1" t="str">
        <f t="shared" ref="G6722:G6785" si="105">IF(AND(D6722&gt;1,ISNUMBER(D6722)),"{SKU:"&amp;B6722&amp;", required: "&amp;D6722&amp;"}","")</f>
        <v/>
      </c>
    </row>
    <row r="6723" spans="6:7" x14ac:dyDescent="0.2">
      <c r="F6723" s="25">
        <f>_xlfn.XLOOKUP(A6723,'Наш склад'!A:A,'Наш склад'!H:H,0,0)</f>
        <v>0</v>
      </c>
      <c r="G6723" s="1" t="str">
        <f t="shared" si="105"/>
        <v/>
      </c>
    </row>
    <row r="6724" spans="6:7" x14ac:dyDescent="0.2">
      <c r="F6724" s="25">
        <f>_xlfn.XLOOKUP(A6724,'Наш склад'!A:A,'Наш склад'!H:H,0,0)</f>
        <v>0</v>
      </c>
      <c r="G6724" s="1" t="str">
        <f t="shared" si="105"/>
        <v/>
      </c>
    </row>
    <row r="6725" spans="6:7" x14ac:dyDescent="0.2">
      <c r="F6725" s="25">
        <f>_xlfn.XLOOKUP(A6725,'Наш склад'!A:A,'Наш склад'!H:H,0,0)</f>
        <v>0</v>
      </c>
      <c r="G6725" s="1" t="str">
        <f t="shared" si="105"/>
        <v/>
      </c>
    </row>
    <row r="6726" spans="6:7" x14ac:dyDescent="0.2">
      <c r="F6726" s="25">
        <f>_xlfn.XLOOKUP(A6726,'Наш склад'!A:A,'Наш склад'!H:H,0,0)</f>
        <v>0</v>
      </c>
      <c r="G6726" s="1" t="str">
        <f t="shared" si="105"/>
        <v/>
      </c>
    </row>
    <row r="6727" spans="6:7" x14ac:dyDescent="0.2">
      <c r="F6727" s="25">
        <f>_xlfn.XLOOKUP(A6727,'Наш склад'!A:A,'Наш склад'!H:H,0,0)</f>
        <v>0</v>
      </c>
      <c r="G6727" s="1" t="str">
        <f t="shared" si="105"/>
        <v/>
      </c>
    </row>
    <row r="6728" spans="6:7" x14ac:dyDescent="0.2">
      <c r="F6728" s="25">
        <f>_xlfn.XLOOKUP(A6728,'Наш склад'!A:A,'Наш склад'!H:H,0,0)</f>
        <v>0</v>
      </c>
      <c r="G6728" s="1" t="str">
        <f t="shared" si="105"/>
        <v/>
      </c>
    </row>
    <row r="6729" spans="6:7" x14ac:dyDescent="0.2">
      <c r="F6729" s="25">
        <f>_xlfn.XLOOKUP(A6729,'Наш склад'!A:A,'Наш склад'!H:H,0,0)</f>
        <v>0</v>
      </c>
      <c r="G6729" s="1" t="str">
        <f t="shared" si="105"/>
        <v/>
      </c>
    </row>
    <row r="6730" spans="6:7" x14ac:dyDescent="0.2">
      <c r="F6730" s="25">
        <f>_xlfn.XLOOKUP(A6730,'Наш склад'!A:A,'Наш склад'!H:H,0,0)</f>
        <v>0</v>
      </c>
      <c r="G6730" s="1" t="str">
        <f t="shared" si="105"/>
        <v/>
      </c>
    </row>
    <row r="6731" spans="6:7" x14ac:dyDescent="0.2">
      <c r="F6731" s="25">
        <f>_xlfn.XLOOKUP(A6731,'Наш склад'!A:A,'Наш склад'!H:H,0,0)</f>
        <v>0</v>
      </c>
      <c r="G6731" s="1" t="str">
        <f t="shared" si="105"/>
        <v/>
      </c>
    </row>
    <row r="6732" spans="6:7" x14ac:dyDescent="0.2">
      <c r="F6732" s="25">
        <f>_xlfn.XLOOKUP(A6732,'Наш склад'!A:A,'Наш склад'!H:H,0,0)</f>
        <v>0</v>
      </c>
      <c r="G6732" s="1" t="str">
        <f t="shared" si="105"/>
        <v/>
      </c>
    </row>
    <row r="6733" spans="6:7" x14ac:dyDescent="0.2">
      <c r="F6733" s="25">
        <f>_xlfn.XLOOKUP(A6733,'Наш склад'!A:A,'Наш склад'!H:H,0,0)</f>
        <v>0</v>
      </c>
      <c r="G6733" s="1" t="str">
        <f t="shared" si="105"/>
        <v/>
      </c>
    </row>
    <row r="6734" spans="6:7" x14ac:dyDescent="0.2">
      <c r="F6734" s="25">
        <f>_xlfn.XLOOKUP(A6734,'Наш склад'!A:A,'Наш склад'!H:H,0,0)</f>
        <v>0</v>
      </c>
      <c r="G6734" s="1" t="str">
        <f t="shared" si="105"/>
        <v/>
      </c>
    </row>
    <row r="6735" spans="6:7" x14ac:dyDescent="0.2">
      <c r="F6735" s="25">
        <f>_xlfn.XLOOKUP(A6735,'Наш склад'!A:A,'Наш склад'!H:H,0,0)</f>
        <v>0</v>
      </c>
      <c r="G6735" s="1" t="str">
        <f t="shared" si="105"/>
        <v/>
      </c>
    </row>
    <row r="6736" spans="6:7" x14ac:dyDescent="0.2">
      <c r="F6736" s="25">
        <f>_xlfn.XLOOKUP(A6736,'Наш склад'!A:A,'Наш склад'!H:H,0,0)</f>
        <v>0</v>
      </c>
      <c r="G6736" s="1" t="str">
        <f t="shared" si="105"/>
        <v/>
      </c>
    </row>
    <row r="6737" spans="6:7" x14ac:dyDescent="0.2">
      <c r="F6737" s="25">
        <f>_xlfn.XLOOKUP(A6737,'Наш склад'!A:A,'Наш склад'!H:H,0,0)</f>
        <v>0</v>
      </c>
      <c r="G6737" s="1" t="str">
        <f t="shared" si="105"/>
        <v/>
      </c>
    </row>
    <row r="6738" spans="6:7" x14ac:dyDescent="0.2">
      <c r="F6738" s="25">
        <f>_xlfn.XLOOKUP(A6738,'Наш склад'!A:A,'Наш склад'!H:H,0,0)</f>
        <v>0</v>
      </c>
      <c r="G6738" s="1" t="str">
        <f t="shared" si="105"/>
        <v/>
      </c>
    </row>
    <row r="6739" spans="6:7" x14ac:dyDescent="0.2">
      <c r="F6739" s="25">
        <f>_xlfn.XLOOKUP(A6739,'Наш склад'!A:A,'Наш склад'!H:H,0,0)</f>
        <v>0</v>
      </c>
      <c r="G6739" s="1" t="str">
        <f t="shared" si="105"/>
        <v/>
      </c>
    </row>
    <row r="6740" spans="6:7" x14ac:dyDescent="0.2">
      <c r="F6740" s="25">
        <f>_xlfn.XLOOKUP(A6740,'Наш склад'!A:A,'Наш склад'!H:H,0,0)</f>
        <v>0</v>
      </c>
      <c r="G6740" s="1" t="str">
        <f t="shared" si="105"/>
        <v/>
      </c>
    </row>
    <row r="6741" spans="6:7" x14ac:dyDescent="0.2">
      <c r="F6741" s="25">
        <f>_xlfn.XLOOKUP(A6741,'Наш склад'!A:A,'Наш склад'!H:H,0,0)</f>
        <v>0</v>
      </c>
      <c r="G6741" s="1" t="str">
        <f t="shared" si="105"/>
        <v/>
      </c>
    </row>
    <row r="6742" spans="6:7" x14ac:dyDescent="0.2">
      <c r="F6742" s="25">
        <f>_xlfn.XLOOKUP(A6742,'Наш склад'!A:A,'Наш склад'!H:H,0,0)</f>
        <v>0</v>
      </c>
      <c r="G6742" s="1" t="str">
        <f t="shared" si="105"/>
        <v/>
      </c>
    </row>
    <row r="6743" spans="6:7" x14ac:dyDescent="0.2">
      <c r="F6743" s="25">
        <f>_xlfn.XLOOKUP(A6743,'Наш склад'!A:A,'Наш склад'!H:H,0,0)</f>
        <v>0</v>
      </c>
      <c r="G6743" s="1" t="str">
        <f t="shared" si="105"/>
        <v/>
      </c>
    </row>
    <row r="6744" spans="6:7" x14ac:dyDescent="0.2">
      <c r="F6744" s="25">
        <f>_xlfn.XLOOKUP(A6744,'Наш склад'!A:A,'Наш склад'!H:H,0,0)</f>
        <v>0</v>
      </c>
      <c r="G6744" s="1" t="str">
        <f t="shared" si="105"/>
        <v/>
      </c>
    </row>
    <row r="6745" spans="6:7" x14ac:dyDescent="0.2">
      <c r="F6745" s="25">
        <f>_xlfn.XLOOKUP(A6745,'Наш склад'!A:A,'Наш склад'!H:H,0,0)</f>
        <v>0</v>
      </c>
      <c r="G6745" s="1" t="str">
        <f t="shared" si="105"/>
        <v/>
      </c>
    </row>
    <row r="6746" spans="6:7" x14ac:dyDescent="0.2">
      <c r="F6746" s="25">
        <f>_xlfn.XLOOKUP(A6746,'Наш склад'!A:A,'Наш склад'!H:H,0,0)</f>
        <v>0</v>
      </c>
      <c r="G6746" s="1" t="str">
        <f t="shared" si="105"/>
        <v/>
      </c>
    </row>
    <row r="6747" spans="6:7" x14ac:dyDescent="0.2">
      <c r="F6747" s="25">
        <f>_xlfn.XLOOKUP(A6747,'Наш склад'!A:A,'Наш склад'!H:H,0,0)</f>
        <v>0</v>
      </c>
      <c r="G6747" s="1" t="str">
        <f t="shared" si="105"/>
        <v/>
      </c>
    </row>
    <row r="6748" spans="6:7" x14ac:dyDescent="0.2">
      <c r="F6748" s="25">
        <f>_xlfn.XLOOKUP(A6748,'Наш склад'!A:A,'Наш склад'!H:H,0,0)</f>
        <v>0</v>
      </c>
      <c r="G6748" s="1" t="str">
        <f t="shared" si="105"/>
        <v/>
      </c>
    </row>
    <row r="6749" spans="6:7" x14ac:dyDescent="0.2">
      <c r="F6749" s="25">
        <f>_xlfn.XLOOKUP(A6749,'Наш склад'!A:A,'Наш склад'!H:H,0,0)</f>
        <v>0</v>
      </c>
      <c r="G6749" s="1" t="str">
        <f t="shared" si="105"/>
        <v/>
      </c>
    </row>
    <row r="6750" spans="6:7" x14ac:dyDescent="0.2">
      <c r="F6750" s="25">
        <f>_xlfn.XLOOKUP(A6750,'Наш склад'!A:A,'Наш склад'!H:H,0,0)</f>
        <v>0</v>
      </c>
      <c r="G6750" s="1" t="str">
        <f t="shared" si="105"/>
        <v/>
      </c>
    </row>
    <row r="6751" spans="6:7" x14ac:dyDescent="0.2">
      <c r="F6751" s="25">
        <f>_xlfn.XLOOKUP(A6751,'Наш склад'!A:A,'Наш склад'!H:H,0,0)</f>
        <v>0</v>
      </c>
      <c r="G6751" s="1" t="str">
        <f t="shared" si="105"/>
        <v/>
      </c>
    </row>
    <row r="6752" spans="6:7" x14ac:dyDescent="0.2">
      <c r="F6752" s="25">
        <f>_xlfn.XLOOKUP(A6752,'Наш склад'!A:A,'Наш склад'!H:H,0,0)</f>
        <v>0</v>
      </c>
      <c r="G6752" s="1" t="str">
        <f t="shared" si="105"/>
        <v/>
      </c>
    </row>
    <row r="6753" spans="6:7" x14ac:dyDescent="0.2">
      <c r="F6753" s="25">
        <f>_xlfn.XLOOKUP(A6753,'Наш склад'!A:A,'Наш склад'!H:H,0,0)</f>
        <v>0</v>
      </c>
      <c r="G6753" s="1" t="str">
        <f t="shared" si="105"/>
        <v/>
      </c>
    </row>
    <row r="6754" spans="6:7" x14ac:dyDescent="0.2">
      <c r="F6754" s="25">
        <f>_xlfn.XLOOKUP(A6754,'Наш склад'!A:A,'Наш склад'!H:H,0,0)</f>
        <v>0</v>
      </c>
      <c r="G6754" s="1" t="str">
        <f t="shared" si="105"/>
        <v/>
      </c>
    </row>
    <row r="6755" spans="6:7" x14ac:dyDescent="0.2">
      <c r="F6755" s="25">
        <f>_xlfn.XLOOKUP(A6755,'Наш склад'!A:A,'Наш склад'!H:H,0,0)</f>
        <v>0</v>
      </c>
      <c r="G6755" s="1" t="str">
        <f t="shared" si="105"/>
        <v/>
      </c>
    </row>
    <row r="6756" spans="6:7" x14ac:dyDescent="0.2">
      <c r="F6756" s="25">
        <f>_xlfn.XLOOKUP(A6756,'Наш склад'!A:A,'Наш склад'!H:H,0,0)</f>
        <v>0</v>
      </c>
      <c r="G6756" s="1" t="str">
        <f t="shared" si="105"/>
        <v/>
      </c>
    </row>
    <row r="6757" spans="6:7" x14ac:dyDescent="0.2">
      <c r="F6757" s="25">
        <f>_xlfn.XLOOKUP(A6757,'Наш склад'!A:A,'Наш склад'!H:H,0,0)</f>
        <v>0</v>
      </c>
      <c r="G6757" s="1" t="str">
        <f t="shared" si="105"/>
        <v/>
      </c>
    </row>
    <row r="6758" spans="6:7" x14ac:dyDescent="0.2">
      <c r="F6758" s="25">
        <f>_xlfn.XLOOKUP(A6758,'Наш склад'!A:A,'Наш склад'!H:H,0,0)</f>
        <v>0</v>
      </c>
      <c r="G6758" s="1" t="str">
        <f t="shared" si="105"/>
        <v/>
      </c>
    </row>
    <row r="6759" spans="6:7" x14ac:dyDescent="0.2">
      <c r="F6759" s="25">
        <f>_xlfn.XLOOKUP(A6759,'Наш склад'!A:A,'Наш склад'!H:H,0,0)</f>
        <v>0</v>
      </c>
      <c r="G6759" s="1" t="str">
        <f t="shared" si="105"/>
        <v/>
      </c>
    </row>
    <row r="6760" spans="6:7" x14ac:dyDescent="0.2">
      <c r="F6760" s="25">
        <f>_xlfn.XLOOKUP(A6760,'Наш склад'!A:A,'Наш склад'!H:H,0,0)</f>
        <v>0</v>
      </c>
      <c r="G6760" s="1" t="str">
        <f t="shared" si="105"/>
        <v/>
      </c>
    </row>
    <row r="6761" spans="6:7" x14ac:dyDescent="0.2">
      <c r="F6761" s="25">
        <f>_xlfn.XLOOKUP(A6761,'Наш склад'!A:A,'Наш склад'!H:H,0,0)</f>
        <v>0</v>
      </c>
      <c r="G6761" s="1" t="str">
        <f t="shared" si="105"/>
        <v/>
      </c>
    </row>
    <row r="6762" spans="6:7" x14ac:dyDescent="0.2">
      <c r="F6762" s="25">
        <f>_xlfn.XLOOKUP(A6762,'Наш склад'!A:A,'Наш склад'!H:H,0,0)</f>
        <v>0</v>
      </c>
      <c r="G6762" s="1" t="str">
        <f t="shared" si="105"/>
        <v/>
      </c>
    </row>
    <row r="6763" spans="6:7" x14ac:dyDescent="0.2">
      <c r="F6763" s="25">
        <f>_xlfn.XLOOKUP(A6763,'Наш склад'!A:A,'Наш склад'!H:H,0,0)</f>
        <v>0</v>
      </c>
      <c r="G6763" s="1" t="str">
        <f t="shared" si="105"/>
        <v/>
      </c>
    </row>
    <row r="6764" spans="6:7" x14ac:dyDescent="0.2">
      <c r="F6764" s="25">
        <f>_xlfn.XLOOKUP(A6764,'Наш склад'!A:A,'Наш склад'!H:H,0,0)</f>
        <v>0</v>
      </c>
      <c r="G6764" s="1" t="str">
        <f t="shared" si="105"/>
        <v/>
      </c>
    </row>
    <row r="6765" spans="6:7" x14ac:dyDescent="0.2">
      <c r="F6765" s="25">
        <f>_xlfn.XLOOKUP(A6765,'Наш склад'!A:A,'Наш склад'!H:H,0,0)</f>
        <v>0</v>
      </c>
      <c r="G6765" s="1" t="str">
        <f t="shared" si="105"/>
        <v/>
      </c>
    </row>
    <row r="6766" spans="6:7" x14ac:dyDescent="0.2">
      <c r="F6766" s="25">
        <f>_xlfn.XLOOKUP(A6766,'Наш склад'!A:A,'Наш склад'!H:H,0,0)</f>
        <v>0</v>
      </c>
      <c r="G6766" s="1" t="str">
        <f t="shared" si="105"/>
        <v/>
      </c>
    </row>
    <row r="6767" spans="6:7" x14ac:dyDescent="0.2">
      <c r="F6767" s="25">
        <f>_xlfn.XLOOKUP(A6767,'Наш склад'!A:A,'Наш склад'!H:H,0,0)</f>
        <v>0</v>
      </c>
      <c r="G6767" s="1" t="str">
        <f t="shared" si="105"/>
        <v/>
      </c>
    </row>
    <row r="6768" spans="6:7" x14ac:dyDescent="0.2">
      <c r="F6768" s="25">
        <f>_xlfn.XLOOKUP(A6768,'Наш склад'!A:A,'Наш склад'!H:H,0,0)</f>
        <v>0</v>
      </c>
      <c r="G6768" s="1" t="str">
        <f t="shared" si="105"/>
        <v/>
      </c>
    </row>
    <row r="6769" spans="6:7" x14ac:dyDescent="0.2">
      <c r="F6769" s="25">
        <f>_xlfn.XLOOKUP(A6769,'Наш склад'!A:A,'Наш склад'!H:H,0,0)</f>
        <v>0</v>
      </c>
      <c r="G6769" s="1" t="str">
        <f t="shared" si="105"/>
        <v/>
      </c>
    </row>
    <row r="6770" spans="6:7" x14ac:dyDescent="0.2">
      <c r="F6770" s="25">
        <f>_xlfn.XLOOKUP(A6770,'Наш склад'!A:A,'Наш склад'!H:H,0,0)</f>
        <v>0</v>
      </c>
      <c r="G6770" s="1" t="str">
        <f t="shared" si="105"/>
        <v/>
      </c>
    </row>
    <row r="6771" spans="6:7" x14ac:dyDescent="0.2">
      <c r="F6771" s="25">
        <f>_xlfn.XLOOKUP(A6771,'Наш склад'!A:A,'Наш склад'!H:H,0,0)</f>
        <v>0</v>
      </c>
      <c r="G6771" s="1" t="str">
        <f t="shared" si="105"/>
        <v/>
      </c>
    </row>
    <row r="6772" spans="6:7" x14ac:dyDescent="0.2">
      <c r="F6772" s="25">
        <f>_xlfn.XLOOKUP(A6772,'Наш склад'!A:A,'Наш склад'!H:H,0,0)</f>
        <v>0</v>
      </c>
      <c r="G6772" s="1" t="str">
        <f t="shared" si="105"/>
        <v/>
      </c>
    </row>
    <row r="6773" spans="6:7" x14ac:dyDescent="0.2">
      <c r="F6773" s="25">
        <f>_xlfn.XLOOKUP(A6773,'Наш склад'!A:A,'Наш склад'!H:H,0,0)</f>
        <v>0</v>
      </c>
      <c r="G6773" s="1" t="str">
        <f t="shared" si="105"/>
        <v/>
      </c>
    </row>
    <row r="6774" spans="6:7" x14ac:dyDescent="0.2">
      <c r="F6774" s="25">
        <f>_xlfn.XLOOKUP(A6774,'Наш склад'!A:A,'Наш склад'!H:H,0,0)</f>
        <v>0</v>
      </c>
      <c r="G6774" s="1" t="str">
        <f t="shared" si="105"/>
        <v/>
      </c>
    </row>
    <row r="6775" spans="6:7" x14ac:dyDescent="0.2">
      <c r="F6775" s="25">
        <f>_xlfn.XLOOKUP(A6775,'Наш склад'!A:A,'Наш склад'!H:H,0,0)</f>
        <v>0</v>
      </c>
      <c r="G6775" s="1" t="str">
        <f t="shared" si="105"/>
        <v/>
      </c>
    </row>
    <row r="6776" spans="6:7" x14ac:dyDescent="0.2">
      <c r="F6776" s="25">
        <f>_xlfn.XLOOKUP(A6776,'Наш склад'!A:A,'Наш склад'!H:H,0,0)</f>
        <v>0</v>
      </c>
      <c r="G6776" s="1" t="str">
        <f t="shared" si="105"/>
        <v/>
      </c>
    </row>
    <row r="6777" spans="6:7" x14ac:dyDescent="0.2">
      <c r="F6777" s="25">
        <f>_xlfn.XLOOKUP(A6777,'Наш склад'!A:A,'Наш склад'!H:H,0,0)</f>
        <v>0</v>
      </c>
      <c r="G6777" s="1" t="str">
        <f t="shared" si="105"/>
        <v/>
      </c>
    </row>
    <row r="6778" spans="6:7" x14ac:dyDescent="0.2">
      <c r="F6778" s="25">
        <f>_xlfn.XLOOKUP(A6778,'Наш склад'!A:A,'Наш склад'!H:H,0,0)</f>
        <v>0</v>
      </c>
      <c r="G6778" s="1" t="str">
        <f t="shared" si="105"/>
        <v/>
      </c>
    </row>
    <row r="6779" spans="6:7" x14ac:dyDescent="0.2">
      <c r="F6779" s="25">
        <f>_xlfn.XLOOKUP(A6779,'Наш склад'!A:A,'Наш склад'!H:H,0,0)</f>
        <v>0</v>
      </c>
      <c r="G6779" s="1" t="str">
        <f t="shared" si="105"/>
        <v/>
      </c>
    </row>
    <row r="6780" spans="6:7" x14ac:dyDescent="0.2">
      <c r="F6780" s="25">
        <f>_xlfn.XLOOKUP(A6780,'Наш склад'!A:A,'Наш склад'!H:H,0,0)</f>
        <v>0</v>
      </c>
      <c r="G6780" s="1" t="str">
        <f t="shared" si="105"/>
        <v/>
      </c>
    </row>
    <row r="6781" spans="6:7" x14ac:dyDescent="0.2">
      <c r="F6781" s="25">
        <f>_xlfn.XLOOKUP(A6781,'Наш склад'!A:A,'Наш склад'!H:H,0,0)</f>
        <v>0</v>
      </c>
      <c r="G6781" s="1" t="str">
        <f t="shared" si="105"/>
        <v/>
      </c>
    </row>
    <row r="6782" spans="6:7" x14ac:dyDescent="0.2">
      <c r="F6782" s="25">
        <f>_xlfn.XLOOKUP(A6782,'Наш склад'!A:A,'Наш склад'!H:H,0,0)</f>
        <v>0</v>
      </c>
      <c r="G6782" s="1" t="str">
        <f t="shared" si="105"/>
        <v/>
      </c>
    </row>
    <row r="6783" spans="6:7" x14ac:dyDescent="0.2">
      <c r="F6783" s="25">
        <f>_xlfn.XLOOKUP(A6783,'Наш склад'!A:A,'Наш склад'!H:H,0,0)</f>
        <v>0</v>
      </c>
      <c r="G6783" s="1" t="str">
        <f t="shared" si="105"/>
        <v/>
      </c>
    </row>
    <row r="6784" spans="6:7" x14ac:dyDescent="0.2">
      <c r="F6784" s="25">
        <f>_xlfn.XLOOKUP(A6784,'Наш склад'!A:A,'Наш склад'!H:H,0,0)</f>
        <v>0</v>
      </c>
      <c r="G6784" s="1" t="str">
        <f t="shared" si="105"/>
        <v/>
      </c>
    </row>
    <row r="6785" spans="6:7" x14ac:dyDescent="0.2">
      <c r="F6785" s="25">
        <f>_xlfn.XLOOKUP(A6785,'Наш склад'!A:A,'Наш склад'!H:H,0,0)</f>
        <v>0</v>
      </c>
      <c r="G6785" s="1" t="str">
        <f t="shared" si="105"/>
        <v/>
      </c>
    </row>
    <row r="6786" spans="6:7" x14ac:dyDescent="0.2">
      <c r="F6786" s="25">
        <f>_xlfn.XLOOKUP(A6786,'Наш склад'!A:A,'Наш склад'!H:H,0,0)</f>
        <v>0</v>
      </c>
      <c r="G6786" s="1" t="str">
        <f t="shared" ref="G6786:G6849" si="106">IF(AND(D6786&gt;1,ISNUMBER(D6786)),"{SKU:"&amp;B6786&amp;", required: "&amp;D6786&amp;"}","")</f>
        <v/>
      </c>
    </row>
    <row r="6787" spans="6:7" x14ac:dyDescent="0.2">
      <c r="F6787" s="25">
        <f>_xlfn.XLOOKUP(A6787,'Наш склад'!A:A,'Наш склад'!H:H,0,0)</f>
        <v>0</v>
      </c>
      <c r="G6787" s="1" t="str">
        <f t="shared" si="106"/>
        <v/>
      </c>
    </row>
    <row r="6788" spans="6:7" x14ac:dyDescent="0.2">
      <c r="F6788" s="25">
        <f>_xlfn.XLOOKUP(A6788,'Наш склад'!A:A,'Наш склад'!H:H,0,0)</f>
        <v>0</v>
      </c>
      <c r="G6788" s="1" t="str">
        <f t="shared" si="106"/>
        <v/>
      </c>
    </row>
    <row r="6789" spans="6:7" x14ac:dyDescent="0.2">
      <c r="F6789" s="25">
        <f>_xlfn.XLOOKUP(A6789,'Наш склад'!A:A,'Наш склад'!H:H,0,0)</f>
        <v>0</v>
      </c>
      <c r="G6789" s="1" t="str">
        <f t="shared" si="106"/>
        <v/>
      </c>
    </row>
    <row r="6790" spans="6:7" x14ac:dyDescent="0.2">
      <c r="F6790" s="25">
        <f>_xlfn.XLOOKUP(A6790,'Наш склад'!A:A,'Наш склад'!H:H,0,0)</f>
        <v>0</v>
      </c>
      <c r="G6790" s="1" t="str">
        <f t="shared" si="106"/>
        <v/>
      </c>
    </row>
    <row r="6791" spans="6:7" x14ac:dyDescent="0.2">
      <c r="F6791" s="25">
        <f>_xlfn.XLOOKUP(A6791,'Наш склад'!A:A,'Наш склад'!H:H,0,0)</f>
        <v>0</v>
      </c>
      <c r="G6791" s="1" t="str">
        <f t="shared" si="106"/>
        <v/>
      </c>
    </row>
    <row r="6792" spans="6:7" x14ac:dyDescent="0.2">
      <c r="F6792" s="25">
        <f>_xlfn.XLOOKUP(A6792,'Наш склад'!A:A,'Наш склад'!H:H,0,0)</f>
        <v>0</v>
      </c>
      <c r="G6792" s="1" t="str">
        <f t="shared" si="106"/>
        <v/>
      </c>
    </row>
    <row r="6793" spans="6:7" x14ac:dyDescent="0.2">
      <c r="F6793" s="25">
        <f>_xlfn.XLOOKUP(A6793,'Наш склад'!A:A,'Наш склад'!H:H,0,0)</f>
        <v>0</v>
      </c>
      <c r="G6793" s="1" t="str">
        <f t="shared" si="106"/>
        <v/>
      </c>
    </row>
    <row r="6794" spans="6:7" x14ac:dyDescent="0.2">
      <c r="F6794" s="25">
        <f>_xlfn.XLOOKUP(A6794,'Наш склад'!A:A,'Наш склад'!H:H,0,0)</f>
        <v>0</v>
      </c>
      <c r="G6794" s="1" t="str">
        <f t="shared" si="106"/>
        <v/>
      </c>
    </row>
    <row r="6795" spans="6:7" x14ac:dyDescent="0.2">
      <c r="F6795" s="25">
        <f>_xlfn.XLOOKUP(A6795,'Наш склад'!A:A,'Наш склад'!H:H,0,0)</f>
        <v>0</v>
      </c>
      <c r="G6795" s="1" t="str">
        <f t="shared" si="106"/>
        <v/>
      </c>
    </row>
    <row r="6796" spans="6:7" x14ac:dyDescent="0.2">
      <c r="F6796" s="25">
        <f>_xlfn.XLOOKUP(A6796,'Наш склад'!A:A,'Наш склад'!H:H,0,0)</f>
        <v>0</v>
      </c>
      <c r="G6796" s="1" t="str">
        <f t="shared" si="106"/>
        <v/>
      </c>
    </row>
    <row r="6797" spans="6:7" x14ac:dyDescent="0.2">
      <c r="F6797" s="25">
        <f>_xlfn.XLOOKUP(A6797,'Наш склад'!A:A,'Наш склад'!H:H,0,0)</f>
        <v>0</v>
      </c>
      <c r="G6797" s="1" t="str">
        <f t="shared" si="106"/>
        <v/>
      </c>
    </row>
    <row r="6798" spans="6:7" x14ac:dyDescent="0.2">
      <c r="F6798" s="25">
        <f>_xlfn.XLOOKUP(A6798,'Наш склад'!A:A,'Наш склад'!H:H,0,0)</f>
        <v>0</v>
      </c>
      <c r="G6798" s="1" t="str">
        <f t="shared" si="106"/>
        <v/>
      </c>
    </row>
    <row r="6799" spans="6:7" x14ac:dyDescent="0.2">
      <c r="F6799" s="25">
        <f>_xlfn.XLOOKUP(A6799,'Наш склад'!A:A,'Наш склад'!H:H,0,0)</f>
        <v>0</v>
      </c>
      <c r="G6799" s="1" t="str">
        <f t="shared" si="106"/>
        <v/>
      </c>
    </row>
    <row r="6800" spans="6:7" x14ac:dyDescent="0.2">
      <c r="F6800" s="25">
        <f>_xlfn.XLOOKUP(A6800,'Наш склад'!A:A,'Наш склад'!H:H,0,0)</f>
        <v>0</v>
      </c>
      <c r="G6800" s="1" t="str">
        <f t="shared" si="106"/>
        <v/>
      </c>
    </row>
    <row r="6801" spans="6:7" x14ac:dyDescent="0.2">
      <c r="F6801" s="25">
        <f>_xlfn.XLOOKUP(A6801,'Наш склад'!A:A,'Наш склад'!H:H,0,0)</f>
        <v>0</v>
      </c>
      <c r="G6801" s="1" t="str">
        <f t="shared" si="106"/>
        <v/>
      </c>
    </row>
    <row r="6802" spans="6:7" x14ac:dyDescent="0.2">
      <c r="F6802" s="25">
        <f>_xlfn.XLOOKUP(A6802,'Наш склад'!A:A,'Наш склад'!H:H,0,0)</f>
        <v>0</v>
      </c>
      <c r="G6802" s="1" t="str">
        <f t="shared" si="106"/>
        <v/>
      </c>
    </row>
    <row r="6803" spans="6:7" x14ac:dyDescent="0.2">
      <c r="F6803" s="25">
        <f>_xlfn.XLOOKUP(A6803,'Наш склад'!A:A,'Наш склад'!H:H,0,0)</f>
        <v>0</v>
      </c>
      <c r="G6803" s="1" t="str">
        <f t="shared" si="106"/>
        <v/>
      </c>
    </row>
    <row r="6804" spans="6:7" x14ac:dyDescent="0.2">
      <c r="F6804" s="25">
        <f>_xlfn.XLOOKUP(A6804,'Наш склад'!A:A,'Наш склад'!H:H,0,0)</f>
        <v>0</v>
      </c>
      <c r="G6804" s="1" t="str">
        <f t="shared" si="106"/>
        <v/>
      </c>
    </row>
    <row r="6805" spans="6:7" x14ac:dyDescent="0.2">
      <c r="F6805" s="25">
        <f>_xlfn.XLOOKUP(A6805,'Наш склад'!A:A,'Наш склад'!H:H,0,0)</f>
        <v>0</v>
      </c>
      <c r="G6805" s="1" t="str">
        <f t="shared" si="106"/>
        <v/>
      </c>
    </row>
    <row r="6806" spans="6:7" x14ac:dyDescent="0.2">
      <c r="F6806" s="25">
        <f>_xlfn.XLOOKUP(A6806,'Наш склад'!A:A,'Наш склад'!H:H,0,0)</f>
        <v>0</v>
      </c>
      <c r="G6806" s="1" t="str">
        <f t="shared" si="106"/>
        <v/>
      </c>
    </row>
    <row r="6807" spans="6:7" x14ac:dyDescent="0.2">
      <c r="F6807" s="25">
        <f>_xlfn.XLOOKUP(A6807,'Наш склад'!A:A,'Наш склад'!H:H,0,0)</f>
        <v>0</v>
      </c>
      <c r="G6807" s="1" t="str">
        <f t="shared" si="106"/>
        <v/>
      </c>
    </row>
    <row r="6808" spans="6:7" x14ac:dyDescent="0.2">
      <c r="F6808" s="25">
        <f>_xlfn.XLOOKUP(A6808,'Наш склад'!A:A,'Наш склад'!H:H,0,0)</f>
        <v>0</v>
      </c>
      <c r="G6808" s="1" t="str">
        <f t="shared" si="106"/>
        <v/>
      </c>
    </row>
    <row r="6809" spans="6:7" x14ac:dyDescent="0.2">
      <c r="F6809" s="25">
        <f>_xlfn.XLOOKUP(A6809,'Наш склад'!A:A,'Наш склад'!H:H,0,0)</f>
        <v>0</v>
      </c>
      <c r="G6809" s="1" t="str">
        <f t="shared" si="106"/>
        <v/>
      </c>
    </row>
    <row r="6810" spans="6:7" x14ac:dyDescent="0.2">
      <c r="F6810" s="25">
        <f>_xlfn.XLOOKUP(A6810,'Наш склад'!A:A,'Наш склад'!H:H,0,0)</f>
        <v>0</v>
      </c>
      <c r="G6810" s="1" t="str">
        <f t="shared" si="106"/>
        <v/>
      </c>
    </row>
    <row r="6811" spans="6:7" x14ac:dyDescent="0.2">
      <c r="F6811" s="25">
        <f>_xlfn.XLOOKUP(A6811,'Наш склад'!A:A,'Наш склад'!H:H,0,0)</f>
        <v>0</v>
      </c>
      <c r="G6811" s="1" t="str">
        <f t="shared" si="106"/>
        <v/>
      </c>
    </row>
    <row r="6812" spans="6:7" x14ac:dyDescent="0.2">
      <c r="F6812" s="25">
        <f>_xlfn.XLOOKUP(A6812,'Наш склад'!A:A,'Наш склад'!H:H,0,0)</f>
        <v>0</v>
      </c>
      <c r="G6812" s="1" t="str">
        <f t="shared" si="106"/>
        <v/>
      </c>
    </row>
    <row r="6813" spans="6:7" x14ac:dyDescent="0.2">
      <c r="F6813" s="25">
        <f>_xlfn.XLOOKUP(A6813,'Наш склад'!A:A,'Наш склад'!H:H,0,0)</f>
        <v>0</v>
      </c>
      <c r="G6813" s="1" t="str">
        <f t="shared" si="106"/>
        <v/>
      </c>
    </row>
    <row r="6814" spans="6:7" x14ac:dyDescent="0.2">
      <c r="F6814" s="25">
        <f>_xlfn.XLOOKUP(A6814,'Наш склад'!A:A,'Наш склад'!H:H,0,0)</f>
        <v>0</v>
      </c>
      <c r="G6814" s="1" t="str">
        <f t="shared" si="106"/>
        <v/>
      </c>
    </row>
    <row r="6815" spans="6:7" x14ac:dyDescent="0.2">
      <c r="F6815" s="25">
        <f>_xlfn.XLOOKUP(A6815,'Наш склад'!A:A,'Наш склад'!H:H,0,0)</f>
        <v>0</v>
      </c>
      <c r="G6815" s="1" t="str">
        <f t="shared" si="106"/>
        <v/>
      </c>
    </row>
    <row r="6816" spans="6:7" x14ac:dyDescent="0.2">
      <c r="F6816" s="25">
        <f>_xlfn.XLOOKUP(A6816,'Наш склад'!A:A,'Наш склад'!H:H,0,0)</f>
        <v>0</v>
      </c>
      <c r="G6816" s="1" t="str">
        <f t="shared" si="106"/>
        <v/>
      </c>
    </row>
    <row r="6817" spans="6:7" x14ac:dyDescent="0.2">
      <c r="F6817" s="25">
        <f>_xlfn.XLOOKUP(A6817,'Наш склад'!A:A,'Наш склад'!H:H,0,0)</f>
        <v>0</v>
      </c>
      <c r="G6817" s="1" t="str">
        <f t="shared" si="106"/>
        <v/>
      </c>
    </row>
    <row r="6818" spans="6:7" x14ac:dyDescent="0.2">
      <c r="F6818" s="25">
        <f>_xlfn.XLOOKUP(A6818,'Наш склад'!A:A,'Наш склад'!H:H,0,0)</f>
        <v>0</v>
      </c>
      <c r="G6818" s="1" t="str">
        <f t="shared" si="106"/>
        <v/>
      </c>
    </row>
    <row r="6819" spans="6:7" x14ac:dyDescent="0.2">
      <c r="F6819" s="25">
        <f>_xlfn.XLOOKUP(A6819,'Наш склад'!A:A,'Наш склад'!H:H,0,0)</f>
        <v>0</v>
      </c>
      <c r="G6819" s="1" t="str">
        <f t="shared" si="106"/>
        <v/>
      </c>
    </row>
    <row r="6820" spans="6:7" x14ac:dyDescent="0.2">
      <c r="F6820" s="25">
        <f>_xlfn.XLOOKUP(A6820,'Наш склад'!A:A,'Наш склад'!H:H,0,0)</f>
        <v>0</v>
      </c>
      <c r="G6820" s="1" t="str">
        <f t="shared" si="106"/>
        <v/>
      </c>
    </row>
    <row r="6821" spans="6:7" x14ac:dyDescent="0.2">
      <c r="F6821" s="25">
        <f>_xlfn.XLOOKUP(A6821,'Наш склад'!A:A,'Наш склад'!H:H,0,0)</f>
        <v>0</v>
      </c>
      <c r="G6821" s="1" t="str">
        <f t="shared" si="106"/>
        <v/>
      </c>
    </row>
    <row r="6822" spans="6:7" x14ac:dyDescent="0.2">
      <c r="F6822" s="25">
        <f>_xlfn.XLOOKUP(A6822,'Наш склад'!A:A,'Наш склад'!H:H,0,0)</f>
        <v>0</v>
      </c>
      <c r="G6822" s="1" t="str">
        <f t="shared" si="106"/>
        <v/>
      </c>
    </row>
    <row r="6823" spans="6:7" x14ac:dyDescent="0.2">
      <c r="F6823" s="25">
        <f>_xlfn.XLOOKUP(A6823,'Наш склад'!A:A,'Наш склад'!H:H,0,0)</f>
        <v>0</v>
      </c>
      <c r="G6823" s="1" t="str">
        <f t="shared" si="106"/>
        <v/>
      </c>
    </row>
    <row r="6824" spans="6:7" x14ac:dyDescent="0.2">
      <c r="F6824" s="25">
        <f>_xlfn.XLOOKUP(A6824,'Наш склад'!A:A,'Наш склад'!H:H,0,0)</f>
        <v>0</v>
      </c>
      <c r="G6824" s="1" t="str">
        <f t="shared" si="106"/>
        <v/>
      </c>
    </row>
    <row r="6825" spans="6:7" x14ac:dyDescent="0.2">
      <c r="F6825" s="25">
        <f>_xlfn.XLOOKUP(A6825,'Наш склад'!A:A,'Наш склад'!H:H,0,0)</f>
        <v>0</v>
      </c>
      <c r="G6825" s="1" t="str">
        <f t="shared" si="106"/>
        <v/>
      </c>
    </row>
    <row r="6826" spans="6:7" x14ac:dyDescent="0.2">
      <c r="F6826" s="25">
        <f>_xlfn.XLOOKUP(A6826,'Наш склад'!A:A,'Наш склад'!H:H,0,0)</f>
        <v>0</v>
      </c>
      <c r="G6826" s="1" t="str">
        <f t="shared" si="106"/>
        <v/>
      </c>
    </row>
    <row r="6827" spans="6:7" x14ac:dyDescent="0.2">
      <c r="F6827" s="25">
        <f>_xlfn.XLOOKUP(A6827,'Наш склад'!A:A,'Наш склад'!H:H,0,0)</f>
        <v>0</v>
      </c>
      <c r="G6827" s="1" t="str">
        <f t="shared" si="106"/>
        <v/>
      </c>
    </row>
    <row r="6828" spans="6:7" x14ac:dyDescent="0.2">
      <c r="F6828" s="25">
        <f>_xlfn.XLOOKUP(A6828,'Наш склад'!A:A,'Наш склад'!H:H,0,0)</f>
        <v>0</v>
      </c>
      <c r="G6828" s="1" t="str">
        <f t="shared" si="106"/>
        <v/>
      </c>
    </row>
    <row r="6829" spans="6:7" x14ac:dyDescent="0.2">
      <c r="F6829" s="25">
        <f>_xlfn.XLOOKUP(A6829,'Наш склад'!A:A,'Наш склад'!H:H,0,0)</f>
        <v>0</v>
      </c>
      <c r="G6829" s="1" t="str">
        <f t="shared" si="106"/>
        <v/>
      </c>
    </row>
    <row r="6830" spans="6:7" x14ac:dyDescent="0.2">
      <c r="F6830" s="25">
        <f>_xlfn.XLOOKUP(A6830,'Наш склад'!A:A,'Наш склад'!H:H,0,0)</f>
        <v>0</v>
      </c>
      <c r="G6830" s="1" t="str">
        <f t="shared" si="106"/>
        <v/>
      </c>
    </row>
    <row r="6831" spans="6:7" x14ac:dyDescent="0.2">
      <c r="F6831" s="25">
        <f>_xlfn.XLOOKUP(A6831,'Наш склад'!A:A,'Наш склад'!H:H,0,0)</f>
        <v>0</v>
      </c>
      <c r="G6831" s="1" t="str">
        <f t="shared" si="106"/>
        <v/>
      </c>
    </row>
    <row r="6832" spans="6:7" x14ac:dyDescent="0.2">
      <c r="F6832" s="25">
        <f>_xlfn.XLOOKUP(A6832,'Наш склад'!A:A,'Наш склад'!H:H,0,0)</f>
        <v>0</v>
      </c>
      <c r="G6832" s="1" t="str">
        <f t="shared" si="106"/>
        <v/>
      </c>
    </row>
    <row r="6833" spans="6:7" x14ac:dyDescent="0.2">
      <c r="F6833" s="25">
        <f>_xlfn.XLOOKUP(A6833,'Наш склад'!A:A,'Наш склад'!H:H,0,0)</f>
        <v>0</v>
      </c>
      <c r="G6833" s="1" t="str">
        <f t="shared" si="106"/>
        <v/>
      </c>
    </row>
    <row r="6834" spans="6:7" x14ac:dyDescent="0.2">
      <c r="F6834" s="25">
        <f>_xlfn.XLOOKUP(A6834,'Наш склад'!A:A,'Наш склад'!H:H,0,0)</f>
        <v>0</v>
      </c>
      <c r="G6834" s="1" t="str">
        <f t="shared" si="106"/>
        <v/>
      </c>
    </row>
    <row r="6835" spans="6:7" x14ac:dyDescent="0.2">
      <c r="F6835" s="25">
        <f>_xlfn.XLOOKUP(A6835,'Наш склад'!A:A,'Наш склад'!H:H,0,0)</f>
        <v>0</v>
      </c>
      <c r="G6835" s="1" t="str">
        <f t="shared" si="106"/>
        <v/>
      </c>
    </row>
    <row r="6836" spans="6:7" x14ac:dyDescent="0.2">
      <c r="F6836" s="25">
        <f>_xlfn.XLOOKUP(A6836,'Наш склад'!A:A,'Наш склад'!H:H,0,0)</f>
        <v>0</v>
      </c>
      <c r="G6836" s="1" t="str">
        <f t="shared" si="106"/>
        <v/>
      </c>
    </row>
    <row r="6837" spans="6:7" x14ac:dyDescent="0.2">
      <c r="F6837" s="25">
        <f>_xlfn.XLOOKUP(A6837,'Наш склад'!A:A,'Наш склад'!H:H,0,0)</f>
        <v>0</v>
      </c>
      <c r="G6837" s="1" t="str">
        <f t="shared" si="106"/>
        <v/>
      </c>
    </row>
    <row r="6838" spans="6:7" x14ac:dyDescent="0.2">
      <c r="F6838" s="25">
        <f>_xlfn.XLOOKUP(A6838,'Наш склад'!A:A,'Наш склад'!H:H,0,0)</f>
        <v>0</v>
      </c>
      <c r="G6838" s="1" t="str">
        <f t="shared" si="106"/>
        <v/>
      </c>
    </row>
    <row r="6839" spans="6:7" x14ac:dyDescent="0.2">
      <c r="F6839" s="25">
        <f>_xlfn.XLOOKUP(A6839,'Наш склад'!A:A,'Наш склад'!H:H,0,0)</f>
        <v>0</v>
      </c>
      <c r="G6839" s="1" t="str">
        <f t="shared" si="106"/>
        <v/>
      </c>
    </row>
    <row r="6840" spans="6:7" x14ac:dyDescent="0.2">
      <c r="F6840" s="25">
        <f>_xlfn.XLOOKUP(A6840,'Наш склад'!A:A,'Наш склад'!H:H,0,0)</f>
        <v>0</v>
      </c>
      <c r="G6840" s="1" t="str">
        <f t="shared" si="106"/>
        <v/>
      </c>
    </row>
    <row r="6841" spans="6:7" x14ac:dyDescent="0.2">
      <c r="F6841" s="25">
        <f>_xlfn.XLOOKUP(A6841,'Наш склад'!A:A,'Наш склад'!H:H,0,0)</f>
        <v>0</v>
      </c>
      <c r="G6841" s="1" t="str">
        <f t="shared" si="106"/>
        <v/>
      </c>
    </row>
    <row r="6842" spans="6:7" x14ac:dyDescent="0.2">
      <c r="F6842" s="25">
        <f>_xlfn.XLOOKUP(A6842,'Наш склад'!A:A,'Наш склад'!H:H,0,0)</f>
        <v>0</v>
      </c>
      <c r="G6842" s="1" t="str">
        <f t="shared" si="106"/>
        <v/>
      </c>
    </row>
    <row r="6843" spans="6:7" x14ac:dyDescent="0.2">
      <c r="F6843" s="25">
        <f>_xlfn.XLOOKUP(A6843,'Наш склад'!A:A,'Наш склад'!H:H,0,0)</f>
        <v>0</v>
      </c>
      <c r="G6843" s="1" t="str">
        <f t="shared" si="106"/>
        <v/>
      </c>
    </row>
    <row r="6844" spans="6:7" x14ac:dyDescent="0.2">
      <c r="F6844" s="25">
        <f>_xlfn.XLOOKUP(A6844,'Наш склад'!A:A,'Наш склад'!H:H,0,0)</f>
        <v>0</v>
      </c>
      <c r="G6844" s="1" t="str">
        <f t="shared" si="106"/>
        <v/>
      </c>
    </row>
    <row r="6845" spans="6:7" x14ac:dyDescent="0.2">
      <c r="F6845" s="25">
        <f>_xlfn.XLOOKUP(A6845,'Наш склад'!A:A,'Наш склад'!H:H,0,0)</f>
        <v>0</v>
      </c>
      <c r="G6845" s="1" t="str">
        <f t="shared" si="106"/>
        <v/>
      </c>
    </row>
    <row r="6846" spans="6:7" x14ac:dyDescent="0.2">
      <c r="F6846" s="25">
        <f>_xlfn.XLOOKUP(A6846,'Наш склад'!A:A,'Наш склад'!H:H,0,0)</f>
        <v>0</v>
      </c>
      <c r="G6846" s="1" t="str">
        <f t="shared" si="106"/>
        <v/>
      </c>
    </row>
    <row r="6847" spans="6:7" x14ac:dyDescent="0.2">
      <c r="F6847" s="25">
        <f>_xlfn.XLOOKUP(A6847,'Наш склад'!A:A,'Наш склад'!H:H,0,0)</f>
        <v>0</v>
      </c>
      <c r="G6847" s="1" t="str">
        <f t="shared" si="106"/>
        <v/>
      </c>
    </row>
    <row r="6848" spans="6:7" x14ac:dyDescent="0.2">
      <c r="F6848" s="25">
        <f>_xlfn.XLOOKUP(A6848,'Наш склад'!A:A,'Наш склад'!H:H,0,0)</f>
        <v>0</v>
      </c>
      <c r="G6848" s="1" t="str">
        <f t="shared" si="106"/>
        <v/>
      </c>
    </row>
    <row r="6849" spans="6:7" x14ac:dyDescent="0.2">
      <c r="F6849" s="25">
        <f>_xlfn.XLOOKUP(A6849,'Наш склад'!A:A,'Наш склад'!H:H,0,0)</f>
        <v>0</v>
      </c>
      <c r="G6849" s="1" t="str">
        <f t="shared" si="106"/>
        <v/>
      </c>
    </row>
    <row r="6850" spans="6:7" x14ac:dyDescent="0.2">
      <c r="F6850" s="25">
        <f>_xlfn.XLOOKUP(A6850,'Наш склад'!A:A,'Наш склад'!H:H,0,0)</f>
        <v>0</v>
      </c>
      <c r="G6850" s="1" t="str">
        <f t="shared" ref="G6850:G6913" si="107">IF(AND(D6850&gt;1,ISNUMBER(D6850)),"{SKU:"&amp;B6850&amp;", required: "&amp;D6850&amp;"}","")</f>
        <v/>
      </c>
    </row>
    <row r="6851" spans="6:7" x14ac:dyDescent="0.2">
      <c r="F6851" s="25">
        <f>_xlfn.XLOOKUP(A6851,'Наш склад'!A:A,'Наш склад'!H:H,0,0)</f>
        <v>0</v>
      </c>
      <c r="G6851" s="1" t="str">
        <f t="shared" si="107"/>
        <v/>
      </c>
    </row>
    <row r="6852" spans="6:7" x14ac:dyDescent="0.2">
      <c r="F6852" s="25">
        <f>_xlfn.XLOOKUP(A6852,'Наш склад'!A:A,'Наш склад'!H:H,0,0)</f>
        <v>0</v>
      </c>
      <c r="G6852" s="1" t="str">
        <f t="shared" si="107"/>
        <v/>
      </c>
    </row>
    <row r="6853" spans="6:7" x14ac:dyDescent="0.2">
      <c r="F6853" s="25">
        <f>_xlfn.XLOOKUP(A6853,'Наш склад'!A:A,'Наш склад'!H:H,0,0)</f>
        <v>0</v>
      </c>
      <c r="G6853" s="1" t="str">
        <f t="shared" si="107"/>
        <v/>
      </c>
    </row>
    <row r="6854" spans="6:7" x14ac:dyDescent="0.2">
      <c r="F6854" s="25">
        <f>_xlfn.XLOOKUP(A6854,'Наш склад'!A:A,'Наш склад'!H:H,0,0)</f>
        <v>0</v>
      </c>
      <c r="G6854" s="1" t="str">
        <f t="shared" si="107"/>
        <v/>
      </c>
    </row>
    <row r="6855" spans="6:7" x14ac:dyDescent="0.2">
      <c r="F6855" s="25">
        <f>_xlfn.XLOOKUP(A6855,'Наш склад'!A:A,'Наш склад'!H:H,0,0)</f>
        <v>0</v>
      </c>
      <c r="G6855" s="1" t="str">
        <f t="shared" si="107"/>
        <v/>
      </c>
    </row>
    <row r="6856" spans="6:7" x14ac:dyDescent="0.2">
      <c r="F6856" s="25">
        <f>_xlfn.XLOOKUP(A6856,'Наш склад'!A:A,'Наш склад'!H:H,0,0)</f>
        <v>0</v>
      </c>
      <c r="G6856" s="1" t="str">
        <f t="shared" si="107"/>
        <v/>
      </c>
    </row>
    <row r="6857" spans="6:7" x14ac:dyDescent="0.2">
      <c r="F6857" s="25">
        <f>_xlfn.XLOOKUP(A6857,'Наш склад'!A:A,'Наш склад'!H:H,0,0)</f>
        <v>0</v>
      </c>
      <c r="G6857" s="1" t="str">
        <f t="shared" si="107"/>
        <v/>
      </c>
    </row>
    <row r="6858" spans="6:7" x14ac:dyDescent="0.2">
      <c r="F6858" s="25">
        <f>_xlfn.XLOOKUP(A6858,'Наш склад'!A:A,'Наш склад'!H:H,0,0)</f>
        <v>0</v>
      </c>
      <c r="G6858" s="1" t="str">
        <f t="shared" si="107"/>
        <v/>
      </c>
    </row>
    <row r="6859" spans="6:7" x14ac:dyDescent="0.2">
      <c r="F6859" s="25">
        <f>_xlfn.XLOOKUP(A6859,'Наш склад'!A:A,'Наш склад'!H:H,0,0)</f>
        <v>0</v>
      </c>
      <c r="G6859" s="1" t="str">
        <f t="shared" si="107"/>
        <v/>
      </c>
    </row>
    <row r="6860" spans="6:7" x14ac:dyDescent="0.2">
      <c r="F6860" s="25">
        <f>_xlfn.XLOOKUP(A6860,'Наш склад'!A:A,'Наш склад'!H:H,0,0)</f>
        <v>0</v>
      </c>
      <c r="G6860" s="1" t="str">
        <f t="shared" si="107"/>
        <v/>
      </c>
    </row>
    <row r="6861" spans="6:7" x14ac:dyDescent="0.2">
      <c r="F6861" s="25">
        <f>_xlfn.XLOOKUP(A6861,'Наш склад'!A:A,'Наш склад'!H:H,0,0)</f>
        <v>0</v>
      </c>
      <c r="G6861" s="1" t="str">
        <f t="shared" si="107"/>
        <v/>
      </c>
    </row>
    <row r="6862" spans="6:7" x14ac:dyDescent="0.2">
      <c r="F6862" s="25">
        <f>_xlfn.XLOOKUP(A6862,'Наш склад'!A:A,'Наш склад'!H:H,0,0)</f>
        <v>0</v>
      </c>
      <c r="G6862" s="1" t="str">
        <f t="shared" si="107"/>
        <v/>
      </c>
    </row>
    <row r="6863" spans="6:7" x14ac:dyDescent="0.2">
      <c r="F6863" s="25">
        <f>_xlfn.XLOOKUP(A6863,'Наш склад'!A:A,'Наш склад'!H:H,0,0)</f>
        <v>0</v>
      </c>
      <c r="G6863" s="1" t="str">
        <f t="shared" si="107"/>
        <v/>
      </c>
    </row>
    <row r="6864" spans="6:7" x14ac:dyDescent="0.2">
      <c r="F6864" s="25">
        <f>_xlfn.XLOOKUP(A6864,'Наш склад'!A:A,'Наш склад'!H:H,0,0)</f>
        <v>0</v>
      </c>
      <c r="G6864" s="1" t="str">
        <f t="shared" si="107"/>
        <v/>
      </c>
    </row>
    <row r="6865" spans="6:7" x14ac:dyDescent="0.2">
      <c r="F6865" s="25">
        <f>_xlfn.XLOOKUP(A6865,'Наш склад'!A:A,'Наш склад'!H:H,0,0)</f>
        <v>0</v>
      </c>
      <c r="G6865" s="1" t="str">
        <f t="shared" si="107"/>
        <v/>
      </c>
    </row>
    <row r="6866" spans="6:7" x14ac:dyDescent="0.2">
      <c r="F6866" s="25">
        <f>_xlfn.XLOOKUP(A6866,'Наш склад'!A:A,'Наш склад'!H:H,0,0)</f>
        <v>0</v>
      </c>
      <c r="G6866" s="1" t="str">
        <f t="shared" si="107"/>
        <v/>
      </c>
    </row>
    <row r="6867" spans="6:7" x14ac:dyDescent="0.2">
      <c r="F6867" s="25">
        <f>_xlfn.XLOOKUP(A6867,'Наш склад'!A:A,'Наш склад'!H:H,0,0)</f>
        <v>0</v>
      </c>
      <c r="G6867" s="1" t="str">
        <f t="shared" si="107"/>
        <v/>
      </c>
    </row>
    <row r="6868" spans="6:7" x14ac:dyDescent="0.2">
      <c r="F6868" s="25">
        <f>_xlfn.XLOOKUP(A6868,'Наш склад'!A:A,'Наш склад'!H:H,0,0)</f>
        <v>0</v>
      </c>
      <c r="G6868" s="1" t="str">
        <f t="shared" si="107"/>
        <v/>
      </c>
    </row>
    <row r="6869" spans="6:7" x14ac:dyDescent="0.2">
      <c r="F6869" s="25">
        <f>_xlfn.XLOOKUP(A6869,'Наш склад'!A:A,'Наш склад'!H:H,0,0)</f>
        <v>0</v>
      </c>
      <c r="G6869" s="1" t="str">
        <f t="shared" si="107"/>
        <v/>
      </c>
    </row>
    <row r="6870" spans="6:7" x14ac:dyDescent="0.2">
      <c r="F6870" s="25">
        <f>_xlfn.XLOOKUP(A6870,'Наш склад'!A:A,'Наш склад'!H:H,0,0)</f>
        <v>0</v>
      </c>
      <c r="G6870" s="1" t="str">
        <f t="shared" si="107"/>
        <v/>
      </c>
    </row>
    <row r="6871" spans="6:7" x14ac:dyDescent="0.2">
      <c r="F6871" s="25">
        <f>_xlfn.XLOOKUP(A6871,'Наш склад'!A:A,'Наш склад'!H:H,0,0)</f>
        <v>0</v>
      </c>
      <c r="G6871" s="1" t="str">
        <f t="shared" si="107"/>
        <v/>
      </c>
    </row>
    <row r="6872" spans="6:7" x14ac:dyDescent="0.2">
      <c r="F6872" s="25">
        <f>_xlfn.XLOOKUP(A6872,'Наш склад'!A:A,'Наш склад'!H:H,0,0)</f>
        <v>0</v>
      </c>
      <c r="G6872" s="1" t="str">
        <f t="shared" si="107"/>
        <v/>
      </c>
    </row>
    <row r="6873" spans="6:7" x14ac:dyDescent="0.2">
      <c r="F6873" s="25">
        <f>_xlfn.XLOOKUP(A6873,'Наш склад'!A:A,'Наш склад'!H:H,0,0)</f>
        <v>0</v>
      </c>
      <c r="G6873" s="1" t="str">
        <f t="shared" si="107"/>
        <v/>
      </c>
    </row>
    <row r="6874" spans="6:7" x14ac:dyDescent="0.2">
      <c r="F6874" s="25">
        <f>_xlfn.XLOOKUP(A6874,'Наш склад'!A:A,'Наш склад'!H:H,0,0)</f>
        <v>0</v>
      </c>
      <c r="G6874" s="1" t="str">
        <f t="shared" si="107"/>
        <v/>
      </c>
    </row>
    <row r="6875" spans="6:7" x14ac:dyDescent="0.2">
      <c r="F6875" s="25">
        <f>_xlfn.XLOOKUP(A6875,'Наш склад'!A:A,'Наш склад'!H:H,0,0)</f>
        <v>0</v>
      </c>
      <c r="G6875" s="1" t="str">
        <f t="shared" si="107"/>
        <v/>
      </c>
    </row>
    <row r="6876" spans="6:7" x14ac:dyDescent="0.2">
      <c r="F6876" s="25">
        <f>_xlfn.XLOOKUP(A6876,'Наш склад'!A:A,'Наш склад'!H:H,0,0)</f>
        <v>0</v>
      </c>
      <c r="G6876" s="1" t="str">
        <f t="shared" si="107"/>
        <v/>
      </c>
    </row>
    <row r="6877" spans="6:7" x14ac:dyDescent="0.2">
      <c r="F6877" s="25">
        <f>_xlfn.XLOOKUP(A6877,'Наш склад'!A:A,'Наш склад'!H:H,0,0)</f>
        <v>0</v>
      </c>
      <c r="G6877" s="1" t="str">
        <f t="shared" si="107"/>
        <v/>
      </c>
    </row>
    <row r="6878" spans="6:7" x14ac:dyDescent="0.2">
      <c r="F6878" s="25">
        <f>_xlfn.XLOOKUP(A6878,'Наш склад'!A:A,'Наш склад'!H:H,0,0)</f>
        <v>0</v>
      </c>
      <c r="G6878" s="1" t="str">
        <f t="shared" si="107"/>
        <v/>
      </c>
    </row>
    <row r="6879" spans="6:7" x14ac:dyDescent="0.2">
      <c r="F6879" s="25">
        <f>_xlfn.XLOOKUP(A6879,'Наш склад'!A:A,'Наш склад'!H:H,0,0)</f>
        <v>0</v>
      </c>
      <c r="G6879" s="1" t="str">
        <f t="shared" si="107"/>
        <v/>
      </c>
    </row>
    <row r="6880" spans="6:7" x14ac:dyDescent="0.2">
      <c r="F6880" s="25">
        <f>_xlfn.XLOOKUP(A6880,'Наш склад'!A:A,'Наш склад'!H:H,0,0)</f>
        <v>0</v>
      </c>
      <c r="G6880" s="1" t="str">
        <f t="shared" si="107"/>
        <v/>
      </c>
    </row>
    <row r="6881" spans="6:7" x14ac:dyDescent="0.2">
      <c r="F6881" s="25">
        <f>_xlfn.XLOOKUP(A6881,'Наш склад'!A:A,'Наш склад'!H:H,0,0)</f>
        <v>0</v>
      </c>
      <c r="G6881" s="1" t="str">
        <f t="shared" si="107"/>
        <v/>
      </c>
    </row>
    <row r="6882" spans="6:7" x14ac:dyDescent="0.2">
      <c r="F6882" s="25">
        <f>_xlfn.XLOOKUP(A6882,'Наш склад'!A:A,'Наш склад'!H:H,0,0)</f>
        <v>0</v>
      </c>
      <c r="G6882" s="1" t="str">
        <f t="shared" si="107"/>
        <v/>
      </c>
    </row>
    <row r="6883" spans="6:7" x14ac:dyDescent="0.2">
      <c r="F6883" s="25">
        <f>_xlfn.XLOOKUP(A6883,'Наш склад'!A:A,'Наш склад'!H:H,0,0)</f>
        <v>0</v>
      </c>
      <c r="G6883" s="1" t="str">
        <f t="shared" si="107"/>
        <v/>
      </c>
    </row>
    <row r="6884" spans="6:7" x14ac:dyDescent="0.2">
      <c r="F6884" s="25">
        <f>_xlfn.XLOOKUP(A6884,'Наш склад'!A:A,'Наш склад'!H:H,0,0)</f>
        <v>0</v>
      </c>
      <c r="G6884" s="1" t="str">
        <f t="shared" si="107"/>
        <v/>
      </c>
    </row>
    <row r="6885" spans="6:7" x14ac:dyDescent="0.2">
      <c r="F6885" s="25">
        <f>_xlfn.XLOOKUP(A6885,'Наш склад'!A:A,'Наш склад'!H:H,0,0)</f>
        <v>0</v>
      </c>
      <c r="G6885" s="1" t="str">
        <f t="shared" si="107"/>
        <v/>
      </c>
    </row>
    <row r="6886" spans="6:7" x14ac:dyDescent="0.2">
      <c r="F6886" s="25">
        <f>_xlfn.XLOOKUP(A6886,'Наш склад'!A:A,'Наш склад'!H:H,0,0)</f>
        <v>0</v>
      </c>
      <c r="G6886" s="1" t="str">
        <f t="shared" si="107"/>
        <v/>
      </c>
    </row>
    <row r="6887" spans="6:7" x14ac:dyDescent="0.2">
      <c r="F6887" s="25">
        <f>_xlfn.XLOOKUP(A6887,'Наш склад'!A:A,'Наш склад'!H:H,0,0)</f>
        <v>0</v>
      </c>
      <c r="G6887" s="1" t="str">
        <f t="shared" si="107"/>
        <v/>
      </c>
    </row>
    <row r="6888" spans="6:7" x14ac:dyDescent="0.2">
      <c r="F6888" s="25">
        <f>_xlfn.XLOOKUP(A6888,'Наш склад'!A:A,'Наш склад'!H:H,0,0)</f>
        <v>0</v>
      </c>
      <c r="G6888" s="1" t="str">
        <f t="shared" si="107"/>
        <v/>
      </c>
    </row>
    <row r="6889" spans="6:7" x14ac:dyDescent="0.2">
      <c r="F6889" s="25">
        <f>_xlfn.XLOOKUP(A6889,'Наш склад'!A:A,'Наш склад'!H:H,0,0)</f>
        <v>0</v>
      </c>
      <c r="G6889" s="1" t="str">
        <f t="shared" si="107"/>
        <v/>
      </c>
    </row>
    <row r="6890" spans="6:7" x14ac:dyDescent="0.2">
      <c r="F6890" s="25">
        <f>_xlfn.XLOOKUP(A6890,'Наш склад'!A:A,'Наш склад'!H:H,0,0)</f>
        <v>0</v>
      </c>
      <c r="G6890" s="1" t="str">
        <f t="shared" si="107"/>
        <v/>
      </c>
    </row>
    <row r="6891" spans="6:7" x14ac:dyDescent="0.2">
      <c r="F6891" s="25">
        <f>_xlfn.XLOOKUP(A6891,'Наш склад'!A:A,'Наш склад'!H:H,0,0)</f>
        <v>0</v>
      </c>
      <c r="G6891" s="1" t="str">
        <f t="shared" si="107"/>
        <v/>
      </c>
    </row>
    <row r="6892" spans="6:7" x14ac:dyDescent="0.2">
      <c r="F6892" s="25">
        <f>_xlfn.XLOOKUP(A6892,'Наш склад'!A:A,'Наш склад'!H:H,0,0)</f>
        <v>0</v>
      </c>
      <c r="G6892" s="1" t="str">
        <f t="shared" si="107"/>
        <v/>
      </c>
    </row>
    <row r="6893" spans="6:7" x14ac:dyDescent="0.2">
      <c r="F6893" s="25">
        <f>_xlfn.XLOOKUP(A6893,'Наш склад'!A:A,'Наш склад'!H:H,0,0)</f>
        <v>0</v>
      </c>
      <c r="G6893" s="1" t="str">
        <f t="shared" si="107"/>
        <v/>
      </c>
    </row>
    <row r="6894" spans="6:7" x14ac:dyDescent="0.2">
      <c r="F6894" s="25">
        <f>_xlfn.XLOOKUP(A6894,'Наш склад'!A:A,'Наш склад'!H:H,0,0)</f>
        <v>0</v>
      </c>
      <c r="G6894" s="1" t="str">
        <f t="shared" si="107"/>
        <v/>
      </c>
    </row>
    <row r="6895" spans="6:7" x14ac:dyDescent="0.2">
      <c r="F6895" s="25">
        <f>_xlfn.XLOOKUP(A6895,'Наш склад'!A:A,'Наш склад'!H:H,0,0)</f>
        <v>0</v>
      </c>
      <c r="G6895" s="1" t="str">
        <f t="shared" si="107"/>
        <v/>
      </c>
    </row>
    <row r="6896" spans="6:7" x14ac:dyDescent="0.2">
      <c r="F6896" s="25">
        <f>_xlfn.XLOOKUP(A6896,'Наш склад'!A:A,'Наш склад'!H:H,0,0)</f>
        <v>0</v>
      </c>
      <c r="G6896" s="1" t="str">
        <f t="shared" si="107"/>
        <v/>
      </c>
    </row>
    <row r="6897" spans="6:7" x14ac:dyDescent="0.2">
      <c r="F6897" s="25">
        <f>_xlfn.XLOOKUP(A6897,'Наш склад'!A:A,'Наш склад'!H:H,0,0)</f>
        <v>0</v>
      </c>
      <c r="G6897" s="1" t="str">
        <f t="shared" si="107"/>
        <v/>
      </c>
    </row>
    <row r="6898" spans="6:7" x14ac:dyDescent="0.2">
      <c r="F6898" s="25">
        <f>_xlfn.XLOOKUP(A6898,'Наш склад'!A:A,'Наш склад'!H:H,0,0)</f>
        <v>0</v>
      </c>
      <c r="G6898" s="1" t="str">
        <f t="shared" si="107"/>
        <v/>
      </c>
    </row>
    <row r="6899" spans="6:7" x14ac:dyDescent="0.2">
      <c r="F6899" s="25">
        <f>_xlfn.XLOOKUP(A6899,'Наш склад'!A:A,'Наш склад'!H:H,0,0)</f>
        <v>0</v>
      </c>
      <c r="G6899" s="1" t="str">
        <f t="shared" si="107"/>
        <v/>
      </c>
    </row>
    <row r="6900" spans="6:7" x14ac:dyDescent="0.2">
      <c r="F6900" s="25">
        <f>_xlfn.XLOOKUP(A6900,'Наш склад'!A:A,'Наш склад'!H:H,0,0)</f>
        <v>0</v>
      </c>
      <c r="G6900" s="1" t="str">
        <f t="shared" si="107"/>
        <v/>
      </c>
    </row>
    <row r="6901" spans="6:7" x14ac:dyDescent="0.2">
      <c r="F6901" s="25">
        <f>_xlfn.XLOOKUP(A6901,'Наш склад'!A:A,'Наш склад'!H:H,0,0)</f>
        <v>0</v>
      </c>
      <c r="G6901" s="1" t="str">
        <f t="shared" si="107"/>
        <v/>
      </c>
    </row>
    <row r="6902" spans="6:7" x14ac:dyDescent="0.2">
      <c r="F6902" s="25">
        <f>_xlfn.XLOOKUP(A6902,'Наш склад'!A:A,'Наш склад'!H:H,0,0)</f>
        <v>0</v>
      </c>
      <c r="G6902" s="1" t="str">
        <f t="shared" si="107"/>
        <v/>
      </c>
    </row>
    <row r="6903" spans="6:7" x14ac:dyDescent="0.2">
      <c r="F6903" s="25">
        <f>_xlfn.XLOOKUP(A6903,'Наш склад'!A:A,'Наш склад'!H:H,0,0)</f>
        <v>0</v>
      </c>
      <c r="G6903" s="1" t="str">
        <f t="shared" si="107"/>
        <v/>
      </c>
    </row>
    <row r="6904" spans="6:7" x14ac:dyDescent="0.2">
      <c r="F6904" s="25">
        <f>_xlfn.XLOOKUP(A6904,'Наш склад'!A:A,'Наш склад'!H:H,0,0)</f>
        <v>0</v>
      </c>
      <c r="G6904" s="1" t="str">
        <f t="shared" si="107"/>
        <v/>
      </c>
    </row>
    <row r="6905" spans="6:7" x14ac:dyDescent="0.2">
      <c r="F6905" s="25">
        <f>_xlfn.XLOOKUP(A6905,'Наш склад'!A:A,'Наш склад'!H:H,0,0)</f>
        <v>0</v>
      </c>
      <c r="G6905" s="1" t="str">
        <f t="shared" si="107"/>
        <v/>
      </c>
    </row>
    <row r="6906" spans="6:7" x14ac:dyDescent="0.2">
      <c r="F6906" s="25">
        <f>_xlfn.XLOOKUP(A6906,'Наш склад'!A:A,'Наш склад'!H:H,0,0)</f>
        <v>0</v>
      </c>
      <c r="G6906" s="1" t="str">
        <f t="shared" si="107"/>
        <v/>
      </c>
    </row>
    <row r="6907" spans="6:7" x14ac:dyDescent="0.2">
      <c r="F6907" s="25">
        <f>_xlfn.XLOOKUP(A6907,'Наш склад'!A:A,'Наш склад'!H:H,0,0)</f>
        <v>0</v>
      </c>
      <c r="G6907" s="1" t="str">
        <f t="shared" si="107"/>
        <v/>
      </c>
    </row>
    <row r="6908" spans="6:7" x14ac:dyDescent="0.2">
      <c r="F6908" s="25">
        <f>_xlfn.XLOOKUP(A6908,'Наш склад'!A:A,'Наш склад'!H:H,0,0)</f>
        <v>0</v>
      </c>
      <c r="G6908" s="1" t="str">
        <f t="shared" si="107"/>
        <v/>
      </c>
    </row>
    <row r="6909" spans="6:7" x14ac:dyDescent="0.2">
      <c r="F6909" s="25">
        <f>_xlfn.XLOOKUP(A6909,'Наш склад'!A:A,'Наш склад'!H:H,0,0)</f>
        <v>0</v>
      </c>
      <c r="G6909" s="1" t="str">
        <f t="shared" si="107"/>
        <v/>
      </c>
    </row>
    <row r="6910" spans="6:7" x14ac:dyDescent="0.2">
      <c r="F6910" s="25">
        <f>_xlfn.XLOOKUP(A6910,'Наш склад'!A:A,'Наш склад'!H:H,0,0)</f>
        <v>0</v>
      </c>
      <c r="G6910" s="1" t="str">
        <f t="shared" si="107"/>
        <v/>
      </c>
    </row>
    <row r="6911" spans="6:7" x14ac:dyDescent="0.2">
      <c r="F6911" s="25">
        <f>_xlfn.XLOOKUP(A6911,'Наш склад'!A:A,'Наш склад'!H:H,0,0)</f>
        <v>0</v>
      </c>
      <c r="G6911" s="1" t="str">
        <f t="shared" si="107"/>
        <v/>
      </c>
    </row>
    <row r="6912" spans="6:7" x14ac:dyDescent="0.2">
      <c r="F6912" s="25">
        <f>_xlfn.XLOOKUP(A6912,'Наш склад'!A:A,'Наш склад'!H:H,0,0)</f>
        <v>0</v>
      </c>
      <c r="G6912" s="1" t="str">
        <f t="shared" si="107"/>
        <v/>
      </c>
    </row>
    <row r="6913" spans="6:7" x14ac:dyDescent="0.2">
      <c r="F6913" s="25">
        <f>_xlfn.XLOOKUP(A6913,'Наш склад'!A:A,'Наш склад'!H:H,0,0)</f>
        <v>0</v>
      </c>
      <c r="G6913" s="1" t="str">
        <f t="shared" si="107"/>
        <v/>
      </c>
    </row>
    <row r="6914" spans="6:7" x14ac:dyDescent="0.2">
      <c r="F6914" s="25">
        <f>_xlfn.XLOOKUP(A6914,'Наш склад'!A:A,'Наш склад'!H:H,0,0)</f>
        <v>0</v>
      </c>
      <c r="G6914" s="1" t="str">
        <f t="shared" ref="G6914:G6977" si="108">IF(AND(D6914&gt;1,ISNUMBER(D6914)),"{SKU:"&amp;B6914&amp;", required: "&amp;D6914&amp;"}","")</f>
        <v/>
      </c>
    </row>
    <row r="6915" spans="6:7" x14ac:dyDescent="0.2">
      <c r="F6915" s="25">
        <f>_xlfn.XLOOKUP(A6915,'Наш склад'!A:A,'Наш склад'!H:H,0,0)</f>
        <v>0</v>
      </c>
      <c r="G6915" s="1" t="str">
        <f t="shared" si="108"/>
        <v/>
      </c>
    </row>
    <row r="6916" spans="6:7" x14ac:dyDescent="0.2">
      <c r="F6916" s="25">
        <f>_xlfn.XLOOKUP(A6916,'Наш склад'!A:A,'Наш склад'!H:H,0,0)</f>
        <v>0</v>
      </c>
      <c r="G6916" s="1" t="str">
        <f t="shared" si="108"/>
        <v/>
      </c>
    </row>
    <row r="6917" spans="6:7" x14ac:dyDescent="0.2">
      <c r="F6917" s="25">
        <f>_xlfn.XLOOKUP(A6917,'Наш склад'!A:A,'Наш склад'!H:H,0,0)</f>
        <v>0</v>
      </c>
      <c r="G6917" s="1" t="str">
        <f t="shared" si="108"/>
        <v/>
      </c>
    </row>
    <row r="6918" spans="6:7" x14ac:dyDescent="0.2">
      <c r="F6918" s="25">
        <f>_xlfn.XLOOKUP(A6918,'Наш склад'!A:A,'Наш склад'!H:H,0,0)</f>
        <v>0</v>
      </c>
      <c r="G6918" s="1" t="str">
        <f t="shared" si="108"/>
        <v/>
      </c>
    </row>
    <row r="6919" spans="6:7" x14ac:dyDescent="0.2">
      <c r="F6919" s="25">
        <f>_xlfn.XLOOKUP(A6919,'Наш склад'!A:A,'Наш склад'!H:H,0,0)</f>
        <v>0</v>
      </c>
      <c r="G6919" s="1" t="str">
        <f t="shared" si="108"/>
        <v/>
      </c>
    </row>
    <row r="6920" spans="6:7" x14ac:dyDescent="0.2">
      <c r="F6920" s="25">
        <f>_xlfn.XLOOKUP(A6920,'Наш склад'!A:A,'Наш склад'!H:H,0,0)</f>
        <v>0</v>
      </c>
      <c r="G6920" s="1" t="str">
        <f t="shared" si="108"/>
        <v/>
      </c>
    </row>
    <row r="6921" spans="6:7" x14ac:dyDescent="0.2">
      <c r="F6921" s="25">
        <f>_xlfn.XLOOKUP(A6921,'Наш склад'!A:A,'Наш склад'!H:H,0,0)</f>
        <v>0</v>
      </c>
      <c r="G6921" s="1" t="str">
        <f t="shared" si="108"/>
        <v/>
      </c>
    </row>
    <row r="6922" spans="6:7" x14ac:dyDescent="0.2">
      <c r="F6922" s="25">
        <f>_xlfn.XLOOKUP(A6922,'Наш склад'!A:A,'Наш склад'!H:H,0,0)</f>
        <v>0</v>
      </c>
      <c r="G6922" s="1" t="str">
        <f t="shared" si="108"/>
        <v/>
      </c>
    </row>
    <row r="6923" spans="6:7" x14ac:dyDescent="0.2">
      <c r="F6923" s="25">
        <f>_xlfn.XLOOKUP(A6923,'Наш склад'!A:A,'Наш склад'!H:H,0,0)</f>
        <v>0</v>
      </c>
      <c r="G6923" s="1" t="str">
        <f t="shared" si="108"/>
        <v/>
      </c>
    </row>
    <row r="6924" spans="6:7" x14ac:dyDescent="0.2">
      <c r="F6924" s="25">
        <f>_xlfn.XLOOKUP(A6924,'Наш склад'!A:A,'Наш склад'!H:H,0,0)</f>
        <v>0</v>
      </c>
      <c r="G6924" s="1" t="str">
        <f t="shared" si="108"/>
        <v/>
      </c>
    </row>
    <row r="6925" spans="6:7" x14ac:dyDescent="0.2">
      <c r="F6925" s="25">
        <f>_xlfn.XLOOKUP(A6925,'Наш склад'!A:A,'Наш склад'!H:H,0,0)</f>
        <v>0</v>
      </c>
      <c r="G6925" s="1" t="str">
        <f t="shared" si="108"/>
        <v/>
      </c>
    </row>
    <row r="6926" spans="6:7" x14ac:dyDescent="0.2">
      <c r="F6926" s="25">
        <f>_xlfn.XLOOKUP(A6926,'Наш склад'!A:A,'Наш склад'!H:H,0,0)</f>
        <v>0</v>
      </c>
      <c r="G6926" s="1" t="str">
        <f t="shared" si="108"/>
        <v/>
      </c>
    </row>
    <row r="6927" spans="6:7" x14ac:dyDescent="0.2">
      <c r="F6927" s="25">
        <f>_xlfn.XLOOKUP(A6927,'Наш склад'!A:A,'Наш склад'!H:H,0,0)</f>
        <v>0</v>
      </c>
      <c r="G6927" s="1" t="str">
        <f t="shared" si="108"/>
        <v/>
      </c>
    </row>
    <row r="6928" spans="6:7" x14ac:dyDescent="0.2">
      <c r="F6928" s="25">
        <f>_xlfn.XLOOKUP(A6928,'Наш склад'!A:A,'Наш склад'!H:H,0,0)</f>
        <v>0</v>
      </c>
      <c r="G6928" s="1" t="str">
        <f t="shared" si="108"/>
        <v/>
      </c>
    </row>
    <row r="6929" spans="6:7" x14ac:dyDescent="0.2">
      <c r="F6929" s="25">
        <f>_xlfn.XLOOKUP(A6929,'Наш склад'!A:A,'Наш склад'!H:H,0,0)</f>
        <v>0</v>
      </c>
      <c r="G6929" s="1" t="str">
        <f t="shared" si="108"/>
        <v/>
      </c>
    </row>
    <row r="6930" spans="6:7" x14ac:dyDescent="0.2">
      <c r="F6930" s="25">
        <f>_xlfn.XLOOKUP(A6930,'Наш склад'!A:A,'Наш склад'!H:H,0,0)</f>
        <v>0</v>
      </c>
      <c r="G6930" s="1" t="str">
        <f t="shared" si="108"/>
        <v/>
      </c>
    </row>
    <row r="6931" spans="6:7" x14ac:dyDescent="0.2">
      <c r="F6931" s="25">
        <f>_xlfn.XLOOKUP(A6931,'Наш склад'!A:A,'Наш склад'!H:H,0,0)</f>
        <v>0</v>
      </c>
      <c r="G6931" s="1" t="str">
        <f t="shared" si="108"/>
        <v/>
      </c>
    </row>
    <row r="6932" spans="6:7" x14ac:dyDescent="0.2">
      <c r="F6932" s="25">
        <f>_xlfn.XLOOKUP(A6932,'Наш склад'!A:A,'Наш склад'!H:H,0,0)</f>
        <v>0</v>
      </c>
      <c r="G6932" s="1" t="str">
        <f t="shared" si="108"/>
        <v/>
      </c>
    </row>
    <row r="6933" spans="6:7" x14ac:dyDescent="0.2">
      <c r="F6933" s="25">
        <f>_xlfn.XLOOKUP(A6933,'Наш склад'!A:A,'Наш склад'!H:H,0,0)</f>
        <v>0</v>
      </c>
      <c r="G6933" s="1" t="str">
        <f t="shared" si="108"/>
        <v/>
      </c>
    </row>
    <row r="6934" spans="6:7" x14ac:dyDescent="0.2">
      <c r="F6934" s="25">
        <f>_xlfn.XLOOKUP(A6934,'Наш склад'!A:A,'Наш склад'!H:H,0,0)</f>
        <v>0</v>
      </c>
      <c r="G6934" s="1" t="str">
        <f t="shared" si="108"/>
        <v/>
      </c>
    </row>
    <row r="6935" spans="6:7" x14ac:dyDescent="0.2">
      <c r="F6935" s="25">
        <f>_xlfn.XLOOKUP(A6935,'Наш склад'!A:A,'Наш склад'!H:H,0,0)</f>
        <v>0</v>
      </c>
      <c r="G6935" s="1" t="str">
        <f t="shared" si="108"/>
        <v/>
      </c>
    </row>
    <row r="6936" spans="6:7" x14ac:dyDescent="0.2">
      <c r="F6936" s="25">
        <f>_xlfn.XLOOKUP(A6936,'Наш склад'!A:A,'Наш склад'!H:H,0,0)</f>
        <v>0</v>
      </c>
      <c r="G6936" s="1" t="str">
        <f t="shared" si="108"/>
        <v/>
      </c>
    </row>
    <row r="6937" spans="6:7" x14ac:dyDescent="0.2">
      <c r="F6937" s="25">
        <f>_xlfn.XLOOKUP(A6937,'Наш склад'!A:A,'Наш склад'!H:H,0,0)</f>
        <v>0</v>
      </c>
      <c r="G6937" s="1" t="str">
        <f t="shared" si="108"/>
        <v/>
      </c>
    </row>
    <row r="6938" spans="6:7" x14ac:dyDescent="0.2">
      <c r="F6938" s="25">
        <f>_xlfn.XLOOKUP(A6938,'Наш склад'!A:A,'Наш склад'!H:H,0,0)</f>
        <v>0</v>
      </c>
      <c r="G6938" s="1" t="str">
        <f t="shared" si="108"/>
        <v/>
      </c>
    </row>
    <row r="6939" spans="6:7" x14ac:dyDescent="0.2">
      <c r="F6939" s="25">
        <f>_xlfn.XLOOKUP(A6939,'Наш склад'!A:A,'Наш склад'!H:H,0,0)</f>
        <v>0</v>
      </c>
      <c r="G6939" s="1" t="str">
        <f t="shared" si="108"/>
        <v/>
      </c>
    </row>
    <row r="6940" spans="6:7" x14ac:dyDescent="0.2">
      <c r="F6940" s="25">
        <f>_xlfn.XLOOKUP(A6940,'Наш склад'!A:A,'Наш склад'!H:H,0,0)</f>
        <v>0</v>
      </c>
      <c r="G6940" s="1" t="str">
        <f t="shared" si="108"/>
        <v/>
      </c>
    </row>
    <row r="6941" spans="6:7" x14ac:dyDescent="0.2">
      <c r="F6941" s="25">
        <f>_xlfn.XLOOKUP(A6941,'Наш склад'!A:A,'Наш склад'!H:H,0,0)</f>
        <v>0</v>
      </c>
      <c r="G6941" s="1" t="str">
        <f t="shared" si="108"/>
        <v/>
      </c>
    </row>
    <row r="6942" spans="6:7" x14ac:dyDescent="0.2">
      <c r="F6942" s="25">
        <f>_xlfn.XLOOKUP(A6942,'Наш склад'!A:A,'Наш склад'!H:H,0,0)</f>
        <v>0</v>
      </c>
      <c r="G6942" s="1" t="str">
        <f t="shared" si="108"/>
        <v/>
      </c>
    </row>
    <row r="6943" spans="6:7" x14ac:dyDescent="0.2">
      <c r="F6943" s="25">
        <f>_xlfn.XLOOKUP(A6943,'Наш склад'!A:A,'Наш склад'!H:H,0,0)</f>
        <v>0</v>
      </c>
      <c r="G6943" s="1" t="str">
        <f t="shared" si="108"/>
        <v/>
      </c>
    </row>
    <row r="6944" spans="6:7" x14ac:dyDescent="0.2">
      <c r="F6944" s="25">
        <f>_xlfn.XLOOKUP(A6944,'Наш склад'!A:A,'Наш склад'!H:H,0,0)</f>
        <v>0</v>
      </c>
      <c r="G6944" s="1" t="str">
        <f t="shared" si="108"/>
        <v/>
      </c>
    </row>
    <row r="6945" spans="6:7" x14ac:dyDescent="0.2">
      <c r="F6945" s="25">
        <f>_xlfn.XLOOKUP(A6945,'Наш склад'!A:A,'Наш склад'!H:H,0,0)</f>
        <v>0</v>
      </c>
      <c r="G6945" s="1" t="str">
        <f t="shared" si="108"/>
        <v/>
      </c>
    </row>
    <row r="6946" spans="6:7" x14ac:dyDescent="0.2">
      <c r="F6946" s="25">
        <f>_xlfn.XLOOKUP(A6946,'Наш склад'!A:A,'Наш склад'!H:H,0,0)</f>
        <v>0</v>
      </c>
      <c r="G6946" s="1" t="str">
        <f t="shared" si="108"/>
        <v/>
      </c>
    </row>
    <row r="6947" spans="6:7" x14ac:dyDescent="0.2">
      <c r="F6947" s="25">
        <f>_xlfn.XLOOKUP(A6947,'Наш склад'!A:A,'Наш склад'!H:H,0,0)</f>
        <v>0</v>
      </c>
      <c r="G6947" s="1" t="str">
        <f t="shared" si="108"/>
        <v/>
      </c>
    </row>
    <row r="6948" spans="6:7" x14ac:dyDescent="0.2">
      <c r="F6948" s="25">
        <f>_xlfn.XLOOKUP(A6948,'Наш склад'!A:A,'Наш склад'!H:H,0,0)</f>
        <v>0</v>
      </c>
      <c r="G6948" s="1" t="str">
        <f t="shared" si="108"/>
        <v/>
      </c>
    </row>
    <row r="6949" spans="6:7" x14ac:dyDescent="0.2">
      <c r="F6949" s="25">
        <f>_xlfn.XLOOKUP(A6949,'Наш склад'!A:A,'Наш склад'!H:H,0,0)</f>
        <v>0</v>
      </c>
      <c r="G6949" s="1" t="str">
        <f t="shared" si="108"/>
        <v/>
      </c>
    </row>
    <row r="6950" spans="6:7" x14ac:dyDescent="0.2">
      <c r="F6950" s="25">
        <f>_xlfn.XLOOKUP(A6950,'Наш склад'!A:A,'Наш склад'!H:H,0,0)</f>
        <v>0</v>
      </c>
      <c r="G6950" s="1" t="str">
        <f t="shared" si="108"/>
        <v/>
      </c>
    </row>
    <row r="6951" spans="6:7" x14ac:dyDescent="0.2">
      <c r="F6951" s="25">
        <f>_xlfn.XLOOKUP(A6951,'Наш склад'!A:A,'Наш склад'!H:H,0,0)</f>
        <v>0</v>
      </c>
      <c r="G6951" s="1" t="str">
        <f t="shared" si="108"/>
        <v/>
      </c>
    </row>
    <row r="6952" spans="6:7" x14ac:dyDescent="0.2">
      <c r="F6952" s="25">
        <f>_xlfn.XLOOKUP(A6952,'Наш склад'!A:A,'Наш склад'!H:H,0,0)</f>
        <v>0</v>
      </c>
      <c r="G6952" s="1" t="str">
        <f t="shared" si="108"/>
        <v/>
      </c>
    </row>
    <row r="6953" spans="6:7" x14ac:dyDescent="0.2">
      <c r="F6953" s="25">
        <f>_xlfn.XLOOKUP(A6953,'Наш склад'!A:A,'Наш склад'!H:H,0,0)</f>
        <v>0</v>
      </c>
      <c r="G6953" s="1" t="str">
        <f t="shared" si="108"/>
        <v/>
      </c>
    </row>
    <row r="6954" spans="6:7" x14ac:dyDescent="0.2">
      <c r="F6954" s="25">
        <f>_xlfn.XLOOKUP(A6954,'Наш склад'!A:A,'Наш склад'!H:H,0,0)</f>
        <v>0</v>
      </c>
      <c r="G6954" s="1" t="str">
        <f t="shared" si="108"/>
        <v/>
      </c>
    </row>
    <row r="6955" spans="6:7" x14ac:dyDescent="0.2">
      <c r="F6955" s="25">
        <f>_xlfn.XLOOKUP(A6955,'Наш склад'!A:A,'Наш склад'!H:H,0,0)</f>
        <v>0</v>
      </c>
      <c r="G6955" s="1" t="str">
        <f t="shared" si="108"/>
        <v/>
      </c>
    </row>
    <row r="6956" spans="6:7" x14ac:dyDescent="0.2">
      <c r="F6956" s="25">
        <f>_xlfn.XLOOKUP(A6956,'Наш склад'!A:A,'Наш склад'!H:H,0,0)</f>
        <v>0</v>
      </c>
      <c r="G6956" s="1" t="str">
        <f t="shared" si="108"/>
        <v/>
      </c>
    </row>
    <row r="6957" spans="6:7" x14ac:dyDescent="0.2">
      <c r="F6957" s="25">
        <f>_xlfn.XLOOKUP(A6957,'Наш склад'!A:A,'Наш склад'!H:H,0,0)</f>
        <v>0</v>
      </c>
      <c r="G6957" s="1" t="str">
        <f t="shared" si="108"/>
        <v/>
      </c>
    </row>
    <row r="6958" spans="6:7" x14ac:dyDescent="0.2">
      <c r="F6958" s="25">
        <f>_xlfn.XLOOKUP(A6958,'Наш склад'!A:A,'Наш склад'!H:H,0,0)</f>
        <v>0</v>
      </c>
      <c r="G6958" s="1" t="str">
        <f t="shared" si="108"/>
        <v/>
      </c>
    </row>
    <row r="6959" spans="6:7" x14ac:dyDescent="0.2">
      <c r="F6959" s="25">
        <f>_xlfn.XLOOKUP(A6959,'Наш склад'!A:A,'Наш склад'!H:H,0,0)</f>
        <v>0</v>
      </c>
      <c r="G6959" s="1" t="str">
        <f t="shared" si="108"/>
        <v/>
      </c>
    </row>
    <row r="6960" spans="6:7" x14ac:dyDescent="0.2">
      <c r="F6960" s="25">
        <f>_xlfn.XLOOKUP(A6960,'Наш склад'!A:A,'Наш склад'!H:H,0,0)</f>
        <v>0</v>
      </c>
      <c r="G6960" s="1" t="str">
        <f t="shared" si="108"/>
        <v/>
      </c>
    </row>
    <row r="6961" spans="6:7" x14ac:dyDescent="0.2">
      <c r="F6961" s="25">
        <f>_xlfn.XLOOKUP(A6961,'Наш склад'!A:A,'Наш склад'!H:H,0,0)</f>
        <v>0</v>
      </c>
      <c r="G6961" s="1" t="str">
        <f t="shared" si="108"/>
        <v/>
      </c>
    </row>
    <row r="6962" spans="6:7" x14ac:dyDescent="0.2">
      <c r="F6962" s="25">
        <f>_xlfn.XLOOKUP(A6962,'Наш склад'!A:A,'Наш склад'!H:H,0,0)</f>
        <v>0</v>
      </c>
      <c r="G6962" s="1" t="str">
        <f t="shared" si="108"/>
        <v/>
      </c>
    </row>
    <row r="6963" spans="6:7" x14ac:dyDescent="0.2">
      <c r="F6963" s="25">
        <f>_xlfn.XLOOKUP(A6963,'Наш склад'!A:A,'Наш склад'!H:H,0,0)</f>
        <v>0</v>
      </c>
      <c r="G6963" s="1" t="str">
        <f t="shared" si="108"/>
        <v/>
      </c>
    </row>
    <row r="6964" spans="6:7" x14ac:dyDescent="0.2">
      <c r="F6964" s="25">
        <f>_xlfn.XLOOKUP(A6964,'Наш склад'!A:A,'Наш склад'!H:H,0,0)</f>
        <v>0</v>
      </c>
      <c r="G6964" s="1" t="str">
        <f t="shared" si="108"/>
        <v/>
      </c>
    </row>
    <row r="6965" spans="6:7" x14ac:dyDescent="0.2">
      <c r="F6965" s="25">
        <f>_xlfn.XLOOKUP(A6965,'Наш склад'!A:A,'Наш склад'!H:H,0,0)</f>
        <v>0</v>
      </c>
      <c r="G6965" s="1" t="str">
        <f t="shared" si="108"/>
        <v/>
      </c>
    </row>
    <row r="6966" spans="6:7" x14ac:dyDescent="0.2">
      <c r="F6966" s="25">
        <f>_xlfn.XLOOKUP(A6966,'Наш склад'!A:A,'Наш склад'!H:H,0,0)</f>
        <v>0</v>
      </c>
      <c r="G6966" s="1" t="str">
        <f t="shared" si="108"/>
        <v/>
      </c>
    </row>
    <row r="6967" spans="6:7" x14ac:dyDescent="0.2">
      <c r="F6967" s="25">
        <f>_xlfn.XLOOKUP(A6967,'Наш склад'!A:A,'Наш склад'!H:H,0,0)</f>
        <v>0</v>
      </c>
      <c r="G6967" s="1" t="str">
        <f t="shared" si="108"/>
        <v/>
      </c>
    </row>
    <row r="6968" spans="6:7" x14ac:dyDescent="0.2">
      <c r="F6968" s="25">
        <f>_xlfn.XLOOKUP(A6968,'Наш склад'!A:A,'Наш склад'!H:H,0,0)</f>
        <v>0</v>
      </c>
      <c r="G6968" s="1" t="str">
        <f t="shared" si="108"/>
        <v/>
      </c>
    </row>
    <row r="6969" spans="6:7" x14ac:dyDescent="0.2">
      <c r="F6969" s="25">
        <f>_xlfn.XLOOKUP(A6969,'Наш склад'!A:A,'Наш склад'!H:H,0,0)</f>
        <v>0</v>
      </c>
      <c r="G6969" s="1" t="str">
        <f t="shared" si="108"/>
        <v/>
      </c>
    </row>
    <row r="6970" spans="6:7" x14ac:dyDescent="0.2">
      <c r="F6970" s="25">
        <f>_xlfn.XLOOKUP(A6970,'Наш склад'!A:A,'Наш склад'!H:H,0,0)</f>
        <v>0</v>
      </c>
      <c r="G6970" s="1" t="str">
        <f t="shared" si="108"/>
        <v/>
      </c>
    </row>
    <row r="6971" spans="6:7" x14ac:dyDescent="0.2">
      <c r="F6971" s="25">
        <f>_xlfn.XLOOKUP(A6971,'Наш склад'!A:A,'Наш склад'!H:H,0,0)</f>
        <v>0</v>
      </c>
      <c r="G6971" s="1" t="str">
        <f t="shared" si="108"/>
        <v/>
      </c>
    </row>
    <row r="6972" spans="6:7" x14ac:dyDescent="0.2">
      <c r="F6972" s="25">
        <f>_xlfn.XLOOKUP(A6972,'Наш склад'!A:A,'Наш склад'!H:H,0,0)</f>
        <v>0</v>
      </c>
      <c r="G6972" s="1" t="str">
        <f t="shared" si="108"/>
        <v/>
      </c>
    </row>
    <row r="6973" spans="6:7" x14ac:dyDescent="0.2">
      <c r="F6973" s="25">
        <f>_xlfn.XLOOKUP(A6973,'Наш склад'!A:A,'Наш склад'!H:H,0,0)</f>
        <v>0</v>
      </c>
      <c r="G6973" s="1" t="str">
        <f t="shared" si="108"/>
        <v/>
      </c>
    </row>
    <row r="6974" spans="6:7" x14ac:dyDescent="0.2">
      <c r="F6974" s="25">
        <f>_xlfn.XLOOKUP(A6974,'Наш склад'!A:A,'Наш склад'!H:H,0,0)</f>
        <v>0</v>
      </c>
      <c r="G6974" s="1" t="str">
        <f t="shared" si="108"/>
        <v/>
      </c>
    </row>
    <row r="6975" spans="6:7" x14ac:dyDescent="0.2">
      <c r="F6975" s="25">
        <f>_xlfn.XLOOKUP(A6975,'Наш склад'!A:A,'Наш склад'!H:H,0,0)</f>
        <v>0</v>
      </c>
      <c r="G6975" s="1" t="str">
        <f t="shared" si="108"/>
        <v/>
      </c>
    </row>
    <row r="6976" spans="6:7" x14ac:dyDescent="0.2">
      <c r="F6976" s="25">
        <f>_xlfn.XLOOKUP(A6976,'Наш склад'!A:A,'Наш склад'!H:H,0,0)</f>
        <v>0</v>
      </c>
      <c r="G6976" s="1" t="str">
        <f t="shared" si="108"/>
        <v/>
      </c>
    </row>
    <row r="6977" spans="6:7" x14ac:dyDescent="0.2">
      <c r="F6977" s="25">
        <f>_xlfn.XLOOKUP(A6977,'Наш склад'!A:A,'Наш склад'!H:H,0,0)</f>
        <v>0</v>
      </c>
      <c r="G6977" s="1" t="str">
        <f t="shared" si="108"/>
        <v/>
      </c>
    </row>
    <row r="6978" spans="6:7" x14ac:dyDescent="0.2">
      <c r="F6978" s="25">
        <f>_xlfn.XLOOKUP(A6978,'Наш склад'!A:A,'Наш склад'!H:H,0,0)</f>
        <v>0</v>
      </c>
      <c r="G6978" s="1" t="str">
        <f t="shared" ref="G6978:G7041" si="109">IF(AND(D6978&gt;1,ISNUMBER(D6978)),"{SKU:"&amp;B6978&amp;", required: "&amp;D6978&amp;"}","")</f>
        <v/>
      </c>
    </row>
    <row r="6979" spans="6:7" x14ac:dyDescent="0.2">
      <c r="F6979" s="25">
        <f>_xlfn.XLOOKUP(A6979,'Наш склад'!A:A,'Наш склад'!H:H,0,0)</f>
        <v>0</v>
      </c>
      <c r="G6979" s="1" t="str">
        <f t="shared" si="109"/>
        <v/>
      </c>
    </row>
    <row r="6980" spans="6:7" x14ac:dyDescent="0.2">
      <c r="F6980" s="25">
        <f>_xlfn.XLOOKUP(A6980,'Наш склад'!A:A,'Наш склад'!H:H,0,0)</f>
        <v>0</v>
      </c>
      <c r="G6980" s="1" t="str">
        <f t="shared" si="109"/>
        <v/>
      </c>
    </row>
    <row r="6981" spans="6:7" x14ac:dyDescent="0.2">
      <c r="F6981" s="25">
        <f>_xlfn.XLOOKUP(A6981,'Наш склад'!A:A,'Наш склад'!H:H,0,0)</f>
        <v>0</v>
      </c>
      <c r="G6981" s="1" t="str">
        <f t="shared" si="109"/>
        <v/>
      </c>
    </row>
    <row r="6982" spans="6:7" x14ac:dyDescent="0.2">
      <c r="F6982" s="25">
        <f>_xlfn.XLOOKUP(A6982,'Наш склад'!A:A,'Наш склад'!H:H,0,0)</f>
        <v>0</v>
      </c>
      <c r="G6982" s="1" t="str">
        <f t="shared" si="109"/>
        <v/>
      </c>
    </row>
    <row r="6983" spans="6:7" x14ac:dyDescent="0.2">
      <c r="F6983" s="25">
        <f>_xlfn.XLOOKUP(A6983,'Наш склад'!A:A,'Наш склад'!H:H,0,0)</f>
        <v>0</v>
      </c>
      <c r="G6983" s="1" t="str">
        <f t="shared" si="109"/>
        <v/>
      </c>
    </row>
    <row r="6984" spans="6:7" x14ac:dyDescent="0.2">
      <c r="F6984" s="25">
        <f>_xlfn.XLOOKUP(A6984,'Наш склад'!A:A,'Наш склад'!H:H,0,0)</f>
        <v>0</v>
      </c>
      <c r="G6984" s="1" t="str">
        <f t="shared" si="109"/>
        <v/>
      </c>
    </row>
    <row r="6985" spans="6:7" x14ac:dyDescent="0.2">
      <c r="F6985" s="25">
        <f>_xlfn.XLOOKUP(A6985,'Наш склад'!A:A,'Наш склад'!H:H,0,0)</f>
        <v>0</v>
      </c>
      <c r="G6985" s="1" t="str">
        <f t="shared" si="109"/>
        <v/>
      </c>
    </row>
    <row r="6986" spans="6:7" x14ac:dyDescent="0.2">
      <c r="F6986" s="25">
        <f>_xlfn.XLOOKUP(A6986,'Наш склад'!A:A,'Наш склад'!H:H,0,0)</f>
        <v>0</v>
      </c>
      <c r="G6986" s="1" t="str">
        <f t="shared" si="109"/>
        <v/>
      </c>
    </row>
    <row r="6987" spans="6:7" x14ac:dyDescent="0.2">
      <c r="F6987" s="25">
        <f>_xlfn.XLOOKUP(A6987,'Наш склад'!A:A,'Наш склад'!H:H,0,0)</f>
        <v>0</v>
      </c>
      <c r="G6987" s="1" t="str">
        <f t="shared" si="109"/>
        <v/>
      </c>
    </row>
    <row r="6988" spans="6:7" x14ac:dyDescent="0.2">
      <c r="F6988" s="25">
        <f>_xlfn.XLOOKUP(A6988,'Наш склад'!A:A,'Наш склад'!H:H,0,0)</f>
        <v>0</v>
      </c>
      <c r="G6988" s="1" t="str">
        <f t="shared" si="109"/>
        <v/>
      </c>
    </row>
    <row r="6989" spans="6:7" x14ac:dyDescent="0.2">
      <c r="F6989" s="25">
        <f>_xlfn.XLOOKUP(A6989,'Наш склад'!A:A,'Наш склад'!H:H,0,0)</f>
        <v>0</v>
      </c>
      <c r="G6989" s="1" t="str">
        <f t="shared" si="109"/>
        <v/>
      </c>
    </row>
    <row r="6990" spans="6:7" x14ac:dyDescent="0.2">
      <c r="F6990" s="25">
        <f>_xlfn.XLOOKUP(A6990,'Наш склад'!A:A,'Наш склад'!H:H,0,0)</f>
        <v>0</v>
      </c>
      <c r="G6990" s="1" t="str">
        <f t="shared" si="109"/>
        <v/>
      </c>
    </row>
    <row r="6991" spans="6:7" x14ac:dyDescent="0.2">
      <c r="F6991" s="25">
        <f>_xlfn.XLOOKUP(A6991,'Наш склад'!A:A,'Наш склад'!H:H,0,0)</f>
        <v>0</v>
      </c>
      <c r="G6991" s="1" t="str">
        <f t="shared" si="109"/>
        <v/>
      </c>
    </row>
    <row r="6992" spans="6:7" x14ac:dyDescent="0.2">
      <c r="F6992" s="25">
        <f>_xlfn.XLOOKUP(A6992,'Наш склад'!A:A,'Наш склад'!H:H,0,0)</f>
        <v>0</v>
      </c>
      <c r="G6992" s="1" t="str">
        <f t="shared" si="109"/>
        <v/>
      </c>
    </row>
    <row r="6993" spans="6:7" x14ac:dyDescent="0.2">
      <c r="F6993" s="25">
        <f>_xlfn.XLOOKUP(A6993,'Наш склад'!A:A,'Наш склад'!H:H,0,0)</f>
        <v>0</v>
      </c>
      <c r="G6993" s="1" t="str">
        <f t="shared" si="109"/>
        <v/>
      </c>
    </row>
    <row r="6994" spans="6:7" x14ac:dyDescent="0.2">
      <c r="F6994" s="25">
        <f>_xlfn.XLOOKUP(A6994,'Наш склад'!A:A,'Наш склад'!H:H,0,0)</f>
        <v>0</v>
      </c>
      <c r="G6994" s="1" t="str">
        <f t="shared" si="109"/>
        <v/>
      </c>
    </row>
    <row r="6995" spans="6:7" x14ac:dyDescent="0.2">
      <c r="F6995" s="25">
        <f>_xlfn.XLOOKUP(A6995,'Наш склад'!A:A,'Наш склад'!H:H,0,0)</f>
        <v>0</v>
      </c>
      <c r="G6995" s="1" t="str">
        <f t="shared" si="109"/>
        <v/>
      </c>
    </row>
    <row r="6996" spans="6:7" x14ac:dyDescent="0.2">
      <c r="F6996" s="25">
        <f>_xlfn.XLOOKUP(A6996,'Наш склад'!A:A,'Наш склад'!H:H,0,0)</f>
        <v>0</v>
      </c>
      <c r="G6996" s="1" t="str">
        <f t="shared" si="109"/>
        <v/>
      </c>
    </row>
    <row r="6997" spans="6:7" x14ac:dyDescent="0.2">
      <c r="F6997" s="25">
        <f>_xlfn.XLOOKUP(A6997,'Наш склад'!A:A,'Наш склад'!H:H,0,0)</f>
        <v>0</v>
      </c>
      <c r="G6997" s="1" t="str">
        <f t="shared" si="109"/>
        <v/>
      </c>
    </row>
    <row r="6998" spans="6:7" x14ac:dyDescent="0.2">
      <c r="F6998" s="25">
        <f>_xlfn.XLOOKUP(A6998,'Наш склад'!A:A,'Наш склад'!H:H,0,0)</f>
        <v>0</v>
      </c>
      <c r="G6998" s="1" t="str">
        <f t="shared" si="109"/>
        <v/>
      </c>
    </row>
    <row r="6999" spans="6:7" x14ac:dyDescent="0.2">
      <c r="F6999" s="25">
        <f>_xlfn.XLOOKUP(A6999,'Наш склад'!A:A,'Наш склад'!H:H,0,0)</f>
        <v>0</v>
      </c>
      <c r="G6999" s="1" t="str">
        <f t="shared" si="109"/>
        <v/>
      </c>
    </row>
    <row r="7000" spans="6:7" x14ac:dyDescent="0.2">
      <c r="F7000" s="25">
        <f>_xlfn.XLOOKUP(A7000,'Наш склад'!A:A,'Наш склад'!H:H,0,0)</f>
        <v>0</v>
      </c>
      <c r="G7000" s="1" t="str">
        <f t="shared" si="109"/>
        <v/>
      </c>
    </row>
    <row r="7001" spans="6:7" x14ac:dyDescent="0.2">
      <c r="F7001" s="25">
        <f>_xlfn.XLOOKUP(A7001,'Наш склад'!A:A,'Наш склад'!H:H,0,0)</f>
        <v>0</v>
      </c>
      <c r="G7001" s="1" t="str">
        <f t="shared" si="109"/>
        <v/>
      </c>
    </row>
    <row r="7002" spans="6:7" x14ac:dyDescent="0.2">
      <c r="F7002" s="25">
        <f>_xlfn.XLOOKUP(A7002,'Наш склад'!A:A,'Наш склад'!H:H,0,0)</f>
        <v>0</v>
      </c>
      <c r="G7002" s="1" t="str">
        <f t="shared" si="109"/>
        <v/>
      </c>
    </row>
    <row r="7003" spans="6:7" x14ac:dyDescent="0.2">
      <c r="F7003" s="25">
        <f>_xlfn.XLOOKUP(A7003,'Наш склад'!A:A,'Наш склад'!H:H,0,0)</f>
        <v>0</v>
      </c>
      <c r="G7003" s="1" t="str">
        <f t="shared" si="109"/>
        <v/>
      </c>
    </row>
    <row r="7004" spans="6:7" x14ac:dyDescent="0.2">
      <c r="F7004" s="25">
        <f>_xlfn.XLOOKUP(A7004,'Наш склад'!A:A,'Наш склад'!H:H,0,0)</f>
        <v>0</v>
      </c>
      <c r="G7004" s="1" t="str">
        <f t="shared" si="109"/>
        <v/>
      </c>
    </row>
    <row r="7005" spans="6:7" x14ac:dyDescent="0.2">
      <c r="F7005" s="25">
        <f>_xlfn.XLOOKUP(A7005,'Наш склад'!A:A,'Наш склад'!H:H,0,0)</f>
        <v>0</v>
      </c>
      <c r="G7005" s="1" t="str">
        <f t="shared" si="109"/>
        <v/>
      </c>
    </row>
    <row r="7006" spans="6:7" x14ac:dyDescent="0.2">
      <c r="F7006" s="25">
        <f>_xlfn.XLOOKUP(A7006,'Наш склад'!A:A,'Наш склад'!H:H,0,0)</f>
        <v>0</v>
      </c>
      <c r="G7006" s="1" t="str">
        <f t="shared" si="109"/>
        <v/>
      </c>
    </row>
    <row r="7007" spans="6:7" x14ac:dyDescent="0.2">
      <c r="F7007" s="25">
        <f>_xlfn.XLOOKUP(A7007,'Наш склад'!A:A,'Наш склад'!H:H,0,0)</f>
        <v>0</v>
      </c>
      <c r="G7007" s="1" t="str">
        <f t="shared" si="109"/>
        <v/>
      </c>
    </row>
    <row r="7008" spans="6:7" x14ac:dyDescent="0.2">
      <c r="F7008" s="25">
        <f>_xlfn.XLOOKUP(A7008,'Наш склад'!A:A,'Наш склад'!H:H,0,0)</f>
        <v>0</v>
      </c>
      <c r="G7008" s="1" t="str">
        <f t="shared" si="109"/>
        <v/>
      </c>
    </row>
    <row r="7009" spans="6:7" x14ac:dyDescent="0.2">
      <c r="F7009" s="25">
        <f>_xlfn.XLOOKUP(A7009,'Наш склад'!A:A,'Наш склад'!H:H,0,0)</f>
        <v>0</v>
      </c>
      <c r="G7009" s="1" t="str">
        <f t="shared" si="109"/>
        <v/>
      </c>
    </row>
    <row r="7010" spans="6:7" x14ac:dyDescent="0.2">
      <c r="F7010" s="25">
        <f>_xlfn.XLOOKUP(A7010,'Наш склад'!A:A,'Наш склад'!H:H,0,0)</f>
        <v>0</v>
      </c>
      <c r="G7010" s="1" t="str">
        <f t="shared" si="109"/>
        <v/>
      </c>
    </row>
    <row r="7011" spans="6:7" x14ac:dyDescent="0.2">
      <c r="F7011" s="25">
        <f>_xlfn.XLOOKUP(A7011,'Наш склад'!A:A,'Наш склад'!H:H,0,0)</f>
        <v>0</v>
      </c>
      <c r="G7011" s="1" t="str">
        <f t="shared" si="109"/>
        <v/>
      </c>
    </row>
    <row r="7012" spans="6:7" x14ac:dyDescent="0.2">
      <c r="F7012" s="25">
        <f>_xlfn.XLOOKUP(A7012,'Наш склад'!A:A,'Наш склад'!H:H,0,0)</f>
        <v>0</v>
      </c>
      <c r="G7012" s="1" t="str">
        <f t="shared" si="109"/>
        <v/>
      </c>
    </row>
    <row r="7013" spans="6:7" x14ac:dyDescent="0.2">
      <c r="F7013" s="25">
        <f>_xlfn.XLOOKUP(A7013,'Наш склад'!A:A,'Наш склад'!H:H,0,0)</f>
        <v>0</v>
      </c>
      <c r="G7013" s="1" t="str">
        <f t="shared" si="109"/>
        <v/>
      </c>
    </row>
    <row r="7014" spans="6:7" x14ac:dyDescent="0.2">
      <c r="F7014" s="25">
        <f>_xlfn.XLOOKUP(A7014,'Наш склад'!A:A,'Наш склад'!H:H,0,0)</f>
        <v>0</v>
      </c>
      <c r="G7014" s="1" t="str">
        <f t="shared" si="109"/>
        <v/>
      </c>
    </row>
    <row r="7015" spans="6:7" x14ac:dyDescent="0.2">
      <c r="F7015" s="25">
        <f>_xlfn.XLOOKUP(A7015,'Наш склад'!A:A,'Наш склад'!H:H,0,0)</f>
        <v>0</v>
      </c>
      <c r="G7015" s="1" t="str">
        <f t="shared" si="109"/>
        <v/>
      </c>
    </row>
    <row r="7016" spans="6:7" x14ac:dyDescent="0.2">
      <c r="F7016" s="25">
        <f>_xlfn.XLOOKUP(A7016,'Наш склад'!A:A,'Наш склад'!H:H,0,0)</f>
        <v>0</v>
      </c>
      <c r="G7016" s="1" t="str">
        <f t="shared" si="109"/>
        <v/>
      </c>
    </row>
    <row r="7017" spans="6:7" x14ac:dyDescent="0.2">
      <c r="F7017" s="25">
        <f>_xlfn.XLOOKUP(A7017,'Наш склад'!A:A,'Наш склад'!H:H,0,0)</f>
        <v>0</v>
      </c>
      <c r="G7017" s="1" t="str">
        <f t="shared" si="109"/>
        <v/>
      </c>
    </row>
    <row r="7018" spans="6:7" x14ac:dyDescent="0.2">
      <c r="F7018" s="25">
        <f>_xlfn.XLOOKUP(A7018,'Наш склад'!A:A,'Наш склад'!H:H,0,0)</f>
        <v>0</v>
      </c>
      <c r="G7018" s="1" t="str">
        <f t="shared" si="109"/>
        <v/>
      </c>
    </row>
    <row r="7019" spans="6:7" x14ac:dyDescent="0.2">
      <c r="F7019" s="25">
        <f>_xlfn.XLOOKUP(A7019,'Наш склад'!A:A,'Наш склад'!H:H,0,0)</f>
        <v>0</v>
      </c>
      <c r="G7019" s="1" t="str">
        <f t="shared" si="109"/>
        <v/>
      </c>
    </row>
    <row r="7020" spans="6:7" x14ac:dyDescent="0.2">
      <c r="F7020" s="25">
        <f>_xlfn.XLOOKUP(A7020,'Наш склад'!A:A,'Наш склад'!H:H,0,0)</f>
        <v>0</v>
      </c>
      <c r="G7020" s="1" t="str">
        <f t="shared" si="109"/>
        <v/>
      </c>
    </row>
    <row r="7021" spans="6:7" x14ac:dyDescent="0.2">
      <c r="F7021" s="25">
        <f>_xlfn.XLOOKUP(A7021,'Наш склад'!A:A,'Наш склад'!H:H,0,0)</f>
        <v>0</v>
      </c>
      <c r="G7021" s="1" t="str">
        <f t="shared" si="109"/>
        <v/>
      </c>
    </row>
    <row r="7022" spans="6:7" x14ac:dyDescent="0.2">
      <c r="F7022" s="25">
        <f>_xlfn.XLOOKUP(A7022,'Наш склад'!A:A,'Наш склад'!H:H,0,0)</f>
        <v>0</v>
      </c>
      <c r="G7022" s="1" t="str">
        <f t="shared" si="109"/>
        <v/>
      </c>
    </row>
    <row r="7023" spans="6:7" x14ac:dyDescent="0.2">
      <c r="F7023" s="25">
        <f>_xlfn.XLOOKUP(A7023,'Наш склад'!A:A,'Наш склад'!H:H,0,0)</f>
        <v>0</v>
      </c>
      <c r="G7023" s="1" t="str">
        <f t="shared" si="109"/>
        <v/>
      </c>
    </row>
    <row r="7024" spans="6:7" x14ac:dyDescent="0.2">
      <c r="F7024" s="25">
        <f>_xlfn.XLOOKUP(A7024,'Наш склад'!A:A,'Наш склад'!H:H,0,0)</f>
        <v>0</v>
      </c>
      <c r="G7024" s="1" t="str">
        <f t="shared" si="109"/>
        <v/>
      </c>
    </row>
    <row r="7025" spans="6:7" x14ac:dyDescent="0.2">
      <c r="F7025" s="25">
        <f>_xlfn.XLOOKUP(A7025,'Наш склад'!A:A,'Наш склад'!H:H,0,0)</f>
        <v>0</v>
      </c>
      <c r="G7025" s="1" t="str">
        <f t="shared" si="109"/>
        <v/>
      </c>
    </row>
    <row r="7026" spans="6:7" x14ac:dyDescent="0.2">
      <c r="F7026" s="25">
        <f>_xlfn.XLOOKUP(A7026,'Наш склад'!A:A,'Наш склад'!H:H,0,0)</f>
        <v>0</v>
      </c>
      <c r="G7026" s="1" t="str">
        <f t="shared" si="109"/>
        <v/>
      </c>
    </row>
    <row r="7027" spans="6:7" x14ac:dyDescent="0.2">
      <c r="F7027" s="25">
        <f>_xlfn.XLOOKUP(A7027,'Наш склад'!A:A,'Наш склад'!H:H,0,0)</f>
        <v>0</v>
      </c>
      <c r="G7027" s="1" t="str">
        <f t="shared" si="109"/>
        <v/>
      </c>
    </row>
    <row r="7028" spans="6:7" x14ac:dyDescent="0.2">
      <c r="F7028" s="25">
        <f>_xlfn.XLOOKUP(A7028,'Наш склад'!A:A,'Наш склад'!H:H,0,0)</f>
        <v>0</v>
      </c>
      <c r="G7028" s="1" t="str">
        <f t="shared" si="109"/>
        <v/>
      </c>
    </row>
    <row r="7029" spans="6:7" x14ac:dyDescent="0.2">
      <c r="F7029" s="25">
        <f>_xlfn.XLOOKUP(A7029,'Наш склад'!A:A,'Наш склад'!H:H,0,0)</f>
        <v>0</v>
      </c>
      <c r="G7029" s="1" t="str">
        <f t="shared" si="109"/>
        <v/>
      </c>
    </row>
    <row r="7030" spans="6:7" x14ac:dyDescent="0.2">
      <c r="F7030" s="25">
        <f>_xlfn.XLOOKUP(A7030,'Наш склад'!A:A,'Наш склад'!H:H,0,0)</f>
        <v>0</v>
      </c>
      <c r="G7030" s="1" t="str">
        <f t="shared" si="109"/>
        <v/>
      </c>
    </row>
    <row r="7031" spans="6:7" x14ac:dyDescent="0.2">
      <c r="F7031" s="25">
        <f>_xlfn.XLOOKUP(A7031,'Наш склад'!A:A,'Наш склад'!H:H,0,0)</f>
        <v>0</v>
      </c>
      <c r="G7031" s="1" t="str">
        <f t="shared" si="109"/>
        <v/>
      </c>
    </row>
    <row r="7032" spans="6:7" x14ac:dyDescent="0.2">
      <c r="F7032" s="25">
        <f>_xlfn.XLOOKUP(A7032,'Наш склад'!A:A,'Наш склад'!H:H,0,0)</f>
        <v>0</v>
      </c>
      <c r="G7032" s="1" t="str">
        <f t="shared" si="109"/>
        <v/>
      </c>
    </row>
    <row r="7033" spans="6:7" x14ac:dyDescent="0.2">
      <c r="F7033" s="25">
        <f>_xlfn.XLOOKUP(A7033,'Наш склад'!A:A,'Наш склад'!H:H,0,0)</f>
        <v>0</v>
      </c>
      <c r="G7033" s="1" t="str">
        <f t="shared" si="109"/>
        <v/>
      </c>
    </row>
    <row r="7034" spans="6:7" x14ac:dyDescent="0.2">
      <c r="F7034" s="25">
        <f>_xlfn.XLOOKUP(A7034,'Наш склад'!A:A,'Наш склад'!H:H,0,0)</f>
        <v>0</v>
      </c>
      <c r="G7034" s="1" t="str">
        <f t="shared" si="109"/>
        <v/>
      </c>
    </row>
    <row r="7035" spans="6:7" x14ac:dyDescent="0.2">
      <c r="F7035" s="25">
        <f>_xlfn.XLOOKUP(A7035,'Наш склад'!A:A,'Наш склад'!H:H,0,0)</f>
        <v>0</v>
      </c>
      <c r="G7035" s="1" t="str">
        <f t="shared" si="109"/>
        <v/>
      </c>
    </row>
    <row r="7036" spans="6:7" x14ac:dyDescent="0.2">
      <c r="F7036" s="25">
        <f>_xlfn.XLOOKUP(A7036,'Наш склад'!A:A,'Наш склад'!H:H,0,0)</f>
        <v>0</v>
      </c>
      <c r="G7036" s="1" t="str">
        <f t="shared" si="109"/>
        <v/>
      </c>
    </row>
    <row r="7037" spans="6:7" x14ac:dyDescent="0.2">
      <c r="F7037" s="25">
        <f>_xlfn.XLOOKUP(A7037,'Наш склад'!A:A,'Наш склад'!H:H,0,0)</f>
        <v>0</v>
      </c>
      <c r="G7037" s="1" t="str">
        <f t="shared" si="109"/>
        <v/>
      </c>
    </row>
    <row r="7038" spans="6:7" x14ac:dyDescent="0.2">
      <c r="F7038" s="25">
        <f>_xlfn.XLOOKUP(A7038,'Наш склад'!A:A,'Наш склад'!H:H,0,0)</f>
        <v>0</v>
      </c>
      <c r="G7038" s="1" t="str">
        <f t="shared" si="109"/>
        <v/>
      </c>
    </row>
    <row r="7039" spans="6:7" x14ac:dyDescent="0.2">
      <c r="F7039" s="25">
        <f>_xlfn.XLOOKUP(A7039,'Наш склад'!A:A,'Наш склад'!H:H,0,0)</f>
        <v>0</v>
      </c>
      <c r="G7039" s="1" t="str">
        <f t="shared" si="109"/>
        <v/>
      </c>
    </row>
    <row r="7040" spans="6:7" x14ac:dyDescent="0.2">
      <c r="F7040" s="25">
        <f>_xlfn.XLOOKUP(A7040,'Наш склад'!A:A,'Наш склад'!H:H,0,0)</f>
        <v>0</v>
      </c>
      <c r="G7040" s="1" t="str">
        <f t="shared" si="109"/>
        <v/>
      </c>
    </row>
    <row r="7041" spans="6:7" x14ac:dyDescent="0.2">
      <c r="F7041" s="25">
        <f>_xlfn.XLOOKUP(A7041,'Наш склад'!A:A,'Наш склад'!H:H,0,0)</f>
        <v>0</v>
      </c>
      <c r="G7041" s="1" t="str">
        <f t="shared" si="109"/>
        <v/>
      </c>
    </row>
    <row r="7042" spans="6:7" x14ac:dyDescent="0.2">
      <c r="F7042" s="25">
        <f>_xlfn.XLOOKUP(A7042,'Наш склад'!A:A,'Наш склад'!H:H,0,0)</f>
        <v>0</v>
      </c>
      <c r="G7042" s="1" t="str">
        <f t="shared" ref="G7042:G7105" si="110">IF(AND(D7042&gt;1,ISNUMBER(D7042)),"{SKU:"&amp;B7042&amp;", required: "&amp;D7042&amp;"}","")</f>
        <v/>
      </c>
    </row>
    <row r="7043" spans="6:7" x14ac:dyDescent="0.2">
      <c r="F7043" s="25">
        <f>_xlfn.XLOOKUP(A7043,'Наш склад'!A:A,'Наш склад'!H:H,0,0)</f>
        <v>0</v>
      </c>
      <c r="G7043" s="1" t="str">
        <f t="shared" si="110"/>
        <v/>
      </c>
    </row>
    <row r="7044" spans="6:7" x14ac:dyDescent="0.2">
      <c r="F7044" s="25">
        <f>_xlfn.XLOOKUP(A7044,'Наш склад'!A:A,'Наш склад'!H:H,0,0)</f>
        <v>0</v>
      </c>
      <c r="G7044" s="1" t="str">
        <f t="shared" si="110"/>
        <v/>
      </c>
    </row>
    <row r="7045" spans="6:7" x14ac:dyDescent="0.2">
      <c r="F7045" s="25">
        <f>_xlfn.XLOOKUP(A7045,'Наш склад'!A:A,'Наш склад'!H:H,0,0)</f>
        <v>0</v>
      </c>
      <c r="G7045" s="1" t="str">
        <f t="shared" si="110"/>
        <v/>
      </c>
    </row>
    <row r="7046" spans="6:7" x14ac:dyDescent="0.2">
      <c r="F7046" s="25">
        <f>_xlfn.XLOOKUP(A7046,'Наш склад'!A:A,'Наш склад'!H:H,0,0)</f>
        <v>0</v>
      </c>
      <c r="G7046" s="1" t="str">
        <f t="shared" si="110"/>
        <v/>
      </c>
    </row>
    <row r="7047" spans="6:7" x14ac:dyDescent="0.2">
      <c r="F7047" s="25">
        <f>_xlfn.XLOOKUP(A7047,'Наш склад'!A:A,'Наш склад'!H:H,0,0)</f>
        <v>0</v>
      </c>
      <c r="G7047" s="1" t="str">
        <f t="shared" si="110"/>
        <v/>
      </c>
    </row>
    <row r="7048" spans="6:7" x14ac:dyDescent="0.2">
      <c r="F7048" s="25">
        <f>_xlfn.XLOOKUP(A7048,'Наш склад'!A:A,'Наш склад'!H:H,0,0)</f>
        <v>0</v>
      </c>
      <c r="G7048" s="1" t="str">
        <f t="shared" si="110"/>
        <v/>
      </c>
    </row>
    <row r="7049" spans="6:7" x14ac:dyDescent="0.2">
      <c r="F7049" s="25">
        <f>_xlfn.XLOOKUP(A7049,'Наш склад'!A:A,'Наш склад'!H:H,0,0)</f>
        <v>0</v>
      </c>
      <c r="G7049" s="1" t="str">
        <f t="shared" si="110"/>
        <v/>
      </c>
    </row>
    <row r="7050" spans="6:7" x14ac:dyDescent="0.2">
      <c r="F7050" s="25">
        <f>_xlfn.XLOOKUP(A7050,'Наш склад'!A:A,'Наш склад'!H:H,0,0)</f>
        <v>0</v>
      </c>
      <c r="G7050" s="1" t="str">
        <f t="shared" si="110"/>
        <v/>
      </c>
    </row>
    <row r="7051" spans="6:7" x14ac:dyDescent="0.2">
      <c r="F7051" s="25">
        <f>_xlfn.XLOOKUP(A7051,'Наш склад'!A:A,'Наш склад'!H:H,0,0)</f>
        <v>0</v>
      </c>
      <c r="G7051" s="1" t="str">
        <f t="shared" si="110"/>
        <v/>
      </c>
    </row>
    <row r="7052" spans="6:7" x14ac:dyDescent="0.2">
      <c r="F7052" s="25">
        <f>_xlfn.XLOOKUP(A7052,'Наш склад'!A:A,'Наш склад'!H:H,0,0)</f>
        <v>0</v>
      </c>
      <c r="G7052" s="1" t="str">
        <f t="shared" si="110"/>
        <v/>
      </c>
    </row>
    <row r="7053" spans="6:7" x14ac:dyDescent="0.2">
      <c r="F7053" s="25">
        <f>_xlfn.XLOOKUP(A7053,'Наш склад'!A:A,'Наш склад'!H:H,0,0)</f>
        <v>0</v>
      </c>
      <c r="G7053" s="1" t="str">
        <f t="shared" si="110"/>
        <v/>
      </c>
    </row>
    <row r="7054" spans="6:7" x14ac:dyDescent="0.2">
      <c r="F7054" s="25">
        <f>_xlfn.XLOOKUP(A7054,'Наш склад'!A:A,'Наш склад'!H:H,0,0)</f>
        <v>0</v>
      </c>
      <c r="G7054" s="1" t="str">
        <f t="shared" si="110"/>
        <v/>
      </c>
    </row>
    <row r="7055" spans="6:7" x14ac:dyDescent="0.2">
      <c r="F7055" s="25">
        <f>_xlfn.XLOOKUP(A7055,'Наш склад'!A:A,'Наш склад'!H:H,0,0)</f>
        <v>0</v>
      </c>
      <c r="G7055" s="1" t="str">
        <f t="shared" si="110"/>
        <v/>
      </c>
    </row>
    <row r="7056" spans="6:7" x14ac:dyDescent="0.2">
      <c r="F7056" s="25">
        <f>_xlfn.XLOOKUP(A7056,'Наш склад'!A:A,'Наш склад'!H:H,0,0)</f>
        <v>0</v>
      </c>
      <c r="G7056" s="1" t="str">
        <f t="shared" si="110"/>
        <v/>
      </c>
    </row>
    <row r="7057" spans="6:7" x14ac:dyDescent="0.2">
      <c r="F7057" s="25">
        <f>_xlfn.XLOOKUP(A7057,'Наш склад'!A:A,'Наш склад'!H:H,0,0)</f>
        <v>0</v>
      </c>
      <c r="G7057" s="1" t="str">
        <f t="shared" si="110"/>
        <v/>
      </c>
    </row>
    <row r="7058" spans="6:7" x14ac:dyDescent="0.2">
      <c r="F7058" s="25">
        <f>_xlfn.XLOOKUP(A7058,'Наш склад'!A:A,'Наш склад'!H:H,0,0)</f>
        <v>0</v>
      </c>
      <c r="G7058" s="1" t="str">
        <f t="shared" si="110"/>
        <v/>
      </c>
    </row>
    <row r="7059" spans="6:7" x14ac:dyDescent="0.2">
      <c r="F7059" s="25">
        <f>_xlfn.XLOOKUP(A7059,'Наш склад'!A:A,'Наш склад'!H:H,0,0)</f>
        <v>0</v>
      </c>
      <c r="G7059" s="1" t="str">
        <f t="shared" si="110"/>
        <v/>
      </c>
    </row>
    <row r="7060" spans="6:7" x14ac:dyDescent="0.2">
      <c r="F7060" s="25">
        <f>_xlfn.XLOOKUP(A7060,'Наш склад'!A:A,'Наш склад'!H:H,0,0)</f>
        <v>0</v>
      </c>
      <c r="G7060" s="1" t="str">
        <f t="shared" si="110"/>
        <v/>
      </c>
    </row>
    <row r="7061" spans="6:7" x14ac:dyDescent="0.2">
      <c r="F7061" s="25">
        <f>_xlfn.XLOOKUP(A7061,'Наш склад'!A:A,'Наш склад'!H:H,0,0)</f>
        <v>0</v>
      </c>
      <c r="G7061" s="1" t="str">
        <f t="shared" si="110"/>
        <v/>
      </c>
    </row>
    <row r="7062" spans="6:7" x14ac:dyDescent="0.2">
      <c r="F7062" s="25">
        <f>_xlfn.XLOOKUP(A7062,'Наш склад'!A:A,'Наш склад'!H:H,0,0)</f>
        <v>0</v>
      </c>
      <c r="G7062" s="1" t="str">
        <f t="shared" si="110"/>
        <v/>
      </c>
    </row>
    <row r="7063" spans="6:7" x14ac:dyDescent="0.2">
      <c r="F7063" s="25">
        <f>_xlfn.XLOOKUP(A7063,'Наш склад'!A:A,'Наш склад'!H:H,0,0)</f>
        <v>0</v>
      </c>
      <c r="G7063" s="1" t="str">
        <f t="shared" si="110"/>
        <v/>
      </c>
    </row>
    <row r="7064" spans="6:7" x14ac:dyDescent="0.2">
      <c r="F7064" s="25">
        <f>_xlfn.XLOOKUP(A7064,'Наш склад'!A:A,'Наш склад'!H:H,0,0)</f>
        <v>0</v>
      </c>
      <c r="G7064" s="1" t="str">
        <f t="shared" si="110"/>
        <v/>
      </c>
    </row>
    <row r="7065" spans="6:7" x14ac:dyDescent="0.2">
      <c r="F7065" s="25">
        <f>_xlfn.XLOOKUP(A7065,'Наш склад'!A:A,'Наш склад'!H:H,0,0)</f>
        <v>0</v>
      </c>
      <c r="G7065" s="1" t="str">
        <f t="shared" si="110"/>
        <v/>
      </c>
    </row>
    <row r="7066" spans="6:7" x14ac:dyDescent="0.2">
      <c r="F7066" s="25">
        <f>_xlfn.XLOOKUP(A7066,'Наш склад'!A:A,'Наш склад'!H:H,0,0)</f>
        <v>0</v>
      </c>
      <c r="G7066" s="1" t="str">
        <f t="shared" si="110"/>
        <v/>
      </c>
    </row>
    <row r="7067" spans="6:7" x14ac:dyDescent="0.2">
      <c r="F7067" s="25">
        <f>_xlfn.XLOOKUP(A7067,'Наш склад'!A:A,'Наш склад'!H:H,0,0)</f>
        <v>0</v>
      </c>
      <c r="G7067" s="1" t="str">
        <f t="shared" si="110"/>
        <v/>
      </c>
    </row>
    <row r="7068" spans="6:7" x14ac:dyDescent="0.2">
      <c r="F7068" s="25">
        <f>_xlfn.XLOOKUP(A7068,'Наш склад'!A:A,'Наш склад'!H:H,0,0)</f>
        <v>0</v>
      </c>
      <c r="G7068" s="1" t="str">
        <f t="shared" si="110"/>
        <v/>
      </c>
    </row>
    <row r="7069" spans="6:7" x14ac:dyDescent="0.2">
      <c r="F7069" s="25">
        <f>_xlfn.XLOOKUP(A7069,'Наш склад'!A:A,'Наш склад'!H:H,0,0)</f>
        <v>0</v>
      </c>
      <c r="G7069" s="1" t="str">
        <f t="shared" si="110"/>
        <v/>
      </c>
    </row>
    <row r="7070" spans="6:7" x14ac:dyDescent="0.2">
      <c r="F7070" s="25">
        <f>_xlfn.XLOOKUP(A7070,'Наш склад'!A:A,'Наш склад'!H:H,0,0)</f>
        <v>0</v>
      </c>
      <c r="G7070" s="1" t="str">
        <f t="shared" si="110"/>
        <v/>
      </c>
    </row>
    <row r="7071" spans="6:7" x14ac:dyDescent="0.2">
      <c r="F7071" s="25">
        <f>_xlfn.XLOOKUP(A7071,'Наш склад'!A:A,'Наш склад'!H:H,0,0)</f>
        <v>0</v>
      </c>
      <c r="G7071" s="1" t="str">
        <f t="shared" si="110"/>
        <v/>
      </c>
    </row>
    <row r="7072" spans="6:7" x14ac:dyDescent="0.2">
      <c r="F7072" s="25">
        <f>_xlfn.XLOOKUP(A7072,'Наш склад'!A:A,'Наш склад'!H:H,0,0)</f>
        <v>0</v>
      </c>
      <c r="G7072" s="1" t="str">
        <f t="shared" si="110"/>
        <v/>
      </c>
    </row>
    <row r="7073" spans="6:7" x14ac:dyDescent="0.2">
      <c r="F7073" s="25">
        <f>_xlfn.XLOOKUP(A7073,'Наш склад'!A:A,'Наш склад'!H:H,0,0)</f>
        <v>0</v>
      </c>
      <c r="G7073" s="1" t="str">
        <f t="shared" si="110"/>
        <v/>
      </c>
    </row>
    <row r="7074" spans="6:7" x14ac:dyDescent="0.2">
      <c r="F7074" s="25">
        <f>_xlfn.XLOOKUP(A7074,'Наш склад'!A:A,'Наш склад'!H:H,0,0)</f>
        <v>0</v>
      </c>
      <c r="G7074" s="1" t="str">
        <f t="shared" si="110"/>
        <v/>
      </c>
    </row>
    <row r="7075" spans="6:7" x14ac:dyDescent="0.2">
      <c r="F7075" s="25">
        <f>_xlfn.XLOOKUP(A7075,'Наш склад'!A:A,'Наш склад'!H:H,0,0)</f>
        <v>0</v>
      </c>
      <c r="G7075" s="1" t="str">
        <f t="shared" si="110"/>
        <v/>
      </c>
    </row>
    <row r="7076" spans="6:7" x14ac:dyDescent="0.2">
      <c r="F7076" s="25">
        <f>_xlfn.XLOOKUP(A7076,'Наш склад'!A:A,'Наш склад'!H:H,0,0)</f>
        <v>0</v>
      </c>
      <c r="G7076" s="1" t="str">
        <f t="shared" si="110"/>
        <v/>
      </c>
    </row>
    <row r="7077" spans="6:7" x14ac:dyDescent="0.2">
      <c r="F7077" s="25">
        <f>_xlfn.XLOOKUP(A7077,'Наш склад'!A:A,'Наш склад'!H:H,0,0)</f>
        <v>0</v>
      </c>
      <c r="G7077" s="1" t="str">
        <f t="shared" si="110"/>
        <v/>
      </c>
    </row>
    <row r="7078" spans="6:7" x14ac:dyDescent="0.2">
      <c r="F7078" s="25">
        <f>_xlfn.XLOOKUP(A7078,'Наш склад'!A:A,'Наш склад'!H:H,0,0)</f>
        <v>0</v>
      </c>
      <c r="G7078" s="1" t="str">
        <f t="shared" si="110"/>
        <v/>
      </c>
    </row>
    <row r="7079" spans="6:7" x14ac:dyDescent="0.2">
      <c r="F7079" s="25">
        <f>_xlfn.XLOOKUP(A7079,'Наш склад'!A:A,'Наш склад'!H:H,0,0)</f>
        <v>0</v>
      </c>
      <c r="G7079" s="1" t="str">
        <f t="shared" si="110"/>
        <v/>
      </c>
    </row>
    <row r="7080" spans="6:7" x14ac:dyDescent="0.2">
      <c r="F7080" s="25">
        <f>_xlfn.XLOOKUP(A7080,'Наш склад'!A:A,'Наш склад'!H:H,0,0)</f>
        <v>0</v>
      </c>
      <c r="G7080" s="1" t="str">
        <f t="shared" si="110"/>
        <v/>
      </c>
    </row>
    <row r="7081" spans="6:7" x14ac:dyDescent="0.2">
      <c r="F7081" s="25">
        <f>_xlfn.XLOOKUP(A7081,'Наш склад'!A:A,'Наш склад'!H:H,0,0)</f>
        <v>0</v>
      </c>
      <c r="G7081" s="1" t="str">
        <f t="shared" si="110"/>
        <v/>
      </c>
    </row>
    <row r="7082" spans="6:7" x14ac:dyDescent="0.2">
      <c r="F7082" s="25">
        <f>_xlfn.XLOOKUP(A7082,'Наш склад'!A:A,'Наш склад'!H:H,0,0)</f>
        <v>0</v>
      </c>
      <c r="G7082" s="1" t="str">
        <f t="shared" si="110"/>
        <v/>
      </c>
    </row>
    <row r="7083" spans="6:7" x14ac:dyDescent="0.2">
      <c r="F7083" s="25">
        <f>_xlfn.XLOOKUP(A7083,'Наш склад'!A:A,'Наш склад'!H:H,0,0)</f>
        <v>0</v>
      </c>
      <c r="G7083" s="1" t="str">
        <f t="shared" si="110"/>
        <v/>
      </c>
    </row>
    <row r="7084" spans="6:7" x14ac:dyDescent="0.2">
      <c r="F7084" s="25">
        <f>_xlfn.XLOOKUP(A7084,'Наш склад'!A:A,'Наш склад'!H:H,0,0)</f>
        <v>0</v>
      </c>
      <c r="G7084" s="1" t="str">
        <f t="shared" si="110"/>
        <v/>
      </c>
    </row>
    <row r="7085" spans="6:7" x14ac:dyDescent="0.2">
      <c r="F7085" s="25">
        <f>_xlfn.XLOOKUP(A7085,'Наш склад'!A:A,'Наш склад'!H:H,0,0)</f>
        <v>0</v>
      </c>
      <c r="G7085" s="1" t="str">
        <f t="shared" si="110"/>
        <v/>
      </c>
    </row>
    <row r="7086" spans="6:7" x14ac:dyDescent="0.2">
      <c r="F7086" s="25">
        <f>_xlfn.XLOOKUP(A7086,'Наш склад'!A:A,'Наш склад'!H:H,0,0)</f>
        <v>0</v>
      </c>
      <c r="G7086" s="1" t="str">
        <f t="shared" si="110"/>
        <v/>
      </c>
    </row>
    <row r="7087" spans="6:7" x14ac:dyDescent="0.2">
      <c r="F7087" s="25">
        <f>_xlfn.XLOOKUP(A7087,'Наш склад'!A:A,'Наш склад'!H:H,0,0)</f>
        <v>0</v>
      </c>
      <c r="G7087" s="1" t="str">
        <f t="shared" si="110"/>
        <v/>
      </c>
    </row>
    <row r="7088" spans="6:7" x14ac:dyDescent="0.2">
      <c r="F7088" s="25">
        <f>_xlfn.XLOOKUP(A7088,'Наш склад'!A:A,'Наш склад'!H:H,0,0)</f>
        <v>0</v>
      </c>
      <c r="G7088" s="1" t="str">
        <f t="shared" si="110"/>
        <v/>
      </c>
    </row>
    <row r="7089" spans="6:7" x14ac:dyDescent="0.2">
      <c r="F7089" s="25">
        <f>_xlfn.XLOOKUP(A7089,'Наш склад'!A:A,'Наш склад'!H:H,0,0)</f>
        <v>0</v>
      </c>
      <c r="G7089" s="1" t="str">
        <f t="shared" si="110"/>
        <v/>
      </c>
    </row>
    <row r="7090" spans="6:7" x14ac:dyDescent="0.2">
      <c r="F7090" s="25">
        <f>_xlfn.XLOOKUP(A7090,'Наш склад'!A:A,'Наш склад'!H:H,0,0)</f>
        <v>0</v>
      </c>
      <c r="G7090" s="1" t="str">
        <f t="shared" si="110"/>
        <v/>
      </c>
    </row>
    <row r="7091" spans="6:7" x14ac:dyDescent="0.2">
      <c r="F7091" s="25">
        <f>_xlfn.XLOOKUP(A7091,'Наш склад'!A:A,'Наш склад'!H:H,0,0)</f>
        <v>0</v>
      </c>
      <c r="G7091" s="1" t="str">
        <f t="shared" si="110"/>
        <v/>
      </c>
    </row>
    <row r="7092" spans="6:7" x14ac:dyDescent="0.2">
      <c r="F7092" s="25">
        <f>_xlfn.XLOOKUP(A7092,'Наш склад'!A:A,'Наш склад'!H:H,0,0)</f>
        <v>0</v>
      </c>
      <c r="G7092" s="1" t="str">
        <f t="shared" si="110"/>
        <v/>
      </c>
    </row>
    <row r="7093" spans="6:7" x14ac:dyDescent="0.2">
      <c r="F7093" s="25">
        <f>_xlfn.XLOOKUP(A7093,'Наш склад'!A:A,'Наш склад'!H:H,0,0)</f>
        <v>0</v>
      </c>
      <c r="G7093" s="1" t="str">
        <f t="shared" si="110"/>
        <v/>
      </c>
    </row>
    <row r="7094" spans="6:7" x14ac:dyDescent="0.2">
      <c r="F7094" s="25">
        <f>_xlfn.XLOOKUP(A7094,'Наш склад'!A:A,'Наш склад'!H:H,0,0)</f>
        <v>0</v>
      </c>
      <c r="G7094" s="1" t="str">
        <f t="shared" si="110"/>
        <v/>
      </c>
    </row>
    <row r="7095" spans="6:7" x14ac:dyDescent="0.2">
      <c r="F7095" s="25">
        <f>_xlfn.XLOOKUP(A7095,'Наш склад'!A:A,'Наш склад'!H:H,0,0)</f>
        <v>0</v>
      </c>
      <c r="G7095" s="1" t="str">
        <f t="shared" si="110"/>
        <v/>
      </c>
    </row>
    <row r="7096" spans="6:7" x14ac:dyDescent="0.2">
      <c r="F7096" s="25">
        <f>_xlfn.XLOOKUP(A7096,'Наш склад'!A:A,'Наш склад'!H:H,0,0)</f>
        <v>0</v>
      </c>
      <c r="G7096" s="1" t="str">
        <f t="shared" si="110"/>
        <v/>
      </c>
    </row>
    <row r="7097" spans="6:7" x14ac:dyDescent="0.2">
      <c r="F7097" s="25">
        <f>_xlfn.XLOOKUP(A7097,'Наш склад'!A:A,'Наш склад'!H:H,0,0)</f>
        <v>0</v>
      </c>
      <c r="G7097" s="1" t="str">
        <f t="shared" si="110"/>
        <v/>
      </c>
    </row>
    <row r="7098" spans="6:7" x14ac:dyDescent="0.2">
      <c r="F7098" s="25">
        <f>_xlfn.XLOOKUP(A7098,'Наш склад'!A:A,'Наш склад'!H:H,0,0)</f>
        <v>0</v>
      </c>
      <c r="G7098" s="1" t="str">
        <f t="shared" si="110"/>
        <v/>
      </c>
    </row>
    <row r="7099" spans="6:7" x14ac:dyDescent="0.2">
      <c r="F7099" s="25">
        <f>_xlfn.XLOOKUP(A7099,'Наш склад'!A:A,'Наш склад'!H:H,0,0)</f>
        <v>0</v>
      </c>
      <c r="G7099" s="1" t="str">
        <f t="shared" si="110"/>
        <v/>
      </c>
    </row>
    <row r="7100" spans="6:7" x14ac:dyDescent="0.2">
      <c r="F7100" s="25">
        <f>_xlfn.XLOOKUP(A7100,'Наш склад'!A:A,'Наш склад'!H:H,0,0)</f>
        <v>0</v>
      </c>
      <c r="G7100" s="1" t="str">
        <f t="shared" si="110"/>
        <v/>
      </c>
    </row>
    <row r="7101" spans="6:7" x14ac:dyDescent="0.2">
      <c r="F7101" s="25">
        <f>_xlfn.XLOOKUP(A7101,'Наш склад'!A:A,'Наш склад'!H:H,0,0)</f>
        <v>0</v>
      </c>
      <c r="G7101" s="1" t="str">
        <f t="shared" si="110"/>
        <v/>
      </c>
    </row>
    <row r="7102" spans="6:7" x14ac:dyDescent="0.2">
      <c r="F7102" s="25">
        <f>_xlfn.XLOOKUP(A7102,'Наш склад'!A:A,'Наш склад'!H:H,0,0)</f>
        <v>0</v>
      </c>
      <c r="G7102" s="1" t="str">
        <f t="shared" si="110"/>
        <v/>
      </c>
    </row>
    <row r="7103" spans="6:7" x14ac:dyDescent="0.2">
      <c r="F7103" s="25">
        <f>_xlfn.XLOOKUP(A7103,'Наш склад'!A:A,'Наш склад'!H:H,0,0)</f>
        <v>0</v>
      </c>
      <c r="G7103" s="1" t="str">
        <f t="shared" si="110"/>
        <v/>
      </c>
    </row>
    <row r="7104" spans="6:7" x14ac:dyDescent="0.2">
      <c r="F7104" s="25">
        <f>_xlfn.XLOOKUP(A7104,'Наш склад'!A:A,'Наш склад'!H:H,0,0)</f>
        <v>0</v>
      </c>
      <c r="G7104" s="1" t="str">
        <f t="shared" si="110"/>
        <v/>
      </c>
    </row>
    <row r="7105" spans="6:7" x14ac:dyDescent="0.2">
      <c r="F7105" s="25">
        <f>_xlfn.XLOOKUP(A7105,'Наш склад'!A:A,'Наш склад'!H:H,0,0)</f>
        <v>0</v>
      </c>
      <c r="G7105" s="1" t="str">
        <f t="shared" si="110"/>
        <v/>
      </c>
    </row>
    <row r="7106" spans="6:7" x14ac:dyDescent="0.2">
      <c r="F7106" s="25">
        <f>_xlfn.XLOOKUP(A7106,'Наш склад'!A:A,'Наш склад'!H:H,0,0)</f>
        <v>0</v>
      </c>
      <c r="G7106" s="1" t="str">
        <f t="shared" ref="G7106:G7169" si="111">IF(AND(D7106&gt;1,ISNUMBER(D7106)),"{SKU:"&amp;B7106&amp;", required: "&amp;D7106&amp;"}","")</f>
        <v/>
      </c>
    </row>
    <row r="7107" spans="6:7" x14ac:dyDescent="0.2">
      <c r="F7107" s="25">
        <f>_xlfn.XLOOKUP(A7107,'Наш склад'!A:A,'Наш склад'!H:H,0,0)</f>
        <v>0</v>
      </c>
      <c r="G7107" s="1" t="str">
        <f t="shared" si="111"/>
        <v/>
      </c>
    </row>
    <row r="7108" spans="6:7" x14ac:dyDescent="0.2">
      <c r="F7108" s="25">
        <f>_xlfn.XLOOKUP(A7108,'Наш склад'!A:A,'Наш склад'!H:H,0,0)</f>
        <v>0</v>
      </c>
      <c r="G7108" s="1" t="str">
        <f t="shared" si="111"/>
        <v/>
      </c>
    </row>
    <row r="7109" spans="6:7" x14ac:dyDescent="0.2">
      <c r="F7109" s="25">
        <f>_xlfn.XLOOKUP(A7109,'Наш склад'!A:A,'Наш склад'!H:H,0,0)</f>
        <v>0</v>
      </c>
      <c r="G7109" s="1" t="str">
        <f t="shared" si="111"/>
        <v/>
      </c>
    </row>
    <row r="7110" spans="6:7" x14ac:dyDescent="0.2">
      <c r="F7110" s="25">
        <f>_xlfn.XLOOKUP(A7110,'Наш склад'!A:A,'Наш склад'!H:H,0,0)</f>
        <v>0</v>
      </c>
      <c r="G7110" s="1" t="str">
        <f t="shared" si="111"/>
        <v/>
      </c>
    </row>
    <row r="7111" spans="6:7" x14ac:dyDescent="0.2">
      <c r="F7111" s="25">
        <f>_xlfn.XLOOKUP(A7111,'Наш склад'!A:A,'Наш склад'!H:H,0,0)</f>
        <v>0</v>
      </c>
      <c r="G7111" s="1" t="str">
        <f t="shared" si="111"/>
        <v/>
      </c>
    </row>
    <row r="7112" spans="6:7" x14ac:dyDescent="0.2">
      <c r="F7112" s="25">
        <f>_xlfn.XLOOKUP(A7112,'Наш склад'!A:A,'Наш склад'!H:H,0,0)</f>
        <v>0</v>
      </c>
      <c r="G7112" s="1" t="str">
        <f t="shared" si="111"/>
        <v/>
      </c>
    </row>
    <row r="7113" spans="6:7" x14ac:dyDescent="0.2">
      <c r="F7113" s="25">
        <f>_xlfn.XLOOKUP(A7113,'Наш склад'!A:A,'Наш склад'!H:H,0,0)</f>
        <v>0</v>
      </c>
      <c r="G7113" s="1" t="str">
        <f t="shared" si="111"/>
        <v/>
      </c>
    </row>
    <row r="7114" spans="6:7" x14ac:dyDescent="0.2">
      <c r="F7114" s="25">
        <f>_xlfn.XLOOKUP(A7114,'Наш склад'!A:A,'Наш склад'!H:H,0,0)</f>
        <v>0</v>
      </c>
      <c r="G7114" s="1" t="str">
        <f t="shared" si="111"/>
        <v/>
      </c>
    </row>
    <row r="7115" spans="6:7" x14ac:dyDescent="0.2">
      <c r="F7115" s="25">
        <f>_xlfn.XLOOKUP(A7115,'Наш склад'!A:A,'Наш склад'!H:H,0,0)</f>
        <v>0</v>
      </c>
      <c r="G7115" s="1" t="str">
        <f t="shared" si="111"/>
        <v/>
      </c>
    </row>
    <row r="7116" spans="6:7" x14ac:dyDescent="0.2">
      <c r="F7116" s="25">
        <f>_xlfn.XLOOKUP(A7116,'Наш склад'!A:A,'Наш склад'!H:H,0,0)</f>
        <v>0</v>
      </c>
      <c r="G7116" s="1" t="str">
        <f t="shared" si="111"/>
        <v/>
      </c>
    </row>
    <row r="7117" spans="6:7" x14ac:dyDescent="0.2">
      <c r="F7117" s="25">
        <f>_xlfn.XLOOKUP(A7117,'Наш склад'!A:A,'Наш склад'!H:H,0,0)</f>
        <v>0</v>
      </c>
      <c r="G7117" s="1" t="str">
        <f t="shared" si="111"/>
        <v/>
      </c>
    </row>
    <row r="7118" spans="6:7" x14ac:dyDescent="0.2">
      <c r="F7118" s="25">
        <f>_xlfn.XLOOKUP(A7118,'Наш склад'!A:A,'Наш склад'!H:H,0,0)</f>
        <v>0</v>
      </c>
      <c r="G7118" s="1" t="str">
        <f t="shared" si="111"/>
        <v/>
      </c>
    </row>
    <row r="7119" spans="6:7" x14ac:dyDescent="0.2">
      <c r="F7119" s="25">
        <f>_xlfn.XLOOKUP(A7119,'Наш склад'!A:A,'Наш склад'!H:H,0,0)</f>
        <v>0</v>
      </c>
      <c r="G7119" s="1" t="str">
        <f t="shared" si="111"/>
        <v/>
      </c>
    </row>
    <row r="7120" spans="6:7" x14ac:dyDescent="0.2">
      <c r="F7120" s="25">
        <f>_xlfn.XLOOKUP(A7120,'Наш склад'!A:A,'Наш склад'!H:H,0,0)</f>
        <v>0</v>
      </c>
      <c r="G7120" s="1" t="str">
        <f t="shared" si="111"/>
        <v/>
      </c>
    </row>
    <row r="7121" spans="6:7" x14ac:dyDescent="0.2">
      <c r="F7121" s="25">
        <f>_xlfn.XLOOKUP(A7121,'Наш склад'!A:A,'Наш склад'!H:H,0,0)</f>
        <v>0</v>
      </c>
      <c r="G7121" s="1" t="str">
        <f t="shared" si="111"/>
        <v/>
      </c>
    </row>
    <row r="7122" spans="6:7" x14ac:dyDescent="0.2">
      <c r="F7122" s="25">
        <f>_xlfn.XLOOKUP(A7122,'Наш склад'!A:A,'Наш склад'!H:H,0,0)</f>
        <v>0</v>
      </c>
      <c r="G7122" s="1" t="str">
        <f t="shared" si="111"/>
        <v/>
      </c>
    </row>
    <row r="7123" spans="6:7" x14ac:dyDescent="0.2">
      <c r="F7123" s="25">
        <f>_xlfn.XLOOKUP(A7123,'Наш склад'!A:A,'Наш склад'!H:H,0,0)</f>
        <v>0</v>
      </c>
      <c r="G7123" s="1" t="str">
        <f t="shared" si="111"/>
        <v/>
      </c>
    </row>
    <row r="7124" spans="6:7" x14ac:dyDescent="0.2">
      <c r="F7124" s="25">
        <f>_xlfn.XLOOKUP(A7124,'Наш склад'!A:A,'Наш склад'!H:H,0,0)</f>
        <v>0</v>
      </c>
      <c r="G7124" s="1" t="str">
        <f t="shared" si="111"/>
        <v/>
      </c>
    </row>
    <row r="7125" spans="6:7" x14ac:dyDescent="0.2">
      <c r="F7125" s="25">
        <f>_xlfn.XLOOKUP(A7125,'Наш склад'!A:A,'Наш склад'!H:H,0,0)</f>
        <v>0</v>
      </c>
      <c r="G7125" s="1" t="str">
        <f t="shared" si="111"/>
        <v/>
      </c>
    </row>
    <row r="7126" spans="6:7" x14ac:dyDescent="0.2">
      <c r="F7126" s="25">
        <f>_xlfn.XLOOKUP(A7126,'Наш склад'!A:A,'Наш склад'!H:H,0,0)</f>
        <v>0</v>
      </c>
      <c r="G7126" s="1" t="str">
        <f t="shared" si="111"/>
        <v/>
      </c>
    </row>
    <row r="7127" spans="6:7" x14ac:dyDescent="0.2">
      <c r="F7127" s="25">
        <f>_xlfn.XLOOKUP(A7127,'Наш склад'!A:A,'Наш склад'!H:H,0,0)</f>
        <v>0</v>
      </c>
      <c r="G7127" s="1" t="str">
        <f t="shared" si="111"/>
        <v/>
      </c>
    </row>
    <row r="7128" spans="6:7" x14ac:dyDescent="0.2">
      <c r="F7128" s="25">
        <f>_xlfn.XLOOKUP(A7128,'Наш склад'!A:A,'Наш склад'!H:H,0,0)</f>
        <v>0</v>
      </c>
      <c r="G7128" s="1" t="str">
        <f t="shared" si="111"/>
        <v/>
      </c>
    </row>
    <row r="7129" spans="6:7" x14ac:dyDescent="0.2">
      <c r="F7129" s="25">
        <f>_xlfn.XLOOKUP(A7129,'Наш склад'!A:A,'Наш склад'!H:H,0,0)</f>
        <v>0</v>
      </c>
      <c r="G7129" s="1" t="str">
        <f t="shared" si="111"/>
        <v/>
      </c>
    </row>
    <row r="7130" spans="6:7" x14ac:dyDescent="0.2">
      <c r="F7130" s="25">
        <f>_xlfn.XLOOKUP(A7130,'Наш склад'!A:A,'Наш склад'!H:H,0,0)</f>
        <v>0</v>
      </c>
      <c r="G7130" s="1" t="str">
        <f t="shared" si="111"/>
        <v/>
      </c>
    </row>
    <row r="7131" spans="6:7" x14ac:dyDescent="0.2">
      <c r="F7131" s="25">
        <f>_xlfn.XLOOKUP(A7131,'Наш склад'!A:A,'Наш склад'!H:H,0,0)</f>
        <v>0</v>
      </c>
      <c r="G7131" s="1" t="str">
        <f t="shared" si="111"/>
        <v/>
      </c>
    </row>
    <row r="7132" spans="6:7" x14ac:dyDescent="0.2">
      <c r="F7132" s="25">
        <f>_xlfn.XLOOKUP(A7132,'Наш склад'!A:A,'Наш склад'!H:H,0,0)</f>
        <v>0</v>
      </c>
      <c r="G7132" s="1" t="str">
        <f t="shared" si="111"/>
        <v/>
      </c>
    </row>
    <row r="7133" spans="6:7" x14ac:dyDescent="0.2">
      <c r="F7133" s="25">
        <f>_xlfn.XLOOKUP(A7133,'Наш склад'!A:A,'Наш склад'!H:H,0,0)</f>
        <v>0</v>
      </c>
      <c r="G7133" s="1" t="str">
        <f t="shared" si="111"/>
        <v/>
      </c>
    </row>
    <row r="7134" spans="6:7" x14ac:dyDescent="0.2">
      <c r="F7134" s="25">
        <f>_xlfn.XLOOKUP(A7134,'Наш склад'!A:A,'Наш склад'!H:H,0,0)</f>
        <v>0</v>
      </c>
      <c r="G7134" s="1" t="str">
        <f t="shared" si="111"/>
        <v/>
      </c>
    </row>
    <row r="7135" spans="6:7" x14ac:dyDescent="0.2">
      <c r="F7135" s="25">
        <f>_xlfn.XLOOKUP(A7135,'Наш склад'!A:A,'Наш склад'!H:H,0,0)</f>
        <v>0</v>
      </c>
      <c r="G7135" s="1" t="str">
        <f t="shared" si="111"/>
        <v/>
      </c>
    </row>
    <row r="7136" spans="6:7" x14ac:dyDescent="0.2">
      <c r="F7136" s="25">
        <f>_xlfn.XLOOKUP(A7136,'Наш склад'!A:A,'Наш склад'!H:H,0,0)</f>
        <v>0</v>
      </c>
      <c r="G7136" s="1" t="str">
        <f t="shared" si="111"/>
        <v/>
      </c>
    </row>
    <row r="7137" spans="6:7" x14ac:dyDescent="0.2">
      <c r="F7137" s="25">
        <f>_xlfn.XLOOKUP(A7137,'Наш склад'!A:A,'Наш склад'!H:H,0,0)</f>
        <v>0</v>
      </c>
      <c r="G7137" s="1" t="str">
        <f t="shared" si="111"/>
        <v/>
      </c>
    </row>
    <row r="7138" spans="6:7" x14ac:dyDescent="0.2">
      <c r="F7138" s="25">
        <f>_xlfn.XLOOKUP(A7138,'Наш склад'!A:A,'Наш склад'!H:H,0,0)</f>
        <v>0</v>
      </c>
      <c r="G7138" s="1" t="str">
        <f t="shared" si="111"/>
        <v/>
      </c>
    </row>
    <row r="7139" spans="6:7" x14ac:dyDescent="0.2">
      <c r="F7139" s="25">
        <f>_xlfn.XLOOKUP(A7139,'Наш склад'!A:A,'Наш склад'!H:H,0,0)</f>
        <v>0</v>
      </c>
      <c r="G7139" s="1" t="str">
        <f t="shared" si="111"/>
        <v/>
      </c>
    </row>
    <row r="7140" spans="6:7" x14ac:dyDescent="0.2">
      <c r="F7140" s="25">
        <f>_xlfn.XLOOKUP(A7140,'Наш склад'!A:A,'Наш склад'!H:H,0,0)</f>
        <v>0</v>
      </c>
      <c r="G7140" s="1" t="str">
        <f t="shared" si="111"/>
        <v/>
      </c>
    </row>
    <row r="7141" spans="6:7" x14ac:dyDescent="0.2">
      <c r="F7141" s="25">
        <f>_xlfn.XLOOKUP(A7141,'Наш склад'!A:A,'Наш склад'!H:H,0,0)</f>
        <v>0</v>
      </c>
      <c r="G7141" s="1" t="str">
        <f t="shared" si="111"/>
        <v/>
      </c>
    </row>
    <row r="7142" spans="6:7" x14ac:dyDescent="0.2">
      <c r="F7142" s="25">
        <f>_xlfn.XLOOKUP(A7142,'Наш склад'!A:A,'Наш склад'!H:H,0,0)</f>
        <v>0</v>
      </c>
      <c r="G7142" s="1" t="str">
        <f t="shared" si="111"/>
        <v/>
      </c>
    </row>
    <row r="7143" spans="6:7" x14ac:dyDescent="0.2">
      <c r="F7143" s="25">
        <f>_xlfn.XLOOKUP(A7143,'Наш склад'!A:A,'Наш склад'!H:H,0,0)</f>
        <v>0</v>
      </c>
      <c r="G7143" s="1" t="str">
        <f t="shared" si="111"/>
        <v/>
      </c>
    </row>
    <row r="7144" spans="6:7" x14ac:dyDescent="0.2">
      <c r="F7144" s="25">
        <f>_xlfn.XLOOKUP(A7144,'Наш склад'!A:A,'Наш склад'!H:H,0,0)</f>
        <v>0</v>
      </c>
      <c r="G7144" s="1" t="str">
        <f t="shared" si="111"/>
        <v/>
      </c>
    </row>
    <row r="7145" spans="6:7" x14ac:dyDescent="0.2">
      <c r="F7145" s="25">
        <f>_xlfn.XLOOKUP(A7145,'Наш склад'!A:A,'Наш склад'!H:H,0,0)</f>
        <v>0</v>
      </c>
      <c r="G7145" s="1" t="str">
        <f t="shared" si="111"/>
        <v/>
      </c>
    </row>
    <row r="7146" spans="6:7" x14ac:dyDescent="0.2">
      <c r="F7146" s="25">
        <f>_xlfn.XLOOKUP(A7146,'Наш склад'!A:A,'Наш склад'!H:H,0,0)</f>
        <v>0</v>
      </c>
      <c r="G7146" s="1" t="str">
        <f t="shared" si="111"/>
        <v/>
      </c>
    </row>
    <row r="7147" spans="6:7" x14ac:dyDescent="0.2">
      <c r="F7147" s="25">
        <f>_xlfn.XLOOKUP(A7147,'Наш склад'!A:A,'Наш склад'!H:H,0,0)</f>
        <v>0</v>
      </c>
      <c r="G7147" s="1" t="str">
        <f t="shared" si="111"/>
        <v/>
      </c>
    </row>
    <row r="7148" spans="6:7" x14ac:dyDescent="0.2">
      <c r="F7148" s="25">
        <f>_xlfn.XLOOKUP(A7148,'Наш склад'!A:A,'Наш склад'!H:H,0,0)</f>
        <v>0</v>
      </c>
      <c r="G7148" s="1" t="str">
        <f t="shared" si="111"/>
        <v/>
      </c>
    </row>
    <row r="7149" spans="6:7" x14ac:dyDescent="0.2">
      <c r="F7149" s="25">
        <f>_xlfn.XLOOKUP(A7149,'Наш склад'!A:A,'Наш склад'!H:H,0,0)</f>
        <v>0</v>
      </c>
      <c r="G7149" s="1" t="str">
        <f t="shared" si="111"/>
        <v/>
      </c>
    </row>
    <row r="7150" spans="6:7" x14ac:dyDescent="0.2">
      <c r="F7150" s="25">
        <f>_xlfn.XLOOKUP(A7150,'Наш склад'!A:A,'Наш склад'!H:H,0,0)</f>
        <v>0</v>
      </c>
      <c r="G7150" s="1" t="str">
        <f t="shared" si="111"/>
        <v/>
      </c>
    </row>
    <row r="7151" spans="6:7" x14ac:dyDescent="0.2">
      <c r="F7151" s="25">
        <f>_xlfn.XLOOKUP(A7151,'Наш склад'!A:A,'Наш склад'!H:H,0,0)</f>
        <v>0</v>
      </c>
      <c r="G7151" s="1" t="str">
        <f t="shared" si="111"/>
        <v/>
      </c>
    </row>
    <row r="7152" spans="6:7" x14ac:dyDescent="0.2">
      <c r="F7152" s="25">
        <f>_xlfn.XLOOKUP(A7152,'Наш склад'!A:A,'Наш склад'!H:H,0,0)</f>
        <v>0</v>
      </c>
      <c r="G7152" s="1" t="str">
        <f t="shared" si="111"/>
        <v/>
      </c>
    </row>
    <row r="7153" spans="6:7" x14ac:dyDescent="0.2">
      <c r="F7153" s="25">
        <f>_xlfn.XLOOKUP(A7153,'Наш склад'!A:A,'Наш склад'!H:H,0,0)</f>
        <v>0</v>
      </c>
      <c r="G7153" s="1" t="str">
        <f t="shared" si="111"/>
        <v/>
      </c>
    </row>
    <row r="7154" spans="6:7" x14ac:dyDescent="0.2">
      <c r="F7154" s="25">
        <f>_xlfn.XLOOKUP(A7154,'Наш склад'!A:A,'Наш склад'!H:H,0,0)</f>
        <v>0</v>
      </c>
      <c r="G7154" s="1" t="str">
        <f t="shared" si="111"/>
        <v/>
      </c>
    </row>
    <row r="7155" spans="6:7" x14ac:dyDescent="0.2">
      <c r="F7155" s="25">
        <f>_xlfn.XLOOKUP(A7155,'Наш склад'!A:A,'Наш склад'!H:H,0,0)</f>
        <v>0</v>
      </c>
      <c r="G7155" s="1" t="str">
        <f t="shared" si="111"/>
        <v/>
      </c>
    </row>
    <row r="7156" spans="6:7" x14ac:dyDescent="0.2">
      <c r="F7156" s="25">
        <f>_xlfn.XLOOKUP(A7156,'Наш склад'!A:A,'Наш склад'!H:H,0,0)</f>
        <v>0</v>
      </c>
      <c r="G7156" s="1" t="str">
        <f t="shared" si="111"/>
        <v/>
      </c>
    </row>
    <row r="7157" spans="6:7" x14ac:dyDescent="0.2">
      <c r="F7157" s="25">
        <f>_xlfn.XLOOKUP(A7157,'Наш склад'!A:A,'Наш склад'!H:H,0,0)</f>
        <v>0</v>
      </c>
      <c r="G7157" s="1" t="str">
        <f t="shared" si="111"/>
        <v/>
      </c>
    </row>
    <row r="7158" spans="6:7" x14ac:dyDescent="0.2">
      <c r="F7158" s="25">
        <f>_xlfn.XLOOKUP(A7158,'Наш склад'!A:A,'Наш склад'!H:H,0,0)</f>
        <v>0</v>
      </c>
      <c r="G7158" s="1" t="str">
        <f t="shared" si="111"/>
        <v/>
      </c>
    </row>
    <row r="7159" spans="6:7" x14ac:dyDescent="0.2">
      <c r="F7159" s="25">
        <f>_xlfn.XLOOKUP(A7159,'Наш склад'!A:A,'Наш склад'!H:H,0,0)</f>
        <v>0</v>
      </c>
      <c r="G7159" s="1" t="str">
        <f t="shared" si="111"/>
        <v/>
      </c>
    </row>
    <row r="7160" spans="6:7" x14ac:dyDescent="0.2">
      <c r="F7160" s="25">
        <f>_xlfn.XLOOKUP(A7160,'Наш склад'!A:A,'Наш склад'!H:H,0,0)</f>
        <v>0</v>
      </c>
      <c r="G7160" s="1" t="str">
        <f t="shared" si="111"/>
        <v/>
      </c>
    </row>
    <row r="7161" spans="6:7" x14ac:dyDescent="0.2">
      <c r="F7161" s="25">
        <f>_xlfn.XLOOKUP(A7161,'Наш склад'!A:A,'Наш склад'!H:H,0,0)</f>
        <v>0</v>
      </c>
      <c r="G7161" s="1" t="str">
        <f t="shared" si="111"/>
        <v/>
      </c>
    </row>
    <row r="7162" spans="6:7" x14ac:dyDescent="0.2">
      <c r="F7162" s="25">
        <f>_xlfn.XLOOKUP(A7162,'Наш склад'!A:A,'Наш склад'!H:H,0,0)</f>
        <v>0</v>
      </c>
      <c r="G7162" s="1" t="str">
        <f t="shared" si="111"/>
        <v/>
      </c>
    </row>
    <row r="7163" spans="6:7" x14ac:dyDescent="0.2">
      <c r="F7163" s="25">
        <f>_xlfn.XLOOKUP(A7163,'Наш склад'!A:A,'Наш склад'!H:H,0,0)</f>
        <v>0</v>
      </c>
      <c r="G7163" s="1" t="str">
        <f t="shared" si="111"/>
        <v/>
      </c>
    </row>
    <row r="7164" spans="6:7" x14ac:dyDescent="0.2">
      <c r="F7164" s="25">
        <f>_xlfn.XLOOKUP(A7164,'Наш склад'!A:A,'Наш склад'!H:H,0,0)</f>
        <v>0</v>
      </c>
      <c r="G7164" s="1" t="str">
        <f t="shared" si="111"/>
        <v/>
      </c>
    </row>
    <row r="7165" spans="6:7" x14ac:dyDescent="0.2">
      <c r="F7165" s="25">
        <f>_xlfn.XLOOKUP(A7165,'Наш склад'!A:A,'Наш склад'!H:H,0,0)</f>
        <v>0</v>
      </c>
      <c r="G7165" s="1" t="str">
        <f t="shared" si="111"/>
        <v/>
      </c>
    </row>
    <row r="7166" spans="6:7" x14ac:dyDescent="0.2">
      <c r="F7166" s="25">
        <f>_xlfn.XLOOKUP(A7166,'Наш склад'!A:A,'Наш склад'!H:H,0,0)</f>
        <v>0</v>
      </c>
      <c r="G7166" s="1" t="str">
        <f t="shared" si="111"/>
        <v/>
      </c>
    </row>
    <row r="7167" spans="6:7" x14ac:dyDescent="0.2">
      <c r="F7167" s="25">
        <f>_xlfn.XLOOKUP(A7167,'Наш склад'!A:A,'Наш склад'!H:H,0,0)</f>
        <v>0</v>
      </c>
      <c r="G7167" s="1" t="str">
        <f t="shared" si="111"/>
        <v/>
      </c>
    </row>
    <row r="7168" spans="6:7" x14ac:dyDescent="0.2">
      <c r="F7168" s="25">
        <f>_xlfn.XLOOKUP(A7168,'Наш склад'!A:A,'Наш склад'!H:H,0,0)</f>
        <v>0</v>
      </c>
      <c r="G7168" s="1" t="str">
        <f t="shared" si="111"/>
        <v/>
      </c>
    </row>
    <row r="7169" spans="6:7" x14ac:dyDescent="0.2">
      <c r="F7169" s="25">
        <f>_xlfn.XLOOKUP(A7169,'Наш склад'!A:A,'Наш склад'!H:H,0,0)</f>
        <v>0</v>
      </c>
      <c r="G7169" s="1" t="str">
        <f t="shared" si="111"/>
        <v/>
      </c>
    </row>
    <row r="7170" spans="6:7" x14ac:dyDescent="0.2">
      <c r="F7170" s="25">
        <f>_xlfn.XLOOKUP(A7170,'Наш склад'!A:A,'Наш склад'!H:H,0,0)</f>
        <v>0</v>
      </c>
      <c r="G7170" s="1" t="str">
        <f t="shared" ref="G7170:G7233" si="112">IF(AND(D7170&gt;1,ISNUMBER(D7170)),"{SKU:"&amp;B7170&amp;", required: "&amp;D7170&amp;"}","")</f>
        <v/>
      </c>
    </row>
    <row r="7171" spans="6:7" x14ac:dyDescent="0.2">
      <c r="F7171" s="25">
        <f>_xlfn.XLOOKUP(A7171,'Наш склад'!A:A,'Наш склад'!H:H,0,0)</f>
        <v>0</v>
      </c>
      <c r="G7171" s="1" t="str">
        <f t="shared" si="112"/>
        <v/>
      </c>
    </row>
    <row r="7172" spans="6:7" x14ac:dyDescent="0.2">
      <c r="F7172" s="25">
        <f>_xlfn.XLOOKUP(A7172,'Наш склад'!A:A,'Наш склад'!H:H,0,0)</f>
        <v>0</v>
      </c>
      <c r="G7172" s="1" t="str">
        <f t="shared" si="112"/>
        <v/>
      </c>
    </row>
    <row r="7173" spans="6:7" x14ac:dyDescent="0.2">
      <c r="F7173" s="25">
        <f>_xlfn.XLOOKUP(A7173,'Наш склад'!A:A,'Наш склад'!H:H,0,0)</f>
        <v>0</v>
      </c>
      <c r="G7173" s="1" t="str">
        <f t="shared" si="112"/>
        <v/>
      </c>
    </row>
    <row r="7174" spans="6:7" x14ac:dyDescent="0.2">
      <c r="F7174" s="25">
        <f>_xlfn.XLOOKUP(A7174,'Наш склад'!A:A,'Наш склад'!H:H,0,0)</f>
        <v>0</v>
      </c>
      <c r="G7174" s="1" t="str">
        <f t="shared" si="112"/>
        <v/>
      </c>
    </row>
    <row r="7175" spans="6:7" x14ac:dyDescent="0.2">
      <c r="F7175" s="25">
        <f>_xlfn.XLOOKUP(A7175,'Наш склад'!A:A,'Наш склад'!H:H,0,0)</f>
        <v>0</v>
      </c>
      <c r="G7175" s="1" t="str">
        <f t="shared" si="112"/>
        <v/>
      </c>
    </row>
    <row r="7176" spans="6:7" x14ac:dyDescent="0.2">
      <c r="F7176" s="25">
        <f>_xlfn.XLOOKUP(A7176,'Наш склад'!A:A,'Наш склад'!H:H,0,0)</f>
        <v>0</v>
      </c>
      <c r="G7176" s="1" t="str">
        <f t="shared" si="112"/>
        <v/>
      </c>
    </row>
    <row r="7177" spans="6:7" x14ac:dyDescent="0.2">
      <c r="F7177" s="25">
        <f>_xlfn.XLOOKUP(A7177,'Наш склад'!A:A,'Наш склад'!H:H,0,0)</f>
        <v>0</v>
      </c>
      <c r="G7177" s="1" t="str">
        <f t="shared" si="112"/>
        <v/>
      </c>
    </row>
    <row r="7178" spans="6:7" x14ac:dyDescent="0.2">
      <c r="F7178" s="25">
        <f>_xlfn.XLOOKUP(A7178,'Наш склад'!A:A,'Наш склад'!H:H,0,0)</f>
        <v>0</v>
      </c>
      <c r="G7178" s="1" t="str">
        <f t="shared" si="112"/>
        <v/>
      </c>
    </row>
    <row r="7179" spans="6:7" x14ac:dyDescent="0.2">
      <c r="F7179" s="25">
        <f>_xlfn.XLOOKUP(A7179,'Наш склад'!A:A,'Наш склад'!H:H,0,0)</f>
        <v>0</v>
      </c>
      <c r="G7179" s="1" t="str">
        <f t="shared" si="112"/>
        <v/>
      </c>
    </row>
    <row r="7180" spans="6:7" x14ac:dyDescent="0.2">
      <c r="F7180" s="25">
        <f>_xlfn.XLOOKUP(A7180,'Наш склад'!A:A,'Наш склад'!H:H,0,0)</f>
        <v>0</v>
      </c>
      <c r="G7180" s="1" t="str">
        <f t="shared" si="112"/>
        <v/>
      </c>
    </row>
    <row r="7181" spans="6:7" x14ac:dyDescent="0.2">
      <c r="F7181" s="25">
        <f>_xlfn.XLOOKUP(A7181,'Наш склад'!A:A,'Наш склад'!H:H,0,0)</f>
        <v>0</v>
      </c>
      <c r="G7181" s="1" t="str">
        <f t="shared" si="112"/>
        <v/>
      </c>
    </row>
    <row r="7182" spans="6:7" x14ac:dyDescent="0.2">
      <c r="F7182" s="25">
        <f>_xlfn.XLOOKUP(A7182,'Наш склад'!A:A,'Наш склад'!H:H,0,0)</f>
        <v>0</v>
      </c>
      <c r="G7182" s="1" t="str">
        <f t="shared" si="112"/>
        <v/>
      </c>
    </row>
    <row r="7183" spans="6:7" x14ac:dyDescent="0.2">
      <c r="F7183" s="25">
        <f>_xlfn.XLOOKUP(A7183,'Наш склад'!A:A,'Наш склад'!H:H,0,0)</f>
        <v>0</v>
      </c>
      <c r="G7183" s="1" t="str">
        <f t="shared" si="112"/>
        <v/>
      </c>
    </row>
    <row r="7184" spans="6:7" x14ac:dyDescent="0.2">
      <c r="F7184" s="25">
        <f>_xlfn.XLOOKUP(A7184,'Наш склад'!A:A,'Наш склад'!H:H,0,0)</f>
        <v>0</v>
      </c>
      <c r="G7184" s="1" t="str">
        <f t="shared" si="112"/>
        <v/>
      </c>
    </row>
    <row r="7185" spans="6:7" x14ac:dyDescent="0.2">
      <c r="F7185" s="25">
        <f>_xlfn.XLOOKUP(A7185,'Наш склад'!A:A,'Наш склад'!H:H,0,0)</f>
        <v>0</v>
      </c>
      <c r="G7185" s="1" t="str">
        <f t="shared" si="112"/>
        <v/>
      </c>
    </row>
    <row r="7186" spans="6:7" x14ac:dyDescent="0.2">
      <c r="F7186" s="25">
        <f>_xlfn.XLOOKUP(A7186,'Наш склад'!A:A,'Наш склад'!H:H,0,0)</f>
        <v>0</v>
      </c>
      <c r="G7186" s="1" t="str">
        <f t="shared" si="112"/>
        <v/>
      </c>
    </row>
    <row r="7187" spans="6:7" x14ac:dyDescent="0.2">
      <c r="F7187" s="25">
        <f>_xlfn.XLOOKUP(A7187,'Наш склад'!A:A,'Наш склад'!H:H,0,0)</f>
        <v>0</v>
      </c>
      <c r="G7187" s="1" t="str">
        <f t="shared" si="112"/>
        <v/>
      </c>
    </row>
    <row r="7188" spans="6:7" x14ac:dyDescent="0.2">
      <c r="F7188" s="25">
        <f>_xlfn.XLOOKUP(A7188,'Наш склад'!A:A,'Наш склад'!H:H,0,0)</f>
        <v>0</v>
      </c>
      <c r="G7188" s="1" t="str">
        <f t="shared" si="112"/>
        <v/>
      </c>
    </row>
    <row r="7189" spans="6:7" x14ac:dyDescent="0.2">
      <c r="F7189" s="25">
        <f>_xlfn.XLOOKUP(A7189,'Наш склад'!A:A,'Наш склад'!H:H,0,0)</f>
        <v>0</v>
      </c>
      <c r="G7189" s="1" t="str">
        <f t="shared" si="112"/>
        <v/>
      </c>
    </row>
    <row r="7190" spans="6:7" x14ac:dyDescent="0.2">
      <c r="F7190" s="25">
        <f>_xlfn.XLOOKUP(A7190,'Наш склад'!A:A,'Наш склад'!H:H,0,0)</f>
        <v>0</v>
      </c>
      <c r="G7190" s="1" t="str">
        <f t="shared" si="112"/>
        <v/>
      </c>
    </row>
    <row r="7191" spans="6:7" x14ac:dyDescent="0.2">
      <c r="F7191" s="25">
        <f>_xlfn.XLOOKUP(A7191,'Наш склад'!A:A,'Наш склад'!H:H,0,0)</f>
        <v>0</v>
      </c>
      <c r="G7191" s="1" t="str">
        <f t="shared" si="112"/>
        <v/>
      </c>
    </row>
    <row r="7192" spans="6:7" x14ac:dyDescent="0.2">
      <c r="F7192" s="25">
        <f>_xlfn.XLOOKUP(A7192,'Наш склад'!A:A,'Наш склад'!H:H,0,0)</f>
        <v>0</v>
      </c>
      <c r="G7192" s="1" t="str">
        <f t="shared" si="112"/>
        <v/>
      </c>
    </row>
    <row r="7193" spans="6:7" x14ac:dyDescent="0.2">
      <c r="F7193" s="25">
        <f>_xlfn.XLOOKUP(A7193,'Наш склад'!A:A,'Наш склад'!H:H,0,0)</f>
        <v>0</v>
      </c>
      <c r="G7193" s="1" t="str">
        <f t="shared" si="112"/>
        <v/>
      </c>
    </row>
    <row r="7194" spans="6:7" x14ac:dyDescent="0.2">
      <c r="F7194" s="25">
        <f>_xlfn.XLOOKUP(A7194,'Наш склад'!A:A,'Наш склад'!H:H,0,0)</f>
        <v>0</v>
      </c>
      <c r="G7194" s="1" t="str">
        <f t="shared" si="112"/>
        <v/>
      </c>
    </row>
    <row r="7195" spans="6:7" x14ac:dyDescent="0.2">
      <c r="F7195" s="25">
        <f>_xlfn.XLOOKUP(A7195,'Наш склад'!A:A,'Наш склад'!H:H,0,0)</f>
        <v>0</v>
      </c>
      <c r="G7195" s="1" t="str">
        <f t="shared" si="112"/>
        <v/>
      </c>
    </row>
    <row r="7196" spans="6:7" x14ac:dyDescent="0.2">
      <c r="F7196" s="25">
        <f>_xlfn.XLOOKUP(A7196,'Наш склад'!A:A,'Наш склад'!H:H,0,0)</f>
        <v>0</v>
      </c>
      <c r="G7196" s="1" t="str">
        <f t="shared" si="112"/>
        <v/>
      </c>
    </row>
    <row r="7197" spans="6:7" x14ac:dyDescent="0.2">
      <c r="F7197" s="25">
        <f>_xlfn.XLOOKUP(A7197,'Наш склад'!A:A,'Наш склад'!H:H,0,0)</f>
        <v>0</v>
      </c>
      <c r="G7197" s="1" t="str">
        <f t="shared" si="112"/>
        <v/>
      </c>
    </row>
    <row r="7198" spans="6:7" x14ac:dyDescent="0.2">
      <c r="F7198" s="25">
        <f>_xlfn.XLOOKUP(A7198,'Наш склад'!A:A,'Наш склад'!H:H,0,0)</f>
        <v>0</v>
      </c>
      <c r="G7198" s="1" t="str">
        <f t="shared" si="112"/>
        <v/>
      </c>
    </row>
    <row r="7199" spans="6:7" x14ac:dyDescent="0.2">
      <c r="F7199" s="25">
        <f>_xlfn.XLOOKUP(A7199,'Наш склад'!A:A,'Наш склад'!H:H,0,0)</f>
        <v>0</v>
      </c>
      <c r="G7199" s="1" t="str">
        <f t="shared" si="112"/>
        <v/>
      </c>
    </row>
    <row r="7200" spans="6:7" x14ac:dyDescent="0.2">
      <c r="F7200" s="25">
        <f>_xlfn.XLOOKUP(A7200,'Наш склад'!A:A,'Наш склад'!H:H,0,0)</f>
        <v>0</v>
      </c>
      <c r="G7200" s="1" t="str">
        <f t="shared" si="112"/>
        <v/>
      </c>
    </row>
    <row r="7201" spans="6:7" x14ac:dyDescent="0.2">
      <c r="F7201" s="25">
        <f>_xlfn.XLOOKUP(A7201,'Наш склад'!A:A,'Наш склад'!H:H,0,0)</f>
        <v>0</v>
      </c>
      <c r="G7201" s="1" t="str">
        <f t="shared" si="112"/>
        <v/>
      </c>
    </row>
    <row r="7202" spans="6:7" x14ac:dyDescent="0.2">
      <c r="F7202" s="25">
        <f>_xlfn.XLOOKUP(A7202,'Наш склад'!A:A,'Наш склад'!H:H,0,0)</f>
        <v>0</v>
      </c>
      <c r="G7202" s="1" t="str">
        <f t="shared" si="112"/>
        <v/>
      </c>
    </row>
    <row r="7203" spans="6:7" x14ac:dyDescent="0.2">
      <c r="F7203" s="25">
        <f>_xlfn.XLOOKUP(A7203,'Наш склад'!A:A,'Наш склад'!H:H,0,0)</f>
        <v>0</v>
      </c>
      <c r="G7203" s="1" t="str">
        <f t="shared" si="112"/>
        <v/>
      </c>
    </row>
    <row r="7204" spans="6:7" x14ac:dyDescent="0.2">
      <c r="F7204" s="25">
        <f>_xlfn.XLOOKUP(A7204,'Наш склад'!A:A,'Наш склад'!H:H,0,0)</f>
        <v>0</v>
      </c>
      <c r="G7204" s="1" t="str">
        <f t="shared" si="112"/>
        <v/>
      </c>
    </row>
    <row r="7205" spans="6:7" x14ac:dyDescent="0.2">
      <c r="F7205" s="25">
        <f>_xlfn.XLOOKUP(A7205,'Наш склад'!A:A,'Наш склад'!H:H,0,0)</f>
        <v>0</v>
      </c>
      <c r="G7205" s="1" t="str">
        <f t="shared" si="112"/>
        <v/>
      </c>
    </row>
    <row r="7206" spans="6:7" x14ac:dyDescent="0.2">
      <c r="F7206" s="25">
        <f>_xlfn.XLOOKUP(A7206,'Наш склад'!A:A,'Наш склад'!H:H,0,0)</f>
        <v>0</v>
      </c>
      <c r="G7206" s="1" t="str">
        <f t="shared" si="112"/>
        <v/>
      </c>
    </row>
    <row r="7207" spans="6:7" x14ac:dyDescent="0.2">
      <c r="F7207" s="25">
        <f>_xlfn.XLOOKUP(A7207,'Наш склад'!A:A,'Наш склад'!H:H,0,0)</f>
        <v>0</v>
      </c>
      <c r="G7207" s="1" t="str">
        <f t="shared" si="112"/>
        <v/>
      </c>
    </row>
    <row r="7208" spans="6:7" x14ac:dyDescent="0.2">
      <c r="F7208" s="25">
        <f>_xlfn.XLOOKUP(A7208,'Наш склад'!A:A,'Наш склад'!H:H,0,0)</f>
        <v>0</v>
      </c>
      <c r="G7208" s="1" t="str">
        <f t="shared" si="112"/>
        <v/>
      </c>
    </row>
    <row r="7209" spans="6:7" x14ac:dyDescent="0.2">
      <c r="F7209" s="25">
        <f>_xlfn.XLOOKUP(A7209,'Наш склад'!A:A,'Наш склад'!H:H,0,0)</f>
        <v>0</v>
      </c>
      <c r="G7209" s="1" t="str">
        <f t="shared" si="112"/>
        <v/>
      </c>
    </row>
    <row r="7210" spans="6:7" x14ac:dyDescent="0.2">
      <c r="F7210" s="25">
        <f>_xlfn.XLOOKUP(A7210,'Наш склад'!A:A,'Наш склад'!H:H,0,0)</f>
        <v>0</v>
      </c>
      <c r="G7210" s="1" t="str">
        <f t="shared" si="112"/>
        <v/>
      </c>
    </row>
    <row r="7211" spans="6:7" x14ac:dyDescent="0.2">
      <c r="F7211" s="25">
        <f>_xlfn.XLOOKUP(A7211,'Наш склад'!A:A,'Наш склад'!H:H,0,0)</f>
        <v>0</v>
      </c>
      <c r="G7211" s="1" t="str">
        <f t="shared" si="112"/>
        <v/>
      </c>
    </row>
    <row r="7212" spans="6:7" x14ac:dyDescent="0.2">
      <c r="F7212" s="25">
        <f>_xlfn.XLOOKUP(A7212,'Наш склад'!A:A,'Наш склад'!H:H,0,0)</f>
        <v>0</v>
      </c>
      <c r="G7212" s="1" t="str">
        <f t="shared" si="112"/>
        <v/>
      </c>
    </row>
    <row r="7213" spans="6:7" x14ac:dyDescent="0.2">
      <c r="F7213" s="25">
        <f>_xlfn.XLOOKUP(A7213,'Наш склад'!A:A,'Наш склад'!H:H,0,0)</f>
        <v>0</v>
      </c>
      <c r="G7213" s="1" t="str">
        <f t="shared" si="112"/>
        <v/>
      </c>
    </row>
    <row r="7214" spans="6:7" x14ac:dyDescent="0.2">
      <c r="F7214" s="25">
        <f>_xlfn.XLOOKUP(A7214,'Наш склад'!A:A,'Наш склад'!H:H,0,0)</f>
        <v>0</v>
      </c>
      <c r="G7214" s="1" t="str">
        <f t="shared" si="112"/>
        <v/>
      </c>
    </row>
    <row r="7215" spans="6:7" x14ac:dyDescent="0.2">
      <c r="F7215" s="25">
        <f>_xlfn.XLOOKUP(A7215,'Наш склад'!A:A,'Наш склад'!H:H,0,0)</f>
        <v>0</v>
      </c>
      <c r="G7215" s="1" t="str">
        <f t="shared" si="112"/>
        <v/>
      </c>
    </row>
    <row r="7216" spans="6:7" x14ac:dyDescent="0.2">
      <c r="F7216" s="25">
        <f>_xlfn.XLOOKUP(A7216,'Наш склад'!A:A,'Наш склад'!H:H,0,0)</f>
        <v>0</v>
      </c>
      <c r="G7216" s="1" t="str">
        <f t="shared" si="112"/>
        <v/>
      </c>
    </row>
    <row r="7217" spans="6:7" x14ac:dyDescent="0.2">
      <c r="F7217" s="25">
        <f>_xlfn.XLOOKUP(A7217,'Наш склад'!A:A,'Наш склад'!H:H,0,0)</f>
        <v>0</v>
      </c>
      <c r="G7217" s="1" t="str">
        <f t="shared" si="112"/>
        <v/>
      </c>
    </row>
    <row r="7218" spans="6:7" x14ac:dyDescent="0.2">
      <c r="F7218" s="25">
        <f>_xlfn.XLOOKUP(A7218,'Наш склад'!A:A,'Наш склад'!H:H,0,0)</f>
        <v>0</v>
      </c>
      <c r="G7218" s="1" t="str">
        <f t="shared" si="112"/>
        <v/>
      </c>
    </row>
    <row r="7219" spans="6:7" x14ac:dyDescent="0.2">
      <c r="F7219" s="25">
        <f>_xlfn.XLOOKUP(A7219,'Наш склад'!A:A,'Наш склад'!H:H,0,0)</f>
        <v>0</v>
      </c>
      <c r="G7219" s="1" t="str">
        <f t="shared" si="112"/>
        <v/>
      </c>
    </row>
    <row r="7220" spans="6:7" x14ac:dyDescent="0.2">
      <c r="F7220" s="25">
        <f>_xlfn.XLOOKUP(A7220,'Наш склад'!A:A,'Наш склад'!H:H,0,0)</f>
        <v>0</v>
      </c>
      <c r="G7220" s="1" t="str">
        <f t="shared" si="112"/>
        <v/>
      </c>
    </row>
    <row r="7221" spans="6:7" x14ac:dyDescent="0.2">
      <c r="F7221" s="25">
        <f>_xlfn.XLOOKUP(A7221,'Наш склад'!A:A,'Наш склад'!H:H,0,0)</f>
        <v>0</v>
      </c>
      <c r="G7221" s="1" t="str">
        <f t="shared" si="112"/>
        <v/>
      </c>
    </row>
    <row r="7222" spans="6:7" x14ac:dyDescent="0.2">
      <c r="F7222" s="25">
        <f>_xlfn.XLOOKUP(A7222,'Наш склад'!A:A,'Наш склад'!H:H,0,0)</f>
        <v>0</v>
      </c>
      <c r="G7222" s="1" t="str">
        <f t="shared" si="112"/>
        <v/>
      </c>
    </row>
    <row r="7223" spans="6:7" x14ac:dyDescent="0.2">
      <c r="F7223" s="25">
        <f>_xlfn.XLOOKUP(A7223,'Наш склад'!A:A,'Наш склад'!H:H,0,0)</f>
        <v>0</v>
      </c>
      <c r="G7223" s="1" t="str">
        <f t="shared" si="112"/>
        <v/>
      </c>
    </row>
    <row r="7224" spans="6:7" x14ac:dyDescent="0.2">
      <c r="F7224" s="25">
        <f>_xlfn.XLOOKUP(A7224,'Наш склад'!A:A,'Наш склад'!H:H,0,0)</f>
        <v>0</v>
      </c>
      <c r="G7224" s="1" t="str">
        <f t="shared" si="112"/>
        <v/>
      </c>
    </row>
    <row r="7225" spans="6:7" x14ac:dyDescent="0.2">
      <c r="F7225" s="25">
        <f>_xlfn.XLOOKUP(A7225,'Наш склад'!A:A,'Наш склад'!H:H,0,0)</f>
        <v>0</v>
      </c>
      <c r="G7225" s="1" t="str">
        <f t="shared" si="112"/>
        <v/>
      </c>
    </row>
    <row r="7226" spans="6:7" x14ac:dyDescent="0.2">
      <c r="F7226" s="25">
        <f>_xlfn.XLOOKUP(A7226,'Наш склад'!A:A,'Наш склад'!H:H,0,0)</f>
        <v>0</v>
      </c>
      <c r="G7226" s="1" t="str">
        <f t="shared" si="112"/>
        <v/>
      </c>
    </row>
    <row r="7227" spans="6:7" x14ac:dyDescent="0.2">
      <c r="F7227" s="25">
        <f>_xlfn.XLOOKUP(A7227,'Наш склад'!A:A,'Наш склад'!H:H,0,0)</f>
        <v>0</v>
      </c>
      <c r="G7227" s="1" t="str">
        <f t="shared" si="112"/>
        <v/>
      </c>
    </row>
    <row r="7228" spans="6:7" x14ac:dyDescent="0.2">
      <c r="F7228" s="25">
        <f>_xlfn.XLOOKUP(A7228,'Наш склад'!A:A,'Наш склад'!H:H,0,0)</f>
        <v>0</v>
      </c>
      <c r="G7228" s="1" t="str">
        <f t="shared" si="112"/>
        <v/>
      </c>
    </row>
    <row r="7229" spans="6:7" x14ac:dyDescent="0.2">
      <c r="F7229" s="25">
        <f>_xlfn.XLOOKUP(A7229,'Наш склад'!A:A,'Наш склад'!H:H,0,0)</f>
        <v>0</v>
      </c>
      <c r="G7229" s="1" t="str">
        <f t="shared" si="112"/>
        <v/>
      </c>
    </row>
    <row r="7230" spans="6:7" x14ac:dyDescent="0.2">
      <c r="F7230" s="25">
        <f>_xlfn.XLOOKUP(A7230,'Наш склад'!A:A,'Наш склад'!H:H,0,0)</f>
        <v>0</v>
      </c>
      <c r="G7230" s="1" t="str">
        <f t="shared" si="112"/>
        <v/>
      </c>
    </row>
    <row r="7231" spans="6:7" x14ac:dyDescent="0.2">
      <c r="F7231" s="25">
        <f>_xlfn.XLOOKUP(A7231,'Наш склад'!A:A,'Наш склад'!H:H,0,0)</f>
        <v>0</v>
      </c>
      <c r="G7231" s="1" t="str">
        <f t="shared" si="112"/>
        <v/>
      </c>
    </row>
    <row r="7232" spans="6:7" x14ac:dyDescent="0.2">
      <c r="F7232" s="25">
        <f>_xlfn.XLOOKUP(A7232,'Наш склад'!A:A,'Наш склад'!H:H,0,0)</f>
        <v>0</v>
      </c>
      <c r="G7232" s="1" t="str">
        <f t="shared" si="112"/>
        <v/>
      </c>
    </row>
    <row r="7233" spans="6:7" x14ac:dyDescent="0.2">
      <c r="F7233" s="25">
        <f>_xlfn.XLOOKUP(A7233,'Наш склад'!A:A,'Наш склад'!H:H,0,0)</f>
        <v>0</v>
      </c>
      <c r="G7233" s="1" t="str">
        <f t="shared" si="112"/>
        <v/>
      </c>
    </row>
    <row r="7234" spans="6:7" x14ac:dyDescent="0.2">
      <c r="F7234" s="25">
        <f>_xlfn.XLOOKUP(A7234,'Наш склад'!A:A,'Наш склад'!H:H,0,0)</f>
        <v>0</v>
      </c>
      <c r="G7234" s="1" t="str">
        <f t="shared" ref="G7234:G7297" si="113">IF(AND(D7234&gt;1,ISNUMBER(D7234)),"{SKU:"&amp;B7234&amp;", required: "&amp;D7234&amp;"}","")</f>
        <v/>
      </c>
    </row>
    <row r="7235" spans="6:7" x14ac:dyDescent="0.2">
      <c r="F7235" s="25">
        <f>_xlfn.XLOOKUP(A7235,'Наш склад'!A:A,'Наш склад'!H:H,0,0)</f>
        <v>0</v>
      </c>
      <c r="G7235" s="1" t="str">
        <f t="shared" si="113"/>
        <v/>
      </c>
    </row>
    <row r="7236" spans="6:7" x14ac:dyDescent="0.2">
      <c r="F7236" s="25">
        <f>_xlfn.XLOOKUP(A7236,'Наш склад'!A:A,'Наш склад'!H:H,0,0)</f>
        <v>0</v>
      </c>
      <c r="G7236" s="1" t="str">
        <f t="shared" si="113"/>
        <v/>
      </c>
    </row>
    <row r="7237" spans="6:7" x14ac:dyDescent="0.2">
      <c r="F7237" s="25">
        <f>_xlfn.XLOOKUP(A7237,'Наш склад'!A:A,'Наш склад'!H:H,0,0)</f>
        <v>0</v>
      </c>
      <c r="G7237" s="1" t="str">
        <f t="shared" si="113"/>
        <v/>
      </c>
    </row>
    <row r="7238" spans="6:7" x14ac:dyDescent="0.2">
      <c r="F7238" s="25">
        <f>_xlfn.XLOOKUP(A7238,'Наш склад'!A:A,'Наш склад'!H:H,0,0)</f>
        <v>0</v>
      </c>
      <c r="G7238" s="1" t="str">
        <f t="shared" si="113"/>
        <v/>
      </c>
    </row>
    <row r="7239" spans="6:7" x14ac:dyDescent="0.2">
      <c r="F7239" s="25">
        <f>_xlfn.XLOOKUP(A7239,'Наш склад'!A:A,'Наш склад'!H:H,0,0)</f>
        <v>0</v>
      </c>
      <c r="G7239" s="1" t="str">
        <f t="shared" si="113"/>
        <v/>
      </c>
    </row>
    <row r="7240" spans="6:7" x14ac:dyDescent="0.2">
      <c r="F7240" s="25">
        <f>_xlfn.XLOOKUP(A7240,'Наш склад'!A:A,'Наш склад'!H:H,0,0)</f>
        <v>0</v>
      </c>
      <c r="G7240" s="1" t="str">
        <f t="shared" si="113"/>
        <v/>
      </c>
    </row>
    <row r="7241" spans="6:7" x14ac:dyDescent="0.2">
      <c r="F7241" s="25">
        <f>_xlfn.XLOOKUP(A7241,'Наш склад'!A:A,'Наш склад'!H:H,0,0)</f>
        <v>0</v>
      </c>
      <c r="G7241" s="1" t="str">
        <f t="shared" si="113"/>
        <v/>
      </c>
    </row>
    <row r="7242" spans="6:7" x14ac:dyDescent="0.2">
      <c r="F7242" s="25">
        <f>_xlfn.XLOOKUP(A7242,'Наш склад'!A:A,'Наш склад'!H:H,0,0)</f>
        <v>0</v>
      </c>
      <c r="G7242" s="1" t="str">
        <f t="shared" si="113"/>
        <v/>
      </c>
    </row>
    <row r="7243" spans="6:7" x14ac:dyDescent="0.2">
      <c r="F7243" s="25">
        <f>_xlfn.XLOOKUP(A7243,'Наш склад'!A:A,'Наш склад'!H:H,0,0)</f>
        <v>0</v>
      </c>
      <c r="G7243" s="1" t="str">
        <f t="shared" si="113"/>
        <v/>
      </c>
    </row>
    <row r="7244" spans="6:7" x14ac:dyDescent="0.2">
      <c r="F7244" s="25">
        <f>_xlfn.XLOOKUP(A7244,'Наш склад'!A:A,'Наш склад'!H:H,0,0)</f>
        <v>0</v>
      </c>
      <c r="G7244" s="1" t="str">
        <f t="shared" si="113"/>
        <v/>
      </c>
    </row>
    <row r="7245" spans="6:7" x14ac:dyDescent="0.2">
      <c r="F7245" s="25">
        <f>_xlfn.XLOOKUP(A7245,'Наш склад'!A:A,'Наш склад'!H:H,0,0)</f>
        <v>0</v>
      </c>
      <c r="G7245" s="1" t="str">
        <f t="shared" si="113"/>
        <v/>
      </c>
    </row>
    <row r="7246" spans="6:7" x14ac:dyDescent="0.2">
      <c r="F7246" s="25">
        <f>_xlfn.XLOOKUP(A7246,'Наш склад'!A:A,'Наш склад'!H:H,0,0)</f>
        <v>0</v>
      </c>
      <c r="G7246" s="1" t="str">
        <f t="shared" si="113"/>
        <v/>
      </c>
    </row>
    <row r="7247" spans="6:7" x14ac:dyDescent="0.2">
      <c r="F7247" s="25">
        <f>_xlfn.XLOOKUP(A7247,'Наш склад'!A:A,'Наш склад'!H:H,0,0)</f>
        <v>0</v>
      </c>
      <c r="G7247" s="1" t="str">
        <f t="shared" si="113"/>
        <v/>
      </c>
    </row>
    <row r="7248" spans="6:7" x14ac:dyDescent="0.2">
      <c r="F7248" s="25">
        <f>_xlfn.XLOOKUP(A7248,'Наш склад'!A:A,'Наш склад'!H:H,0,0)</f>
        <v>0</v>
      </c>
      <c r="G7248" s="1" t="str">
        <f t="shared" si="113"/>
        <v/>
      </c>
    </row>
    <row r="7249" spans="6:7" x14ac:dyDescent="0.2">
      <c r="F7249" s="25">
        <f>_xlfn.XLOOKUP(A7249,'Наш склад'!A:A,'Наш склад'!H:H,0,0)</f>
        <v>0</v>
      </c>
      <c r="G7249" s="1" t="str">
        <f t="shared" si="113"/>
        <v/>
      </c>
    </row>
    <row r="7250" spans="6:7" x14ac:dyDescent="0.2">
      <c r="F7250" s="25">
        <f>_xlfn.XLOOKUP(A7250,'Наш склад'!A:A,'Наш склад'!H:H,0,0)</f>
        <v>0</v>
      </c>
      <c r="G7250" s="1" t="str">
        <f t="shared" si="113"/>
        <v/>
      </c>
    </row>
    <row r="7251" spans="6:7" x14ac:dyDescent="0.2">
      <c r="F7251" s="25">
        <f>_xlfn.XLOOKUP(A7251,'Наш склад'!A:A,'Наш склад'!H:H,0,0)</f>
        <v>0</v>
      </c>
      <c r="G7251" s="1" t="str">
        <f t="shared" si="113"/>
        <v/>
      </c>
    </row>
    <row r="7252" spans="6:7" x14ac:dyDescent="0.2">
      <c r="F7252" s="25">
        <f>_xlfn.XLOOKUP(A7252,'Наш склад'!A:A,'Наш склад'!H:H,0,0)</f>
        <v>0</v>
      </c>
      <c r="G7252" s="1" t="str">
        <f t="shared" si="113"/>
        <v/>
      </c>
    </row>
    <row r="7253" spans="6:7" x14ac:dyDescent="0.2">
      <c r="F7253" s="25">
        <f>_xlfn.XLOOKUP(A7253,'Наш склад'!A:A,'Наш склад'!H:H,0,0)</f>
        <v>0</v>
      </c>
      <c r="G7253" s="1" t="str">
        <f t="shared" si="113"/>
        <v/>
      </c>
    </row>
    <row r="7254" spans="6:7" x14ac:dyDescent="0.2">
      <c r="F7254" s="25">
        <f>_xlfn.XLOOKUP(A7254,'Наш склад'!A:A,'Наш склад'!H:H,0,0)</f>
        <v>0</v>
      </c>
      <c r="G7254" s="1" t="str">
        <f t="shared" si="113"/>
        <v/>
      </c>
    </row>
    <row r="7255" spans="6:7" x14ac:dyDescent="0.2">
      <c r="F7255" s="25">
        <f>_xlfn.XLOOKUP(A7255,'Наш склад'!A:A,'Наш склад'!H:H,0,0)</f>
        <v>0</v>
      </c>
      <c r="G7255" s="1" t="str">
        <f t="shared" si="113"/>
        <v/>
      </c>
    </row>
    <row r="7256" spans="6:7" x14ac:dyDescent="0.2">
      <c r="F7256" s="25">
        <f>_xlfn.XLOOKUP(A7256,'Наш склад'!A:A,'Наш склад'!H:H,0,0)</f>
        <v>0</v>
      </c>
      <c r="G7256" s="1" t="str">
        <f t="shared" si="113"/>
        <v/>
      </c>
    </row>
    <row r="7257" spans="6:7" x14ac:dyDescent="0.2">
      <c r="F7257" s="25">
        <f>_xlfn.XLOOKUP(A7257,'Наш склад'!A:A,'Наш склад'!H:H,0,0)</f>
        <v>0</v>
      </c>
      <c r="G7257" s="1" t="str">
        <f t="shared" si="113"/>
        <v/>
      </c>
    </row>
    <row r="7258" spans="6:7" x14ac:dyDescent="0.2">
      <c r="F7258" s="25">
        <f>_xlfn.XLOOKUP(A7258,'Наш склад'!A:A,'Наш склад'!H:H,0,0)</f>
        <v>0</v>
      </c>
      <c r="G7258" s="1" t="str">
        <f t="shared" si="113"/>
        <v/>
      </c>
    </row>
    <row r="7259" spans="6:7" x14ac:dyDescent="0.2">
      <c r="F7259" s="25">
        <f>_xlfn.XLOOKUP(A7259,'Наш склад'!A:A,'Наш склад'!H:H,0,0)</f>
        <v>0</v>
      </c>
      <c r="G7259" s="1" t="str">
        <f t="shared" si="113"/>
        <v/>
      </c>
    </row>
    <row r="7260" spans="6:7" x14ac:dyDescent="0.2">
      <c r="F7260" s="25">
        <f>_xlfn.XLOOKUP(A7260,'Наш склад'!A:A,'Наш склад'!H:H,0,0)</f>
        <v>0</v>
      </c>
      <c r="G7260" s="1" t="str">
        <f t="shared" si="113"/>
        <v/>
      </c>
    </row>
    <row r="7261" spans="6:7" x14ac:dyDescent="0.2">
      <c r="F7261" s="25">
        <f>_xlfn.XLOOKUP(A7261,'Наш склад'!A:A,'Наш склад'!H:H,0,0)</f>
        <v>0</v>
      </c>
      <c r="G7261" s="1" t="str">
        <f t="shared" si="113"/>
        <v/>
      </c>
    </row>
    <row r="7262" spans="6:7" x14ac:dyDescent="0.2">
      <c r="F7262" s="25">
        <f>_xlfn.XLOOKUP(A7262,'Наш склад'!A:A,'Наш склад'!H:H,0,0)</f>
        <v>0</v>
      </c>
      <c r="G7262" s="1" t="str">
        <f t="shared" si="113"/>
        <v/>
      </c>
    </row>
    <row r="7263" spans="6:7" x14ac:dyDescent="0.2">
      <c r="F7263" s="25">
        <f>_xlfn.XLOOKUP(A7263,'Наш склад'!A:A,'Наш склад'!H:H,0,0)</f>
        <v>0</v>
      </c>
      <c r="G7263" s="1" t="str">
        <f t="shared" si="113"/>
        <v/>
      </c>
    </row>
    <row r="7264" spans="6:7" x14ac:dyDescent="0.2">
      <c r="F7264" s="25">
        <f>_xlfn.XLOOKUP(A7264,'Наш склад'!A:A,'Наш склад'!H:H,0,0)</f>
        <v>0</v>
      </c>
      <c r="G7264" s="1" t="str">
        <f t="shared" si="113"/>
        <v/>
      </c>
    </row>
    <row r="7265" spans="6:7" x14ac:dyDescent="0.2">
      <c r="F7265" s="25">
        <f>_xlfn.XLOOKUP(A7265,'Наш склад'!A:A,'Наш склад'!H:H,0,0)</f>
        <v>0</v>
      </c>
      <c r="G7265" s="1" t="str">
        <f t="shared" si="113"/>
        <v/>
      </c>
    </row>
    <row r="7266" spans="6:7" x14ac:dyDescent="0.2">
      <c r="F7266" s="25">
        <f>_xlfn.XLOOKUP(A7266,'Наш склад'!A:A,'Наш склад'!H:H,0,0)</f>
        <v>0</v>
      </c>
      <c r="G7266" s="1" t="str">
        <f t="shared" si="113"/>
        <v/>
      </c>
    </row>
    <row r="7267" spans="6:7" x14ac:dyDescent="0.2">
      <c r="F7267" s="25">
        <f>_xlfn.XLOOKUP(A7267,'Наш склад'!A:A,'Наш склад'!H:H,0,0)</f>
        <v>0</v>
      </c>
      <c r="G7267" s="1" t="str">
        <f t="shared" si="113"/>
        <v/>
      </c>
    </row>
    <row r="7268" spans="6:7" x14ac:dyDescent="0.2">
      <c r="F7268" s="25">
        <f>_xlfn.XLOOKUP(A7268,'Наш склад'!A:A,'Наш склад'!H:H,0,0)</f>
        <v>0</v>
      </c>
      <c r="G7268" s="1" t="str">
        <f t="shared" si="113"/>
        <v/>
      </c>
    </row>
    <row r="7269" spans="6:7" x14ac:dyDescent="0.2">
      <c r="F7269" s="25">
        <f>_xlfn.XLOOKUP(A7269,'Наш склад'!A:A,'Наш склад'!H:H,0,0)</f>
        <v>0</v>
      </c>
      <c r="G7269" s="1" t="str">
        <f t="shared" si="113"/>
        <v/>
      </c>
    </row>
    <row r="7270" spans="6:7" x14ac:dyDescent="0.2">
      <c r="F7270" s="25">
        <f>_xlfn.XLOOKUP(A7270,'Наш склад'!A:A,'Наш склад'!H:H,0,0)</f>
        <v>0</v>
      </c>
      <c r="G7270" s="1" t="str">
        <f t="shared" si="113"/>
        <v/>
      </c>
    </row>
    <row r="7271" spans="6:7" x14ac:dyDescent="0.2">
      <c r="F7271" s="25">
        <f>_xlfn.XLOOKUP(A7271,'Наш склад'!A:A,'Наш склад'!H:H,0,0)</f>
        <v>0</v>
      </c>
      <c r="G7271" s="1" t="str">
        <f t="shared" si="113"/>
        <v/>
      </c>
    </row>
    <row r="7272" spans="6:7" x14ac:dyDescent="0.2">
      <c r="F7272" s="25">
        <f>_xlfn.XLOOKUP(A7272,'Наш склад'!A:A,'Наш склад'!H:H,0,0)</f>
        <v>0</v>
      </c>
      <c r="G7272" s="1" t="str">
        <f t="shared" si="113"/>
        <v/>
      </c>
    </row>
    <row r="7273" spans="6:7" x14ac:dyDescent="0.2">
      <c r="F7273" s="25">
        <f>_xlfn.XLOOKUP(A7273,'Наш склад'!A:A,'Наш склад'!H:H,0,0)</f>
        <v>0</v>
      </c>
      <c r="G7273" s="1" t="str">
        <f t="shared" si="113"/>
        <v/>
      </c>
    </row>
    <row r="7274" spans="6:7" x14ac:dyDescent="0.2">
      <c r="F7274" s="25">
        <f>_xlfn.XLOOKUP(A7274,'Наш склад'!A:A,'Наш склад'!H:H,0,0)</f>
        <v>0</v>
      </c>
      <c r="G7274" s="1" t="str">
        <f t="shared" si="113"/>
        <v/>
      </c>
    </row>
    <row r="7275" spans="6:7" x14ac:dyDescent="0.2">
      <c r="F7275" s="25">
        <f>_xlfn.XLOOKUP(A7275,'Наш склад'!A:A,'Наш склад'!H:H,0,0)</f>
        <v>0</v>
      </c>
      <c r="G7275" s="1" t="str">
        <f t="shared" si="113"/>
        <v/>
      </c>
    </row>
    <row r="7276" spans="6:7" x14ac:dyDescent="0.2">
      <c r="F7276" s="25">
        <f>_xlfn.XLOOKUP(A7276,'Наш склад'!A:A,'Наш склад'!H:H,0,0)</f>
        <v>0</v>
      </c>
      <c r="G7276" s="1" t="str">
        <f t="shared" si="113"/>
        <v/>
      </c>
    </row>
    <row r="7277" spans="6:7" x14ac:dyDescent="0.2">
      <c r="F7277" s="25">
        <f>_xlfn.XLOOKUP(A7277,'Наш склад'!A:A,'Наш склад'!H:H,0,0)</f>
        <v>0</v>
      </c>
      <c r="G7277" s="1" t="str">
        <f t="shared" si="113"/>
        <v/>
      </c>
    </row>
    <row r="7278" spans="6:7" x14ac:dyDescent="0.2">
      <c r="F7278" s="25">
        <f>_xlfn.XLOOKUP(A7278,'Наш склад'!A:A,'Наш склад'!H:H,0,0)</f>
        <v>0</v>
      </c>
      <c r="G7278" s="1" t="str">
        <f t="shared" si="113"/>
        <v/>
      </c>
    </row>
    <row r="7279" spans="6:7" x14ac:dyDescent="0.2">
      <c r="F7279" s="25">
        <f>_xlfn.XLOOKUP(A7279,'Наш склад'!A:A,'Наш склад'!H:H,0,0)</f>
        <v>0</v>
      </c>
      <c r="G7279" s="1" t="str">
        <f t="shared" si="113"/>
        <v/>
      </c>
    </row>
    <row r="7280" spans="6:7" x14ac:dyDescent="0.2">
      <c r="F7280" s="25">
        <f>_xlfn.XLOOKUP(A7280,'Наш склад'!A:A,'Наш склад'!H:H,0,0)</f>
        <v>0</v>
      </c>
      <c r="G7280" s="1" t="str">
        <f t="shared" si="113"/>
        <v/>
      </c>
    </row>
    <row r="7281" spans="6:7" x14ac:dyDescent="0.2">
      <c r="F7281" s="25">
        <f>_xlfn.XLOOKUP(A7281,'Наш склад'!A:A,'Наш склад'!H:H,0,0)</f>
        <v>0</v>
      </c>
      <c r="G7281" s="1" t="str">
        <f t="shared" si="113"/>
        <v/>
      </c>
    </row>
    <row r="7282" spans="6:7" x14ac:dyDescent="0.2">
      <c r="F7282" s="25">
        <f>_xlfn.XLOOKUP(A7282,'Наш склад'!A:A,'Наш склад'!H:H,0,0)</f>
        <v>0</v>
      </c>
      <c r="G7282" s="1" t="str">
        <f t="shared" si="113"/>
        <v/>
      </c>
    </row>
    <row r="7283" spans="6:7" x14ac:dyDescent="0.2">
      <c r="F7283" s="25">
        <f>_xlfn.XLOOKUP(A7283,'Наш склад'!A:A,'Наш склад'!H:H,0,0)</f>
        <v>0</v>
      </c>
      <c r="G7283" s="1" t="str">
        <f t="shared" si="113"/>
        <v/>
      </c>
    </row>
    <row r="7284" spans="6:7" x14ac:dyDescent="0.2">
      <c r="F7284" s="25">
        <f>_xlfn.XLOOKUP(A7284,'Наш склад'!A:A,'Наш склад'!H:H,0,0)</f>
        <v>0</v>
      </c>
      <c r="G7284" s="1" t="str">
        <f t="shared" si="113"/>
        <v/>
      </c>
    </row>
    <row r="7285" spans="6:7" x14ac:dyDescent="0.2">
      <c r="F7285" s="25">
        <f>_xlfn.XLOOKUP(A7285,'Наш склад'!A:A,'Наш склад'!H:H,0,0)</f>
        <v>0</v>
      </c>
      <c r="G7285" s="1" t="str">
        <f t="shared" si="113"/>
        <v/>
      </c>
    </row>
    <row r="7286" spans="6:7" x14ac:dyDescent="0.2">
      <c r="F7286" s="25">
        <f>_xlfn.XLOOKUP(A7286,'Наш склад'!A:A,'Наш склад'!H:H,0,0)</f>
        <v>0</v>
      </c>
      <c r="G7286" s="1" t="str">
        <f t="shared" si="113"/>
        <v/>
      </c>
    </row>
    <row r="7287" spans="6:7" x14ac:dyDescent="0.2">
      <c r="F7287" s="25">
        <f>_xlfn.XLOOKUP(A7287,'Наш склад'!A:A,'Наш склад'!H:H,0,0)</f>
        <v>0</v>
      </c>
      <c r="G7287" s="1" t="str">
        <f t="shared" si="113"/>
        <v/>
      </c>
    </row>
    <row r="7288" spans="6:7" x14ac:dyDescent="0.2">
      <c r="F7288" s="25">
        <f>_xlfn.XLOOKUP(A7288,'Наш склад'!A:A,'Наш склад'!H:H,0,0)</f>
        <v>0</v>
      </c>
      <c r="G7288" s="1" t="str">
        <f t="shared" si="113"/>
        <v/>
      </c>
    </row>
    <row r="7289" spans="6:7" x14ac:dyDescent="0.2">
      <c r="F7289" s="25">
        <f>_xlfn.XLOOKUP(A7289,'Наш склад'!A:A,'Наш склад'!H:H,0,0)</f>
        <v>0</v>
      </c>
      <c r="G7289" s="1" t="str">
        <f t="shared" si="113"/>
        <v/>
      </c>
    </row>
    <row r="7290" spans="6:7" x14ac:dyDescent="0.2">
      <c r="F7290" s="25">
        <f>_xlfn.XLOOKUP(A7290,'Наш склад'!A:A,'Наш склад'!H:H,0,0)</f>
        <v>0</v>
      </c>
      <c r="G7290" s="1" t="str">
        <f t="shared" si="113"/>
        <v/>
      </c>
    </row>
    <row r="7291" spans="6:7" x14ac:dyDescent="0.2">
      <c r="F7291" s="25">
        <f>_xlfn.XLOOKUP(A7291,'Наш склад'!A:A,'Наш склад'!H:H,0,0)</f>
        <v>0</v>
      </c>
      <c r="G7291" s="1" t="str">
        <f t="shared" si="113"/>
        <v/>
      </c>
    </row>
    <row r="7292" spans="6:7" x14ac:dyDescent="0.2">
      <c r="F7292" s="25">
        <f>_xlfn.XLOOKUP(A7292,'Наш склад'!A:A,'Наш склад'!H:H,0,0)</f>
        <v>0</v>
      </c>
      <c r="G7292" s="1" t="str">
        <f t="shared" si="113"/>
        <v/>
      </c>
    </row>
    <row r="7293" spans="6:7" x14ac:dyDescent="0.2">
      <c r="F7293" s="25">
        <f>_xlfn.XLOOKUP(A7293,'Наш склад'!A:A,'Наш склад'!H:H,0,0)</f>
        <v>0</v>
      </c>
      <c r="G7293" s="1" t="str">
        <f t="shared" si="113"/>
        <v/>
      </c>
    </row>
    <row r="7294" spans="6:7" x14ac:dyDescent="0.2">
      <c r="F7294" s="25">
        <f>_xlfn.XLOOKUP(A7294,'Наш склад'!A:A,'Наш склад'!H:H,0,0)</f>
        <v>0</v>
      </c>
      <c r="G7294" s="1" t="str">
        <f t="shared" si="113"/>
        <v/>
      </c>
    </row>
    <row r="7295" spans="6:7" x14ac:dyDescent="0.2">
      <c r="F7295" s="25">
        <f>_xlfn.XLOOKUP(A7295,'Наш склад'!A:A,'Наш склад'!H:H,0,0)</f>
        <v>0</v>
      </c>
      <c r="G7295" s="1" t="str">
        <f t="shared" si="113"/>
        <v/>
      </c>
    </row>
    <row r="7296" spans="6:7" x14ac:dyDescent="0.2">
      <c r="F7296" s="25">
        <f>_xlfn.XLOOKUP(A7296,'Наш склад'!A:A,'Наш склад'!H:H,0,0)</f>
        <v>0</v>
      </c>
      <c r="G7296" s="1" t="str">
        <f t="shared" si="113"/>
        <v/>
      </c>
    </row>
    <row r="7297" spans="6:7" x14ac:dyDescent="0.2">
      <c r="F7297" s="25">
        <f>_xlfn.XLOOKUP(A7297,'Наш склад'!A:A,'Наш склад'!H:H,0,0)</f>
        <v>0</v>
      </c>
      <c r="G7297" s="1" t="str">
        <f t="shared" si="113"/>
        <v/>
      </c>
    </row>
    <row r="7298" spans="6:7" x14ac:dyDescent="0.2">
      <c r="F7298" s="25">
        <f>_xlfn.XLOOKUP(A7298,'Наш склад'!A:A,'Наш склад'!H:H,0,0)</f>
        <v>0</v>
      </c>
      <c r="G7298" s="1" t="str">
        <f t="shared" ref="G7298:G7361" si="114">IF(AND(D7298&gt;1,ISNUMBER(D7298)),"{SKU:"&amp;B7298&amp;", required: "&amp;D7298&amp;"}","")</f>
        <v/>
      </c>
    </row>
    <row r="7299" spans="6:7" x14ac:dyDescent="0.2">
      <c r="F7299" s="25">
        <f>_xlfn.XLOOKUP(A7299,'Наш склад'!A:A,'Наш склад'!H:H,0,0)</f>
        <v>0</v>
      </c>
      <c r="G7299" s="1" t="str">
        <f t="shared" si="114"/>
        <v/>
      </c>
    </row>
    <row r="7300" spans="6:7" x14ac:dyDescent="0.2">
      <c r="F7300" s="25">
        <f>_xlfn.XLOOKUP(A7300,'Наш склад'!A:A,'Наш склад'!H:H,0,0)</f>
        <v>0</v>
      </c>
      <c r="G7300" s="1" t="str">
        <f t="shared" si="114"/>
        <v/>
      </c>
    </row>
    <row r="7301" spans="6:7" x14ac:dyDescent="0.2">
      <c r="F7301" s="25">
        <f>_xlfn.XLOOKUP(A7301,'Наш склад'!A:A,'Наш склад'!H:H,0,0)</f>
        <v>0</v>
      </c>
      <c r="G7301" s="1" t="str">
        <f t="shared" si="114"/>
        <v/>
      </c>
    </row>
    <row r="7302" spans="6:7" x14ac:dyDescent="0.2">
      <c r="F7302" s="25">
        <f>_xlfn.XLOOKUP(A7302,'Наш склад'!A:A,'Наш склад'!H:H,0,0)</f>
        <v>0</v>
      </c>
      <c r="G7302" s="1" t="str">
        <f t="shared" si="114"/>
        <v/>
      </c>
    </row>
    <row r="7303" spans="6:7" x14ac:dyDescent="0.2">
      <c r="F7303" s="25">
        <f>_xlfn.XLOOKUP(A7303,'Наш склад'!A:A,'Наш склад'!H:H,0,0)</f>
        <v>0</v>
      </c>
      <c r="G7303" s="1" t="str">
        <f t="shared" si="114"/>
        <v/>
      </c>
    </row>
    <row r="7304" spans="6:7" x14ac:dyDescent="0.2">
      <c r="F7304" s="25">
        <f>_xlfn.XLOOKUP(A7304,'Наш склад'!A:A,'Наш склад'!H:H,0,0)</f>
        <v>0</v>
      </c>
      <c r="G7304" s="1" t="str">
        <f t="shared" si="114"/>
        <v/>
      </c>
    </row>
    <row r="7305" spans="6:7" x14ac:dyDescent="0.2">
      <c r="F7305" s="25">
        <f>_xlfn.XLOOKUP(A7305,'Наш склад'!A:A,'Наш склад'!H:H,0,0)</f>
        <v>0</v>
      </c>
      <c r="G7305" s="1" t="str">
        <f t="shared" si="114"/>
        <v/>
      </c>
    </row>
    <row r="7306" spans="6:7" x14ac:dyDescent="0.2">
      <c r="F7306" s="25">
        <f>_xlfn.XLOOKUP(A7306,'Наш склад'!A:A,'Наш склад'!H:H,0,0)</f>
        <v>0</v>
      </c>
      <c r="G7306" s="1" t="str">
        <f t="shared" si="114"/>
        <v/>
      </c>
    </row>
    <row r="7307" spans="6:7" x14ac:dyDescent="0.2">
      <c r="F7307" s="25">
        <f>_xlfn.XLOOKUP(A7307,'Наш склад'!A:A,'Наш склад'!H:H,0,0)</f>
        <v>0</v>
      </c>
      <c r="G7307" s="1" t="str">
        <f t="shared" si="114"/>
        <v/>
      </c>
    </row>
    <row r="7308" spans="6:7" x14ac:dyDescent="0.2">
      <c r="F7308" s="25">
        <f>_xlfn.XLOOKUP(A7308,'Наш склад'!A:A,'Наш склад'!H:H,0,0)</f>
        <v>0</v>
      </c>
      <c r="G7308" s="1" t="str">
        <f t="shared" si="114"/>
        <v/>
      </c>
    </row>
    <row r="7309" spans="6:7" x14ac:dyDescent="0.2">
      <c r="F7309" s="25">
        <f>_xlfn.XLOOKUP(A7309,'Наш склад'!A:A,'Наш склад'!H:H,0,0)</f>
        <v>0</v>
      </c>
      <c r="G7309" s="1" t="str">
        <f t="shared" si="114"/>
        <v/>
      </c>
    </row>
    <row r="7310" spans="6:7" x14ac:dyDescent="0.2">
      <c r="F7310" s="25">
        <f>_xlfn.XLOOKUP(A7310,'Наш склад'!A:A,'Наш склад'!H:H,0,0)</f>
        <v>0</v>
      </c>
      <c r="G7310" s="1" t="str">
        <f t="shared" si="114"/>
        <v/>
      </c>
    </row>
    <row r="7311" spans="6:7" x14ac:dyDescent="0.2">
      <c r="F7311" s="25">
        <f>_xlfn.XLOOKUP(A7311,'Наш склад'!A:A,'Наш склад'!H:H,0,0)</f>
        <v>0</v>
      </c>
      <c r="G7311" s="1" t="str">
        <f t="shared" si="114"/>
        <v/>
      </c>
    </row>
    <row r="7312" spans="6:7" x14ac:dyDescent="0.2">
      <c r="F7312" s="25">
        <f>_xlfn.XLOOKUP(A7312,'Наш склад'!A:A,'Наш склад'!H:H,0,0)</f>
        <v>0</v>
      </c>
      <c r="G7312" s="1" t="str">
        <f t="shared" si="114"/>
        <v/>
      </c>
    </row>
    <row r="7313" spans="6:7" x14ac:dyDescent="0.2">
      <c r="F7313" s="25">
        <f>_xlfn.XLOOKUP(A7313,'Наш склад'!A:A,'Наш склад'!H:H,0,0)</f>
        <v>0</v>
      </c>
      <c r="G7313" s="1" t="str">
        <f t="shared" si="114"/>
        <v/>
      </c>
    </row>
    <row r="7314" spans="6:7" x14ac:dyDescent="0.2">
      <c r="F7314" s="25">
        <f>_xlfn.XLOOKUP(A7314,'Наш склад'!A:A,'Наш склад'!H:H,0,0)</f>
        <v>0</v>
      </c>
      <c r="G7314" s="1" t="str">
        <f t="shared" si="114"/>
        <v/>
      </c>
    </row>
    <row r="7315" spans="6:7" x14ac:dyDescent="0.2">
      <c r="F7315" s="25">
        <f>_xlfn.XLOOKUP(A7315,'Наш склад'!A:A,'Наш склад'!H:H,0,0)</f>
        <v>0</v>
      </c>
      <c r="G7315" s="1" t="str">
        <f t="shared" si="114"/>
        <v/>
      </c>
    </row>
    <row r="7316" spans="6:7" x14ac:dyDescent="0.2">
      <c r="F7316" s="25">
        <f>_xlfn.XLOOKUP(A7316,'Наш склад'!A:A,'Наш склад'!H:H,0,0)</f>
        <v>0</v>
      </c>
      <c r="G7316" s="1" t="str">
        <f t="shared" si="114"/>
        <v/>
      </c>
    </row>
    <row r="7317" spans="6:7" x14ac:dyDescent="0.2">
      <c r="F7317" s="25">
        <f>_xlfn.XLOOKUP(A7317,'Наш склад'!A:A,'Наш склад'!H:H,0,0)</f>
        <v>0</v>
      </c>
      <c r="G7317" s="1" t="str">
        <f t="shared" si="114"/>
        <v/>
      </c>
    </row>
    <row r="7318" spans="6:7" x14ac:dyDescent="0.2">
      <c r="F7318" s="25">
        <f>_xlfn.XLOOKUP(A7318,'Наш склад'!A:A,'Наш склад'!H:H,0,0)</f>
        <v>0</v>
      </c>
      <c r="G7318" s="1" t="str">
        <f t="shared" si="114"/>
        <v/>
      </c>
    </row>
    <row r="7319" spans="6:7" x14ac:dyDescent="0.2">
      <c r="F7319" s="25">
        <f>_xlfn.XLOOKUP(A7319,'Наш склад'!A:A,'Наш склад'!H:H,0,0)</f>
        <v>0</v>
      </c>
      <c r="G7319" s="1" t="str">
        <f t="shared" si="114"/>
        <v/>
      </c>
    </row>
    <row r="7320" spans="6:7" x14ac:dyDescent="0.2">
      <c r="F7320" s="25">
        <f>_xlfn.XLOOKUP(A7320,'Наш склад'!A:A,'Наш склад'!H:H,0,0)</f>
        <v>0</v>
      </c>
      <c r="G7320" s="1" t="str">
        <f t="shared" si="114"/>
        <v/>
      </c>
    </row>
    <row r="7321" spans="6:7" x14ac:dyDescent="0.2">
      <c r="F7321" s="25">
        <f>_xlfn.XLOOKUP(A7321,'Наш склад'!A:A,'Наш склад'!H:H,0,0)</f>
        <v>0</v>
      </c>
      <c r="G7321" s="1" t="str">
        <f t="shared" si="114"/>
        <v/>
      </c>
    </row>
    <row r="7322" spans="6:7" x14ac:dyDescent="0.2">
      <c r="F7322" s="25">
        <f>_xlfn.XLOOKUP(A7322,'Наш склад'!A:A,'Наш склад'!H:H,0,0)</f>
        <v>0</v>
      </c>
      <c r="G7322" s="1" t="str">
        <f t="shared" si="114"/>
        <v/>
      </c>
    </row>
    <row r="7323" spans="6:7" x14ac:dyDescent="0.2">
      <c r="F7323" s="25">
        <f>_xlfn.XLOOKUP(A7323,'Наш склад'!A:A,'Наш склад'!H:H,0,0)</f>
        <v>0</v>
      </c>
      <c r="G7323" s="1" t="str">
        <f t="shared" si="114"/>
        <v/>
      </c>
    </row>
    <row r="7324" spans="6:7" x14ac:dyDescent="0.2">
      <c r="F7324" s="25">
        <f>_xlfn.XLOOKUP(A7324,'Наш склад'!A:A,'Наш склад'!H:H,0,0)</f>
        <v>0</v>
      </c>
      <c r="G7324" s="1" t="str">
        <f t="shared" si="114"/>
        <v/>
      </c>
    </row>
    <row r="7325" spans="6:7" x14ac:dyDescent="0.2">
      <c r="F7325" s="25">
        <f>_xlfn.XLOOKUP(A7325,'Наш склад'!A:A,'Наш склад'!H:H,0,0)</f>
        <v>0</v>
      </c>
      <c r="G7325" s="1" t="str">
        <f t="shared" si="114"/>
        <v/>
      </c>
    </row>
    <row r="7326" spans="6:7" x14ac:dyDescent="0.2">
      <c r="F7326" s="25">
        <f>_xlfn.XLOOKUP(A7326,'Наш склад'!A:A,'Наш склад'!H:H,0,0)</f>
        <v>0</v>
      </c>
      <c r="G7326" s="1" t="str">
        <f t="shared" si="114"/>
        <v/>
      </c>
    </row>
    <row r="7327" spans="6:7" x14ac:dyDescent="0.2">
      <c r="F7327" s="25">
        <f>_xlfn.XLOOKUP(A7327,'Наш склад'!A:A,'Наш склад'!H:H,0,0)</f>
        <v>0</v>
      </c>
      <c r="G7327" s="1" t="str">
        <f t="shared" si="114"/>
        <v/>
      </c>
    </row>
    <row r="7328" spans="6:7" x14ac:dyDescent="0.2">
      <c r="F7328" s="25">
        <f>_xlfn.XLOOKUP(A7328,'Наш склад'!A:A,'Наш склад'!H:H,0,0)</f>
        <v>0</v>
      </c>
      <c r="G7328" s="1" t="str">
        <f t="shared" si="114"/>
        <v/>
      </c>
    </row>
    <row r="7329" spans="6:7" x14ac:dyDescent="0.2">
      <c r="F7329" s="25">
        <f>_xlfn.XLOOKUP(A7329,'Наш склад'!A:A,'Наш склад'!H:H,0,0)</f>
        <v>0</v>
      </c>
      <c r="G7329" s="1" t="str">
        <f t="shared" si="114"/>
        <v/>
      </c>
    </row>
    <row r="7330" spans="6:7" x14ac:dyDescent="0.2">
      <c r="F7330" s="25">
        <f>_xlfn.XLOOKUP(A7330,'Наш склад'!A:A,'Наш склад'!H:H,0,0)</f>
        <v>0</v>
      </c>
      <c r="G7330" s="1" t="str">
        <f t="shared" si="114"/>
        <v/>
      </c>
    </row>
    <row r="7331" spans="6:7" x14ac:dyDescent="0.2">
      <c r="F7331" s="25">
        <f>_xlfn.XLOOKUP(A7331,'Наш склад'!A:A,'Наш склад'!H:H,0,0)</f>
        <v>0</v>
      </c>
      <c r="G7331" s="1" t="str">
        <f t="shared" si="114"/>
        <v/>
      </c>
    </row>
    <row r="7332" spans="6:7" x14ac:dyDescent="0.2">
      <c r="F7332" s="25">
        <f>_xlfn.XLOOKUP(A7332,'Наш склад'!A:A,'Наш склад'!H:H,0,0)</f>
        <v>0</v>
      </c>
      <c r="G7332" s="1" t="str">
        <f t="shared" si="114"/>
        <v/>
      </c>
    </row>
    <row r="7333" spans="6:7" x14ac:dyDescent="0.2">
      <c r="F7333" s="25">
        <f>_xlfn.XLOOKUP(A7333,'Наш склад'!A:A,'Наш склад'!H:H,0,0)</f>
        <v>0</v>
      </c>
      <c r="G7333" s="1" t="str">
        <f t="shared" si="114"/>
        <v/>
      </c>
    </row>
    <row r="7334" spans="6:7" x14ac:dyDescent="0.2">
      <c r="F7334" s="25">
        <f>_xlfn.XLOOKUP(A7334,'Наш склад'!A:A,'Наш склад'!H:H,0,0)</f>
        <v>0</v>
      </c>
      <c r="G7334" s="1" t="str">
        <f t="shared" si="114"/>
        <v/>
      </c>
    </row>
    <row r="7335" spans="6:7" x14ac:dyDescent="0.2">
      <c r="F7335" s="25">
        <f>_xlfn.XLOOKUP(A7335,'Наш склад'!A:A,'Наш склад'!H:H,0,0)</f>
        <v>0</v>
      </c>
      <c r="G7335" s="1" t="str">
        <f t="shared" si="114"/>
        <v/>
      </c>
    </row>
    <row r="7336" spans="6:7" x14ac:dyDescent="0.2">
      <c r="F7336" s="25">
        <f>_xlfn.XLOOKUP(A7336,'Наш склад'!A:A,'Наш склад'!H:H,0,0)</f>
        <v>0</v>
      </c>
      <c r="G7336" s="1" t="str">
        <f t="shared" si="114"/>
        <v/>
      </c>
    </row>
    <row r="7337" spans="6:7" x14ac:dyDescent="0.2">
      <c r="F7337" s="25">
        <f>_xlfn.XLOOKUP(A7337,'Наш склад'!A:A,'Наш склад'!H:H,0,0)</f>
        <v>0</v>
      </c>
      <c r="G7337" s="1" t="str">
        <f t="shared" si="114"/>
        <v/>
      </c>
    </row>
    <row r="7338" spans="6:7" x14ac:dyDescent="0.2">
      <c r="F7338" s="25">
        <f>_xlfn.XLOOKUP(A7338,'Наш склад'!A:A,'Наш склад'!H:H,0,0)</f>
        <v>0</v>
      </c>
      <c r="G7338" s="1" t="str">
        <f t="shared" si="114"/>
        <v/>
      </c>
    </row>
    <row r="7339" spans="6:7" x14ac:dyDescent="0.2">
      <c r="F7339" s="25">
        <f>_xlfn.XLOOKUP(A7339,'Наш склад'!A:A,'Наш склад'!H:H,0,0)</f>
        <v>0</v>
      </c>
      <c r="G7339" s="1" t="str">
        <f t="shared" si="114"/>
        <v/>
      </c>
    </row>
    <row r="7340" spans="6:7" x14ac:dyDescent="0.2">
      <c r="F7340" s="25">
        <f>_xlfn.XLOOKUP(A7340,'Наш склад'!A:A,'Наш склад'!H:H,0,0)</f>
        <v>0</v>
      </c>
      <c r="G7340" s="1" t="str">
        <f t="shared" si="114"/>
        <v/>
      </c>
    </row>
    <row r="7341" spans="6:7" x14ac:dyDescent="0.2">
      <c r="F7341" s="25">
        <f>_xlfn.XLOOKUP(A7341,'Наш склад'!A:A,'Наш склад'!H:H,0,0)</f>
        <v>0</v>
      </c>
      <c r="G7341" s="1" t="str">
        <f t="shared" si="114"/>
        <v/>
      </c>
    </row>
    <row r="7342" spans="6:7" x14ac:dyDescent="0.2">
      <c r="F7342" s="25">
        <f>_xlfn.XLOOKUP(A7342,'Наш склад'!A:A,'Наш склад'!H:H,0,0)</f>
        <v>0</v>
      </c>
      <c r="G7342" s="1" t="str">
        <f t="shared" si="114"/>
        <v/>
      </c>
    </row>
    <row r="7343" spans="6:7" x14ac:dyDescent="0.2">
      <c r="F7343" s="25">
        <f>_xlfn.XLOOKUP(A7343,'Наш склад'!A:A,'Наш склад'!H:H,0,0)</f>
        <v>0</v>
      </c>
      <c r="G7343" s="1" t="str">
        <f t="shared" si="114"/>
        <v/>
      </c>
    </row>
    <row r="7344" spans="6:7" x14ac:dyDescent="0.2">
      <c r="F7344" s="25">
        <f>_xlfn.XLOOKUP(A7344,'Наш склад'!A:A,'Наш склад'!H:H,0,0)</f>
        <v>0</v>
      </c>
      <c r="G7344" s="1" t="str">
        <f t="shared" si="114"/>
        <v/>
      </c>
    </row>
    <row r="7345" spans="6:7" x14ac:dyDescent="0.2">
      <c r="F7345" s="25">
        <f>_xlfn.XLOOKUP(A7345,'Наш склад'!A:A,'Наш склад'!H:H,0,0)</f>
        <v>0</v>
      </c>
      <c r="G7345" s="1" t="str">
        <f t="shared" si="114"/>
        <v/>
      </c>
    </row>
    <row r="7346" spans="6:7" x14ac:dyDescent="0.2">
      <c r="F7346" s="25">
        <f>_xlfn.XLOOKUP(A7346,'Наш склад'!A:A,'Наш склад'!H:H,0,0)</f>
        <v>0</v>
      </c>
      <c r="G7346" s="1" t="str">
        <f t="shared" si="114"/>
        <v/>
      </c>
    </row>
    <row r="7347" spans="6:7" x14ac:dyDescent="0.2">
      <c r="F7347" s="25">
        <f>_xlfn.XLOOKUP(A7347,'Наш склад'!A:A,'Наш склад'!H:H,0,0)</f>
        <v>0</v>
      </c>
      <c r="G7347" s="1" t="str">
        <f t="shared" si="114"/>
        <v/>
      </c>
    </row>
    <row r="7348" spans="6:7" x14ac:dyDescent="0.2">
      <c r="F7348" s="25">
        <f>_xlfn.XLOOKUP(A7348,'Наш склад'!A:A,'Наш склад'!H:H,0,0)</f>
        <v>0</v>
      </c>
      <c r="G7348" s="1" t="str">
        <f t="shared" si="114"/>
        <v/>
      </c>
    </row>
    <row r="7349" spans="6:7" x14ac:dyDescent="0.2">
      <c r="F7349" s="25">
        <f>_xlfn.XLOOKUP(A7349,'Наш склад'!A:A,'Наш склад'!H:H,0,0)</f>
        <v>0</v>
      </c>
      <c r="G7349" s="1" t="str">
        <f t="shared" si="114"/>
        <v/>
      </c>
    </row>
    <row r="7350" spans="6:7" x14ac:dyDescent="0.2">
      <c r="F7350" s="25">
        <f>_xlfn.XLOOKUP(A7350,'Наш склад'!A:A,'Наш склад'!H:H,0,0)</f>
        <v>0</v>
      </c>
      <c r="G7350" s="1" t="str">
        <f t="shared" si="114"/>
        <v/>
      </c>
    </row>
    <row r="7351" spans="6:7" x14ac:dyDescent="0.2">
      <c r="F7351" s="25">
        <f>_xlfn.XLOOKUP(A7351,'Наш склад'!A:A,'Наш склад'!H:H,0,0)</f>
        <v>0</v>
      </c>
      <c r="G7351" s="1" t="str">
        <f t="shared" si="114"/>
        <v/>
      </c>
    </row>
    <row r="7352" spans="6:7" x14ac:dyDescent="0.2">
      <c r="F7352" s="25">
        <f>_xlfn.XLOOKUP(A7352,'Наш склад'!A:A,'Наш склад'!H:H,0,0)</f>
        <v>0</v>
      </c>
      <c r="G7352" s="1" t="str">
        <f t="shared" si="114"/>
        <v/>
      </c>
    </row>
    <row r="7353" spans="6:7" x14ac:dyDescent="0.2">
      <c r="F7353" s="25">
        <f>_xlfn.XLOOKUP(A7353,'Наш склад'!A:A,'Наш склад'!H:H,0,0)</f>
        <v>0</v>
      </c>
      <c r="G7353" s="1" t="str">
        <f t="shared" si="114"/>
        <v/>
      </c>
    </row>
    <row r="7354" spans="6:7" x14ac:dyDescent="0.2">
      <c r="F7354" s="25">
        <f>_xlfn.XLOOKUP(A7354,'Наш склад'!A:A,'Наш склад'!H:H,0,0)</f>
        <v>0</v>
      </c>
      <c r="G7354" s="1" t="str">
        <f t="shared" si="114"/>
        <v/>
      </c>
    </row>
    <row r="7355" spans="6:7" x14ac:dyDescent="0.2">
      <c r="F7355" s="25">
        <f>_xlfn.XLOOKUP(A7355,'Наш склад'!A:A,'Наш склад'!H:H,0,0)</f>
        <v>0</v>
      </c>
      <c r="G7355" s="1" t="str">
        <f t="shared" si="114"/>
        <v/>
      </c>
    </row>
    <row r="7356" spans="6:7" x14ac:dyDescent="0.2">
      <c r="F7356" s="25">
        <f>_xlfn.XLOOKUP(A7356,'Наш склад'!A:A,'Наш склад'!H:H,0,0)</f>
        <v>0</v>
      </c>
      <c r="G7356" s="1" t="str">
        <f t="shared" si="114"/>
        <v/>
      </c>
    </row>
    <row r="7357" spans="6:7" x14ac:dyDescent="0.2">
      <c r="F7357" s="25">
        <f>_xlfn.XLOOKUP(A7357,'Наш склад'!A:A,'Наш склад'!H:H,0,0)</f>
        <v>0</v>
      </c>
      <c r="G7357" s="1" t="str">
        <f t="shared" si="114"/>
        <v/>
      </c>
    </row>
    <row r="7358" spans="6:7" x14ac:dyDescent="0.2">
      <c r="F7358" s="25">
        <f>_xlfn.XLOOKUP(A7358,'Наш склад'!A:A,'Наш склад'!H:H,0,0)</f>
        <v>0</v>
      </c>
      <c r="G7358" s="1" t="str">
        <f t="shared" si="114"/>
        <v/>
      </c>
    </row>
    <row r="7359" spans="6:7" x14ac:dyDescent="0.2">
      <c r="F7359" s="25">
        <f>_xlfn.XLOOKUP(A7359,'Наш склад'!A:A,'Наш склад'!H:H,0,0)</f>
        <v>0</v>
      </c>
      <c r="G7359" s="1" t="str">
        <f t="shared" si="114"/>
        <v/>
      </c>
    </row>
    <row r="7360" spans="6:7" x14ac:dyDescent="0.2">
      <c r="F7360" s="25">
        <f>_xlfn.XLOOKUP(A7360,'Наш склад'!A:A,'Наш склад'!H:H,0,0)</f>
        <v>0</v>
      </c>
      <c r="G7360" s="1" t="str">
        <f t="shared" si="114"/>
        <v/>
      </c>
    </row>
    <row r="7361" spans="6:7" x14ac:dyDescent="0.2">
      <c r="F7361" s="25">
        <f>_xlfn.XLOOKUP(A7361,'Наш склад'!A:A,'Наш склад'!H:H,0,0)</f>
        <v>0</v>
      </c>
      <c r="G7361" s="1" t="str">
        <f t="shared" si="114"/>
        <v/>
      </c>
    </row>
    <row r="7362" spans="6:7" x14ac:dyDescent="0.2">
      <c r="F7362" s="25">
        <f>_xlfn.XLOOKUP(A7362,'Наш склад'!A:A,'Наш склад'!H:H,0,0)</f>
        <v>0</v>
      </c>
      <c r="G7362" s="1" t="str">
        <f t="shared" ref="G7362:G7425" si="115">IF(AND(D7362&gt;1,ISNUMBER(D7362)),"{SKU:"&amp;B7362&amp;", required: "&amp;D7362&amp;"}","")</f>
        <v/>
      </c>
    </row>
    <row r="7363" spans="6:7" x14ac:dyDescent="0.2">
      <c r="F7363" s="25">
        <f>_xlfn.XLOOKUP(A7363,'Наш склад'!A:A,'Наш склад'!H:H,0,0)</f>
        <v>0</v>
      </c>
      <c r="G7363" s="1" t="str">
        <f t="shared" si="115"/>
        <v/>
      </c>
    </row>
    <row r="7364" spans="6:7" x14ac:dyDescent="0.2">
      <c r="F7364" s="25">
        <f>_xlfn.XLOOKUP(A7364,'Наш склад'!A:A,'Наш склад'!H:H,0,0)</f>
        <v>0</v>
      </c>
      <c r="G7364" s="1" t="str">
        <f t="shared" si="115"/>
        <v/>
      </c>
    </row>
    <row r="7365" spans="6:7" x14ac:dyDescent="0.2">
      <c r="F7365" s="25">
        <f>_xlfn.XLOOKUP(A7365,'Наш склад'!A:A,'Наш склад'!H:H,0,0)</f>
        <v>0</v>
      </c>
      <c r="G7365" s="1" t="str">
        <f t="shared" si="115"/>
        <v/>
      </c>
    </row>
    <row r="7366" spans="6:7" x14ac:dyDescent="0.2">
      <c r="F7366" s="25">
        <f>_xlfn.XLOOKUP(A7366,'Наш склад'!A:A,'Наш склад'!H:H,0,0)</f>
        <v>0</v>
      </c>
      <c r="G7366" s="1" t="str">
        <f t="shared" si="115"/>
        <v/>
      </c>
    </row>
    <row r="7367" spans="6:7" x14ac:dyDescent="0.2">
      <c r="F7367" s="25">
        <f>_xlfn.XLOOKUP(A7367,'Наш склад'!A:A,'Наш склад'!H:H,0,0)</f>
        <v>0</v>
      </c>
      <c r="G7367" s="1" t="str">
        <f t="shared" si="115"/>
        <v/>
      </c>
    </row>
    <row r="7368" spans="6:7" x14ac:dyDescent="0.2">
      <c r="F7368" s="25">
        <f>_xlfn.XLOOKUP(A7368,'Наш склад'!A:A,'Наш склад'!H:H,0,0)</f>
        <v>0</v>
      </c>
      <c r="G7368" s="1" t="str">
        <f t="shared" si="115"/>
        <v/>
      </c>
    </row>
    <row r="7369" spans="6:7" x14ac:dyDescent="0.2">
      <c r="F7369" s="25">
        <f>_xlfn.XLOOKUP(A7369,'Наш склад'!A:A,'Наш склад'!H:H,0,0)</f>
        <v>0</v>
      </c>
      <c r="G7369" s="1" t="str">
        <f t="shared" si="115"/>
        <v/>
      </c>
    </row>
    <row r="7370" spans="6:7" x14ac:dyDescent="0.2">
      <c r="F7370" s="25">
        <f>_xlfn.XLOOKUP(A7370,'Наш склад'!A:A,'Наш склад'!H:H,0,0)</f>
        <v>0</v>
      </c>
      <c r="G7370" s="1" t="str">
        <f t="shared" si="115"/>
        <v/>
      </c>
    </row>
    <row r="7371" spans="6:7" x14ac:dyDescent="0.2">
      <c r="F7371" s="25">
        <f>_xlfn.XLOOKUP(A7371,'Наш склад'!A:A,'Наш склад'!H:H,0,0)</f>
        <v>0</v>
      </c>
      <c r="G7371" s="1" t="str">
        <f t="shared" si="115"/>
        <v/>
      </c>
    </row>
    <row r="7372" spans="6:7" x14ac:dyDescent="0.2">
      <c r="F7372" s="25">
        <f>_xlfn.XLOOKUP(A7372,'Наш склад'!A:A,'Наш склад'!H:H,0,0)</f>
        <v>0</v>
      </c>
      <c r="G7372" s="1" t="str">
        <f t="shared" si="115"/>
        <v/>
      </c>
    </row>
    <row r="7373" spans="6:7" x14ac:dyDescent="0.2">
      <c r="F7373" s="25">
        <f>_xlfn.XLOOKUP(A7373,'Наш склад'!A:A,'Наш склад'!H:H,0,0)</f>
        <v>0</v>
      </c>
      <c r="G7373" s="1" t="str">
        <f t="shared" si="115"/>
        <v/>
      </c>
    </row>
    <row r="7374" spans="6:7" x14ac:dyDescent="0.2">
      <c r="F7374" s="25">
        <f>_xlfn.XLOOKUP(A7374,'Наш склад'!A:A,'Наш склад'!H:H,0,0)</f>
        <v>0</v>
      </c>
      <c r="G7374" s="1" t="str">
        <f t="shared" si="115"/>
        <v/>
      </c>
    </row>
    <row r="7375" spans="6:7" x14ac:dyDescent="0.2">
      <c r="F7375" s="25">
        <f>_xlfn.XLOOKUP(A7375,'Наш склад'!A:A,'Наш склад'!H:H,0,0)</f>
        <v>0</v>
      </c>
      <c r="G7375" s="1" t="str">
        <f t="shared" si="115"/>
        <v/>
      </c>
    </row>
    <row r="7376" spans="6:7" x14ac:dyDescent="0.2">
      <c r="F7376" s="25">
        <f>_xlfn.XLOOKUP(A7376,'Наш склад'!A:A,'Наш склад'!H:H,0,0)</f>
        <v>0</v>
      </c>
      <c r="G7376" s="1" t="str">
        <f t="shared" si="115"/>
        <v/>
      </c>
    </row>
    <row r="7377" spans="6:7" x14ac:dyDescent="0.2">
      <c r="F7377" s="25">
        <f>_xlfn.XLOOKUP(A7377,'Наш склад'!A:A,'Наш склад'!H:H,0,0)</f>
        <v>0</v>
      </c>
      <c r="G7377" s="1" t="str">
        <f t="shared" si="115"/>
        <v/>
      </c>
    </row>
    <row r="7378" spans="6:7" x14ac:dyDescent="0.2">
      <c r="F7378" s="25">
        <f>_xlfn.XLOOKUP(A7378,'Наш склад'!A:A,'Наш склад'!H:H,0,0)</f>
        <v>0</v>
      </c>
      <c r="G7378" s="1" t="str">
        <f t="shared" si="115"/>
        <v/>
      </c>
    </row>
    <row r="7379" spans="6:7" x14ac:dyDescent="0.2">
      <c r="F7379" s="25">
        <f>_xlfn.XLOOKUP(A7379,'Наш склад'!A:A,'Наш склад'!H:H,0,0)</f>
        <v>0</v>
      </c>
      <c r="G7379" s="1" t="str">
        <f t="shared" si="115"/>
        <v/>
      </c>
    </row>
    <row r="7380" spans="6:7" x14ac:dyDescent="0.2">
      <c r="F7380" s="25">
        <f>_xlfn.XLOOKUP(A7380,'Наш склад'!A:A,'Наш склад'!H:H,0,0)</f>
        <v>0</v>
      </c>
      <c r="G7380" s="1" t="str">
        <f t="shared" si="115"/>
        <v/>
      </c>
    </row>
    <row r="7381" spans="6:7" x14ac:dyDescent="0.2">
      <c r="F7381" s="25">
        <f>_xlfn.XLOOKUP(A7381,'Наш склад'!A:A,'Наш склад'!H:H,0,0)</f>
        <v>0</v>
      </c>
      <c r="G7381" s="1" t="str">
        <f t="shared" si="115"/>
        <v/>
      </c>
    </row>
    <row r="7382" spans="6:7" x14ac:dyDescent="0.2">
      <c r="F7382" s="25">
        <f>_xlfn.XLOOKUP(A7382,'Наш склад'!A:A,'Наш склад'!H:H,0,0)</f>
        <v>0</v>
      </c>
      <c r="G7382" s="1" t="str">
        <f t="shared" si="115"/>
        <v/>
      </c>
    </row>
    <row r="7383" spans="6:7" x14ac:dyDescent="0.2">
      <c r="F7383" s="25">
        <f>_xlfn.XLOOKUP(A7383,'Наш склад'!A:A,'Наш склад'!H:H,0,0)</f>
        <v>0</v>
      </c>
      <c r="G7383" s="1" t="str">
        <f t="shared" si="115"/>
        <v/>
      </c>
    </row>
    <row r="7384" spans="6:7" x14ac:dyDescent="0.2">
      <c r="F7384" s="25">
        <f>_xlfn.XLOOKUP(A7384,'Наш склад'!A:A,'Наш склад'!H:H,0,0)</f>
        <v>0</v>
      </c>
      <c r="G7384" s="1" t="str">
        <f t="shared" si="115"/>
        <v/>
      </c>
    </row>
    <row r="7385" spans="6:7" x14ac:dyDescent="0.2">
      <c r="F7385" s="25">
        <f>_xlfn.XLOOKUP(A7385,'Наш склад'!A:A,'Наш склад'!H:H,0,0)</f>
        <v>0</v>
      </c>
      <c r="G7385" s="1" t="str">
        <f t="shared" si="115"/>
        <v/>
      </c>
    </row>
    <row r="7386" spans="6:7" x14ac:dyDescent="0.2">
      <c r="F7386" s="25">
        <f>_xlfn.XLOOKUP(A7386,'Наш склад'!A:A,'Наш склад'!H:H,0,0)</f>
        <v>0</v>
      </c>
      <c r="G7386" s="1" t="str">
        <f t="shared" si="115"/>
        <v/>
      </c>
    </row>
    <row r="7387" spans="6:7" x14ac:dyDescent="0.2">
      <c r="F7387" s="25">
        <f>_xlfn.XLOOKUP(A7387,'Наш склад'!A:A,'Наш склад'!H:H,0,0)</f>
        <v>0</v>
      </c>
      <c r="G7387" s="1" t="str">
        <f t="shared" si="115"/>
        <v/>
      </c>
    </row>
    <row r="7388" spans="6:7" x14ac:dyDescent="0.2">
      <c r="F7388" s="25">
        <f>_xlfn.XLOOKUP(A7388,'Наш склад'!A:A,'Наш склад'!H:H,0,0)</f>
        <v>0</v>
      </c>
      <c r="G7388" s="1" t="str">
        <f t="shared" si="115"/>
        <v/>
      </c>
    </row>
    <row r="7389" spans="6:7" x14ac:dyDescent="0.2">
      <c r="F7389" s="25">
        <f>_xlfn.XLOOKUP(A7389,'Наш склад'!A:A,'Наш склад'!H:H,0,0)</f>
        <v>0</v>
      </c>
      <c r="G7389" s="1" t="str">
        <f t="shared" si="115"/>
        <v/>
      </c>
    </row>
    <row r="7390" spans="6:7" x14ac:dyDescent="0.2">
      <c r="F7390" s="25">
        <f>_xlfn.XLOOKUP(A7390,'Наш склад'!A:A,'Наш склад'!H:H,0,0)</f>
        <v>0</v>
      </c>
      <c r="G7390" s="1" t="str">
        <f t="shared" si="115"/>
        <v/>
      </c>
    </row>
    <row r="7391" spans="6:7" x14ac:dyDescent="0.2">
      <c r="F7391" s="25">
        <f>_xlfn.XLOOKUP(A7391,'Наш склад'!A:A,'Наш склад'!H:H,0,0)</f>
        <v>0</v>
      </c>
      <c r="G7391" s="1" t="str">
        <f t="shared" si="115"/>
        <v/>
      </c>
    </row>
    <row r="7392" spans="6:7" x14ac:dyDescent="0.2">
      <c r="F7392" s="25">
        <f>_xlfn.XLOOKUP(A7392,'Наш склад'!A:A,'Наш склад'!H:H,0,0)</f>
        <v>0</v>
      </c>
      <c r="G7392" s="1" t="str">
        <f t="shared" si="115"/>
        <v/>
      </c>
    </row>
    <row r="7393" spans="6:7" x14ac:dyDescent="0.2">
      <c r="F7393" s="25">
        <f>_xlfn.XLOOKUP(A7393,'Наш склад'!A:A,'Наш склад'!H:H,0,0)</f>
        <v>0</v>
      </c>
      <c r="G7393" s="1" t="str">
        <f t="shared" si="115"/>
        <v/>
      </c>
    </row>
    <row r="7394" spans="6:7" x14ac:dyDescent="0.2">
      <c r="F7394" s="25">
        <f>_xlfn.XLOOKUP(A7394,'Наш склад'!A:A,'Наш склад'!H:H,0,0)</f>
        <v>0</v>
      </c>
      <c r="G7394" s="1" t="str">
        <f t="shared" si="115"/>
        <v/>
      </c>
    </row>
    <row r="7395" spans="6:7" x14ac:dyDescent="0.2">
      <c r="F7395" s="25">
        <f>_xlfn.XLOOKUP(A7395,'Наш склад'!A:A,'Наш склад'!H:H,0,0)</f>
        <v>0</v>
      </c>
      <c r="G7395" s="1" t="str">
        <f t="shared" si="115"/>
        <v/>
      </c>
    </row>
    <row r="7396" spans="6:7" x14ac:dyDescent="0.2">
      <c r="F7396" s="25">
        <f>_xlfn.XLOOKUP(A7396,'Наш склад'!A:A,'Наш склад'!H:H,0,0)</f>
        <v>0</v>
      </c>
      <c r="G7396" s="1" t="str">
        <f t="shared" si="115"/>
        <v/>
      </c>
    </row>
    <row r="7397" spans="6:7" x14ac:dyDescent="0.2">
      <c r="F7397" s="25">
        <f>_xlfn.XLOOKUP(A7397,'Наш склад'!A:A,'Наш склад'!H:H,0,0)</f>
        <v>0</v>
      </c>
      <c r="G7397" s="1" t="str">
        <f t="shared" si="115"/>
        <v/>
      </c>
    </row>
    <row r="7398" spans="6:7" x14ac:dyDescent="0.2">
      <c r="F7398" s="25">
        <f>_xlfn.XLOOKUP(A7398,'Наш склад'!A:A,'Наш склад'!H:H,0,0)</f>
        <v>0</v>
      </c>
      <c r="G7398" s="1" t="str">
        <f t="shared" si="115"/>
        <v/>
      </c>
    </row>
    <row r="7399" spans="6:7" x14ac:dyDescent="0.2">
      <c r="F7399" s="25">
        <f>_xlfn.XLOOKUP(A7399,'Наш склад'!A:A,'Наш склад'!H:H,0,0)</f>
        <v>0</v>
      </c>
      <c r="G7399" s="1" t="str">
        <f t="shared" si="115"/>
        <v/>
      </c>
    </row>
    <row r="7400" spans="6:7" x14ac:dyDescent="0.2">
      <c r="F7400" s="25">
        <f>_xlfn.XLOOKUP(A7400,'Наш склад'!A:A,'Наш склад'!H:H,0,0)</f>
        <v>0</v>
      </c>
      <c r="G7400" s="1" t="str">
        <f t="shared" si="115"/>
        <v/>
      </c>
    </row>
    <row r="7401" spans="6:7" x14ac:dyDescent="0.2">
      <c r="F7401" s="25">
        <f>_xlfn.XLOOKUP(A7401,'Наш склад'!A:A,'Наш склад'!H:H,0,0)</f>
        <v>0</v>
      </c>
      <c r="G7401" s="1" t="str">
        <f t="shared" si="115"/>
        <v/>
      </c>
    </row>
    <row r="7402" spans="6:7" x14ac:dyDescent="0.2">
      <c r="F7402" s="25">
        <f>_xlfn.XLOOKUP(A7402,'Наш склад'!A:A,'Наш склад'!H:H,0,0)</f>
        <v>0</v>
      </c>
      <c r="G7402" s="1" t="str">
        <f t="shared" si="115"/>
        <v/>
      </c>
    </row>
    <row r="7403" spans="6:7" x14ac:dyDescent="0.2">
      <c r="F7403" s="25">
        <f>_xlfn.XLOOKUP(A7403,'Наш склад'!A:A,'Наш склад'!H:H,0,0)</f>
        <v>0</v>
      </c>
      <c r="G7403" s="1" t="str">
        <f t="shared" si="115"/>
        <v/>
      </c>
    </row>
    <row r="7404" spans="6:7" x14ac:dyDescent="0.2">
      <c r="F7404" s="25">
        <f>_xlfn.XLOOKUP(A7404,'Наш склад'!A:A,'Наш склад'!H:H,0,0)</f>
        <v>0</v>
      </c>
      <c r="G7404" s="1" t="str">
        <f t="shared" si="115"/>
        <v/>
      </c>
    </row>
    <row r="7405" spans="6:7" x14ac:dyDescent="0.2">
      <c r="F7405" s="25">
        <f>_xlfn.XLOOKUP(A7405,'Наш склад'!A:A,'Наш склад'!H:H,0,0)</f>
        <v>0</v>
      </c>
      <c r="G7405" s="1" t="str">
        <f t="shared" si="115"/>
        <v/>
      </c>
    </row>
    <row r="7406" spans="6:7" x14ac:dyDescent="0.2">
      <c r="F7406" s="25">
        <f>_xlfn.XLOOKUP(A7406,'Наш склад'!A:A,'Наш склад'!H:H,0,0)</f>
        <v>0</v>
      </c>
      <c r="G7406" s="1" t="str">
        <f t="shared" si="115"/>
        <v/>
      </c>
    </row>
    <row r="7407" spans="6:7" x14ac:dyDescent="0.2">
      <c r="F7407" s="25">
        <f>_xlfn.XLOOKUP(A7407,'Наш склад'!A:A,'Наш склад'!H:H,0,0)</f>
        <v>0</v>
      </c>
      <c r="G7407" s="1" t="str">
        <f t="shared" si="115"/>
        <v/>
      </c>
    </row>
    <row r="7408" spans="6:7" x14ac:dyDescent="0.2">
      <c r="F7408" s="25">
        <f>_xlfn.XLOOKUP(A7408,'Наш склад'!A:A,'Наш склад'!H:H,0,0)</f>
        <v>0</v>
      </c>
      <c r="G7408" s="1" t="str">
        <f t="shared" si="115"/>
        <v/>
      </c>
    </row>
    <row r="7409" spans="6:7" x14ac:dyDescent="0.2">
      <c r="F7409" s="25">
        <f>_xlfn.XLOOKUP(A7409,'Наш склад'!A:A,'Наш склад'!H:H,0,0)</f>
        <v>0</v>
      </c>
      <c r="G7409" s="1" t="str">
        <f t="shared" si="115"/>
        <v/>
      </c>
    </row>
    <row r="7410" spans="6:7" x14ac:dyDescent="0.2">
      <c r="F7410" s="25">
        <f>_xlfn.XLOOKUP(A7410,'Наш склад'!A:A,'Наш склад'!H:H,0,0)</f>
        <v>0</v>
      </c>
      <c r="G7410" s="1" t="str">
        <f t="shared" si="115"/>
        <v/>
      </c>
    </row>
    <row r="7411" spans="6:7" x14ac:dyDescent="0.2">
      <c r="F7411" s="25">
        <f>_xlfn.XLOOKUP(A7411,'Наш склад'!A:A,'Наш склад'!H:H,0,0)</f>
        <v>0</v>
      </c>
      <c r="G7411" s="1" t="str">
        <f t="shared" si="115"/>
        <v/>
      </c>
    </row>
    <row r="7412" spans="6:7" x14ac:dyDescent="0.2">
      <c r="F7412" s="25">
        <f>_xlfn.XLOOKUP(A7412,'Наш склад'!A:A,'Наш склад'!H:H,0,0)</f>
        <v>0</v>
      </c>
      <c r="G7412" s="1" t="str">
        <f t="shared" si="115"/>
        <v/>
      </c>
    </row>
    <row r="7413" spans="6:7" x14ac:dyDescent="0.2">
      <c r="F7413" s="25">
        <f>_xlfn.XLOOKUP(A7413,'Наш склад'!A:A,'Наш склад'!H:H,0,0)</f>
        <v>0</v>
      </c>
      <c r="G7413" s="1" t="str">
        <f t="shared" si="115"/>
        <v/>
      </c>
    </row>
    <row r="7414" spans="6:7" x14ac:dyDescent="0.2">
      <c r="F7414" s="25">
        <f>_xlfn.XLOOKUP(A7414,'Наш склад'!A:A,'Наш склад'!H:H,0,0)</f>
        <v>0</v>
      </c>
      <c r="G7414" s="1" t="str">
        <f t="shared" si="115"/>
        <v/>
      </c>
    </row>
    <row r="7415" spans="6:7" x14ac:dyDescent="0.2">
      <c r="F7415" s="25">
        <f>_xlfn.XLOOKUP(A7415,'Наш склад'!A:A,'Наш склад'!H:H,0,0)</f>
        <v>0</v>
      </c>
      <c r="G7415" s="1" t="str">
        <f t="shared" si="115"/>
        <v/>
      </c>
    </row>
    <row r="7416" spans="6:7" x14ac:dyDescent="0.2">
      <c r="F7416" s="25">
        <f>_xlfn.XLOOKUP(A7416,'Наш склад'!A:A,'Наш склад'!H:H,0,0)</f>
        <v>0</v>
      </c>
      <c r="G7416" s="1" t="str">
        <f t="shared" si="115"/>
        <v/>
      </c>
    </row>
    <row r="7417" spans="6:7" x14ac:dyDescent="0.2">
      <c r="F7417" s="25">
        <f>_xlfn.XLOOKUP(A7417,'Наш склад'!A:A,'Наш склад'!H:H,0,0)</f>
        <v>0</v>
      </c>
      <c r="G7417" s="1" t="str">
        <f t="shared" si="115"/>
        <v/>
      </c>
    </row>
    <row r="7418" spans="6:7" x14ac:dyDescent="0.2">
      <c r="F7418" s="25">
        <f>_xlfn.XLOOKUP(A7418,'Наш склад'!A:A,'Наш склад'!H:H,0,0)</f>
        <v>0</v>
      </c>
      <c r="G7418" s="1" t="str">
        <f t="shared" si="115"/>
        <v/>
      </c>
    </row>
    <row r="7419" spans="6:7" x14ac:dyDescent="0.2">
      <c r="F7419" s="25">
        <f>_xlfn.XLOOKUP(A7419,'Наш склад'!A:A,'Наш склад'!H:H,0,0)</f>
        <v>0</v>
      </c>
      <c r="G7419" s="1" t="str">
        <f t="shared" si="115"/>
        <v/>
      </c>
    </row>
    <row r="7420" spans="6:7" x14ac:dyDescent="0.2">
      <c r="F7420" s="25">
        <f>_xlfn.XLOOKUP(A7420,'Наш склад'!A:A,'Наш склад'!H:H,0,0)</f>
        <v>0</v>
      </c>
      <c r="G7420" s="1" t="str">
        <f t="shared" si="115"/>
        <v/>
      </c>
    </row>
    <row r="7421" spans="6:7" x14ac:dyDescent="0.2">
      <c r="F7421" s="25">
        <f>_xlfn.XLOOKUP(A7421,'Наш склад'!A:A,'Наш склад'!H:H,0,0)</f>
        <v>0</v>
      </c>
      <c r="G7421" s="1" t="str">
        <f t="shared" si="115"/>
        <v/>
      </c>
    </row>
    <row r="7422" spans="6:7" x14ac:dyDescent="0.2">
      <c r="F7422" s="25">
        <f>_xlfn.XLOOKUP(A7422,'Наш склад'!A:A,'Наш склад'!H:H,0,0)</f>
        <v>0</v>
      </c>
      <c r="G7422" s="1" t="str">
        <f t="shared" si="115"/>
        <v/>
      </c>
    </row>
    <row r="7423" spans="6:7" x14ac:dyDescent="0.2">
      <c r="F7423" s="25">
        <f>_xlfn.XLOOKUP(A7423,'Наш склад'!A:A,'Наш склад'!H:H,0,0)</f>
        <v>0</v>
      </c>
      <c r="G7423" s="1" t="str">
        <f t="shared" si="115"/>
        <v/>
      </c>
    </row>
    <row r="7424" spans="6:7" x14ac:dyDescent="0.2">
      <c r="F7424" s="25">
        <f>_xlfn.XLOOKUP(A7424,'Наш склад'!A:A,'Наш склад'!H:H,0,0)</f>
        <v>0</v>
      </c>
      <c r="G7424" s="1" t="str">
        <f t="shared" si="115"/>
        <v/>
      </c>
    </row>
    <row r="7425" spans="6:7" x14ac:dyDescent="0.2">
      <c r="F7425" s="25">
        <f>_xlfn.XLOOKUP(A7425,'Наш склад'!A:A,'Наш склад'!H:H,0,0)</f>
        <v>0</v>
      </c>
      <c r="G7425" s="1" t="str">
        <f t="shared" si="115"/>
        <v/>
      </c>
    </row>
    <row r="7426" spans="6:7" x14ac:dyDescent="0.2">
      <c r="F7426" s="25">
        <f>_xlfn.XLOOKUP(A7426,'Наш склад'!A:A,'Наш склад'!H:H,0,0)</f>
        <v>0</v>
      </c>
      <c r="G7426" s="1" t="str">
        <f t="shared" ref="G7426:G7489" si="116">IF(AND(D7426&gt;1,ISNUMBER(D7426)),"{SKU:"&amp;B7426&amp;", required: "&amp;D7426&amp;"}","")</f>
        <v/>
      </c>
    </row>
    <row r="7427" spans="6:7" x14ac:dyDescent="0.2">
      <c r="F7427" s="25">
        <f>_xlfn.XLOOKUP(A7427,'Наш склад'!A:A,'Наш склад'!H:H,0,0)</f>
        <v>0</v>
      </c>
      <c r="G7427" s="1" t="str">
        <f t="shared" si="116"/>
        <v/>
      </c>
    </row>
    <row r="7428" spans="6:7" x14ac:dyDescent="0.2">
      <c r="F7428" s="25">
        <f>_xlfn.XLOOKUP(A7428,'Наш склад'!A:A,'Наш склад'!H:H,0,0)</f>
        <v>0</v>
      </c>
      <c r="G7428" s="1" t="str">
        <f t="shared" si="116"/>
        <v/>
      </c>
    </row>
    <row r="7429" spans="6:7" x14ac:dyDescent="0.2">
      <c r="F7429" s="25">
        <f>_xlfn.XLOOKUP(A7429,'Наш склад'!A:A,'Наш склад'!H:H,0,0)</f>
        <v>0</v>
      </c>
      <c r="G7429" s="1" t="str">
        <f t="shared" si="116"/>
        <v/>
      </c>
    </row>
    <row r="7430" spans="6:7" x14ac:dyDescent="0.2">
      <c r="F7430" s="25">
        <f>_xlfn.XLOOKUP(A7430,'Наш склад'!A:A,'Наш склад'!H:H,0,0)</f>
        <v>0</v>
      </c>
      <c r="G7430" s="1" t="str">
        <f t="shared" si="116"/>
        <v/>
      </c>
    </row>
    <row r="7431" spans="6:7" x14ac:dyDescent="0.2">
      <c r="F7431" s="25">
        <f>_xlfn.XLOOKUP(A7431,'Наш склад'!A:A,'Наш склад'!H:H,0,0)</f>
        <v>0</v>
      </c>
      <c r="G7431" s="1" t="str">
        <f t="shared" si="116"/>
        <v/>
      </c>
    </row>
    <row r="7432" spans="6:7" x14ac:dyDescent="0.2">
      <c r="F7432" s="25">
        <f>_xlfn.XLOOKUP(A7432,'Наш склад'!A:A,'Наш склад'!H:H,0,0)</f>
        <v>0</v>
      </c>
      <c r="G7432" s="1" t="str">
        <f t="shared" si="116"/>
        <v/>
      </c>
    </row>
    <row r="7433" spans="6:7" x14ac:dyDescent="0.2">
      <c r="F7433" s="25">
        <f>_xlfn.XLOOKUP(A7433,'Наш склад'!A:A,'Наш склад'!H:H,0,0)</f>
        <v>0</v>
      </c>
      <c r="G7433" s="1" t="str">
        <f t="shared" si="116"/>
        <v/>
      </c>
    </row>
    <row r="7434" spans="6:7" x14ac:dyDescent="0.2">
      <c r="F7434" s="25">
        <f>_xlfn.XLOOKUP(A7434,'Наш склад'!A:A,'Наш склад'!H:H,0,0)</f>
        <v>0</v>
      </c>
      <c r="G7434" s="1" t="str">
        <f t="shared" si="116"/>
        <v/>
      </c>
    </row>
    <row r="7435" spans="6:7" x14ac:dyDescent="0.2">
      <c r="F7435" s="25">
        <f>_xlfn.XLOOKUP(A7435,'Наш склад'!A:A,'Наш склад'!H:H,0,0)</f>
        <v>0</v>
      </c>
      <c r="G7435" s="1" t="str">
        <f t="shared" si="116"/>
        <v/>
      </c>
    </row>
    <row r="7436" spans="6:7" x14ac:dyDescent="0.2">
      <c r="F7436" s="25">
        <f>_xlfn.XLOOKUP(A7436,'Наш склад'!A:A,'Наш склад'!H:H,0,0)</f>
        <v>0</v>
      </c>
      <c r="G7436" s="1" t="str">
        <f t="shared" si="116"/>
        <v/>
      </c>
    </row>
    <row r="7437" spans="6:7" x14ac:dyDescent="0.2">
      <c r="F7437" s="25">
        <f>_xlfn.XLOOKUP(A7437,'Наш склад'!A:A,'Наш склад'!H:H,0,0)</f>
        <v>0</v>
      </c>
      <c r="G7437" s="1" t="str">
        <f t="shared" si="116"/>
        <v/>
      </c>
    </row>
    <row r="7438" spans="6:7" x14ac:dyDescent="0.2">
      <c r="F7438" s="25">
        <f>_xlfn.XLOOKUP(A7438,'Наш склад'!A:A,'Наш склад'!H:H,0,0)</f>
        <v>0</v>
      </c>
      <c r="G7438" s="1" t="str">
        <f t="shared" si="116"/>
        <v/>
      </c>
    </row>
    <row r="7439" spans="6:7" x14ac:dyDescent="0.2">
      <c r="F7439" s="25">
        <f>_xlfn.XLOOKUP(A7439,'Наш склад'!A:A,'Наш склад'!H:H,0,0)</f>
        <v>0</v>
      </c>
      <c r="G7439" s="1" t="str">
        <f t="shared" si="116"/>
        <v/>
      </c>
    </row>
    <row r="7440" spans="6:7" x14ac:dyDescent="0.2">
      <c r="F7440" s="25">
        <f>_xlfn.XLOOKUP(A7440,'Наш склад'!A:A,'Наш склад'!H:H,0,0)</f>
        <v>0</v>
      </c>
      <c r="G7440" s="1" t="str">
        <f t="shared" si="116"/>
        <v/>
      </c>
    </row>
    <row r="7441" spans="6:7" x14ac:dyDescent="0.2">
      <c r="F7441" s="25">
        <f>_xlfn.XLOOKUP(A7441,'Наш склад'!A:A,'Наш склад'!H:H,0,0)</f>
        <v>0</v>
      </c>
      <c r="G7441" s="1" t="str">
        <f t="shared" si="116"/>
        <v/>
      </c>
    </row>
    <row r="7442" spans="6:7" x14ac:dyDescent="0.2">
      <c r="F7442" s="25">
        <f>_xlfn.XLOOKUP(A7442,'Наш склад'!A:A,'Наш склад'!H:H,0,0)</f>
        <v>0</v>
      </c>
      <c r="G7442" s="1" t="str">
        <f t="shared" si="116"/>
        <v/>
      </c>
    </row>
    <row r="7443" spans="6:7" x14ac:dyDescent="0.2">
      <c r="F7443" s="25">
        <f>_xlfn.XLOOKUP(A7443,'Наш склад'!A:A,'Наш склад'!H:H,0,0)</f>
        <v>0</v>
      </c>
      <c r="G7443" s="1" t="str">
        <f t="shared" si="116"/>
        <v/>
      </c>
    </row>
    <row r="7444" spans="6:7" x14ac:dyDescent="0.2">
      <c r="F7444" s="25">
        <f>_xlfn.XLOOKUP(A7444,'Наш склад'!A:A,'Наш склад'!H:H,0,0)</f>
        <v>0</v>
      </c>
      <c r="G7444" s="1" t="str">
        <f t="shared" si="116"/>
        <v/>
      </c>
    </row>
    <row r="7445" spans="6:7" x14ac:dyDescent="0.2">
      <c r="F7445" s="25">
        <f>_xlfn.XLOOKUP(A7445,'Наш склад'!A:A,'Наш склад'!H:H,0,0)</f>
        <v>0</v>
      </c>
      <c r="G7445" s="1" t="str">
        <f t="shared" si="116"/>
        <v/>
      </c>
    </row>
    <row r="7446" spans="6:7" x14ac:dyDescent="0.2">
      <c r="F7446" s="25">
        <f>_xlfn.XLOOKUP(A7446,'Наш склад'!A:A,'Наш склад'!H:H,0,0)</f>
        <v>0</v>
      </c>
      <c r="G7446" s="1" t="str">
        <f t="shared" si="116"/>
        <v/>
      </c>
    </row>
    <row r="7447" spans="6:7" x14ac:dyDescent="0.2">
      <c r="F7447" s="25">
        <f>_xlfn.XLOOKUP(A7447,'Наш склад'!A:A,'Наш склад'!H:H,0,0)</f>
        <v>0</v>
      </c>
      <c r="G7447" s="1" t="str">
        <f t="shared" si="116"/>
        <v/>
      </c>
    </row>
    <row r="7448" spans="6:7" x14ac:dyDescent="0.2">
      <c r="F7448" s="25">
        <f>_xlfn.XLOOKUP(A7448,'Наш склад'!A:A,'Наш склад'!H:H,0,0)</f>
        <v>0</v>
      </c>
      <c r="G7448" s="1" t="str">
        <f t="shared" si="116"/>
        <v/>
      </c>
    </row>
    <row r="7449" spans="6:7" x14ac:dyDescent="0.2">
      <c r="F7449" s="25">
        <f>_xlfn.XLOOKUP(A7449,'Наш склад'!A:A,'Наш склад'!H:H,0,0)</f>
        <v>0</v>
      </c>
      <c r="G7449" s="1" t="str">
        <f t="shared" si="116"/>
        <v/>
      </c>
    </row>
    <row r="7450" spans="6:7" x14ac:dyDescent="0.2">
      <c r="F7450" s="25">
        <f>_xlfn.XLOOKUP(A7450,'Наш склад'!A:A,'Наш склад'!H:H,0,0)</f>
        <v>0</v>
      </c>
      <c r="G7450" s="1" t="str">
        <f t="shared" si="116"/>
        <v/>
      </c>
    </row>
    <row r="7451" spans="6:7" x14ac:dyDescent="0.2">
      <c r="F7451" s="25">
        <f>_xlfn.XLOOKUP(A7451,'Наш склад'!A:A,'Наш склад'!H:H,0,0)</f>
        <v>0</v>
      </c>
      <c r="G7451" s="1" t="str">
        <f t="shared" si="116"/>
        <v/>
      </c>
    </row>
    <row r="7452" spans="6:7" x14ac:dyDescent="0.2">
      <c r="F7452" s="25">
        <f>_xlfn.XLOOKUP(A7452,'Наш склад'!A:A,'Наш склад'!H:H,0,0)</f>
        <v>0</v>
      </c>
      <c r="G7452" s="1" t="str">
        <f t="shared" si="116"/>
        <v/>
      </c>
    </row>
    <row r="7453" spans="6:7" x14ac:dyDescent="0.2">
      <c r="F7453" s="25">
        <f>_xlfn.XLOOKUP(A7453,'Наш склад'!A:A,'Наш склад'!H:H,0,0)</f>
        <v>0</v>
      </c>
      <c r="G7453" s="1" t="str">
        <f t="shared" si="116"/>
        <v/>
      </c>
    </row>
    <row r="7454" spans="6:7" x14ac:dyDescent="0.2">
      <c r="F7454" s="25">
        <f>_xlfn.XLOOKUP(A7454,'Наш склад'!A:A,'Наш склад'!H:H,0,0)</f>
        <v>0</v>
      </c>
      <c r="G7454" s="1" t="str">
        <f t="shared" si="116"/>
        <v/>
      </c>
    </row>
    <row r="7455" spans="6:7" x14ac:dyDescent="0.2">
      <c r="F7455" s="25">
        <f>_xlfn.XLOOKUP(A7455,'Наш склад'!A:A,'Наш склад'!H:H,0,0)</f>
        <v>0</v>
      </c>
      <c r="G7455" s="1" t="str">
        <f t="shared" si="116"/>
        <v/>
      </c>
    </row>
    <row r="7456" spans="6:7" x14ac:dyDescent="0.2">
      <c r="F7456" s="25">
        <f>_xlfn.XLOOKUP(A7456,'Наш склад'!A:A,'Наш склад'!H:H,0,0)</f>
        <v>0</v>
      </c>
      <c r="G7456" s="1" t="str">
        <f t="shared" si="116"/>
        <v/>
      </c>
    </row>
    <row r="7457" spans="6:7" x14ac:dyDescent="0.2">
      <c r="F7457" s="25">
        <f>_xlfn.XLOOKUP(A7457,'Наш склад'!A:A,'Наш склад'!H:H,0,0)</f>
        <v>0</v>
      </c>
      <c r="G7457" s="1" t="str">
        <f t="shared" si="116"/>
        <v/>
      </c>
    </row>
    <row r="7458" spans="6:7" x14ac:dyDescent="0.2">
      <c r="F7458" s="25">
        <f>_xlfn.XLOOKUP(A7458,'Наш склад'!A:A,'Наш склад'!H:H,0,0)</f>
        <v>0</v>
      </c>
      <c r="G7458" s="1" t="str">
        <f t="shared" si="116"/>
        <v/>
      </c>
    </row>
    <row r="7459" spans="6:7" x14ac:dyDescent="0.2">
      <c r="F7459" s="25">
        <f>_xlfn.XLOOKUP(A7459,'Наш склад'!A:A,'Наш склад'!H:H,0,0)</f>
        <v>0</v>
      </c>
      <c r="G7459" s="1" t="str">
        <f t="shared" si="116"/>
        <v/>
      </c>
    </row>
    <row r="7460" spans="6:7" x14ac:dyDescent="0.2">
      <c r="F7460" s="25">
        <f>_xlfn.XLOOKUP(A7460,'Наш склад'!A:A,'Наш склад'!H:H,0,0)</f>
        <v>0</v>
      </c>
      <c r="G7460" s="1" t="str">
        <f t="shared" si="116"/>
        <v/>
      </c>
    </row>
    <row r="7461" spans="6:7" x14ac:dyDescent="0.2">
      <c r="F7461" s="25">
        <f>_xlfn.XLOOKUP(A7461,'Наш склад'!A:A,'Наш склад'!H:H,0,0)</f>
        <v>0</v>
      </c>
      <c r="G7461" s="1" t="str">
        <f t="shared" si="116"/>
        <v/>
      </c>
    </row>
    <row r="7462" spans="6:7" x14ac:dyDescent="0.2">
      <c r="F7462" s="25">
        <f>_xlfn.XLOOKUP(A7462,'Наш склад'!A:A,'Наш склад'!H:H,0,0)</f>
        <v>0</v>
      </c>
      <c r="G7462" s="1" t="str">
        <f t="shared" si="116"/>
        <v/>
      </c>
    </row>
    <row r="7463" spans="6:7" x14ac:dyDescent="0.2">
      <c r="F7463" s="25">
        <f>_xlfn.XLOOKUP(A7463,'Наш склад'!A:A,'Наш склад'!H:H,0,0)</f>
        <v>0</v>
      </c>
      <c r="G7463" s="1" t="str">
        <f t="shared" si="116"/>
        <v/>
      </c>
    </row>
    <row r="7464" spans="6:7" x14ac:dyDescent="0.2">
      <c r="F7464" s="25">
        <f>_xlfn.XLOOKUP(A7464,'Наш склад'!A:A,'Наш склад'!H:H,0,0)</f>
        <v>0</v>
      </c>
      <c r="G7464" s="1" t="str">
        <f t="shared" si="116"/>
        <v/>
      </c>
    </row>
    <row r="7465" spans="6:7" x14ac:dyDescent="0.2">
      <c r="F7465" s="25">
        <f>_xlfn.XLOOKUP(A7465,'Наш склад'!A:A,'Наш склад'!H:H,0,0)</f>
        <v>0</v>
      </c>
      <c r="G7465" s="1" t="str">
        <f t="shared" si="116"/>
        <v/>
      </c>
    </row>
    <row r="7466" spans="6:7" x14ac:dyDescent="0.2">
      <c r="F7466" s="25">
        <f>_xlfn.XLOOKUP(A7466,'Наш склад'!A:A,'Наш склад'!H:H,0,0)</f>
        <v>0</v>
      </c>
      <c r="G7466" s="1" t="str">
        <f t="shared" si="116"/>
        <v/>
      </c>
    </row>
    <row r="7467" spans="6:7" x14ac:dyDescent="0.2">
      <c r="F7467" s="25">
        <f>_xlfn.XLOOKUP(A7467,'Наш склад'!A:A,'Наш склад'!H:H,0,0)</f>
        <v>0</v>
      </c>
      <c r="G7467" s="1" t="str">
        <f t="shared" si="116"/>
        <v/>
      </c>
    </row>
    <row r="7468" spans="6:7" x14ac:dyDescent="0.2">
      <c r="F7468" s="25">
        <f>_xlfn.XLOOKUP(A7468,'Наш склад'!A:A,'Наш склад'!H:H,0,0)</f>
        <v>0</v>
      </c>
      <c r="G7468" s="1" t="str">
        <f t="shared" si="116"/>
        <v/>
      </c>
    </row>
    <row r="7469" spans="6:7" x14ac:dyDescent="0.2">
      <c r="F7469" s="25">
        <f>_xlfn.XLOOKUP(A7469,'Наш склад'!A:A,'Наш склад'!H:H,0,0)</f>
        <v>0</v>
      </c>
      <c r="G7469" s="1" t="str">
        <f t="shared" si="116"/>
        <v/>
      </c>
    </row>
    <row r="7470" spans="6:7" x14ac:dyDescent="0.2">
      <c r="F7470" s="25">
        <f>_xlfn.XLOOKUP(A7470,'Наш склад'!A:A,'Наш склад'!H:H,0,0)</f>
        <v>0</v>
      </c>
      <c r="G7470" s="1" t="str">
        <f t="shared" si="116"/>
        <v/>
      </c>
    </row>
    <row r="7471" spans="6:7" x14ac:dyDescent="0.2">
      <c r="F7471" s="25">
        <f>_xlfn.XLOOKUP(A7471,'Наш склад'!A:A,'Наш склад'!H:H,0,0)</f>
        <v>0</v>
      </c>
      <c r="G7471" s="1" t="str">
        <f t="shared" si="116"/>
        <v/>
      </c>
    </row>
    <row r="7472" spans="6:7" x14ac:dyDescent="0.2">
      <c r="F7472" s="25">
        <f>_xlfn.XLOOKUP(A7472,'Наш склад'!A:A,'Наш склад'!H:H,0,0)</f>
        <v>0</v>
      </c>
      <c r="G7472" s="1" t="str">
        <f t="shared" si="116"/>
        <v/>
      </c>
    </row>
    <row r="7473" spans="6:7" x14ac:dyDescent="0.2">
      <c r="F7473" s="25">
        <f>_xlfn.XLOOKUP(A7473,'Наш склад'!A:A,'Наш склад'!H:H,0,0)</f>
        <v>0</v>
      </c>
      <c r="G7473" s="1" t="str">
        <f t="shared" si="116"/>
        <v/>
      </c>
    </row>
    <row r="7474" spans="6:7" x14ac:dyDescent="0.2">
      <c r="F7474" s="25">
        <f>_xlfn.XLOOKUP(A7474,'Наш склад'!A:A,'Наш склад'!H:H,0,0)</f>
        <v>0</v>
      </c>
      <c r="G7474" s="1" t="str">
        <f t="shared" si="116"/>
        <v/>
      </c>
    </row>
    <row r="7475" spans="6:7" x14ac:dyDescent="0.2">
      <c r="F7475" s="25">
        <f>_xlfn.XLOOKUP(A7475,'Наш склад'!A:A,'Наш склад'!H:H,0,0)</f>
        <v>0</v>
      </c>
      <c r="G7475" s="1" t="str">
        <f t="shared" si="116"/>
        <v/>
      </c>
    </row>
    <row r="7476" spans="6:7" x14ac:dyDescent="0.2">
      <c r="F7476" s="25">
        <f>_xlfn.XLOOKUP(A7476,'Наш склад'!A:A,'Наш склад'!H:H,0,0)</f>
        <v>0</v>
      </c>
      <c r="G7476" s="1" t="str">
        <f t="shared" si="116"/>
        <v/>
      </c>
    </row>
    <row r="7477" spans="6:7" x14ac:dyDescent="0.2">
      <c r="F7477" s="25">
        <f>_xlfn.XLOOKUP(A7477,'Наш склад'!A:A,'Наш склад'!H:H,0,0)</f>
        <v>0</v>
      </c>
      <c r="G7477" s="1" t="str">
        <f t="shared" si="116"/>
        <v/>
      </c>
    </row>
    <row r="7478" spans="6:7" x14ac:dyDescent="0.2">
      <c r="F7478" s="25">
        <f>_xlfn.XLOOKUP(A7478,'Наш склад'!A:A,'Наш склад'!H:H,0,0)</f>
        <v>0</v>
      </c>
      <c r="G7478" s="1" t="str">
        <f t="shared" si="116"/>
        <v/>
      </c>
    </row>
    <row r="7479" spans="6:7" x14ac:dyDescent="0.2">
      <c r="F7479" s="25">
        <f>_xlfn.XLOOKUP(A7479,'Наш склад'!A:A,'Наш склад'!H:H,0,0)</f>
        <v>0</v>
      </c>
      <c r="G7479" s="1" t="str">
        <f t="shared" si="116"/>
        <v/>
      </c>
    </row>
    <row r="7480" spans="6:7" x14ac:dyDescent="0.2">
      <c r="F7480" s="25">
        <f>_xlfn.XLOOKUP(A7480,'Наш склад'!A:A,'Наш склад'!H:H,0,0)</f>
        <v>0</v>
      </c>
      <c r="G7480" s="1" t="str">
        <f t="shared" si="116"/>
        <v/>
      </c>
    </row>
    <row r="7481" spans="6:7" x14ac:dyDescent="0.2">
      <c r="F7481" s="25">
        <f>_xlfn.XLOOKUP(A7481,'Наш склад'!A:A,'Наш склад'!H:H,0,0)</f>
        <v>0</v>
      </c>
      <c r="G7481" s="1" t="str">
        <f t="shared" si="116"/>
        <v/>
      </c>
    </row>
    <row r="7482" spans="6:7" x14ac:dyDescent="0.2">
      <c r="F7482" s="25">
        <f>_xlfn.XLOOKUP(A7482,'Наш склад'!A:A,'Наш склад'!H:H,0,0)</f>
        <v>0</v>
      </c>
      <c r="G7482" s="1" t="str">
        <f t="shared" si="116"/>
        <v/>
      </c>
    </row>
    <row r="7483" spans="6:7" x14ac:dyDescent="0.2">
      <c r="F7483" s="25">
        <f>_xlfn.XLOOKUP(A7483,'Наш склад'!A:A,'Наш склад'!H:H,0,0)</f>
        <v>0</v>
      </c>
      <c r="G7483" s="1" t="str">
        <f t="shared" si="116"/>
        <v/>
      </c>
    </row>
    <row r="7484" spans="6:7" x14ac:dyDescent="0.2">
      <c r="F7484" s="25">
        <f>_xlfn.XLOOKUP(A7484,'Наш склад'!A:A,'Наш склад'!H:H,0,0)</f>
        <v>0</v>
      </c>
      <c r="G7484" s="1" t="str">
        <f t="shared" si="116"/>
        <v/>
      </c>
    </row>
    <row r="7485" spans="6:7" x14ac:dyDescent="0.2">
      <c r="F7485" s="25">
        <f>_xlfn.XLOOKUP(A7485,'Наш склад'!A:A,'Наш склад'!H:H,0,0)</f>
        <v>0</v>
      </c>
      <c r="G7485" s="1" t="str">
        <f t="shared" si="116"/>
        <v/>
      </c>
    </row>
    <row r="7486" spans="6:7" x14ac:dyDescent="0.2">
      <c r="F7486" s="25">
        <f>_xlfn.XLOOKUP(A7486,'Наш склад'!A:A,'Наш склад'!H:H,0,0)</f>
        <v>0</v>
      </c>
      <c r="G7486" s="1" t="str">
        <f t="shared" si="116"/>
        <v/>
      </c>
    </row>
    <row r="7487" spans="6:7" x14ac:dyDescent="0.2">
      <c r="F7487" s="25">
        <f>_xlfn.XLOOKUP(A7487,'Наш склад'!A:A,'Наш склад'!H:H,0,0)</f>
        <v>0</v>
      </c>
      <c r="G7487" s="1" t="str">
        <f t="shared" si="116"/>
        <v/>
      </c>
    </row>
    <row r="7488" spans="6:7" x14ac:dyDescent="0.2">
      <c r="F7488" s="25">
        <f>_xlfn.XLOOKUP(A7488,'Наш склад'!A:A,'Наш склад'!H:H,0,0)</f>
        <v>0</v>
      </c>
      <c r="G7488" s="1" t="str">
        <f t="shared" si="116"/>
        <v/>
      </c>
    </row>
    <row r="7489" spans="6:7" x14ac:dyDescent="0.2">
      <c r="F7489" s="25">
        <f>_xlfn.XLOOKUP(A7489,'Наш склад'!A:A,'Наш склад'!H:H,0,0)</f>
        <v>0</v>
      </c>
      <c r="G7489" s="1" t="str">
        <f t="shared" si="116"/>
        <v/>
      </c>
    </row>
    <row r="7490" spans="6:7" x14ac:dyDescent="0.2">
      <c r="F7490" s="25">
        <f>_xlfn.XLOOKUP(A7490,'Наш склад'!A:A,'Наш склад'!H:H,0,0)</f>
        <v>0</v>
      </c>
      <c r="G7490" s="1" t="str">
        <f t="shared" ref="G7490:G7553" si="117">IF(AND(D7490&gt;1,ISNUMBER(D7490)),"{SKU:"&amp;B7490&amp;", required: "&amp;D7490&amp;"}","")</f>
        <v/>
      </c>
    </row>
    <row r="7491" spans="6:7" x14ac:dyDescent="0.2">
      <c r="F7491" s="25">
        <f>_xlfn.XLOOKUP(A7491,'Наш склад'!A:A,'Наш склад'!H:H,0,0)</f>
        <v>0</v>
      </c>
      <c r="G7491" s="1" t="str">
        <f t="shared" si="117"/>
        <v/>
      </c>
    </row>
    <row r="7492" spans="6:7" x14ac:dyDescent="0.2">
      <c r="F7492" s="25">
        <f>_xlfn.XLOOKUP(A7492,'Наш склад'!A:A,'Наш склад'!H:H,0,0)</f>
        <v>0</v>
      </c>
      <c r="G7492" s="1" t="str">
        <f t="shared" si="117"/>
        <v/>
      </c>
    </row>
    <row r="7493" spans="6:7" x14ac:dyDescent="0.2">
      <c r="F7493" s="25">
        <f>_xlfn.XLOOKUP(A7493,'Наш склад'!A:A,'Наш склад'!H:H,0,0)</f>
        <v>0</v>
      </c>
      <c r="G7493" s="1" t="str">
        <f t="shared" si="117"/>
        <v/>
      </c>
    </row>
    <row r="7494" spans="6:7" x14ac:dyDescent="0.2">
      <c r="F7494" s="25">
        <f>_xlfn.XLOOKUP(A7494,'Наш склад'!A:A,'Наш склад'!H:H,0,0)</f>
        <v>0</v>
      </c>
      <c r="G7494" s="1" t="str">
        <f t="shared" si="117"/>
        <v/>
      </c>
    </row>
    <row r="7495" spans="6:7" x14ac:dyDescent="0.2">
      <c r="F7495" s="25">
        <f>_xlfn.XLOOKUP(A7495,'Наш склад'!A:A,'Наш склад'!H:H,0,0)</f>
        <v>0</v>
      </c>
      <c r="G7495" s="1" t="str">
        <f t="shared" si="117"/>
        <v/>
      </c>
    </row>
    <row r="7496" spans="6:7" x14ac:dyDescent="0.2">
      <c r="F7496" s="25">
        <f>_xlfn.XLOOKUP(A7496,'Наш склад'!A:A,'Наш склад'!H:H,0,0)</f>
        <v>0</v>
      </c>
      <c r="G7496" s="1" t="str">
        <f t="shared" si="117"/>
        <v/>
      </c>
    </row>
    <row r="7497" spans="6:7" x14ac:dyDescent="0.2">
      <c r="F7497" s="25">
        <f>_xlfn.XLOOKUP(A7497,'Наш склад'!A:A,'Наш склад'!H:H,0,0)</f>
        <v>0</v>
      </c>
      <c r="G7497" s="1" t="str">
        <f t="shared" si="117"/>
        <v/>
      </c>
    </row>
    <row r="7498" spans="6:7" x14ac:dyDescent="0.2">
      <c r="F7498" s="25">
        <f>_xlfn.XLOOKUP(A7498,'Наш склад'!A:A,'Наш склад'!H:H,0,0)</f>
        <v>0</v>
      </c>
      <c r="G7498" s="1" t="str">
        <f t="shared" si="117"/>
        <v/>
      </c>
    </row>
    <row r="7499" spans="6:7" x14ac:dyDescent="0.2">
      <c r="F7499" s="25">
        <f>_xlfn.XLOOKUP(A7499,'Наш склад'!A:A,'Наш склад'!H:H,0,0)</f>
        <v>0</v>
      </c>
      <c r="G7499" s="1" t="str">
        <f t="shared" si="117"/>
        <v/>
      </c>
    </row>
    <row r="7500" spans="6:7" x14ac:dyDescent="0.2">
      <c r="F7500" s="25">
        <f>_xlfn.XLOOKUP(A7500,'Наш склад'!A:A,'Наш склад'!H:H,0,0)</f>
        <v>0</v>
      </c>
      <c r="G7500" s="1" t="str">
        <f t="shared" si="117"/>
        <v/>
      </c>
    </row>
    <row r="7501" spans="6:7" x14ac:dyDescent="0.2">
      <c r="F7501" s="25">
        <f>_xlfn.XLOOKUP(A7501,'Наш склад'!A:A,'Наш склад'!H:H,0,0)</f>
        <v>0</v>
      </c>
      <c r="G7501" s="1" t="str">
        <f t="shared" si="117"/>
        <v/>
      </c>
    </row>
    <row r="7502" spans="6:7" x14ac:dyDescent="0.2">
      <c r="F7502" s="25">
        <f>_xlfn.XLOOKUP(A7502,'Наш склад'!A:A,'Наш склад'!H:H,0,0)</f>
        <v>0</v>
      </c>
      <c r="G7502" s="1" t="str">
        <f t="shared" si="117"/>
        <v/>
      </c>
    </row>
    <row r="7503" spans="6:7" x14ac:dyDescent="0.2">
      <c r="F7503" s="25">
        <f>_xlfn.XLOOKUP(A7503,'Наш склад'!A:A,'Наш склад'!H:H,0,0)</f>
        <v>0</v>
      </c>
      <c r="G7503" s="1" t="str">
        <f t="shared" si="117"/>
        <v/>
      </c>
    </row>
    <row r="7504" spans="6:7" x14ac:dyDescent="0.2">
      <c r="F7504" s="25">
        <f>_xlfn.XLOOKUP(A7504,'Наш склад'!A:A,'Наш склад'!H:H,0,0)</f>
        <v>0</v>
      </c>
      <c r="G7504" s="1" t="str">
        <f t="shared" si="117"/>
        <v/>
      </c>
    </row>
    <row r="7505" spans="6:7" x14ac:dyDescent="0.2">
      <c r="F7505" s="25">
        <f>_xlfn.XLOOKUP(A7505,'Наш склад'!A:A,'Наш склад'!H:H,0,0)</f>
        <v>0</v>
      </c>
      <c r="G7505" s="1" t="str">
        <f t="shared" si="117"/>
        <v/>
      </c>
    </row>
    <row r="7506" spans="6:7" x14ac:dyDescent="0.2">
      <c r="F7506" s="25">
        <f>_xlfn.XLOOKUP(A7506,'Наш склад'!A:A,'Наш склад'!H:H,0,0)</f>
        <v>0</v>
      </c>
      <c r="G7506" s="1" t="str">
        <f t="shared" si="117"/>
        <v/>
      </c>
    </row>
    <row r="7507" spans="6:7" x14ac:dyDescent="0.2">
      <c r="F7507" s="25">
        <f>_xlfn.XLOOKUP(A7507,'Наш склад'!A:A,'Наш склад'!H:H,0,0)</f>
        <v>0</v>
      </c>
      <c r="G7507" s="1" t="str">
        <f t="shared" si="117"/>
        <v/>
      </c>
    </row>
    <row r="7508" spans="6:7" x14ac:dyDescent="0.2">
      <c r="F7508" s="25">
        <f>_xlfn.XLOOKUP(A7508,'Наш склад'!A:A,'Наш склад'!H:H,0,0)</f>
        <v>0</v>
      </c>
      <c r="G7508" s="1" t="str">
        <f t="shared" si="117"/>
        <v/>
      </c>
    </row>
    <row r="7509" spans="6:7" x14ac:dyDescent="0.2">
      <c r="F7509" s="25">
        <f>_xlfn.XLOOKUP(A7509,'Наш склад'!A:A,'Наш склад'!H:H,0,0)</f>
        <v>0</v>
      </c>
      <c r="G7509" s="1" t="str">
        <f t="shared" si="117"/>
        <v/>
      </c>
    </row>
    <row r="7510" spans="6:7" x14ac:dyDescent="0.2">
      <c r="F7510" s="25">
        <f>_xlfn.XLOOKUP(A7510,'Наш склад'!A:A,'Наш склад'!H:H,0,0)</f>
        <v>0</v>
      </c>
      <c r="G7510" s="1" t="str">
        <f t="shared" si="117"/>
        <v/>
      </c>
    </row>
    <row r="7511" spans="6:7" x14ac:dyDescent="0.2">
      <c r="F7511" s="25">
        <f>_xlfn.XLOOKUP(A7511,'Наш склад'!A:A,'Наш склад'!H:H,0,0)</f>
        <v>0</v>
      </c>
      <c r="G7511" s="1" t="str">
        <f t="shared" si="117"/>
        <v/>
      </c>
    </row>
    <row r="7512" spans="6:7" x14ac:dyDescent="0.2">
      <c r="F7512" s="25">
        <f>_xlfn.XLOOKUP(A7512,'Наш склад'!A:A,'Наш склад'!H:H,0,0)</f>
        <v>0</v>
      </c>
      <c r="G7512" s="1" t="str">
        <f t="shared" si="117"/>
        <v/>
      </c>
    </row>
    <row r="7513" spans="6:7" x14ac:dyDescent="0.2">
      <c r="F7513" s="25">
        <f>_xlfn.XLOOKUP(A7513,'Наш склад'!A:A,'Наш склад'!H:H,0,0)</f>
        <v>0</v>
      </c>
      <c r="G7513" s="1" t="str">
        <f t="shared" si="117"/>
        <v/>
      </c>
    </row>
    <row r="7514" spans="6:7" x14ac:dyDescent="0.2">
      <c r="F7514" s="25">
        <f>_xlfn.XLOOKUP(A7514,'Наш склад'!A:A,'Наш склад'!H:H,0,0)</f>
        <v>0</v>
      </c>
      <c r="G7514" s="1" t="str">
        <f t="shared" si="117"/>
        <v/>
      </c>
    </row>
    <row r="7515" spans="6:7" x14ac:dyDescent="0.2">
      <c r="F7515" s="25">
        <f>_xlfn.XLOOKUP(A7515,'Наш склад'!A:A,'Наш склад'!H:H,0,0)</f>
        <v>0</v>
      </c>
      <c r="G7515" s="1" t="str">
        <f t="shared" si="117"/>
        <v/>
      </c>
    </row>
    <row r="7516" spans="6:7" x14ac:dyDescent="0.2">
      <c r="F7516" s="25">
        <f>_xlfn.XLOOKUP(A7516,'Наш склад'!A:A,'Наш склад'!H:H,0,0)</f>
        <v>0</v>
      </c>
      <c r="G7516" s="1" t="str">
        <f t="shared" si="117"/>
        <v/>
      </c>
    </row>
    <row r="7517" spans="6:7" x14ac:dyDescent="0.2">
      <c r="F7517" s="25">
        <f>_xlfn.XLOOKUP(A7517,'Наш склад'!A:A,'Наш склад'!H:H,0,0)</f>
        <v>0</v>
      </c>
      <c r="G7517" s="1" t="str">
        <f t="shared" si="117"/>
        <v/>
      </c>
    </row>
    <row r="7518" spans="6:7" x14ac:dyDescent="0.2">
      <c r="F7518" s="25">
        <f>_xlfn.XLOOKUP(A7518,'Наш склад'!A:A,'Наш склад'!H:H,0,0)</f>
        <v>0</v>
      </c>
      <c r="G7518" s="1" t="str">
        <f t="shared" si="117"/>
        <v/>
      </c>
    </row>
    <row r="7519" spans="6:7" x14ac:dyDescent="0.2">
      <c r="F7519" s="25">
        <f>_xlfn.XLOOKUP(A7519,'Наш склад'!A:A,'Наш склад'!H:H,0,0)</f>
        <v>0</v>
      </c>
      <c r="G7519" s="1" t="str">
        <f t="shared" si="117"/>
        <v/>
      </c>
    </row>
    <row r="7520" spans="6:7" x14ac:dyDescent="0.2">
      <c r="F7520" s="25">
        <f>_xlfn.XLOOKUP(A7520,'Наш склад'!A:A,'Наш склад'!H:H,0,0)</f>
        <v>0</v>
      </c>
      <c r="G7520" s="1" t="str">
        <f t="shared" si="117"/>
        <v/>
      </c>
    </row>
    <row r="7521" spans="6:7" x14ac:dyDescent="0.2">
      <c r="F7521" s="25">
        <f>_xlfn.XLOOKUP(A7521,'Наш склад'!A:A,'Наш склад'!H:H,0,0)</f>
        <v>0</v>
      </c>
      <c r="G7521" s="1" t="str">
        <f t="shared" si="117"/>
        <v/>
      </c>
    </row>
    <row r="7522" spans="6:7" x14ac:dyDescent="0.2">
      <c r="F7522" s="25">
        <f>_xlfn.XLOOKUP(A7522,'Наш склад'!A:A,'Наш склад'!H:H,0,0)</f>
        <v>0</v>
      </c>
      <c r="G7522" s="1" t="str">
        <f t="shared" si="117"/>
        <v/>
      </c>
    </row>
    <row r="7523" spans="6:7" x14ac:dyDescent="0.2">
      <c r="F7523" s="25">
        <f>_xlfn.XLOOKUP(A7523,'Наш склад'!A:A,'Наш склад'!H:H,0,0)</f>
        <v>0</v>
      </c>
      <c r="G7523" s="1" t="str">
        <f t="shared" si="117"/>
        <v/>
      </c>
    </row>
    <row r="7524" spans="6:7" x14ac:dyDescent="0.2">
      <c r="F7524" s="25">
        <f>_xlfn.XLOOKUP(A7524,'Наш склад'!A:A,'Наш склад'!H:H,0,0)</f>
        <v>0</v>
      </c>
      <c r="G7524" s="1" t="str">
        <f t="shared" si="117"/>
        <v/>
      </c>
    </row>
    <row r="7525" spans="6:7" x14ac:dyDescent="0.2">
      <c r="F7525" s="25">
        <f>_xlfn.XLOOKUP(A7525,'Наш склад'!A:A,'Наш склад'!H:H,0,0)</f>
        <v>0</v>
      </c>
      <c r="G7525" s="1" t="str">
        <f t="shared" si="117"/>
        <v/>
      </c>
    </row>
    <row r="7526" spans="6:7" x14ac:dyDescent="0.2">
      <c r="F7526" s="25">
        <f>_xlfn.XLOOKUP(A7526,'Наш склад'!A:A,'Наш склад'!H:H,0,0)</f>
        <v>0</v>
      </c>
      <c r="G7526" s="1" t="str">
        <f t="shared" si="117"/>
        <v/>
      </c>
    </row>
    <row r="7527" spans="6:7" x14ac:dyDescent="0.2">
      <c r="F7527" s="25">
        <f>_xlfn.XLOOKUP(A7527,'Наш склад'!A:A,'Наш склад'!H:H,0,0)</f>
        <v>0</v>
      </c>
      <c r="G7527" s="1" t="str">
        <f t="shared" si="117"/>
        <v/>
      </c>
    </row>
    <row r="7528" spans="6:7" x14ac:dyDescent="0.2">
      <c r="F7528" s="25">
        <f>_xlfn.XLOOKUP(A7528,'Наш склад'!A:A,'Наш склад'!H:H,0,0)</f>
        <v>0</v>
      </c>
      <c r="G7528" s="1" t="str">
        <f t="shared" si="117"/>
        <v/>
      </c>
    </row>
    <row r="7529" spans="6:7" x14ac:dyDescent="0.2">
      <c r="F7529" s="25">
        <f>_xlfn.XLOOKUP(A7529,'Наш склад'!A:A,'Наш склад'!H:H,0,0)</f>
        <v>0</v>
      </c>
      <c r="G7529" s="1" t="str">
        <f t="shared" si="117"/>
        <v/>
      </c>
    </row>
    <row r="7530" spans="6:7" x14ac:dyDescent="0.2">
      <c r="F7530" s="25">
        <f>_xlfn.XLOOKUP(A7530,'Наш склад'!A:A,'Наш склад'!H:H,0,0)</f>
        <v>0</v>
      </c>
      <c r="G7530" s="1" t="str">
        <f t="shared" si="117"/>
        <v/>
      </c>
    </row>
    <row r="7531" spans="6:7" x14ac:dyDescent="0.2">
      <c r="F7531" s="25">
        <f>_xlfn.XLOOKUP(A7531,'Наш склад'!A:A,'Наш склад'!H:H,0,0)</f>
        <v>0</v>
      </c>
      <c r="G7531" s="1" t="str">
        <f t="shared" si="117"/>
        <v/>
      </c>
    </row>
    <row r="7532" spans="6:7" x14ac:dyDescent="0.2">
      <c r="F7532" s="25">
        <f>_xlfn.XLOOKUP(A7532,'Наш склад'!A:A,'Наш склад'!H:H,0,0)</f>
        <v>0</v>
      </c>
      <c r="G7532" s="1" t="str">
        <f t="shared" si="117"/>
        <v/>
      </c>
    </row>
    <row r="7533" spans="6:7" x14ac:dyDescent="0.2">
      <c r="F7533" s="25">
        <f>_xlfn.XLOOKUP(A7533,'Наш склад'!A:A,'Наш склад'!H:H,0,0)</f>
        <v>0</v>
      </c>
      <c r="G7533" s="1" t="str">
        <f t="shared" si="117"/>
        <v/>
      </c>
    </row>
    <row r="7534" spans="6:7" x14ac:dyDescent="0.2">
      <c r="F7534" s="25">
        <f>_xlfn.XLOOKUP(A7534,'Наш склад'!A:A,'Наш склад'!H:H,0,0)</f>
        <v>0</v>
      </c>
      <c r="G7534" s="1" t="str">
        <f t="shared" si="117"/>
        <v/>
      </c>
    </row>
    <row r="7535" spans="6:7" x14ac:dyDescent="0.2">
      <c r="F7535" s="25">
        <f>_xlfn.XLOOKUP(A7535,'Наш склад'!A:A,'Наш склад'!H:H,0,0)</f>
        <v>0</v>
      </c>
      <c r="G7535" s="1" t="str">
        <f t="shared" si="117"/>
        <v/>
      </c>
    </row>
    <row r="7536" spans="6:7" x14ac:dyDescent="0.2">
      <c r="F7536" s="25">
        <f>_xlfn.XLOOKUP(A7536,'Наш склад'!A:A,'Наш склад'!H:H,0,0)</f>
        <v>0</v>
      </c>
      <c r="G7536" s="1" t="str">
        <f t="shared" si="117"/>
        <v/>
      </c>
    </row>
    <row r="7537" spans="6:7" x14ac:dyDescent="0.2">
      <c r="F7537" s="25">
        <f>_xlfn.XLOOKUP(A7537,'Наш склад'!A:A,'Наш склад'!H:H,0,0)</f>
        <v>0</v>
      </c>
      <c r="G7537" s="1" t="str">
        <f t="shared" si="117"/>
        <v/>
      </c>
    </row>
    <row r="7538" spans="6:7" x14ac:dyDescent="0.2">
      <c r="F7538" s="25">
        <f>_xlfn.XLOOKUP(A7538,'Наш склад'!A:A,'Наш склад'!H:H,0,0)</f>
        <v>0</v>
      </c>
      <c r="G7538" s="1" t="str">
        <f t="shared" si="117"/>
        <v/>
      </c>
    </row>
    <row r="7539" spans="6:7" x14ac:dyDescent="0.2">
      <c r="F7539" s="25">
        <f>_xlfn.XLOOKUP(A7539,'Наш склад'!A:A,'Наш склад'!H:H,0,0)</f>
        <v>0</v>
      </c>
      <c r="G7539" s="1" t="str">
        <f t="shared" si="117"/>
        <v/>
      </c>
    </row>
    <row r="7540" spans="6:7" x14ac:dyDescent="0.2">
      <c r="F7540" s="25">
        <f>_xlfn.XLOOKUP(A7540,'Наш склад'!A:A,'Наш склад'!H:H,0,0)</f>
        <v>0</v>
      </c>
      <c r="G7540" s="1" t="str">
        <f t="shared" si="117"/>
        <v/>
      </c>
    </row>
    <row r="7541" spans="6:7" x14ac:dyDescent="0.2">
      <c r="F7541" s="25">
        <f>_xlfn.XLOOKUP(A7541,'Наш склад'!A:A,'Наш склад'!H:H,0,0)</f>
        <v>0</v>
      </c>
      <c r="G7541" s="1" t="str">
        <f t="shared" si="117"/>
        <v/>
      </c>
    </row>
    <row r="7542" spans="6:7" x14ac:dyDescent="0.2">
      <c r="F7542" s="25">
        <f>_xlfn.XLOOKUP(A7542,'Наш склад'!A:A,'Наш склад'!H:H,0,0)</f>
        <v>0</v>
      </c>
      <c r="G7542" s="1" t="str">
        <f t="shared" si="117"/>
        <v/>
      </c>
    </row>
    <row r="7543" spans="6:7" x14ac:dyDescent="0.2">
      <c r="F7543" s="25">
        <f>_xlfn.XLOOKUP(A7543,'Наш склад'!A:A,'Наш склад'!H:H,0,0)</f>
        <v>0</v>
      </c>
      <c r="G7543" s="1" t="str">
        <f t="shared" si="117"/>
        <v/>
      </c>
    </row>
    <row r="7544" spans="6:7" x14ac:dyDescent="0.2">
      <c r="F7544" s="25">
        <f>_xlfn.XLOOKUP(A7544,'Наш склад'!A:A,'Наш склад'!H:H,0,0)</f>
        <v>0</v>
      </c>
      <c r="G7544" s="1" t="str">
        <f t="shared" si="117"/>
        <v/>
      </c>
    </row>
    <row r="7545" spans="6:7" x14ac:dyDescent="0.2">
      <c r="F7545" s="25">
        <f>_xlfn.XLOOKUP(A7545,'Наш склад'!A:A,'Наш склад'!H:H,0,0)</f>
        <v>0</v>
      </c>
      <c r="G7545" s="1" t="str">
        <f t="shared" si="117"/>
        <v/>
      </c>
    </row>
    <row r="7546" spans="6:7" x14ac:dyDescent="0.2">
      <c r="F7546" s="25">
        <f>_xlfn.XLOOKUP(A7546,'Наш склад'!A:A,'Наш склад'!H:H,0,0)</f>
        <v>0</v>
      </c>
      <c r="G7546" s="1" t="str">
        <f t="shared" si="117"/>
        <v/>
      </c>
    </row>
    <row r="7547" spans="6:7" x14ac:dyDescent="0.2">
      <c r="F7547" s="25">
        <f>_xlfn.XLOOKUP(A7547,'Наш склад'!A:A,'Наш склад'!H:H,0,0)</f>
        <v>0</v>
      </c>
      <c r="G7547" s="1" t="str">
        <f t="shared" si="117"/>
        <v/>
      </c>
    </row>
    <row r="7548" spans="6:7" x14ac:dyDescent="0.2">
      <c r="F7548" s="25">
        <f>_xlfn.XLOOKUP(A7548,'Наш склад'!A:A,'Наш склад'!H:H,0,0)</f>
        <v>0</v>
      </c>
      <c r="G7548" s="1" t="str">
        <f t="shared" si="117"/>
        <v/>
      </c>
    </row>
    <row r="7549" spans="6:7" x14ac:dyDescent="0.2">
      <c r="F7549" s="25">
        <f>_xlfn.XLOOKUP(A7549,'Наш склад'!A:A,'Наш склад'!H:H,0,0)</f>
        <v>0</v>
      </c>
      <c r="G7549" s="1" t="str">
        <f t="shared" si="117"/>
        <v/>
      </c>
    </row>
    <row r="7550" spans="6:7" x14ac:dyDescent="0.2">
      <c r="F7550" s="25">
        <f>_xlfn.XLOOKUP(A7550,'Наш склад'!A:A,'Наш склад'!H:H,0,0)</f>
        <v>0</v>
      </c>
      <c r="G7550" s="1" t="str">
        <f t="shared" si="117"/>
        <v/>
      </c>
    </row>
    <row r="7551" spans="6:7" x14ac:dyDescent="0.2">
      <c r="F7551" s="25">
        <f>_xlfn.XLOOKUP(A7551,'Наш склад'!A:A,'Наш склад'!H:H,0,0)</f>
        <v>0</v>
      </c>
      <c r="G7551" s="1" t="str">
        <f t="shared" si="117"/>
        <v/>
      </c>
    </row>
    <row r="7552" spans="6:7" x14ac:dyDescent="0.2">
      <c r="F7552" s="25">
        <f>_xlfn.XLOOKUP(A7552,'Наш склад'!A:A,'Наш склад'!H:H,0,0)</f>
        <v>0</v>
      </c>
      <c r="G7552" s="1" t="str">
        <f t="shared" si="117"/>
        <v/>
      </c>
    </row>
    <row r="7553" spans="6:7" x14ac:dyDescent="0.2">
      <c r="F7553" s="25">
        <f>_xlfn.XLOOKUP(A7553,'Наш склад'!A:A,'Наш склад'!H:H,0,0)</f>
        <v>0</v>
      </c>
      <c r="G7553" s="1" t="str">
        <f t="shared" si="117"/>
        <v/>
      </c>
    </row>
    <row r="7554" spans="6:7" x14ac:dyDescent="0.2">
      <c r="F7554" s="25">
        <f>_xlfn.XLOOKUP(A7554,'Наш склад'!A:A,'Наш склад'!H:H,0,0)</f>
        <v>0</v>
      </c>
      <c r="G7554" s="1" t="str">
        <f t="shared" ref="G7554:G7617" si="118">IF(AND(D7554&gt;1,ISNUMBER(D7554)),"{SKU:"&amp;B7554&amp;", required: "&amp;D7554&amp;"}","")</f>
        <v/>
      </c>
    </row>
    <row r="7555" spans="6:7" x14ac:dyDescent="0.2">
      <c r="F7555" s="25">
        <f>_xlfn.XLOOKUP(A7555,'Наш склад'!A:A,'Наш склад'!H:H,0,0)</f>
        <v>0</v>
      </c>
      <c r="G7555" s="1" t="str">
        <f t="shared" si="118"/>
        <v/>
      </c>
    </row>
    <row r="7556" spans="6:7" x14ac:dyDescent="0.2">
      <c r="F7556" s="25">
        <f>_xlfn.XLOOKUP(A7556,'Наш склад'!A:A,'Наш склад'!H:H,0,0)</f>
        <v>0</v>
      </c>
      <c r="G7556" s="1" t="str">
        <f t="shared" si="118"/>
        <v/>
      </c>
    </row>
    <row r="7557" spans="6:7" x14ac:dyDescent="0.2">
      <c r="F7557" s="25">
        <f>_xlfn.XLOOKUP(A7557,'Наш склад'!A:A,'Наш склад'!H:H,0,0)</f>
        <v>0</v>
      </c>
      <c r="G7557" s="1" t="str">
        <f t="shared" si="118"/>
        <v/>
      </c>
    </row>
    <row r="7558" spans="6:7" x14ac:dyDescent="0.2">
      <c r="F7558" s="25">
        <f>_xlfn.XLOOKUP(A7558,'Наш склад'!A:A,'Наш склад'!H:H,0,0)</f>
        <v>0</v>
      </c>
      <c r="G7558" s="1" t="str">
        <f t="shared" si="118"/>
        <v/>
      </c>
    </row>
    <row r="7559" spans="6:7" x14ac:dyDescent="0.2">
      <c r="F7559" s="25">
        <f>_xlfn.XLOOKUP(A7559,'Наш склад'!A:A,'Наш склад'!H:H,0,0)</f>
        <v>0</v>
      </c>
      <c r="G7559" s="1" t="str">
        <f t="shared" si="118"/>
        <v/>
      </c>
    </row>
    <row r="7560" spans="6:7" x14ac:dyDescent="0.2">
      <c r="F7560" s="25">
        <f>_xlfn.XLOOKUP(A7560,'Наш склад'!A:A,'Наш склад'!H:H,0,0)</f>
        <v>0</v>
      </c>
      <c r="G7560" s="1" t="str">
        <f t="shared" si="118"/>
        <v/>
      </c>
    </row>
    <row r="7561" spans="6:7" x14ac:dyDescent="0.2">
      <c r="F7561" s="25">
        <f>_xlfn.XLOOKUP(A7561,'Наш склад'!A:A,'Наш склад'!H:H,0,0)</f>
        <v>0</v>
      </c>
      <c r="G7561" s="1" t="str">
        <f t="shared" si="118"/>
        <v/>
      </c>
    </row>
    <row r="7562" spans="6:7" x14ac:dyDescent="0.2">
      <c r="F7562" s="25">
        <f>_xlfn.XLOOKUP(A7562,'Наш склад'!A:A,'Наш склад'!H:H,0,0)</f>
        <v>0</v>
      </c>
      <c r="G7562" s="1" t="str">
        <f t="shared" si="118"/>
        <v/>
      </c>
    </row>
    <row r="7563" spans="6:7" x14ac:dyDescent="0.2">
      <c r="F7563" s="25">
        <f>_xlfn.XLOOKUP(A7563,'Наш склад'!A:A,'Наш склад'!H:H,0,0)</f>
        <v>0</v>
      </c>
      <c r="G7563" s="1" t="str">
        <f t="shared" si="118"/>
        <v/>
      </c>
    </row>
    <row r="7564" spans="6:7" x14ac:dyDescent="0.2">
      <c r="F7564" s="25">
        <f>_xlfn.XLOOKUP(A7564,'Наш склад'!A:A,'Наш склад'!H:H,0,0)</f>
        <v>0</v>
      </c>
      <c r="G7564" s="1" t="str">
        <f t="shared" si="118"/>
        <v/>
      </c>
    </row>
    <row r="7565" spans="6:7" x14ac:dyDescent="0.2">
      <c r="F7565" s="25">
        <f>_xlfn.XLOOKUP(A7565,'Наш склад'!A:A,'Наш склад'!H:H,0,0)</f>
        <v>0</v>
      </c>
      <c r="G7565" s="1" t="str">
        <f t="shared" si="118"/>
        <v/>
      </c>
    </row>
    <row r="7566" spans="6:7" x14ac:dyDescent="0.2">
      <c r="F7566" s="25">
        <f>_xlfn.XLOOKUP(A7566,'Наш склад'!A:A,'Наш склад'!H:H,0,0)</f>
        <v>0</v>
      </c>
      <c r="G7566" s="1" t="str">
        <f t="shared" si="118"/>
        <v/>
      </c>
    </row>
    <row r="7567" spans="6:7" x14ac:dyDescent="0.2">
      <c r="F7567" s="25">
        <f>_xlfn.XLOOKUP(A7567,'Наш склад'!A:A,'Наш склад'!H:H,0,0)</f>
        <v>0</v>
      </c>
      <c r="G7567" s="1" t="str">
        <f t="shared" si="118"/>
        <v/>
      </c>
    </row>
    <row r="7568" spans="6:7" x14ac:dyDescent="0.2">
      <c r="F7568" s="25">
        <f>_xlfn.XLOOKUP(A7568,'Наш склад'!A:A,'Наш склад'!H:H,0,0)</f>
        <v>0</v>
      </c>
      <c r="G7568" s="1" t="str">
        <f t="shared" si="118"/>
        <v/>
      </c>
    </row>
    <row r="7569" spans="6:7" x14ac:dyDescent="0.2">
      <c r="F7569" s="25">
        <f>_xlfn.XLOOKUP(A7569,'Наш склад'!A:A,'Наш склад'!H:H,0,0)</f>
        <v>0</v>
      </c>
      <c r="G7569" s="1" t="str">
        <f t="shared" si="118"/>
        <v/>
      </c>
    </row>
    <row r="7570" spans="6:7" x14ac:dyDescent="0.2">
      <c r="F7570" s="25">
        <f>_xlfn.XLOOKUP(A7570,'Наш склад'!A:A,'Наш склад'!H:H,0,0)</f>
        <v>0</v>
      </c>
      <c r="G7570" s="1" t="str">
        <f t="shared" si="118"/>
        <v/>
      </c>
    </row>
    <row r="7571" spans="6:7" x14ac:dyDescent="0.2">
      <c r="F7571" s="25">
        <f>_xlfn.XLOOKUP(A7571,'Наш склад'!A:A,'Наш склад'!H:H,0,0)</f>
        <v>0</v>
      </c>
      <c r="G7571" s="1" t="str">
        <f t="shared" si="118"/>
        <v/>
      </c>
    </row>
    <row r="7572" spans="6:7" x14ac:dyDescent="0.2">
      <c r="F7572" s="25">
        <f>_xlfn.XLOOKUP(A7572,'Наш склад'!A:A,'Наш склад'!H:H,0,0)</f>
        <v>0</v>
      </c>
      <c r="G7572" s="1" t="str">
        <f t="shared" si="118"/>
        <v/>
      </c>
    </row>
    <row r="7573" spans="6:7" x14ac:dyDescent="0.2">
      <c r="F7573" s="25">
        <f>_xlfn.XLOOKUP(A7573,'Наш склад'!A:A,'Наш склад'!H:H,0,0)</f>
        <v>0</v>
      </c>
      <c r="G7573" s="1" t="str">
        <f t="shared" si="118"/>
        <v/>
      </c>
    </row>
    <row r="7574" spans="6:7" x14ac:dyDescent="0.2">
      <c r="F7574" s="25">
        <f>_xlfn.XLOOKUP(A7574,'Наш склад'!A:A,'Наш склад'!H:H,0,0)</f>
        <v>0</v>
      </c>
      <c r="G7574" s="1" t="str">
        <f t="shared" si="118"/>
        <v/>
      </c>
    </row>
    <row r="7575" spans="6:7" x14ac:dyDescent="0.2">
      <c r="F7575" s="25">
        <f>_xlfn.XLOOKUP(A7575,'Наш склад'!A:A,'Наш склад'!H:H,0,0)</f>
        <v>0</v>
      </c>
      <c r="G7575" s="1" t="str">
        <f t="shared" si="118"/>
        <v/>
      </c>
    </row>
    <row r="7576" spans="6:7" x14ac:dyDescent="0.2">
      <c r="F7576" s="25">
        <f>_xlfn.XLOOKUP(A7576,'Наш склад'!A:A,'Наш склад'!H:H,0,0)</f>
        <v>0</v>
      </c>
      <c r="G7576" s="1" t="str">
        <f t="shared" si="118"/>
        <v/>
      </c>
    </row>
    <row r="7577" spans="6:7" x14ac:dyDescent="0.2">
      <c r="F7577" s="25">
        <f>_xlfn.XLOOKUP(A7577,'Наш склад'!A:A,'Наш склад'!H:H,0,0)</f>
        <v>0</v>
      </c>
      <c r="G7577" s="1" t="str">
        <f t="shared" si="118"/>
        <v/>
      </c>
    </row>
    <row r="7578" spans="6:7" x14ac:dyDescent="0.2">
      <c r="F7578" s="25">
        <f>_xlfn.XLOOKUP(A7578,'Наш склад'!A:A,'Наш склад'!H:H,0,0)</f>
        <v>0</v>
      </c>
      <c r="G7578" s="1" t="str">
        <f t="shared" si="118"/>
        <v/>
      </c>
    </row>
    <row r="7579" spans="6:7" x14ac:dyDescent="0.2">
      <c r="F7579" s="25">
        <f>_xlfn.XLOOKUP(A7579,'Наш склад'!A:A,'Наш склад'!H:H,0,0)</f>
        <v>0</v>
      </c>
      <c r="G7579" s="1" t="str">
        <f t="shared" si="118"/>
        <v/>
      </c>
    </row>
    <row r="7580" spans="6:7" x14ac:dyDescent="0.2">
      <c r="F7580" s="25">
        <f>_xlfn.XLOOKUP(A7580,'Наш склад'!A:A,'Наш склад'!H:H,0,0)</f>
        <v>0</v>
      </c>
      <c r="G7580" s="1" t="str">
        <f t="shared" si="118"/>
        <v/>
      </c>
    </row>
    <row r="7581" spans="6:7" x14ac:dyDescent="0.2">
      <c r="F7581" s="25">
        <f>_xlfn.XLOOKUP(A7581,'Наш склад'!A:A,'Наш склад'!H:H,0,0)</f>
        <v>0</v>
      </c>
      <c r="G7581" s="1" t="str">
        <f t="shared" si="118"/>
        <v/>
      </c>
    </row>
    <row r="7582" spans="6:7" x14ac:dyDescent="0.2">
      <c r="F7582" s="25">
        <f>_xlfn.XLOOKUP(A7582,'Наш склад'!A:A,'Наш склад'!H:H,0,0)</f>
        <v>0</v>
      </c>
      <c r="G7582" s="1" t="str">
        <f t="shared" si="118"/>
        <v/>
      </c>
    </row>
    <row r="7583" spans="6:7" x14ac:dyDescent="0.2">
      <c r="F7583" s="25">
        <f>_xlfn.XLOOKUP(A7583,'Наш склад'!A:A,'Наш склад'!H:H,0,0)</f>
        <v>0</v>
      </c>
      <c r="G7583" s="1" t="str">
        <f t="shared" si="118"/>
        <v/>
      </c>
    </row>
    <row r="7584" spans="6:7" x14ac:dyDescent="0.2">
      <c r="F7584" s="25">
        <f>_xlfn.XLOOKUP(A7584,'Наш склад'!A:A,'Наш склад'!H:H,0,0)</f>
        <v>0</v>
      </c>
      <c r="G7584" s="1" t="str">
        <f t="shared" si="118"/>
        <v/>
      </c>
    </row>
    <row r="7585" spans="6:7" x14ac:dyDescent="0.2">
      <c r="F7585" s="25">
        <f>_xlfn.XLOOKUP(A7585,'Наш склад'!A:A,'Наш склад'!H:H,0,0)</f>
        <v>0</v>
      </c>
      <c r="G7585" s="1" t="str">
        <f t="shared" si="118"/>
        <v/>
      </c>
    </row>
    <row r="7586" spans="6:7" x14ac:dyDescent="0.2">
      <c r="F7586" s="25">
        <f>_xlfn.XLOOKUP(A7586,'Наш склад'!A:A,'Наш склад'!H:H,0,0)</f>
        <v>0</v>
      </c>
      <c r="G7586" s="1" t="str">
        <f t="shared" si="118"/>
        <v/>
      </c>
    </row>
    <row r="7587" spans="6:7" x14ac:dyDescent="0.2">
      <c r="F7587" s="25">
        <f>_xlfn.XLOOKUP(A7587,'Наш склад'!A:A,'Наш склад'!H:H,0,0)</f>
        <v>0</v>
      </c>
      <c r="G7587" s="1" t="str">
        <f t="shared" si="118"/>
        <v/>
      </c>
    </row>
    <row r="7588" spans="6:7" x14ac:dyDescent="0.2">
      <c r="F7588" s="25">
        <f>_xlfn.XLOOKUP(A7588,'Наш склад'!A:A,'Наш склад'!H:H,0,0)</f>
        <v>0</v>
      </c>
      <c r="G7588" s="1" t="str">
        <f t="shared" si="118"/>
        <v/>
      </c>
    </row>
    <row r="7589" spans="6:7" x14ac:dyDescent="0.2">
      <c r="F7589" s="25">
        <f>_xlfn.XLOOKUP(A7589,'Наш склад'!A:A,'Наш склад'!H:H,0,0)</f>
        <v>0</v>
      </c>
      <c r="G7589" s="1" t="str">
        <f t="shared" si="118"/>
        <v/>
      </c>
    </row>
    <row r="7590" spans="6:7" x14ac:dyDescent="0.2">
      <c r="F7590" s="25">
        <f>_xlfn.XLOOKUP(A7590,'Наш склад'!A:A,'Наш склад'!H:H,0,0)</f>
        <v>0</v>
      </c>
      <c r="G7590" s="1" t="str">
        <f t="shared" si="118"/>
        <v/>
      </c>
    </row>
    <row r="7591" spans="6:7" x14ac:dyDescent="0.2">
      <c r="F7591" s="25">
        <f>_xlfn.XLOOKUP(A7591,'Наш склад'!A:A,'Наш склад'!H:H,0,0)</f>
        <v>0</v>
      </c>
      <c r="G7591" s="1" t="str">
        <f t="shared" si="118"/>
        <v/>
      </c>
    </row>
    <row r="7592" spans="6:7" x14ac:dyDescent="0.2">
      <c r="F7592" s="25">
        <f>_xlfn.XLOOKUP(A7592,'Наш склад'!A:A,'Наш склад'!H:H,0,0)</f>
        <v>0</v>
      </c>
      <c r="G7592" s="1" t="str">
        <f t="shared" si="118"/>
        <v/>
      </c>
    </row>
    <row r="7593" spans="6:7" x14ac:dyDescent="0.2">
      <c r="F7593" s="25">
        <f>_xlfn.XLOOKUP(A7593,'Наш склад'!A:A,'Наш склад'!H:H,0,0)</f>
        <v>0</v>
      </c>
      <c r="G7593" s="1" t="str">
        <f t="shared" si="118"/>
        <v/>
      </c>
    </row>
    <row r="7594" spans="6:7" x14ac:dyDescent="0.2">
      <c r="F7594" s="25">
        <f>_xlfn.XLOOKUP(A7594,'Наш склад'!A:A,'Наш склад'!H:H,0,0)</f>
        <v>0</v>
      </c>
      <c r="G7594" s="1" t="str">
        <f t="shared" si="118"/>
        <v/>
      </c>
    </row>
    <row r="7595" spans="6:7" x14ac:dyDescent="0.2">
      <c r="F7595" s="25">
        <f>_xlfn.XLOOKUP(A7595,'Наш склад'!A:A,'Наш склад'!H:H,0,0)</f>
        <v>0</v>
      </c>
      <c r="G7595" s="1" t="str">
        <f t="shared" si="118"/>
        <v/>
      </c>
    </row>
    <row r="7596" spans="6:7" x14ac:dyDescent="0.2">
      <c r="F7596" s="25">
        <f>_xlfn.XLOOKUP(A7596,'Наш склад'!A:A,'Наш склад'!H:H,0,0)</f>
        <v>0</v>
      </c>
      <c r="G7596" s="1" t="str">
        <f t="shared" si="118"/>
        <v/>
      </c>
    </row>
    <row r="7597" spans="6:7" x14ac:dyDescent="0.2">
      <c r="F7597" s="25">
        <f>_xlfn.XLOOKUP(A7597,'Наш склад'!A:A,'Наш склад'!H:H,0,0)</f>
        <v>0</v>
      </c>
      <c r="G7597" s="1" t="str">
        <f t="shared" si="118"/>
        <v/>
      </c>
    </row>
    <row r="7598" spans="6:7" x14ac:dyDescent="0.2">
      <c r="F7598" s="25">
        <f>_xlfn.XLOOKUP(A7598,'Наш склад'!A:A,'Наш склад'!H:H,0,0)</f>
        <v>0</v>
      </c>
      <c r="G7598" s="1" t="str">
        <f t="shared" si="118"/>
        <v/>
      </c>
    </row>
    <row r="7599" spans="6:7" x14ac:dyDescent="0.2">
      <c r="F7599" s="25">
        <f>_xlfn.XLOOKUP(A7599,'Наш склад'!A:A,'Наш склад'!H:H,0,0)</f>
        <v>0</v>
      </c>
      <c r="G7599" s="1" t="str">
        <f t="shared" si="118"/>
        <v/>
      </c>
    </row>
    <row r="7600" spans="6:7" x14ac:dyDescent="0.2">
      <c r="F7600" s="25">
        <f>_xlfn.XLOOKUP(A7600,'Наш склад'!A:A,'Наш склад'!H:H,0,0)</f>
        <v>0</v>
      </c>
      <c r="G7600" s="1" t="str">
        <f t="shared" si="118"/>
        <v/>
      </c>
    </row>
    <row r="7601" spans="6:7" x14ac:dyDescent="0.2">
      <c r="F7601" s="25">
        <f>_xlfn.XLOOKUP(A7601,'Наш склад'!A:A,'Наш склад'!H:H,0,0)</f>
        <v>0</v>
      </c>
      <c r="G7601" s="1" t="str">
        <f t="shared" si="118"/>
        <v/>
      </c>
    </row>
    <row r="7602" spans="6:7" x14ac:dyDescent="0.2">
      <c r="F7602" s="25">
        <f>_xlfn.XLOOKUP(A7602,'Наш склад'!A:A,'Наш склад'!H:H,0,0)</f>
        <v>0</v>
      </c>
      <c r="G7602" s="1" t="str">
        <f t="shared" si="118"/>
        <v/>
      </c>
    </row>
    <row r="7603" spans="6:7" x14ac:dyDescent="0.2">
      <c r="F7603" s="25">
        <f>_xlfn.XLOOKUP(A7603,'Наш склад'!A:A,'Наш склад'!H:H,0,0)</f>
        <v>0</v>
      </c>
      <c r="G7603" s="1" t="str">
        <f t="shared" si="118"/>
        <v/>
      </c>
    </row>
    <row r="7604" spans="6:7" x14ac:dyDescent="0.2">
      <c r="F7604" s="25">
        <f>_xlfn.XLOOKUP(A7604,'Наш склад'!A:A,'Наш склад'!H:H,0,0)</f>
        <v>0</v>
      </c>
      <c r="G7604" s="1" t="str">
        <f t="shared" si="118"/>
        <v/>
      </c>
    </row>
    <row r="7605" spans="6:7" x14ac:dyDescent="0.2">
      <c r="F7605" s="25">
        <f>_xlfn.XLOOKUP(A7605,'Наш склад'!A:A,'Наш склад'!H:H,0,0)</f>
        <v>0</v>
      </c>
      <c r="G7605" s="1" t="str">
        <f t="shared" si="118"/>
        <v/>
      </c>
    </row>
    <row r="7606" spans="6:7" x14ac:dyDescent="0.2">
      <c r="F7606" s="25">
        <f>_xlfn.XLOOKUP(A7606,'Наш склад'!A:A,'Наш склад'!H:H,0,0)</f>
        <v>0</v>
      </c>
      <c r="G7606" s="1" t="str">
        <f t="shared" si="118"/>
        <v/>
      </c>
    </row>
    <row r="7607" spans="6:7" x14ac:dyDescent="0.2">
      <c r="F7607" s="25">
        <f>_xlfn.XLOOKUP(A7607,'Наш склад'!A:A,'Наш склад'!H:H,0,0)</f>
        <v>0</v>
      </c>
      <c r="G7607" s="1" t="str">
        <f t="shared" si="118"/>
        <v/>
      </c>
    </row>
    <row r="7608" spans="6:7" x14ac:dyDescent="0.2">
      <c r="F7608" s="25">
        <f>_xlfn.XLOOKUP(A7608,'Наш склад'!A:A,'Наш склад'!H:H,0,0)</f>
        <v>0</v>
      </c>
      <c r="G7608" s="1" t="str">
        <f t="shared" si="118"/>
        <v/>
      </c>
    </row>
    <row r="7609" spans="6:7" x14ac:dyDescent="0.2">
      <c r="F7609" s="25">
        <f>_xlfn.XLOOKUP(A7609,'Наш склад'!A:A,'Наш склад'!H:H,0,0)</f>
        <v>0</v>
      </c>
      <c r="G7609" s="1" t="str">
        <f t="shared" si="118"/>
        <v/>
      </c>
    </row>
    <row r="7610" spans="6:7" x14ac:dyDescent="0.2">
      <c r="F7610" s="25">
        <f>_xlfn.XLOOKUP(A7610,'Наш склад'!A:A,'Наш склад'!H:H,0,0)</f>
        <v>0</v>
      </c>
      <c r="G7610" s="1" t="str">
        <f t="shared" si="118"/>
        <v/>
      </c>
    </row>
    <row r="7611" spans="6:7" x14ac:dyDescent="0.2">
      <c r="F7611" s="25">
        <f>_xlfn.XLOOKUP(A7611,'Наш склад'!A:A,'Наш склад'!H:H,0,0)</f>
        <v>0</v>
      </c>
      <c r="G7611" s="1" t="str">
        <f t="shared" si="118"/>
        <v/>
      </c>
    </row>
    <row r="7612" spans="6:7" x14ac:dyDescent="0.2">
      <c r="F7612" s="25">
        <f>_xlfn.XLOOKUP(A7612,'Наш склад'!A:A,'Наш склад'!H:H,0,0)</f>
        <v>0</v>
      </c>
      <c r="G7612" s="1" t="str">
        <f t="shared" si="118"/>
        <v/>
      </c>
    </row>
    <row r="7613" spans="6:7" x14ac:dyDescent="0.2">
      <c r="F7613" s="25">
        <f>_xlfn.XLOOKUP(A7613,'Наш склад'!A:A,'Наш склад'!H:H,0,0)</f>
        <v>0</v>
      </c>
      <c r="G7613" s="1" t="str">
        <f t="shared" si="118"/>
        <v/>
      </c>
    </row>
    <row r="7614" spans="6:7" x14ac:dyDescent="0.2">
      <c r="F7614" s="25">
        <f>_xlfn.XLOOKUP(A7614,'Наш склад'!A:A,'Наш склад'!H:H,0,0)</f>
        <v>0</v>
      </c>
      <c r="G7614" s="1" t="str">
        <f t="shared" si="118"/>
        <v/>
      </c>
    </row>
    <row r="7615" spans="6:7" x14ac:dyDescent="0.2">
      <c r="F7615" s="25">
        <f>_xlfn.XLOOKUP(A7615,'Наш склад'!A:A,'Наш склад'!H:H,0,0)</f>
        <v>0</v>
      </c>
      <c r="G7615" s="1" t="str">
        <f t="shared" si="118"/>
        <v/>
      </c>
    </row>
    <row r="7616" spans="6:7" x14ac:dyDescent="0.2">
      <c r="F7616" s="25">
        <f>_xlfn.XLOOKUP(A7616,'Наш склад'!A:A,'Наш склад'!H:H,0,0)</f>
        <v>0</v>
      </c>
      <c r="G7616" s="1" t="str">
        <f t="shared" si="118"/>
        <v/>
      </c>
    </row>
    <row r="7617" spans="6:7" x14ac:dyDescent="0.2">
      <c r="F7617" s="25">
        <f>_xlfn.XLOOKUP(A7617,'Наш склад'!A:A,'Наш склад'!H:H,0,0)</f>
        <v>0</v>
      </c>
      <c r="G7617" s="1" t="str">
        <f t="shared" si="118"/>
        <v/>
      </c>
    </row>
    <row r="7618" spans="6:7" x14ac:dyDescent="0.2">
      <c r="F7618" s="25">
        <f>_xlfn.XLOOKUP(A7618,'Наш склад'!A:A,'Наш склад'!H:H,0,0)</f>
        <v>0</v>
      </c>
      <c r="G7618" s="1" t="str">
        <f t="shared" ref="G7618:G7681" si="119">IF(AND(D7618&gt;1,ISNUMBER(D7618)),"{SKU:"&amp;B7618&amp;", required: "&amp;D7618&amp;"}","")</f>
        <v/>
      </c>
    </row>
    <row r="7619" spans="6:7" x14ac:dyDescent="0.2">
      <c r="F7619" s="25">
        <f>_xlfn.XLOOKUP(A7619,'Наш склад'!A:A,'Наш склад'!H:H,0,0)</f>
        <v>0</v>
      </c>
      <c r="G7619" s="1" t="str">
        <f t="shared" si="119"/>
        <v/>
      </c>
    </row>
    <row r="7620" spans="6:7" x14ac:dyDescent="0.2">
      <c r="F7620" s="25">
        <f>_xlfn.XLOOKUP(A7620,'Наш склад'!A:A,'Наш склад'!H:H,0,0)</f>
        <v>0</v>
      </c>
      <c r="G7620" s="1" t="str">
        <f t="shared" si="119"/>
        <v/>
      </c>
    </row>
    <row r="7621" spans="6:7" x14ac:dyDescent="0.2">
      <c r="F7621" s="25">
        <f>_xlfn.XLOOKUP(A7621,'Наш склад'!A:A,'Наш склад'!H:H,0,0)</f>
        <v>0</v>
      </c>
      <c r="G7621" s="1" t="str">
        <f t="shared" si="119"/>
        <v/>
      </c>
    </row>
    <row r="7622" spans="6:7" x14ac:dyDescent="0.2">
      <c r="F7622" s="25">
        <f>_xlfn.XLOOKUP(A7622,'Наш склад'!A:A,'Наш склад'!H:H,0,0)</f>
        <v>0</v>
      </c>
      <c r="G7622" s="1" t="str">
        <f t="shared" si="119"/>
        <v/>
      </c>
    </row>
    <row r="7623" spans="6:7" x14ac:dyDescent="0.2">
      <c r="F7623" s="25">
        <f>_xlfn.XLOOKUP(A7623,'Наш склад'!A:A,'Наш склад'!H:H,0,0)</f>
        <v>0</v>
      </c>
      <c r="G7623" s="1" t="str">
        <f t="shared" si="119"/>
        <v/>
      </c>
    </row>
    <row r="7624" spans="6:7" x14ac:dyDescent="0.2">
      <c r="F7624" s="25">
        <f>_xlfn.XLOOKUP(A7624,'Наш склад'!A:A,'Наш склад'!H:H,0,0)</f>
        <v>0</v>
      </c>
      <c r="G7624" s="1" t="str">
        <f t="shared" si="119"/>
        <v/>
      </c>
    </row>
    <row r="7625" spans="6:7" x14ac:dyDescent="0.2">
      <c r="F7625" s="25">
        <f>_xlfn.XLOOKUP(A7625,'Наш склад'!A:A,'Наш склад'!H:H,0,0)</f>
        <v>0</v>
      </c>
      <c r="G7625" s="1" t="str">
        <f t="shared" si="119"/>
        <v/>
      </c>
    </row>
    <row r="7626" spans="6:7" x14ac:dyDescent="0.2">
      <c r="F7626" s="25">
        <f>_xlfn.XLOOKUP(A7626,'Наш склад'!A:A,'Наш склад'!H:H,0,0)</f>
        <v>0</v>
      </c>
      <c r="G7626" s="1" t="str">
        <f t="shared" si="119"/>
        <v/>
      </c>
    </row>
    <row r="7627" spans="6:7" x14ac:dyDescent="0.2">
      <c r="F7627" s="25">
        <f>_xlfn.XLOOKUP(A7627,'Наш склад'!A:A,'Наш склад'!H:H,0,0)</f>
        <v>0</v>
      </c>
      <c r="G7627" s="1" t="str">
        <f t="shared" si="119"/>
        <v/>
      </c>
    </row>
    <row r="7628" spans="6:7" x14ac:dyDescent="0.2">
      <c r="F7628" s="25">
        <f>_xlfn.XLOOKUP(A7628,'Наш склад'!A:A,'Наш склад'!H:H,0,0)</f>
        <v>0</v>
      </c>
      <c r="G7628" s="1" t="str">
        <f t="shared" si="119"/>
        <v/>
      </c>
    </row>
    <row r="7629" spans="6:7" x14ac:dyDescent="0.2">
      <c r="F7629" s="25">
        <f>_xlfn.XLOOKUP(A7629,'Наш склад'!A:A,'Наш склад'!H:H,0,0)</f>
        <v>0</v>
      </c>
      <c r="G7629" s="1" t="str">
        <f t="shared" si="119"/>
        <v/>
      </c>
    </row>
    <row r="7630" spans="6:7" x14ac:dyDescent="0.2">
      <c r="F7630" s="25">
        <f>_xlfn.XLOOKUP(A7630,'Наш склад'!A:A,'Наш склад'!H:H,0,0)</f>
        <v>0</v>
      </c>
      <c r="G7630" s="1" t="str">
        <f t="shared" si="119"/>
        <v/>
      </c>
    </row>
    <row r="7631" spans="6:7" x14ac:dyDescent="0.2">
      <c r="F7631" s="25">
        <f>_xlfn.XLOOKUP(A7631,'Наш склад'!A:A,'Наш склад'!H:H,0,0)</f>
        <v>0</v>
      </c>
      <c r="G7631" s="1" t="str">
        <f t="shared" si="119"/>
        <v/>
      </c>
    </row>
    <row r="7632" spans="6:7" x14ac:dyDescent="0.2">
      <c r="F7632" s="25">
        <f>_xlfn.XLOOKUP(A7632,'Наш склад'!A:A,'Наш склад'!H:H,0,0)</f>
        <v>0</v>
      </c>
      <c r="G7632" s="1" t="str">
        <f t="shared" si="119"/>
        <v/>
      </c>
    </row>
    <row r="7633" spans="6:7" x14ac:dyDescent="0.2">
      <c r="F7633" s="25">
        <f>_xlfn.XLOOKUP(A7633,'Наш склад'!A:A,'Наш склад'!H:H,0,0)</f>
        <v>0</v>
      </c>
      <c r="G7633" s="1" t="str">
        <f t="shared" si="119"/>
        <v/>
      </c>
    </row>
    <row r="7634" spans="6:7" x14ac:dyDescent="0.2">
      <c r="F7634" s="25">
        <f>_xlfn.XLOOKUP(A7634,'Наш склад'!A:A,'Наш склад'!H:H,0,0)</f>
        <v>0</v>
      </c>
      <c r="G7634" s="1" t="str">
        <f t="shared" si="119"/>
        <v/>
      </c>
    </row>
    <row r="7635" spans="6:7" x14ac:dyDescent="0.2">
      <c r="F7635" s="25">
        <f>_xlfn.XLOOKUP(A7635,'Наш склад'!A:A,'Наш склад'!H:H,0,0)</f>
        <v>0</v>
      </c>
      <c r="G7635" s="1" t="str">
        <f t="shared" si="119"/>
        <v/>
      </c>
    </row>
    <row r="7636" spans="6:7" x14ac:dyDescent="0.2">
      <c r="F7636" s="25">
        <f>_xlfn.XLOOKUP(A7636,'Наш склад'!A:A,'Наш склад'!H:H,0,0)</f>
        <v>0</v>
      </c>
      <c r="G7636" s="1" t="str">
        <f t="shared" si="119"/>
        <v/>
      </c>
    </row>
    <row r="7637" spans="6:7" x14ac:dyDescent="0.2">
      <c r="F7637" s="25">
        <f>_xlfn.XLOOKUP(A7637,'Наш склад'!A:A,'Наш склад'!H:H,0,0)</f>
        <v>0</v>
      </c>
      <c r="G7637" s="1" t="str">
        <f t="shared" si="119"/>
        <v/>
      </c>
    </row>
    <row r="7638" spans="6:7" x14ac:dyDescent="0.2">
      <c r="F7638" s="25">
        <f>_xlfn.XLOOKUP(A7638,'Наш склад'!A:A,'Наш склад'!H:H,0,0)</f>
        <v>0</v>
      </c>
      <c r="G7638" s="1" t="str">
        <f t="shared" si="119"/>
        <v/>
      </c>
    </row>
    <row r="7639" spans="6:7" x14ac:dyDescent="0.2">
      <c r="F7639" s="25">
        <f>_xlfn.XLOOKUP(A7639,'Наш склад'!A:A,'Наш склад'!H:H,0,0)</f>
        <v>0</v>
      </c>
      <c r="G7639" s="1" t="str">
        <f t="shared" si="119"/>
        <v/>
      </c>
    </row>
    <row r="7640" spans="6:7" x14ac:dyDescent="0.2">
      <c r="F7640" s="25">
        <f>_xlfn.XLOOKUP(A7640,'Наш склад'!A:A,'Наш склад'!H:H,0,0)</f>
        <v>0</v>
      </c>
      <c r="G7640" s="1" t="str">
        <f t="shared" si="119"/>
        <v/>
      </c>
    </row>
    <row r="7641" spans="6:7" x14ac:dyDescent="0.2">
      <c r="F7641" s="25">
        <f>_xlfn.XLOOKUP(A7641,'Наш склад'!A:A,'Наш склад'!H:H,0,0)</f>
        <v>0</v>
      </c>
      <c r="G7641" s="1" t="str">
        <f t="shared" si="119"/>
        <v/>
      </c>
    </row>
    <row r="7642" spans="6:7" x14ac:dyDescent="0.2">
      <c r="F7642" s="25">
        <f>_xlfn.XLOOKUP(A7642,'Наш склад'!A:A,'Наш склад'!H:H,0,0)</f>
        <v>0</v>
      </c>
      <c r="G7642" s="1" t="str">
        <f t="shared" si="119"/>
        <v/>
      </c>
    </row>
    <row r="7643" spans="6:7" x14ac:dyDescent="0.2">
      <c r="F7643" s="25">
        <f>_xlfn.XLOOKUP(A7643,'Наш склад'!A:A,'Наш склад'!H:H,0,0)</f>
        <v>0</v>
      </c>
      <c r="G7643" s="1" t="str">
        <f t="shared" si="119"/>
        <v/>
      </c>
    </row>
    <row r="7644" spans="6:7" x14ac:dyDescent="0.2">
      <c r="F7644" s="25">
        <f>_xlfn.XLOOKUP(A7644,'Наш склад'!A:A,'Наш склад'!H:H,0,0)</f>
        <v>0</v>
      </c>
      <c r="G7644" s="1" t="str">
        <f t="shared" si="119"/>
        <v/>
      </c>
    </row>
    <row r="7645" spans="6:7" x14ac:dyDescent="0.2">
      <c r="F7645" s="25">
        <f>_xlfn.XLOOKUP(A7645,'Наш склад'!A:A,'Наш склад'!H:H,0,0)</f>
        <v>0</v>
      </c>
      <c r="G7645" s="1" t="str">
        <f t="shared" si="119"/>
        <v/>
      </c>
    </row>
    <row r="7646" spans="6:7" x14ac:dyDescent="0.2">
      <c r="F7646" s="25">
        <f>_xlfn.XLOOKUP(A7646,'Наш склад'!A:A,'Наш склад'!H:H,0,0)</f>
        <v>0</v>
      </c>
      <c r="G7646" s="1" t="str">
        <f t="shared" si="119"/>
        <v/>
      </c>
    </row>
    <row r="7647" spans="6:7" x14ac:dyDescent="0.2">
      <c r="F7647" s="25">
        <f>_xlfn.XLOOKUP(A7647,'Наш склад'!A:A,'Наш склад'!H:H,0,0)</f>
        <v>0</v>
      </c>
      <c r="G7647" s="1" t="str">
        <f t="shared" si="119"/>
        <v/>
      </c>
    </row>
    <row r="7648" spans="6:7" x14ac:dyDescent="0.2">
      <c r="F7648" s="25">
        <f>_xlfn.XLOOKUP(A7648,'Наш склад'!A:A,'Наш склад'!H:H,0,0)</f>
        <v>0</v>
      </c>
      <c r="G7648" s="1" t="str">
        <f t="shared" si="119"/>
        <v/>
      </c>
    </row>
    <row r="7649" spans="6:7" x14ac:dyDescent="0.2">
      <c r="F7649" s="25">
        <f>_xlfn.XLOOKUP(A7649,'Наш склад'!A:A,'Наш склад'!H:H,0,0)</f>
        <v>0</v>
      </c>
      <c r="G7649" s="1" t="str">
        <f t="shared" si="119"/>
        <v/>
      </c>
    </row>
    <row r="7650" spans="6:7" x14ac:dyDescent="0.2">
      <c r="F7650" s="25">
        <f>_xlfn.XLOOKUP(A7650,'Наш склад'!A:A,'Наш склад'!H:H,0,0)</f>
        <v>0</v>
      </c>
      <c r="G7650" s="1" t="str">
        <f t="shared" si="119"/>
        <v/>
      </c>
    </row>
    <row r="7651" spans="6:7" x14ac:dyDescent="0.2">
      <c r="F7651" s="25">
        <f>_xlfn.XLOOKUP(A7651,'Наш склад'!A:A,'Наш склад'!H:H,0,0)</f>
        <v>0</v>
      </c>
      <c r="G7651" s="1" t="str">
        <f t="shared" si="119"/>
        <v/>
      </c>
    </row>
    <row r="7652" spans="6:7" x14ac:dyDescent="0.2">
      <c r="F7652" s="25">
        <f>_xlfn.XLOOKUP(A7652,'Наш склад'!A:A,'Наш склад'!H:H,0,0)</f>
        <v>0</v>
      </c>
      <c r="G7652" s="1" t="str">
        <f t="shared" si="119"/>
        <v/>
      </c>
    </row>
    <row r="7653" spans="6:7" x14ac:dyDescent="0.2">
      <c r="F7653" s="25">
        <f>_xlfn.XLOOKUP(A7653,'Наш склад'!A:A,'Наш склад'!H:H,0,0)</f>
        <v>0</v>
      </c>
      <c r="G7653" s="1" t="str">
        <f t="shared" si="119"/>
        <v/>
      </c>
    </row>
    <row r="7654" spans="6:7" x14ac:dyDescent="0.2">
      <c r="F7654" s="25">
        <f>_xlfn.XLOOKUP(A7654,'Наш склад'!A:A,'Наш склад'!H:H,0,0)</f>
        <v>0</v>
      </c>
      <c r="G7654" s="1" t="str">
        <f t="shared" si="119"/>
        <v/>
      </c>
    </row>
    <row r="7655" spans="6:7" x14ac:dyDescent="0.2">
      <c r="F7655" s="25">
        <f>_xlfn.XLOOKUP(A7655,'Наш склад'!A:A,'Наш склад'!H:H,0,0)</f>
        <v>0</v>
      </c>
      <c r="G7655" s="1" t="str">
        <f t="shared" si="119"/>
        <v/>
      </c>
    </row>
    <row r="7656" spans="6:7" x14ac:dyDescent="0.2">
      <c r="F7656" s="25">
        <f>_xlfn.XLOOKUP(A7656,'Наш склад'!A:A,'Наш склад'!H:H,0,0)</f>
        <v>0</v>
      </c>
      <c r="G7656" s="1" t="str">
        <f t="shared" si="119"/>
        <v/>
      </c>
    </row>
    <row r="7657" spans="6:7" x14ac:dyDescent="0.2">
      <c r="F7657" s="25">
        <f>_xlfn.XLOOKUP(A7657,'Наш склад'!A:A,'Наш склад'!H:H,0,0)</f>
        <v>0</v>
      </c>
      <c r="G7657" s="1" t="str">
        <f t="shared" si="119"/>
        <v/>
      </c>
    </row>
    <row r="7658" spans="6:7" x14ac:dyDescent="0.2">
      <c r="F7658" s="25">
        <f>_xlfn.XLOOKUP(A7658,'Наш склад'!A:A,'Наш склад'!H:H,0,0)</f>
        <v>0</v>
      </c>
      <c r="G7658" s="1" t="str">
        <f t="shared" si="119"/>
        <v/>
      </c>
    </row>
    <row r="7659" spans="6:7" x14ac:dyDescent="0.2">
      <c r="F7659" s="25">
        <f>_xlfn.XLOOKUP(A7659,'Наш склад'!A:A,'Наш склад'!H:H,0,0)</f>
        <v>0</v>
      </c>
      <c r="G7659" s="1" t="str">
        <f t="shared" si="119"/>
        <v/>
      </c>
    </row>
    <row r="7660" spans="6:7" x14ac:dyDescent="0.2">
      <c r="F7660" s="25">
        <f>_xlfn.XLOOKUP(A7660,'Наш склад'!A:A,'Наш склад'!H:H,0,0)</f>
        <v>0</v>
      </c>
      <c r="G7660" s="1" t="str">
        <f t="shared" si="119"/>
        <v/>
      </c>
    </row>
    <row r="7661" spans="6:7" x14ac:dyDescent="0.2">
      <c r="F7661" s="25">
        <f>_xlfn.XLOOKUP(A7661,'Наш склад'!A:A,'Наш склад'!H:H,0,0)</f>
        <v>0</v>
      </c>
      <c r="G7661" s="1" t="str">
        <f t="shared" si="119"/>
        <v/>
      </c>
    </row>
    <row r="7662" spans="6:7" x14ac:dyDescent="0.2">
      <c r="F7662" s="25">
        <f>_xlfn.XLOOKUP(A7662,'Наш склад'!A:A,'Наш склад'!H:H,0,0)</f>
        <v>0</v>
      </c>
      <c r="G7662" s="1" t="str">
        <f t="shared" si="119"/>
        <v/>
      </c>
    </row>
    <row r="7663" spans="6:7" x14ac:dyDescent="0.2">
      <c r="F7663" s="25">
        <f>_xlfn.XLOOKUP(A7663,'Наш склад'!A:A,'Наш склад'!H:H,0,0)</f>
        <v>0</v>
      </c>
      <c r="G7663" s="1" t="str">
        <f t="shared" si="119"/>
        <v/>
      </c>
    </row>
    <row r="7664" spans="6:7" x14ac:dyDescent="0.2">
      <c r="F7664" s="25">
        <f>_xlfn.XLOOKUP(A7664,'Наш склад'!A:A,'Наш склад'!H:H,0,0)</f>
        <v>0</v>
      </c>
      <c r="G7664" s="1" t="str">
        <f t="shared" si="119"/>
        <v/>
      </c>
    </row>
    <row r="7665" spans="6:7" x14ac:dyDescent="0.2">
      <c r="F7665" s="25">
        <f>_xlfn.XLOOKUP(A7665,'Наш склад'!A:A,'Наш склад'!H:H,0,0)</f>
        <v>0</v>
      </c>
      <c r="G7665" s="1" t="str">
        <f t="shared" si="119"/>
        <v/>
      </c>
    </row>
    <row r="7666" spans="6:7" x14ac:dyDescent="0.2">
      <c r="F7666" s="25">
        <f>_xlfn.XLOOKUP(A7666,'Наш склад'!A:A,'Наш склад'!H:H,0,0)</f>
        <v>0</v>
      </c>
      <c r="G7666" s="1" t="str">
        <f t="shared" si="119"/>
        <v/>
      </c>
    </row>
    <row r="7667" spans="6:7" x14ac:dyDescent="0.2">
      <c r="F7667" s="25">
        <f>_xlfn.XLOOKUP(A7667,'Наш склад'!A:A,'Наш склад'!H:H,0,0)</f>
        <v>0</v>
      </c>
      <c r="G7667" s="1" t="str">
        <f t="shared" si="119"/>
        <v/>
      </c>
    </row>
    <row r="7668" spans="6:7" x14ac:dyDescent="0.2">
      <c r="F7668" s="25">
        <f>_xlfn.XLOOKUP(A7668,'Наш склад'!A:A,'Наш склад'!H:H,0,0)</f>
        <v>0</v>
      </c>
      <c r="G7668" s="1" t="str">
        <f t="shared" si="119"/>
        <v/>
      </c>
    </row>
    <row r="7669" spans="6:7" x14ac:dyDescent="0.2">
      <c r="F7669" s="25">
        <f>_xlfn.XLOOKUP(A7669,'Наш склад'!A:A,'Наш склад'!H:H,0,0)</f>
        <v>0</v>
      </c>
      <c r="G7669" s="1" t="str">
        <f t="shared" si="119"/>
        <v/>
      </c>
    </row>
    <row r="7670" spans="6:7" x14ac:dyDescent="0.2">
      <c r="F7670" s="25">
        <f>_xlfn.XLOOKUP(A7670,'Наш склад'!A:A,'Наш склад'!H:H,0,0)</f>
        <v>0</v>
      </c>
      <c r="G7670" s="1" t="str">
        <f t="shared" si="119"/>
        <v/>
      </c>
    </row>
    <row r="7671" spans="6:7" x14ac:dyDescent="0.2">
      <c r="F7671" s="25">
        <f>_xlfn.XLOOKUP(A7671,'Наш склад'!A:A,'Наш склад'!H:H,0,0)</f>
        <v>0</v>
      </c>
      <c r="G7671" s="1" t="str">
        <f t="shared" si="119"/>
        <v/>
      </c>
    </row>
    <row r="7672" spans="6:7" x14ac:dyDescent="0.2">
      <c r="F7672" s="25">
        <f>_xlfn.XLOOKUP(A7672,'Наш склад'!A:A,'Наш склад'!H:H,0,0)</f>
        <v>0</v>
      </c>
      <c r="G7672" s="1" t="str">
        <f t="shared" si="119"/>
        <v/>
      </c>
    </row>
    <row r="7673" spans="6:7" x14ac:dyDescent="0.2">
      <c r="F7673" s="25">
        <f>_xlfn.XLOOKUP(A7673,'Наш склад'!A:A,'Наш склад'!H:H,0,0)</f>
        <v>0</v>
      </c>
      <c r="G7673" s="1" t="str">
        <f t="shared" si="119"/>
        <v/>
      </c>
    </row>
    <row r="7674" spans="6:7" x14ac:dyDescent="0.2">
      <c r="F7674" s="25">
        <f>_xlfn.XLOOKUP(A7674,'Наш склад'!A:A,'Наш склад'!H:H,0,0)</f>
        <v>0</v>
      </c>
      <c r="G7674" s="1" t="str">
        <f t="shared" si="119"/>
        <v/>
      </c>
    </row>
    <row r="7675" spans="6:7" x14ac:dyDescent="0.2">
      <c r="F7675" s="25">
        <f>_xlfn.XLOOKUP(A7675,'Наш склад'!A:A,'Наш склад'!H:H,0,0)</f>
        <v>0</v>
      </c>
      <c r="G7675" s="1" t="str">
        <f t="shared" si="119"/>
        <v/>
      </c>
    </row>
    <row r="7676" spans="6:7" x14ac:dyDescent="0.2">
      <c r="F7676" s="25">
        <f>_xlfn.XLOOKUP(A7676,'Наш склад'!A:A,'Наш склад'!H:H,0,0)</f>
        <v>0</v>
      </c>
      <c r="G7676" s="1" t="str">
        <f t="shared" si="119"/>
        <v/>
      </c>
    </row>
    <row r="7677" spans="6:7" x14ac:dyDescent="0.2">
      <c r="F7677" s="25">
        <f>_xlfn.XLOOKUP(A7677,'Наш склад'!A:A,'Наш склад'!H:H,0,0)</f>
        <v>0</v>
      </c>
      <c r="G7677" s="1" t="str">
        <f t="shared" si="119"/>
        <v/>
      </c>
    </row>
    <row r="7678" spans="6:7" x14ac:dyDescent="0.2">
      <c r="F7678" s="25">
        <f>_xlfn.XLOOKUP(A7678,'Наш склад'!A:A,'Наш склад'!H:H,0,0)</f>
        <v>0</v>
      </c>
      <c r="G7678" s="1" t="str">
        <f t="shared" si="119"/>
        <v/>
      </c>
    </row>
    <row r="7679" spans="6:7" x14ac:dyDescent="0.2">
      <c r="F7679" s="25">
        <f>_xlfn.XLOOKUP(A7679,'Наш склад'!A:A,'Наш склад'!H:H,0,0)</f>
        <v>0</v>
      </c>
      <c r="G7679" s="1" t="str">
        <f t="shared" si="119"/>
        <v/>
      </c>
    </row>
    <row r="7680" spans="6:7" x14ac:dyDescent="0.2">
      <c r="F7680" s="25">
        <f>_xlfn.XLOOKUP(A7680,'Наш склад'!A:A,'Наш склад'!H:H,0,0)</f>
        <v>0</v>
      </c>
      <c r="G7680" s="1" t="str">
        <f t="shared" si="119"/>
        <v/>
      </c>
    </row>
    <row r="7681" spans="6:7" x14ac:dyDescent="0.2">
      <c r="F7681" s="25">
        <f>_xlfn.XLOOKUP(A7681,'Наш склад'!A:A,'Наш склад'!H:H,0,0)</f>
        <v>0</v>
      </c>
      <c r="G7681" s="1" t="str">
        <f t="shared" si="119"/>
        <v/>
      </c>
    </row>
    <row r="7682" spans="6:7" x14ac:dyDescent="0.2">
      <c r="F7682" s="25">
        <f>_xlfn.XLOOKUP(A7682,'Наш склад'!A:A,'Наш склад'!H:H,0,0)</f>
        <v>0</v>
      </c>
      <c r="G7682" s="1" t="str">
        <f t="shared" ref="G7682:G7745" si="120">IF(AND(D7682&gt;1,ISNUMBER(D7682)),"{SKU:"&amp;B7682&amp;", required: "&amp;D7682&amp;"}","")</f>
        <v/>
      </c>
    </row>
    <row r="7683" spans="6:7" x14ac:dyDescent="0.2">
      <c r="F7683" s="25">
        <f>_xlfn.XLOOKUP(A7683,'Наш склад'!A:A,'Наш склад'!H:H,0,0)</f>
        <v>0</v>
      </c>
      <c r="G7683" s="1" t="str">
        <f t="shared" si="120"/>
        <v/>
      </c>
    </row>
    <row r="7684" spans="6:7" x14ac:dyDescent="0.2">
      <c r="F7684" s="25">
        <f>_xlfn.XLOOKUP(A7684,'Наш склад'!A:A,'Наш склад'!H:H,0,0)</f>
        <v>0</v>
      </c>
      <c r="G7684" s="1" t="str">
        <f t="shared" si="120"/>
        <v/>
      </c>
    </row>
    <row r="7685" spans="6:7" x14ac:dyDescent="0.2">
      <c r="F7685" s="25">
        <f>_xlfn.XLOOKUP(A7685,'Наш склад'!A:A,'Наш склад'!H:H,0,0)</f>
        <v>0</v>
      </c>
      <c r="G7685" s="1" t="str">
        <f t="shared" si="120"/>
        <v/>
      </c>
    </row>
    <row r="7686" spans="6:7" x14ac:dyDescent="0.2">
      <c r="F7686" s="25">
        <f>_xlfn.XLOOKUP(A7686,'Наш склад'!A:A,'Наш склад'!H:H,0,0)</f>
        <v>0</v>
      </c>
      <c r="G7686" s="1" t="str">
        <f t="shared" si="120"/>
        <v/>
      </c>
    </row>
    <row r="7687" spans="6:7" x14ac:dyDescent="0.2">
      <c r="F7687" s="25">
        <f>_xlfn.XLOOKUP(A7687,'Наш склад'!A:A,'Наш склад'!H:H,0,0)</f>
        <v>0</v>
      </c>
      <c r="G7687" s="1" t="str">
        <f t="shared" si="120"/>
        <v/>
      </c>
    </row>
    <row r="7688" spans="6:7" x14ac:dyDescent="0.2">
      <c r="F7688" s="25">
        <f>_xlfn.XLOOKUP(A7688,'Наш склад'!A:A,'Наш склад'!H:H,0,0)</f>
        <v>0</v>
      </c>
      <c r="G7688" s="1" t="str">
        <f t="shared" si="120"/>
        <v/>
      </c>
    </row>
    <row r="7689" spans="6:7" x14ac:dyDescent="0.2">
      <c r="F7689" s="25">
        <f>_xlfn.XLOOKUP(A7689,'Наш склад'!A:A,'Наш склад'!H:H,0,0)</f>
        <v>0</v>
      </c>
      <c r="G7689" s="1" t="str">
        <f t="shared" si="120"/>
        <v/>
      </c>
    </row>
    <row r="7690" spans="6:7" x14ac:dyDescent="0.2">
      <c r="F7690" s="25">
        <f>_xlfn.XLOOKUP(A7690,'Наш склад'!A:A,'Наш склад'!H:H,0,0)</f>
        <v>0</v>
      </c>
      <c r="G7690" s="1" t="str">
        <f t="shared" si="120"/>
        <v/>
      </c>
    </row>
    <row r="7691" spans="6:7" x14ac:dyDescent="0.2">
      <c r="F7691" s="25">
        <f>_xlfn.XLOOKUP(A7691,'Наш склад'!A:A,'Наш склад'!H:H,0,0)</f>
        <v>0</v>
      </c>
      <c r="G7691" s="1" t="str">
        <f t="shared" si="120"/>
        <v/>
      </c>
    </row>
    <row r="7692" spans="6:7" x14ac:dyDescent="0.2">
      <c r="F7692" s="25">
        <f>_xlfn.XLOOKUP(A7692,'Наш склад'!A:A,'Наш склад'!H:H,0,0)</f>
        <v>0</v>
      </c>
      <c r="G7692" s="1" t="str">
        <f t="shared" si="120"/>
        <v/>
      </c>
    </row>
    <row r="7693" spans="6:7" x14ac:dyDescent="0.2">
      <c r="F7693" s="25">
        <f>_xlfn.XLOOKUP(A7693,'Наш склад'!A:A,'Наш склад'!H:H,0,0)</f>
        <v>0</v>
      </c>
      <c r="G7693" s="1" t="str">
        <f t="shared" si="120"/>
        <v/>
      </c>
    </row>
    <row r="7694" spans="6:7" x14ac:dyDescent="0.2">
      <c r="F7694" s="25">
        <f>_xlfn.XLOOKUP(A7694,'Наш склад'!A:A,'Наш склад'!H:H,0,0)</f>
        <v>0</v>
      </c>
      <c r="G7694" s="1" t="str">
        <f t="shared" si="120"/>
        <v/>
      </c>
    </row>
    <row r="7695" spans="6:7" x14ac:dyDescent="0.2">
      <c r="F7695" s="25">
        <f>_xlfn.XLOOKUP(A7695,'Наш склад'!A:A,'Наш склад'!H:H,0,0)</f>
        <v>0</v>
      </c>
      <c r="G7695" s="1" t="str">
        <f t="shared" si="120"/>
        <v/>
      </c>
    </row>
    <row r="7696" spans="6:7" x14ac:dyDescent="0.2">
      <c r="F7696" s="25">
        <f>_xlfn.XLOOKUP(A7696,'Наш склад'!A:A,'Наш склад'!H:H,0,0)</f>
        <v>0</v>
      </c>
      <c r="G7696" s="1" t="str">
        <f t="shared" si="120"/>
        <v/>
      </c>
    </row>
    <row r="7697" spans="6:7" x14ac:dyDescent="0.2">
      <c r="F7697" s="25">
        <f>_xlfn.XLOOKUP(A7697,'Наш склад'!A:A,'Наш склад'!H:H,0,0)</f>
        <v>0</v>
      </c>
      <c r="G7697" s="1" t="str">
        <f t="shared" si="120"/>
        <v/>
      </c>
    </row>
    <row r="7698" spans="6:7" x14ac:dyDescent="0.2">
      <c r="F7698" s="25">
        <f>_xlfn.XLOOKUP(A7698,'Наш склад'!A:A,'Наш склад'!H:H,0,0)</f>
        <v>0</v>
      </c>
      <c r="G7698" s="1" t="str">
        <f t="shared" si="120"/>
        <v/>
      </c>
    </row>
    <row r="7699" spans="6:7" x14ac:dyDescent="0.2">
      <c r="F7699" s="25">
        <f>_xlfn.XLOOKUP(A7699,'Наш склад'!A:A,'Наш склад'!H:H,0,0)</f>
        <v>0</v>
      </c>
      <c r="G7699" s="1" t="str">
        <f t="shared" si="120"/>
        <v/>
      </c>
    </row>
    <row r="7700" spans="6:7" x14ac:dyDescent="0.2">
      <c r="F7700" s="25">
        <f>_xlfn.XLOOKUP(A7700,'Наш склад'!A:A,'Наш склад'!H:H,0,0)</f>
        <v>0</v>
      </c>
      <c r="G7700" s="1" t="str">
        <f t="shared" si="120"/>
        <v/>
      </c>
    </row>
    <row r="7701" spans="6:7" x14ac:dyDescent="0.2">
      <c r="F7701" s="25">
        <f>_xlfn.XLOOKUP(A7701,'Наш склад'!A:A,'Наш склад'!H:H,0,0)</f>
        <v>0</v>
      </c>
      <c r="G7701" s="1" t="str">
        <f t="shared" si="120"/>
        <v/>
      </c>
    </row>
    <row r="7702" spans="6:7" x14ac:dyDescent="0.2">
      <c r="F7702" s="25">
        <f>_xlfn.XLOOKUP(A7702,'Наш склад'!A:A,'Наш склад'!H:H,0,0)</f>
        <v>0</v>
      </c>
      <c r="G7702" s="1" t="str">
        <f t="shared" si="120"/>
        <v/>
      </c>
    </row>
    <row r="7703" spans="6:7" x14ac:dyDescent="0.2">
      <c r="F7703" s="25">
        <f>_xlfn.XLOOKUP(A7703,'Наш склад'!A:A,'Наш склад'!H:H,0,0)</f>
        <v>0</v>
      </c>
      <c r="G7703" s="1" t="str">
        <f t="shared" si="120"/>
        <v/>
      </c>
    </row>
    <row r="7704" spans="6:7" x14ac:dyDescent="0.2">
      <c r="F7704" s="25">
        <f>_xlfn.XLOOKUP(A7704,'Наш склад'!A:A,'Наш склад'!H:H,0,0)</f>
        <v>0</v>
      </c>
      <c r="G7704" s="1" t="str">
        <f t="shared" si="120"/>
        <v/>
      </c>
    </row>
    <row r="7705" spans="6:7" x14ac:dyDescent="0.2">
      <c r="F7705" s="25">
        <f>_xlfn.XLOOKUP(A7705,'Наш склад'!A:A,'Наш склад'!H:H,0,0)</f>
        <v>0</v>
      </c>
      <c r="G7705" s="1" t="str">
        <f t="shared" si="120"/>
        <v/>
      </c>
    </row>
    <row r="7706" spans="6:7" x14ac:dyDescent="0.2">
      <c r="F7706" s="25">
        <f>_xlfn.XLOOKUP(A7706,'Наш склад'!A:A,'Наш склад'!H:H,0,0)</f>
        <v>0</v>
      </c>
      <c r="G7706" s="1" t="str">
        <f t="shared" si="120"/>
        <v/>
      </c>
    </row>
    <row r="7707" spans="6:7" x14ac:dyDescent="0.2">
      <c r="F7707" s="25">
        <f>_xlfn.XLOOKUP(A7707,'Наш склад'!A:A,'Наш склад'!H:H,0,0)</f>
        <v>0</v>
      </c>
      <c r="G7707" s="1" t="str">
        <f t="shared" si="120"/>
        <v/>
      </c>
    </row>
    <row r="7708" spans="6:7" x14ac:dyDescent="0.2">
      <c r="F7708" s="25">
        <f>_xlfn.XLOOKUP(A7708,'Наш склад'!A:A,'Наш склад'!H:H,0,0)</f>
        <v>0</v>
      </c>
      <c r="G7708" s="1" t="str">
        <f t="shared" si="120"/>
        <v/>
      </c>
    </row>
    <row r="7709" spans="6:7" x14ac:dyDescent="0.2">
      <c r="F7709" s="25">
        <f>_xlfn.XLOOKUP(A7709,'Наш склад'!A:A,'Наш склад'!H:H,0,0)</f>
        <v>0</v>
      </c>
      <c r="G7709" s="1" t="str">
        <f t="shared" si="120"/>
        <v/>
      </c>
    </row>
    <row r="7710" spans="6:7" x14ac:dyDescent="0.2">
      <c r="F7710" s="25">
        <f>_xlfn.XLOOKUP(A7710,'Наш склад'!A:A,'Наш склад'!H:H,0,0)</f>
        <v>0</v>
      </c>
      <c r="G7710" s="1" t="str">
        <f t="shared" si="120"/>
        <v/>
      </c>
    </row>
    <row r="7711" spans="6:7" x14ac:dyDescent="0.2">
      <c r="F7711" s="25">
        <f>_xlfn.XLOOKUP(A7711,'Наш склад'!A:A,'Наш склад'!H:H,0,0)</f>
        <v>0</v>
      </c>
      <c r="G7711" s="1" t="str">
        <f t="shared" si="120"/>
        <v/>
      </c>
    </row>
    <row r="7712" spans="6:7" x14ac:dyDescent="0.2">
      <c r="F7712" s="25">
        <f>_xlfn.XLOOKUP(A7712,'Наш склад'!A:A,'Наш склад'!H:H,0,0)</f>
        <v>0</v>
      </c>
      <c r="G7712" s="1" t="str">
        <f t="shared" si="120"/>
        <v/>
      </c>
    </row>
    <row r="7713" spans="6:7" x14ac:dyDescent="0.2">
      <c r="F7713" s="25">
        <f>_xlfn.XLOOKUP(A7713,'Наш склад'!A:A,'Наш склад'!H:H,0,0)</f>
        <v>0</v>
      </c>
      <c r="G7713" s="1" t="str">
        <f t="shared" si="120"/>
        <v/>
      </c>
    </row>
    <row r="7714" spans="6:7" x14ac:dyDescent="0.2">
      <c r="F7714" s="25">
        <f>_xlfn.XLOOKUP(A7714,'Наш склад'!A:A,'Наш склад'!H:H,0,0)</f>
        <v>0</v>
      </c>
      <c r="G7714" s="1" t="str">
        <f t="shared" si="120"/>
        <v/>
      </c>
    </row>
    <row r="7715" spans="6:7" x14ac:dyDescent="0.2">
      <c r="F7715" s="25">
        <f>_xlfn.XLOOKUP(A7715,'Наш склад'!A:A,'Наш склад'!H:H,0,0)</f>
        <v>0</v>
      </c>
      <c r="G7715" s="1" t="str">
        <f t="shared" si="120"/>
        <v/>
      </c>
    </row>
    <row r="7716" spans="6:7" x14ac:dyDescent="0.2">
      <c r="F7716" s="25">
        <f>_xlfn.XLOOKUP(A7716,'Наш склад'!A:A,'Наш склад'!H:H,0,0)</f>
        <v>0</v>
      </c>
      <c r="G7716" s="1" t="str">
        <f t="shared" si="120"/>
        <v/>
      </c>
    </row>
    <row r="7717" spans="6:7" x14ac:dyDescent="0.2">
      <c r="F7717" s="25">
        <f>_xlfn.XLOOKUP(A7717,'Наш склад'!A:A,'Наш склад'!H:H,0,0)</f>
        <v>0</v>
      </c>
      <c r="G7717" s="1" t="str">
        <f t="shared" si="120"/>
        <v/>
      </c>
    </row>
    <row r="7718" spans="6:7" x14ac:dyDescent="0.2">
      <c r="F7718" s="25">
        <f>_xlfn.XLOOKUP(A7718,'Наш склад'!A:A,'Наш склад'!H:H,0,0)</f>
        <v>0</v>
      </c>
      <c r="G7718" s="1" t="str">
        <f t="shared" si="120"/>
        <v/>
      </c>
    </row>
    <row r="7719" spans="6:7" x14ac:dyDescent="0.2">
      <c r="F7719" s="25">
        <f>_xlfn.XLOOKUP(A7719,'Наш склад'!A:A,'Наш склад'!H:H,0,0)</f>
        <v>0</v>
      </c>
      <c r="G7719" s="1" t="str">
        <f t="shared" si="120"/>
        <v/>
      </c>
    </row>
    <row r="7720" spans="6:7" x14ac:dyDescent="0.2">
      <c r="F7720" s="25">
        <f>_xlfn.XLOOKUP(A7720,'Наш склад'!A:A,'Наш склад'!H:H,0,0)</f>
        <v>0</v>
      </c>
      <c r="G7720" s="1" t="str">
        <f t="shared" si="120"/>
        <v/>
      </c>
    </row>
    <row r="7721" spans="6:7" x14ac:dyDescent="0.2">
      <c r="F7721" s="25">
        <f>_xlfn.XLOOKUP(A7721,'Наш склад'!A:A,'Наш склад'!H:H,0,0)</f>
        <v>0</v>
      </c>
      <c r="G7721" s="1" t="str">
        <f t="shared" si="120"/>
        <v/>
      </c>
    </row>
    <row r="7722" spans="6:7" x14ac:dyDescent="0.2">
      <c r="F7722" s="25">
        <f>_xlfn.XLOOKUP(A7722,'Наш склад'!A:A,'Наш склад'!H:H,0,0)</f>
        <v>0</v>
      </c>
      <c r="G7722" s="1" t="str">
        <f t="shared" si="120"/>
        <v/>
      </c>
    </row>
    <row r="7723" spans="6:7" x14ac:dyDescent="0.2">
      <c r="F7723" s="25">
        <f>_xlfn.XLOOKUP(A7723,'Наш склад'!A:A,'Наш склад'!H:H,0,0)</f>
        <v>0</v>
      </c>
      <c r="G7723" s="1" t="str">
        <f t="shared" si="120"/>
        <v/>
      </c>
    </row>
    <row r="7724" spans="6:7" x14ac:dyDescent="0.2">
      <c r="F7724" s="25">
        <f>_xlfn.XLOOKUP(A7724,'Наш склад'!A:A,'Наш склад'!H:H,0,0)</f>
        <v>0</v>
      </c>
      <c r="G7724" s="1" t="str">
        <f t="shared" si="120"/>
        <v/>
      </c>
    </row>
    <row r="7725" spans="6:7" x14ac:dyDescent="0.2">
      <c r="F7725" s="25">
        <f>_xlfn.XLOOKUP(A7725,'Наш склад'!A:A,'Наш склад'!H:H,0,0)</f>
        <v>0</v>
      </c>
      <c r="G7725" s="1" t="str">
        <f t="shared" si="120"/>
        <v/>
      </c>
    </row>
    <row r="7726" spans="6:7" x14ac:dyDescent="0.2">
      <c r="F7726" s="25">
        <f>_xlfn.XLOOKUP(A7726,'Наш склад'!A:A,'Наш склад'!H:H,0,0)</f>
        <v>0</v>
      </c>
      <c r="G7726" s="1" t="str">
        <f t="shared" si="120"/>
        <v/>
      </c>
    </row>
    <row r="7727" spans="6:7" x14ac:dyDescent="0.2">
      <c r="F7727" s="25">
        <f>_xlfn.XLOOKUP(A7727,'Наш склад'!A:A,'Наш склад'!H:H,0,0)</f>
        <v>0</v>
      </c>
      <c r="G7727" s="1" t="str">
        <f t="shared" si="120"/>
        <v/>
      </c>
    </row>
    <row r="7728" spans="6:7" x14ac:dyDescent="0.2">
      <c r="F7728" s="25">
        <f>_xlfn.XLOOKUP(A7728,'Наш склад'!A:A,'Наш склад'!H:H,0,0)</f>
        <v>0</v>
      </c>
      <c r="G7728" s="1" t="str">
        <f t="shared" si="120"/>
        <v/>
      </c>
    </row>
    <row r="7729" spans="6:7" x14ac:dyDescent="0.2">
      <c r="F7729" s="25">
        <f>_xlfn.XLOOKUP(A7729,'Наш склад'!A:A,'Наш склад'!H:H,0,0)</f>
        <v>0</v>
      </c>
      <c r="G7729" s="1" t="str">
        <f t="shared" si="120"/>
        <v/>
      </c>
    </row>
    <row r="7730" spans="6:7" x14ac:dyDescent="0.2">
      <c r="F7730" s="25">
        <f>_xlfn.XLOOKUP(A7730,'Наш склад'!A:A,'Наш склад'!H:H,0,0)</f>
        <v>0</v>
      </c>
      <c r="G7730" s="1" t="str">
        <f t="shared" si="120"/>
        <v/>
      </c>
    </row>
    <row r="7731" spans="6:7" x14ac:dyDescent="0.2">
      <c r="F7731" s="25">
        <f>_xlfn.XLOOKUP(A7731,'Наш склад'!A:A,'Наш склад'!H:H,0,0)</f>
        <v>0</v>
      </c>
      <c r="G7731" s="1" t="str">
        <f t="shared" si="120"/>
        <v/>
      </c>
    </row>
    <row r="7732" spans="6:7" x14ac:dyDescent="0.2">
      <c r="F7732" s="25">
        <f>_xlfn.XLOOKUP(A7732,'Наш склад'!A:A,'Наш склад'!H:H,0,0)</f>
        <v>0</v>
      </c>
      <c r="G7732" s="1" t="str">
        <f t="shared" si="120"/>
        <v/>
      </c>
    </row>
    <row r="7733" spans="6:7" x14ac:dyDescent="0.2">
      <c r="F7733" s="25">
        <f>_xlfn.XLOOKUP(A7733,'Наш склад'!A:A,'Наш склад'!H:H,0,0)</f>
        <v>0</v>
      </c>
      <c r="G7733" s="1" t="str">
        <f t="shared" si="120"/>
        <v/>
      </c>
    </row>
    <row r="7734" spans="6:7" x14ac:dyDescent="0.2">
      <c r="F7734" s="25">
        <f>_xlfn.XLOOKUP(A7734,'Наш склад'!A:A,'Наш склад'!H:H,0,0)</f>
        <v>0</v>
      </c>
      <c r="G7734" s="1" t="str">
        <f t="shared" si="120"/>
        <v/>
      </c>
    </row>
    <row r="7735" spans="6:7" x14ac:dyDescent="0.2">
      <c r="F7735" s="25">
        <f>_xlfn.XLOOKUP(A7735,'Наш склад'!A:A,'Наш склад'!H:H,0,0)</f>
        <v>0</v>
      </c>
      <c r="G7735" s="1" t="str">
        <f t="shared" si="120"/>
        <v/>
      </c>
    </row>
    <row r="7736" spans="6:7" x14ac:dyDescent="0.2">
      <c r="F7736" s="25">
        <f>_xlfn.XLOOKUP(A7736,'Наш склад'!A:A,'Наш склад'!H:H,0,0)</f>
        <v>0</v>
      </c>
      <c r="G7736" s="1" t="str">
        <f t="shared" si="120"/>
        <v/>
      </c>
    </row>
    <row r="7737" spans="6:7" x14ac:dyDescent="0.2">
      <c r="F7737" s="25">
        <f>_xlfn.XLOOKUP(A7737,'Наш склад'!A:A,'Наш склад'!H:H,0,0)</f>
        <v>0</v>
      </c>
      <c r="G7737" s="1" t="str">
        <f t="shared" si="120"/>
        <v/>
      </c>
    </row>
    <row r="7738" spans="6:7" x14ac:dyDescent="0.2">
      <c r="F7738" s="25">
        <f>_xlfn.XLOOKUP(A7738,'Наш склад'!A:A,'Наш склад'!H:H,0,0)</f>
        <v>0</v>
      </c>
      <c r="G7738" s="1" t="str">
        <f t="shared" si="120"/>
        <v/>
      </c>
    </row>
    <row r="7739" spans="6:7" x14ac:dyDescent="0.2">
      <c r="F7739" s="25">
        <f>_xlfn.XLOOKUP(A7739,'Наш склад'!A:A,'Наш склад'!H:H,0,0)</f>
        <v>0</v>
      </c>
      <c r="G7739" s="1" t="str">
        <f t="shared" si="120"/>
        <v/>
      </c>
    </row>
    <row r="7740" spans="6:7" x14ac:dyDescent="0.2">
      <c r="F7740" s="25">
        <f>_xlfn.XLOOKUP(A7740,'Наш склад'!A:A,'Наш склад'!H:H,0,0)</f>
        <v>0</v>
      </c>
      <c r="G7740" s="1" t="str">
        <f t="shared" si="120"/>
        <v/>
      </c>
    </row>
    <row r="7741" spans="6:7" x14ac:dyDescent="0.2">
      <c r="F7741" s="25">
        <f>_xlfn.XLOOKUP(A7741,'Наш склад'!A:A,'Наш склад'!H:H,0,0)</f>
        <v>0</v>
      </c>
      <c r="G7741" s="1" t="str">
        <f t="shared" si="120"/>
        <v/>
      </c>
    </row>
    <row r="7742" spans="6:7" x14ac:dyDescent="0.2">
      <c r="F7742" s="25">
        <f>_xlfn.XLOOKUP(A7742,'Наш склад'!A:A,'Наш склад'!H:H,0,0)</f>
        <v>0</v>
      </c>
      <c r="G7742" s="1" t="str">
        <f t="shared" si="120"/>
        <v/>
      </c>
    </row>
    <row r="7743" spans="6:7" x14ac:dyDescent="0.2">
      <c r="F7743" s="25">
        <f>_xlfn.XLOOKUP(A7743,'Наш склад'!A:A,'Наш склад'!H:H,0,0)</f>
        <v>0</v>
      </c>
      <c r="G7743" s="1" t="str">
        <f t="shared" si="120"/>
        <v/>
      </c>
    </row>
    <row r="7744" spans="6:7" x14ac:dyDescent="0.2">
      <c r="F7744" s="25">
        <f>_xlfn.XLOOKUP(A7744,'Наш склад'!A:A,'Наш склад'!H:H,0,0)</f>
        <v>0</v>
      </c>
      <c r="G7744" s="1" t="str">
        <f t="shared" si="120"/>
        <v/>
      </c>
    </row>
    <row r="7745" spans="6:7" x14ac:dyDescent="0.2">
      <c r="F7745" s="25">
        <f>_xlfn.XLOOKUP(A7745,'Наш склад'!A:A,'Наш склад'!H:H,0,0)</f>
        <v>0</v>
      </c>
      <c r="G7745" s="1" t="str">
        <f t="shared" si="120"/>
        <v/>
      </c>
    </row>
    <row r="7746" spans="6:7" x14ac:dyDescent="0.2">
      <c r="F7746" s="25">
        <f>_xlfn.XLOOKUP(A7746,'Наш склад'!A:A,'Наш склад'!H:H,0,0)</f>
        <v>0</v>
      </c>
      <c r="G7746" s="1" t="str">
        <f t="shared" ref="G7746:G7809" si="121">IF(AND(D7746&gt;1,ISNUMBER(D7746)),"{SKU:"&amp;B7746&amp;", required: "&amp;D7746&amp;"}","")</f>
        <v/>
      </c>
    </row>
    <row r="7747" spans="6:7" x14ac:dyDescent="0.2">
      <c r="F7747" s="25">
        <f>_xlfn.XLOOKUP(A7747,'Наш склад'!A:A,'Наш склад'!H:H,0,0)</f>
        <v>0</v>
      </c>
      <c r="G7747" s="1" t="str">
        <f t="shared" si="121"/>
        <v/>
      </c>
    </row>
    <row r="7748" spans="6:7" x14ac:dyDescent="0.2">
      <c r="F7748" s="25">
        <f>_xlfn.XLOOKUP(A7748,'Наш склад'!A:A,'Наш склад'!H:H,0,0)</f>
        <v>0</v>
      </c>
      <c r="G7748" s="1" t="str">
        <f t="shared" si="121"/>
        <v/>
      </c>
    </row>
    <row r="7749" spans="6:7" x14ac:dyDescent="0.2">
      <c r="F7749" s="25">
        <f>_xlfn.XLOOKUP(A7749,'Наш склад'!A:A,'Наш склад'!H:H,0,0)</f>
        <v>0</v>
      </c>
      <c r="G7749" s="1" t="str">
        <f t="shared" si="121"/>
        <v/>
      </c>
    </row>
    <row r="7750" spans="6:7" x14ac:dyDescent="0.2">
      <c r="F7750" s="25">
        <f>_xlfn.XLOOKUP(A7750,'Наш склад'!A:A,'Наш склад'!H:H,0,0)</f>
        <v>0</v>
      </c>
      <c r="G7750" s="1" t="str">
        <f t="shared" si="121"/>
        <v/>
      </c>
    </row>
    <row r="7751" spans="6:7" x14ac:dyDescent="0.2">
      <c r="F7751" s="25">
        <f>_xlfn.XLOOKUP(A7751,'Наш склад'!A:A,'Наш склад'!H:H,0,0)</f>
        <v>0</v>
      </c>
      <c r="G7751" s="1" t="str">
        <f t="shared" si="121"/>
        <v/>
      </c>
    </row>
    <row r="7752" spans="6:7" x14ac:dyDescent="0.2">
      <c r="F7752" s="25">
        <f>_xlfn.XLOOKUP(A7752,'Наш склад'!A:A,'Наш склад'!H:H,0,0)</f>
        <v>0</v>
      </c>
      <c r="G7752" s="1" t="str">
        <f t="shared" si="121"/>
        <v/>
      </c>
    </row>
    <row r="7753" spans="6:7" x14ac:dyDescent="0.2">
      <c r="F7753" s="25">
        <f>_xlfn.XLOOKUP(A7753,'Наш склад'!A:A,'Наш склад'!H:H,0,0)</f>
        <v>0</v>
      </c>
      <c r="G7753" s="1" t="str">
        <f t="shared" si="121"/>
        <v/>
      </c>
    </row>
    <row r="7754" spans="6:7" x14ac:dyDescent="0.2">
      <c r="F7754" s="25">
        <f>_xlfn.XLOOKUP(A7754,'Наш склад'!A:A,'Наш склад'!H:H,0,0)</f>
        <v>0</v>
      </c>
      <c r="G7754" s="1" t="str">
        <f t="shared" si="121"/>
        <v/>
      </c>
    </row>
    <row r="7755" spans="6:7" x14ac:dyDescent="0.2">
      <c r="F7755" s="25">
        <f>_xlfn.XLOOKUP(A7755,'Наш склад'!A:A,'Наш склад'!H:H,0,0)</f>
        <v>0</v>
      </c>
      <c r="G7755" s="1" t="str">
        <f t="shared" si="121"/>
        <v/>
      </c>
    </row>
    <row r="7756" spans="6:7" x14ac:dyDescent="0.2">
      <c r="F7756" s="25">
        <f>_xlfn.XLOOKUP(A7756,'Наш склад'!A:A,'Наш склад'!H:H,0,0)</f>
        <v>0</v>
      </c>
      <c r="G7756" s="1" t="str">
        <f t="shared" si="121"/>
        <v/>
      </c>
    </row>
    <row r="7757" spans="6:7" x14ac:dyDescent="0.2">
      <c r="F7757" s="25">
        <f>_xlfn.XLOOKUP(A7757,'Наш склад'!A:A,'Наш склад'!H:H,0,0)</f>
        <v>0</v>
      </c>
      <c r="G7757" s="1" t="str">
        <f t="shared" si="121"/>
        <v/>
      </c>
    </row>
    <row r="7758" spans="6:7" x14ac:dyDescent="0.2">
      <c r="F7758" s="25">
        <f>_xlfn.XLOOKUP(A7758,'Наш склад'!A:A,'Наш склад'!H:H,0,0)</f>
        <v>0</v>
      </c>
      <c r="G7758" s="1" t="str">
        <f t="shared" si="121"/>
        <v/>
      </c>
    </row>
    <row r="7759" spans="6:7" x14ac:dyDescent="0.2">
      <c r="F7759" s="25">
        <f>_xlfn.XLOOKUP(A7759,'Наш склад'!A:A,'Наш склад'!H:H,0,0)</f>
        <v>0</v>
      </c>
      <c r="G7759" s="1" t="str">
        <f t="shared" si="121"/>
        <v/>
      </c>
    </row>
    <row r="7760" spans="6:7" x14ac:dyDescent="0.2">
      <c r="F7760" s="25">
        <f>_xlfn.XLOOKUP(A7760,'Наш склад'!A:A,'Наш склад'!H:H,0,0)</f>
        <v>0</v>
      </c>
      <c r="G7760" s="1" t="str">
        <f t="shared" si="121"/>
        <v/>
      </c>
    </row>
    <row r="7761" spans="6:7" x14ac:dyDescent="0.2">
      <c r="F7761" s="25">
        <f>_xlfn.XLOOKUP(A7761,'Наш склад'!A:A,'Наш склад'!H:H,0,0)</f>
        <v>0</v>
      </c>
      <c r="G7761" s="1" t="str">
        <f t="shared" si="121"/>
        <v/>
      </c>
    </row>
    <row r="7762" spans="6:7" x14ac:dyDescent="0.2">
      <c r="F7762" s="25">
        <f>_xlfn.XLOOKUP(A7762,'Наш склад'!A:A,'Наш склад'!H:H,0,0)</f>
        <v>0</v>
      </c>
      <c r="G7762" s="1" t="str">
        <f t="shared" si="121"/>
        <v/>
      </c>
    </row>
    <row r="7763" spans="6:7" x14ac:dyDescent="0.2">
      <c r="F7763" s="25">
        <f>_xlfn.XLOOKUP(A7763,'Наш склад'!A:A,'Наш склад'!H:H,0,0)</f>
        <v>0</v>
      </c>
      <c r="G7763" s="1" t="str">
        <f t="shared" si="121"/>
        <v/>
      </c>
    </row>
    <row r="7764" spans="6:7" x14ac:dyDescent="0.2">
      <c r="F7764" s="25">
        <f>_xlfn.XLOOKUP(A7764,'Наш склад'!A:A,'Наш склад'!H:H,0,0)</f>
        <v>0</v>
      </c>
      <c r="G7764" s="1" t="str">
        <f t="shared" si="121"/>
        <v/>
      </c>
    </row>
    <row r="7765" spans="6:7" x14ac:dyDescent="0.2">
      <c r="F7765" s="25">
        <f>_xlfn.XLOOKUP(A7765,'Наш склад'!A:A,'Наш склад'!H:H,0,0)</f>
        <v>0</v>
      </c>
      <c r="G7765" s="1" t="str">
        <f t="shared" si="121"/>
        <v/>
      </c>
    </row>
    <row r="7766" spans="6:7" x14ac:dyDescent="0.2">
      <c r="F7766" s="25">
        <f>_xlfn.XLOOKUP(A7766,'Наш склад'!A:A,'Наш склад'!H:H,0,0)</f>
        <v>0</v>
      </c>
      <c r="G7766" s="1" t="str">
        <f t="shared" si="121"/>
        <v/>
      </c>
    </row>
    <row r="7767" spans="6:7" x14ac:dyDescent="0.2">
      <c r="F7767" s="25">
        <f>_xlfn.XLOOKUP(A7767,'Наш склад'!A:A,'Наш склад'!H:H,0,0)</f>
        <v>0</v>
      </c>
      <c r="G7767" s="1" t="str">
        <f t="shared" si="121"/>
        <v/>
      </c>
    </row>
    <row r="7768" spans="6:7" x14ac:dyDescent="0.2">
      <c r="F7768" s="25">
        <f>_xlfn.XLOOKUP(A7768,'Наш склад'!A:A,'Наш склад'!H:H,0,0)</f>
        <v>0</v>
      </c>
      <c r="G7768" s="1" t="str">
        <f t="shared" si="121"/>
        <v/>
      </c>
    </row>
    <row r="7769" spans="6:7" x14ac:dyDescent="0.2">
      <c r="F7769" s="25">
        <f>_xlfn.XLOOKUP(A7769,'Наш склад'!A:A,'Наш склад'!H:H,0,0)</f>
        <v>0</v>
      </c>
      <c r="G7769" s="1" t="str">
        <f t="shared" si="121"/>
        <v/>
      </c>
    </row>
    <row r="7770" spans="6:7" x14ac:dyDescent="0.2">
      <c r="F7770" s="25">
        <f>_xlfn.XLOOKUP(A7770,'Наш склад'!A:A,'Наш склад'!H:H,0,0)</f>
        <v>0</v>
      </c>
      <c r="G7770" s="1" t="str">
        <f t="shared" si="121"/>
        <v/>
      </c>
    </row>
    <row r="7771" spans="6:7" x14ac:dyDescent="0.2">
      <c r="F7771" s="25">
        <f>_xlfn.XLOOKUP(A7771,'Наш склад'!A:A,'Наш склад'!H:H,0,0)</f>
        <v>0</v>
      </c>
      <c r="G7771" s="1" t="str">
        <f t="shared" si="121"/>
        <v/>
      </c>
    </row>
    <row r="7772" spans="6:7" x14ac:dyDescent="0.2">
      <c r="F7772" s="25">
        <f>_xlfn.XLOOKUP(A7772,'Наш склад'!A:A,'Наш склад'!H:H,0,0)</f>
        <v>0</v>
      </c>
      <c r="G7772" s="1" t="str">
        <f t="shared" si="121"/>
        <v/>
      </c>
    </row>
    <row r="7773" spans="6:7" x14ac:dyDescent="0.2">
      <c r="F7773" s="25">
        <f>_xlfn.XLOOKUP(A7773,'Наш склад'!A:A,'Наш склад'!H:H,0,0)</f>
        <v>0</v>
      </c>
      <c r="G7773" s="1" t="str">
        <f t="shared" si="121"/>
        <v/>
      </c>
    </row>
    <row r="7774" spans="6:7" x14ac:dyDescent="0.2">
      <c r="F7774" s="25">
        <f>_xlfn.XLOOKUP(A7774,'Наш склад'!A:A,'Наш склад'!H:H,0,0)</f>
        <v>0</v>
      </c>
      <c r="G7774" s="1" t="str">
        <f t="shared" si="121"/>
        <v/>
      </c>
    </row>
    <row r="7775" spans="6:7" x14ac:dyDescent="0.2">
      <c r="F7775" s="25">
        <f>_xlfn.XLOOKUP(A7775,'Наш склад'!A:A,'Наш склад'!H:H,0,0)</f>
        <v>0</v>
      </c>
      <c r="G7775" s="1" t="str">
        <f t="shared" si="121"/>
        <v/>
      </c>
    </row>
    <row r="7776" spans="6:7" x14ac:dyDescent="0.2">
      <c r="F7776" s="25">
        <f>_xlfn.XLOOKUP(A7776,'Наш склад'!A:A,'Наш склад'!H:H,0,0)</f>
        <v>0</v>
      </c>
      <c r="G7776" s="1" t="str">
        <f t="shared" si="121"/>
        <v/>
      </c>
    </row>
    <row r="7777" spans="6:7" x14ac:dyDescent="0.2">
      <c r="F7777" s="25">
        <f>_xlfn.XLOOKUP(A7777,'Наш склад'!A:A,'Наш склад'!H:H,0,0)</f>
        <v>0</v>
      </c>
      <c r="G7777" s="1" t="str">
        <f t="shared" si="121"/>
        <v/>
      </c>
    </row>
    <row r="7778" spans="6:7" x14ac:dyDescent="0.2">
      <c r="F7778" s="25">
        <f>_xlfn.XLOOKUP(A7778,'Наш склад'!A:A,'Наш склад'!H:H,0,0)</f>
        <v>0</v>
      </c>
      <c r="G7778" s="1" t="str">
        <f t="shared" si="121"/>
        <v/>
      </c>
    </row>
    <row r="7779" spans="6:7" x14ac:dyDescent="0.2">
      <c r="F7779" s="25">
        <f>_xlfn.XLOOKUP(A7779,'Наш склад'!A:A,'Наш склад'!H:H,0,0)</f>
        <v>0</v>
      </c>
      <c r="G7779" s="1" t="str">
        <f t="shared" si="121"/>
        <v/>
      </c>
    </row>
    <row r="7780" spans="6:7" x14ac:dyDescent="0.2">
      <c r="F7780" s="25">
        <f>_xlfn.XLOOKUP(A7780,'Наш склад'!A:A,'Наш склад'!H:H,0,0)</f>
        <v>0</v>
      </c>
      <c r="G7780" s="1" t="str">
        <f t="shared" si="121"/>
        <v/>
      </c>
    </row>
    <row r="7781" spans="6:7" x14ac:dyDescent="0.2">
      <c r="F7781" s="25">
        <f>_xlfn.XLOOKUP(A7781,'Наш склад'!A:A,'Наш склад'!H:H,0,0)</f>
        <v>0</v>
      </c>
      <c r="G7781" s="1" t="str">
        <f t="shared" si="121"/>
        <v/>
      </c>
    </row>
    <row r="7782" spans="6:7" x14ac:dyDescent="0.2">
      <c r="F7782" s="25">
        <f>_xlfn.XLOOKUP(A7782,'Наш склад'!A:A,'Наш склад'!H:H,0,0)</f>
        <v>0</v>
      </c>
      <c r="G7782" s="1" t="str">
        <f t="shared" si="121"/>
        <v/>
      </c>
    </row>
    <row r="7783" spans="6:7" x14ac:dyDescent="0.2">
      <c r="F7783" s="25">
        <f>_xlfn.XLOOKUP(A7783,'Наш склад'!A:A,'Наш склад'!H:H,0,0)</f>
        <v>0</v>
      </c>
      <c r="G7783" s="1" t="str">
        <f t="shared" si="121"/>
        <v/>
      </c>
    </row>
    <row r="7784" spans="6:7" x14ac:dyDescent="0.2">
      <c r="F7784" s="25">
        <f>_xlfn.XLOOKUP(A7784,'Наш склад'!A:A,'Наш склад'!H:H,0,0)</f>
        <v>0</v>
      </c>
      <c r="G7784" s="1" t="str">
        <f t="shared" si="121"/>
        <v/>
      </c>
    </row>
    <row r="7785" spans="6:7" x14ac:dyDescent="0.2">
      <c r="F7785" s="25">
        <f>_xlfn.XLOOKUP(A7785,'Наш склад'!A:A,'Наш склад'!H:H,0,0)</f>
        <v>0</v>
      </c>
      <c r="G7785" s="1" t="str">
        <f t="shared" si="121"/>
        <v/>
      </c>
    </row>
    <row r="7786" spans="6:7" x14ac:dyDescent="0.2">
      <c r="F7786" s="25">
        <f>_xlfn.XLOOKUP(A7786,'Наш склад'!A:A,'Наш склад'!H:H,0,0)</f>
        <v>0</v>
      </c>
      <c r="G7786" s="1" t="str">
        <f t="shared" si="121"/>
        <v/>
      </c>
    </row>
    <row r="7787" spans="6:7" x14ac:dyDescent="0.2">
      <c r="F7787" s="25">
        <f>_xlfn.XLOOKUP(A7787,'Наш склад'!A:A,'Наш склад'!H:H,0,0)</f>
        <v>0</v>
      </c>
      <c r="G7787" s="1" t="str">
        <f t="shared" si="121"/>
        <v/>
      </c>
    </row>
    <row r="7788" spans="6:7" x14ac:dyDescent="0.2">
      <c r="F7788" s="25">
        <f>_xlfn.XLOOKUP(A7788,'Наш склад'!A:A,'Наш склад'!H:H,0,0)</f>
        <v>0</v>
      </c>
      <c r="G7788" s="1" t="str">
        <f t="shared" si="121"/>
        <v/>
      </c>
    </row>
    <row r="7789" spans="6:7" x14ac:dyDescent="0.2">
      <c r="F7789" s="25">
        <f>_xlfn.XLOOKUP(A7789,'Наш склад'!A:A,'Наш склад'!H:H,0,0)</f>
        <v>0</v>
      </c>
      <c r="G7789" s="1" t="str">
        <f t="shared" si="121"/>
        <v/>
      </c>
    </row>
    <row r="7790" spans="6:7" x14ac:dyDescent="0.2">
      <c r="F7790" s="25">
        <f>_xlfn.XLOOKUP(A7790,'Наш склад'!A:A,'Наш склад'!H:H,0,0)</f>
        <v>0</v>
      </c>
      <c r="G7790" s="1" t="str">
        <f t="shared" si="121"/>
        <v/>
      </c>
    </row>
    <row r="7791" spans="6:7" x14ac:dyDescent="0.2">
      <c r="F7791" s="25">
        <f>_xlfn.XLOOKUP(A7791,'Наш склад'!A:A,'Наш склад'!H:H,0,0)</f>
        <v>0</v>
      </c>
      <c r="G7791" s="1" t="str">
        <f t="shared" si="121"/>
        <v/>
      </c>
    </row>
    <row r="7792" spans="6:7" x14ac:dyDescent="0.2">
      <c r="F7792" s="25">
        <f>_xlfn.XLOOKUP(A7792,'Наш склад'!A:A,'Наш склад'!H:H,0,0)</f>
        <v>0</v>
      </c>
      <c r="G7792" s="1" t="str">
        <f t="shared" si="121"/>
        <v/>
      </c>
    </row>
    <row r="7793" spans="6:7" x14ac:dyDescent="0.2">
      <c r="F7793" s="25">
        <f>_xlfn.XLOOKUP(A7793,'Наш склад'!A:A,'Наш склад'!H:H,0,0)</f>
        <v>0</v>
      </c>
      <c r="G7793" s="1" t="str">
        <f t="shared" si="121"/>
        <v/>
      </c>
    </row>
    <row r="7794" spans="6:7" x14ac:dyDescent="0.2">
      <c r="F7794" s="25">
        <f>_xlfn.XLOOKUP(A7794,'Наш склад'!A:A,'Наш склад'!H:H,0,0)</f>
        <v>0</v>
      </c>
      <c r="G7794" s="1" t="str">
        <f t="shared" si="121"/>
        <v/>
      </c>
    </row>
    <row r="7795" spans="6:7" x14ac:dyDescent="0.2">
      <c r="F7795" s="25">
        <f>_xlfn.XLOOKUP(A7795,'Наш склад'!A:A,'Наш склад'!H:H,0,0)</f>
        <v>0</v>
      </c>
      <c r="G7795" s="1" t="str">
        <f t="shared" si="121"/>
        <v/>
      </c>
    </row>
    <row r="7796" spans="6:7" x14ac:dyDescent="0.2">
      <c r="F7796" s="25">
        <f>_xlfn.XLOOKUP(A7796,'Наш склад'!A:A,'Наш склад'!H:H,0,0)</f>
        <v>0</v>
      </c>
      <c r="G7796" s="1" t="str">
        <f t="shared" si="121"/>
        <v/>
      </c>
    </row>
    <row r="7797" spans="6:7" x14ac:dyDescent="0.2">
      <c r="F7797" s="25">
        <f>_xlfn.XLOOKUP(A7797,'Наш склад'!A:A,'Наш склад'!H:H,0,0)</f>
        <v>0</v>
      </c>
      <c r="G7797" s="1" t="str">
        <f t="shared" si="121"/>
        <v/>
      </c>
    </row>
    <row r="7798" spans="6:7" x14ac:dyDescent="0.2">
      <c r="F7798" s="25">
        <f>_xlfn.XLOOKUP(A7798,'Наш склад'!A:A,'Наш склад'!H:H,0,0)</f>
        <v>0</v>
      </c>
      <c r="G7798" s="1" t="str">
        <f t="shared" si="121"/>
        <v/>
      </c>
    </row>
    <row r="7799" spans="6:7" x14ac:dyDescent="0.2">
      <c r="F7799" s="25">
        <f>_xlfn.XLOOKUP(A7799,'Наш склад'!A:A,'Наш склад'!H:H,0,0)</f>
        <v>0</v>
      </c>
      <c r="G7799" s="1" t="str">
        <f t="shared" si="121"/>
        <v/>
      </c>
    </row>
    <row r="7800" spans="6:7" x14ac:dyDescent="0.2">
      <c r="F7800" s="25">
        <f>_xlfn.XLOOKUP(A7800,'Наш склад'!A:A,'Наш склад'!H:H,0,0)</f>
        <v>0</v>
      </c>
      <c r="G7800" s="1" t="str">
        <f t="shared" si="121"/>
        <v/>
      </c>
    </row>
    <row r="7801" spans="6:7" x14ac:dyDescent="0.2">
      <c r="F7801" s="25">
        <f>_xlfn.XLOOKUP(A7801,'Наш склад'!A:A,'Наш склад'!H:H,0,0)</f>
        <v>0</v>
      </c>
      <c r="G7801" s="1" t="str">
        <f t="shared" si="121"/>
        <v/>
      </c>
    </row>
    <row r="7802" spans="6:7" x14ac:dyDescent="0.2">
      <c r="F7802" s="25">
        <f>_xlfn.XLOOKUP(A7802,'Наш склад'!A:A,'Наш склад'!H:H,0,0)</f>
        <v>0</v>
      </c>
      <c r="G7802" s="1" t="str">
        <f t="shared" si="121"/>
        <v/>
      </c>
    </row>
    <row r="7803" spans="6:7" x14ac:dyDescent="0.2">
      <c r="F7803" s="25">
        <f>_xlfn.XLOOKUP(A7803,'Наш склад'!A:A,'Наш склад'!H:H,0,0)</f>
        <v>0</v>
      </c>
      <c r="G7803" s="1" t="str">
        <f t="shared" si="121"/>
        <v/>
      </c>
    </row>
    <row r="7804" spans="6:7" x14ac:dyDescent="0.2">
      <c r="F7804" s="25">
        <f>_xlfn.XLOOKUP(A7804,'Наш склад'!A:A,'Наш склад'!H:H,0,0)</f>
        <v>0</v>
      </c>
      <c r="G7804" s="1" t="str">
        <f t="shared" si="121"/>
        <v/>
      </c>
    </row>
    <row r="7805" spans="6:7" x14ac:dyDescent="0.2">
      <c r="F7805" s="25">
        <f>_xlfn.XLOOKUP(A7805,'Наш склад'!A:A,'Наш склад'!H:H,0,0)</f>
        <v>0</v>
      </c>
      <c r="G7805" s="1" t="str">
        <f t="shared" si="121"/>
        <v/>
      </c>
    </row>
    <row r="7806" spans="6:7" x14ac:dyDescent="0.2">
      <c r="F7806" s="25">
        <f>_xlfn.XLOOKUP(A7806,'Наш склад'!A:A,'Наш склад'!H:H,0,0)</f>
        <v>0</v>
      </c>
      <c r="G7806" s="1" t="str">
        <f t="shared" si="121"/>
        <v/>
      </c>
    </row>
    <row r="7807" spans="6:7" x14ac:dyDescent="0.2">
      <c r="F7807" s="25">
        <f>_xlfn.XLOOKUP(A7807,'Наш склад'!A:A,'Наш склад'!H:H,0,0)</f>
        <v>0</v>
      </c>
      <c r="G7807" s="1" t="str">
        <f t="shared" si="121"/>
        <v/>
      </c>
    </row>
    <row r="7808" spans="6:7" x14ac:dyDescent="0.2">
      <c r="F7808" s="25">
        <f>_xlfn.XLOOKUP(A7808,'Наш склад'!A:A,'Наш склад'!H:H,0,0)</f>
        <v>0</v>
      </c>
      <c r="G7808" s="1" t="str">
        <f t="shared" si="121"/>
        <v/>
      </c>
    </row>
    <row r="7809" spans="6:7" x14ac:dyDescent="0.2">
      <c r="F7809" s="25">
        <f>_xlfn.XLOOKUP(A7809,'Наш склад'!A:A,'Наш склад'!H:H,0,0)</f>
        <v>0</v>
      </c>
      <c r="G7809" s="1" t="str">
        <f t="shared" si="121"/>
        <v/>
      </c>
    </row>
    <row r="7810" spans="6:7" x14ac:dyDescent="0.2">
      <c r="F7810" s="25">
        <f>_xlfn.XLOOKUP(A7810,'Наш склад'!A:A,'Наш склад'!H:H,0,0)</f>
        <v>0</v>
      </c>
      <c r="G7810" s="1" t="str">
        <f t="shared" ref="G7810:G7873" si="122">IF(AND(D7810&gt;1,ISNUMBER(D7810)),"{SKU:"&amp;B7810&amp;", required: "&amp;D7810&amp;"}","")</f>
        <v/>
      </c>
    </row>
    <row r="7811" spans="6:7" x14ac:dyDescent="0.2">
      <c r="F7811" s="25">
        <f>_xlfn.XLOOKUP(A7811,'Наш склад'!A:A,'Наш склад'!H:H,0,0)</f>
        <v>0</v>
      </c>
      <c r="G7811" s="1" t="str">
        <f t="shared" si="122"/>
        <v/>
      </c>
    </row>
    <row r="7812" spans="6:7" x14ac:dyDescent="0.2">
      <c r="F7812" s="25">
        <f>_xlfn.XLOOKUP(A7812,'Наш склад'!A:A,'Наш склад'!H:H,0,0)</f>
        <v>0</v>
      </c>
      <c r="G7812" s="1" t="str">
        <f t="shared" si="122"/>
        <v/>
      </c>
    </row>
    <row r="7813" spans="6:7" x14ac:dyDescent="0.2">
      <c r="F7813" s="25">
        <f>_xlfn.XLOOKUP(A7813,'Наш склад'!A:A,'Наш склад'!H:H,0,0)</f>
        <v>0</v>
      </c>
      <c r="G7813" s="1" t="str">
        <f t="shared" si="122"/>
        <v/>
      </c>
    </row>
    <row r="7814" spans="6:7" x14ac:dyDescent="0.2">
      <c r="F7814" s="25">
        <f>_xlfn.XLOOKUP(A7814,'Наш склад'!A:A,'Наш склад'!H:H,0,0)</f>
        <v>0</v>
      </c>
      <c r="G7814" s="1" t="str">
        <f t="shared" si="122"/>
        <v/>
      </c>
    </row>
    <row r="7815" spans="6:7" x14ac:dyDescent="0.2">
      <c r="F7815" s="25">
        <f>_xlfn.XLOOKUP(A7815,'Наш склад'!A:A,'Наш склад'!H:H,0,0)</f>
        <v>0</v>
      </c>
      <c r="G7815" s="1" t="str">
        <f t="shared" si="122"/>
        <v/>
      </c>
    </row>
    <row r="7816" spans="6:7" x14ac:dyDescent="0.2">
      <c r="F7816" s="25">
        <f>_xlfn.XLOOKUP(A7816,'Наш склад'!A:A,'Наш склад'!H:H,0,0)</f>
        <v>0</v>
      </c>
      <c r="G7816" s="1" t="str">
        <f t="shared" si="122"/>
        <v/>
      </c>
    </row>
    <row r="7817" spans="6:7" x14ac:dyDescent="0.2">
      <c r="F7817" s="25">
        <f>_xlfn.XLOOKUP(A7817,'Наш склад'!A:A,'Наш склад'!H:H,0,0)</f>
        <v>0</v>
      </c>
      <c r="G7817" s="1" t="str">
        <f t="shared" si="122"/>
        <v/>
      </c>
    </row>
    <row r="7818" spans="6:7" x14ac:dyDescent="0.2">
      <c r="F7818" s="25">
        <f>_xlfn.XLOOKUP(A7818,'Наш склад'!A:A,'Наш склад'!H:H,0,0)</f>
        <v>0</v>
      </c>
      <c r="G7818" s="1" t="str">
        <f t="shared" si="122"/>
        <v/>
      </c>
    </row>
    <row r="7819" spans="6:7" x14ac:dyDescent="0.2">
      <c r="F7819" s="25">
        <f>_xlfn.XLOOKUP(A7819,'Наш склад'!A:A,'Наш склад'!H:H,0,0)</f>
        <v>0</v>
      </c>
      <c r="G7819" s="1" t="str">
        <f t="shared" si="122"/>
        <v/>
      </c>
    </row>
    <row r="7820" spans="6:7" x14ac:dyDescent="0.2">
      <c r="F7820" s="25">
        <f>_xlfn.XLOOKUP(A7820,'Наш склад'!A:A,'Наш склад'!H:H,0,0)</f>
        <v>0</v>
      </c>
      <c r="G7820" s="1" t="str">
        <f t="shared" si="122"/>
        <v/>
      </c>
    </row>
    <row r="7821" spans="6:7" x14ac:dyDescent="0.2">
      <c r="F7821" s="25">
        <f>_xlfn.XLOOKUP(A7821,'Наш склад'!A:A,'Наш склад'!H:H,0,0)</f>
        <v>0</v>
      </c>
      <c r="G7821" s="1" t="str">
        <f t="shared" si="122"/>
        <v/>
      </c>
    </row>
    <row r="7822" spans="6:7" x14ac:dyDescent="0.2">
      <c r="F7822" s="25">
        <f>_xlfn.XLOOKUP(A7822,'Наш склад'!A:A,'Наш склад'!H:H,0,0)</f>
        <v>0</v>
      </c>
      <c r="G7822" s="1" t="str">
        <f t="shared" si="122"/>
        <v/>
      </c>
    </row>
    <row r="7823" spans="6:7" x14ac:dyDescent="0.2">
      <c r="F7823" s="25">
        <f>_xlfn.XLOOKUP(A7823,'Наш склад'!A:A,'Наш склад'!H:H,0,0)</f>
        <v>0</v>
      </c>
      <c r="G7823" s="1" t="str">
        <f t="shared" si="122"/>
        <v/>
      </c>
    </row>
    <row r="7824" spans="6:7" x14ac:dyDescent="0.2">
      <c r="F7824" s="25">
        <f>_xlfn.XLOOKUP(A7824,'Наш склад'!A:A,'Наш склад'!H:H,0,0)</f>
        <v>0</v>
      </c>
      <c r="G7824" s="1" t="str">
        <f t="shared" si="122"/>
        <v/>
      </c>
    </row>
    <row r="7825" spans="6:7" x14ac:dyDescent="0.2">
      <c r="F7825" s="25">
        <f>_xlfn.XLOOKUP(A7825,'Наш склад'!A:A,'Наш склад'!H:H,0,0)</f>
        <v>0</v>
      </c>
      <c r="G7825" s="1" t="str">
        <f t="shared" si="122"/>
        <v/>
      </c>
    </row>
    <row r="7826" spans="6:7" x14ac:dyDescent="0.2">
      <c r="F7826" s="25">
        <f>_xlfn.XLOOKUP(A7826,'Наш склад'!A:A,'Наш склад'!H:H,0,0)</f>
        <v>0</v>
      </c>
      <c r="G7826" s="1" t="str">
        <f t="shared" si="122"/>
        <v/>
      </c>
    </row>
    <row r="7827" spans="6:7" x14ac:dyDescent="0.2">
      <c r="F7827" s="25">
        <f>_xlfn.XLOOKUP(A7827,'Наш склад'!A:A,'Наш склад'!H:H,0,0)</f>
        <v>0</v>
      </c>
      <c r="G7827" s="1" t="str">
        <f t="shared" si="122"/>
        <v/>
      </c>
    </row>
    <row r="7828" spans="6:7" x14ac:dyDescent="0.2">
      <c r="F7828" s="25">
        <f>_xlfn.XLOOKUP(A7828,'Наш склад'!A:A,'Наш склад'!H:H,0,0)</f>
        <v>0</v>
      </c>
      <c r="G7828" s="1" t="str">
        <f t="shared" si="122"/>
        <v/>
      </c>
    </row>
    <row r="7829" spans="6:7" x14ac:dyDescent="0.2">
      <c r="F7829" s="25">
        <f>_xlfn.XLOOKUP(A7829,'Наш склад'!A:A,'Наш склад'!H:H,0,0)</f>
        <v>0</v>
      </c>
      <c r="G7829" s="1" t="str">
        <f t="shared" si="122"/>
        <v/>
      </c>
    </row>
    <row r="7830" spans="6:7" x14ac:dyDescent="0.2">
      <c r="F7830" s="25">
        <f>_xlfn.XLOOKUP(A7830,'Наш склад'!A:A,'Наш склад'!H:H,0,0)</f>
        <v>0</v>
      </c>
      <c r="G7830" s="1" t="str">
        <f t="shared" si="122"/>
        <v/>
      </c>
    </row>
    <row r="7831" spans="6:7" x14ac:dyDescent="0.2">
      <c r="F7831" s="25">
        <f>_xlfn.XLOOKUP(A7831,'Наш склад'!A:A,'Наш склад'!H:H,0,0)</f>
        <v>0</v>
      </c>
      <c r="G7831" s="1" t="str">
        <f t="shared" si="122"/>
        <v/>
      </c>
    </row>
    <row r="7832" spans="6:7" x14ac:dyDescent="0.2">
      <c r="F7832" s="25">
        <f>_xlfn.XLOOKUP(A7832,'Наш склад'!A:A,'Наш склад'!H:H,0,0)</f>
        <v>0</v>
      </c>
      <c r="G7832" s="1" t="str">
        <f t="shared" si="122"/>
        <v/>
      </c>
    </row>
    <row r="7833" spans="6:7" x14ac:dyDescent="0.2">
      <c r="F7833" s="25">
        <f>_xlfn.XLOOKUP(A7833,'Наш склад'!A:A,'Наш склад'!H:H,0,0)</f>
        <v>0</v>
      </c>
      <c r="G7833" s="1" t="str">
        <f t="shared" si="122"/>
        <v/>
      </c>
    </row>
    <row r="7834" spans="6:7" x14ac:dyDescent="0.2">
      <c r="F7834" s="25">
        <f>_xlfn.XLOOKUP(A7834,'Наш склад'!A:A,'Наш склад'!H:H,0,0)</f>
        <v>0</v>
      </c>
      <c r="G7834" s="1" t="str">
        <f t="shared" si="122"/>
        <v/>
      </c>
    </row>
    <row r="7835" spans="6:7" x14ac:dyDescent="0.2">
      <c r="F7835" s="25">
        <f>_xlfn.XLOOKUP(A7835,'Наш склад'!A:A,'Наш склад'!H:H,0,0)</f>
        <v>0</v>
      </c>
      <c r="G7835" s="1" t="str">
        <f t="shared" si="122"/>
        <v/>
      </c>
    </row>
    <row r="7836" spans="6:7" x14ac:dyDescent="0.2">
      <c r="F7836" s="25">
        <f>_xlfn.XLOOKUP(A7836,'Наш склад'!A:A,'Наш склад'!H:H,0,0)</f>
        <v>0</v>
      </c>
      <c r="G7836" s="1" t="str">
        <f t="shared" si="122"/>
        <v/>
      </c>
    </row>
    <row r="7837" spans="6:7" x14ac:dyDescent="0.2">
      <c r="F7837" s="25">
        <f>_xlfn.XLOOKUP(A7837,'Наш склад'!A:A,'Наш склад'!H:H,0,0)</f>
        <v>0</v>
      </c>
      <c r="G7837" s="1" t="str">
        <f t="shared" si="122"/>
        <v/>
      </c>
    </row>
    <row r="7838" spans="6:7" x14ac:dyDescent="0.2">
      <c r="F7838" s="25">
        <f>_xlfn.XLOOKUP(A7838,'Наш склад'!A:A,'Наш склад'!H:H,0,0)</f>
        <v>0</v>
      </c>
      <c r="G7838" s="1" t="str">
        <f t="shared" si="122"/>
        <v/>
      </c>
    </row>
    <row r="7839" spans="6:7" x14ac:dyDescent="0.2">
      <c r="F7839" s="25">
        <f>_xlfn.XLOOKUP(A7839,'Наш склад'!A:A,'Наш склад'!H:H,0,0)</f>
        <v>0</v>
      </c>
      <c r="G7839" s="1" t="str">
        <f t="shared" si="122"/>
        <v/>
      </c>
    </row>
    <row r="7840" spans="6:7" x14ac:dyDescent="0.2">
      <c r="F7840" s="25">
        <f>_xlfn.XLOOKUP(A7840,'Наш склад'!A:A,'Наш склад'!H:H,0,0)</f>
        <v>0</v>
      </c>
      <c r="G7840" s="1" t="str">
        <f t="shared" si="122"/>
        <v/>
      </c>
    </row>
    <row r="7841" spans="6:7" x14ac:dyDescent="0.2">
      <c r="F7841" s="25">
        <f>_xlfn.XLOOKUP(A7841,'Наш склад'!A:A,'Наш склад'!H:H,0,0)</f>
        <v>0</v>
      </c>
      <c r="G7841" s="1" t="str">
        <f t="shared" si="122"/>
        <v/>
      </c>
    </row>
    <row r="7842" spans="6:7" x14ac:dyDescent="0.2">
      <c r="F7842" s="25">
        <f>_xlfn.XLOOKUP(A7842,'Наш склад'!A:A,'Наш склад'!H:H,0,0)</f>
        <v>0</v>
      </c>
      <c r="G7842" s="1" t="str">
        <f t="shared" si="122"/>
        <v/>
      </c>
    </row>
    <row r="7843" spans="6:7" x14ac:dyDescent="0.2">
      <c r="F7843" s="25">
        <f>_xlfn.XLOOKUP(A7843,'Наш склад'!A:A,'Наш склад'!H:H,0,0)</f>
        <v>0</v>
      </c>
      <c r="G7843" s="1" t="str">
        <f t="shared" si="122"/>
        <v/>
      </c>
    </row>
    <row r="7844" spans="6:7" x14ac:dyDescent="0.2">
      <c r="F7844" s="25">
        <f>_xlfn.XLOOKUP(A7844,'Наш склад'!A:A,'Наш склад'!H:H,0,0)</f>
        <v>0</v>
      </c>
      <c r="G7844" s="1" t="str">
        <f t="shared" si="122"/>
        <v/>
      </c>
    </row>
    <row r="7845" spans="6:7" x14ac:dyDescent="0.2">
      <c r="F7845" s="25">
        <f>_xlfn.XLOOKUP(A7845,'Наш склад'!A:A,'Наш склад'!H:H,0,0)</f>
        <v>0</v>
      </c>
      <c r="G7845" s="1" t="str">
        <f t="shared" si="122"/>
        <v/>
      </c>
    </row>
    <row r="7846" spans="6:7" x14ac:dyDescent="0.2">
      <c r="F7846" s="25">
        <f>_xlfn.XLOOKUP(A7846,'Наш склад'!A:A,'Наш склад'!H:H,0,0)</f>
        <v>0</v>
      </c>
      <c r="G7846" s="1" t="str">
        <f t="shared" si="122"/>
        <v/>
      </c>
    </row>
    <row r="7847" spans="6:7" x14ac:dyDescent="0.2">
      <c r="F7847" s="25">
        <f>_xlfn.XLOOKUP(A7847,'Наш склад'!A:A,'Наш склад'!H:H,0,0)</f>
        <v>0</v>
      </c>
      <c r="G7847" s="1" t="str">
        <f t="shared" si="122"/>
        <v/>
      </c>
    </row>
    <row r="7848" spans="6:7" x14ac:dyDescent="0.2">
      <c r="F7848" s="25">
        <f>_xlfn.XLOOKUP(A7848,'Наш склад'!A:A,'Наш склад'!H:H,0,0)</f>
        <v>0</v>
      </c>
      <c r="G7848" s="1" t="str">
        <f t="shared" si="122"/>
        <v/>
      </c>
    </row>
    <row r="7849" spans="6:7" x14ac:dyDescent="0.2">
      <c r="F7849" s="25">
        <f>_xlfn.XLOOKUP(A7849,'Наш склад'!A:A,'Наш склад'!H:H,0,0)</f>
        <v>0</v>
      </c>
      <c r="G7849" s="1" t="str">
        <f t="shared" si="122"/>
        <v/>
      </c>
    </row>
    <row r="7850" spans="6:7" x14ac:dyDescent="0.2">
      <c r="F7850" s="25">
        <f>_xlfn.XLOOKUP(A7850,'Наш склад'!A:A,'Наш склад'!H:H,0,0)</f>
        <v>0</v>
      </c>
      <c r="G7850" s="1" t="str">
        <f t="shared" si="122"/>
        <v/>
      </c>
    </row>
    <row r="7851" spans="6:7" x14ac:dyDescent="0.2">
      <c r="F7851" s="25">
        <f>_xlfn.XLOOKUP(A7851,'Наш склад'!A:A,'Наш склад'!H:H,0,0)</f>
        <v>0</v>
      </c>
      <c r="G7851" s="1" t="str">
        <f t="shared" si="122"/>
        <v/>
      </c>
    </row>
    <row r="7852" spans="6:7" x14ac:dyDescent="0.2">
      <c r="F7852" s="25">
        <f>_xlfn.XLOOKUP(A7852,'Наш склад'!A:A,'Наш склад'!H:H,0,0)</f>
        <v>0</v>
      </c>
      <c r="G7852" s="1" t="str">
        <f t="shared" si="122"/>
        <v/>
      </c>
    </row>
    <row r="7853" spans="6:7" x14ac:dyDescent="0.2">
      <c r="F7853" s="25">
        <f>_xlfn.XLOOKUP(A7853,'Наш склад'!A:A,'Наш склад'!H:H,0,0)</f>
        <v>0</v>
      </c>
      <c r="G7853" s="1" t="str">
        <f t="shared" si="122"/>
        <v/>
      </c>
    </row>
    <row r="7854" spans="6:7" x14ac:dyDescent="0.2">
      <c r="F7854" s="25">
        <f>_xlfn.XLOOKUP(A7854,'Наш склад'!A:A,'Наш склад'!H:H,0,0)</f>
        <v>0</v>
      </c>
      <c r="G7854" s="1" t="str">
        <f t="shared" si="122"/>
        <v/>
      </c>
    </row>
    <row r="7855" spans="6:7" x14ac:dyDescent="0.2">
      <c r="F7855" s="25">
        <f>_xlfn.XLOOKUP(A7855,'Наш склад'!A:A,'Наш склад'!H:H,0,0)</f>
        <v>0</v>
      </c>
      <c r="G7855" s="1" t="str">
        <f t="shared" si="122"/>
        <v/>
      </c>
    </row>
    <row r="7856" spans="6:7" x14ac:dyDescent="0.2">
      <c r="F7856" s="25">
        <f>_xlfn.XLOOKUP(A7856,'Наш склад'!A:A,'Наш склад'!H:H,0,0)</f>
        <v>0</v>
      </c>
      <c r="G7856" s="1" t="str">
        <f t="shared" si="122"/>
        <v/>
      </c>
    </row>
    <row r="7857" spans="6:7" x14ac:dyDescent="0.2">
      <c r="F7857" s="25">
        <f>_xlfn.XLOOKUP(A7857,'Наш склад'!A:A,'Наш склад'!H:H,0,0)</f>
        <v>0</v>
      </c>
      <c r="G7857" s="1" t="str">
        <f t="shared" si="122"/>
        <v/>
      </c>
    </row>
    <row r="7858" spans="6:7" x14ac:dyDescent="0.2">
      <c r="F7858" s="25">
        <f>_xlfn.XLOOKUP(A7858,'Наш склад'!A:A,'Наш склад'!H:H,0,0)</f>
        <v>0</v>
      </c>
      <c r="G7858" s="1" t="str">
        <f t="shared" si="122"/>
        <v/>
      </c>
    </row>
    <row r="7859" spans="6:7" x14ac:dyDescent="0.2">
      <c r="F7859" s="25">
        <f>_xlfn.XLOOKUP(A7859,'Наш склад'!A:A,'Наш склад'!H:H,0,0)</f>
        <v>0</v>
      </c>
      <c r="G7859" s="1" t="str">
        <f t="shared" si="122"/>
        <v/>
      </c>
    </row>
    <row r="7860" spans="6:7" x14ac:dyDescent="0.2">
      <c r="F7860" s="25">
        <f>_xlfn.XLOOKUP(A7860,'Наш склад'!A:A,'Наш склад'!H:H,0,0)</f>
        <v>0</v>
      </c>
      <c r="G7860" s="1" t="str">
        <f t="shared" si="122"/>
        <v/>
      </c>
    </row>
    <row r="7861" spans="6:7" x14ac:dyDescent="0.2">
      <c r="F7861" s="25">
        <f>_xlfn.XLOOKUP(A7861,'Наш склад'!A:A,'Наш склад'!H:H,0,0)</f>
        <v>0</v>
      </c>
      <c r="G7861" s="1" t="str">
        <f t="shared" si="122"/>
        <v/>
      </c>
    </row>
    <row r="7862" spans="6:7" x14ac:dyDescent="0.2">
      <c r="F7862" s="25">
        <f>_xlfn.XLOOKUP(A7862,'Наш склад'!A:A,'Наш склад'!H:H,0,0)</f>
        <v>0</v>
      </c>
      <c r="G7862" s="1" t="str">
        <f t="shared" si="122"/>
        <v/>
      </c>
    </row>
    <row r="7863" spans="6:7" x14ac:dyDescent="0.2">
      <c r="F7863" s="25">
        <f>_xlfn.XLOOKUP(A7863,'Наш склад'!A:A,'Наш склад'!H:H,0,0)</f>
        <v>0</v>
      </c>
      <c r="G7863" s="1" t="str">
        <f t="shared" si="122"/>
        <v/>
      </c>
    </row>
    <row r="7864" spans="6:7" x14ac:dyDescent="0.2">
      <c r="F7864" s="25">
        <f>_xlfn.XLOOKUP(A7864,'Наш склад'!A:A,'Наш склад'!H:H,0,0)</f>
        <v>0</v>
      </c>
      <c r="G7864" s="1" t="str">
        <f t="shared" si="122"/>
        <v/>
      </c>
    </row>
    <row r="7865" spans="6:7" x14ac:dyDescent="0.2">
      <c r="F7865" s="25">
        <f>_xlfn.XLOOKUP(A7865,'Наш склад'!A:A,'Наш склад'!H:H,0,0)</f>
        <v>0</v>
      </c>
      <c r="G7865" s="1" t="str">
        <f t="shared" si="122"/>
        <v/>
      </c>
    </row>
    <row r="7866" spans="6:7" x14ac:dyDescent="0.2">
      <c r="F7866" s="25">
        <f>_xlfn.XLOOKUP(A7866,'Наш склад'!A:A,'Наш склад'!H:H,0,0)</f>
        <v>0</v>
      </c>
      <c r="G7866" s="1" t="str">
        <f t="shared" si="122"/>
        <v/>
      </c>
    </row>
    <row r="7867" spans="6:7" x14ac:dyDescent="0.2">
      <c r="F7867" s="25">
        <f>_xlfn.XLOOKUP(A7867,'Наш склад'!A:A,'Наш склад'!H:H,0,0)</f>
        <v>0</v>
      </c>
      <c r="G7867" s="1" t="str">
        <f t="shared" si="122"/>
        <v/>
      </c>
    </row>
    <row r="7868" spans="6:7" x14ac:dyDescent="0.2">
      <c r="F7868" s="25">
        <f>_xlfn.XLOOKUP(A7868,'Наш склад'!A:A,'Наш склад'!H:H,0,0)</f>
        <v>0</v>
      </c>
      <c r="G7868" s="1" t="str">
        <f t="shared" si="122"/>
        <v/>
      </c>
    </row>
    <row r="7869" spans="6:7" x14ac:dyDescent="0.2">
      <c r="F7869" s="25">
        <f>_xlfn.XLOOKUP(A7869,'Наш склад'!A:A,'Наш склад'!H:H,0,0)</f>
        <v>0</v>
      </c>
      <c r="G7869" s="1" t="str">
        <f t="shared" si="122"/>
        <v/>
      </c>
    </row>
    <row r="7870" spans="6:7" x14ac:dyDescent="0.2">
      <c r="F7870" s="25">
        <f>_xlfn.XLOOKUP(A7870,'Наш склад'!A:A,'Наш склад'!H:H,0,0)</f>
        <v>0</v>
      </c>
      <c r="G7870" s="1" t="str">
        <f t="shared" si="122"/>
        <v/>
      </c>
    </row>
    <row r="7871" spans="6:7" x14ac:dyDescent="0.2">
      <c r="F7871" s="25">
        <f>_xlfn.XLOOKUP(A7871,'Наш склад'!A:A,'Наш склад'!H:H,0,0)</f>
        <v>0</v>
      </c>
      <c r="G7871" s="1" t="str">
        <f t="shared" si="122"/>
        <v/>
      </c>
    </row>
    <row r="7872" spans="6:7" x14ac:dyDescent="0.2">
      <c r="F7872" s="25">
        <f>_xlfn.XLOOKUP(A7872,'Наш склад'!A:A,'Наш склад'!H:H,0,0)</f>
        <v>0</v>
      </c>
      <c r="G7872" s="1" t="str">
        <f t="shared" si="122"/>
        <v/>
      </c>
    </row>
    <row r="7873" spans="6:7" x14ac:dyDescent="0.2">
      <c r="F7873" s="25">
        <f>_xlfn.XLOOKUP(A7873,'Наш склад'!A:A,'Наш склад'!H:H,0,0)</f>
        <v>0</v>
      </c>
      <c r="G7873" s="1" t="str">
        <f t="shared" si="122"/>
        <v/>
      </c>
    </row>
    <row r="7874" spans="6:7" x14ac:dyDescent="0.2">
      <c r="F7874" s="25">
        <f>_xlfn.XLOOKUP(A7874,'Наш склад'!A:A,'Наш склад'!H:H,0,0)</f>
        <v>0</v>
      </c>
      <c r="G7874" s="1" t="str">
        <f t="shared" ref="G7874:G7937" si="123">IF(AND(D7874&gt;1,ISNUMBER(D7874)),"{SKU:"&amp;B7874&amp;", required: "&amp;D7874&amp;"}","")</f>
        <v/>
      </c>
    </row>
    <row r="7875" spans="6:7" x14ac:dyDescent="0.2">
      <c r="F7875" s="25">
        <f>_xlfn.XLOOKUP(A7875,'Наш склад'!A:A,'Наш склад'!H:H,0,0)</f>
        <v>0</v>
      </c>
      <c r="G7875" s="1" t="str">
        <f t="shared" si="123"/>
        <v/>
      </c>
    </row>
    <row r="7876" spans="6:7" x14ac:dyDescent="0.2">
      <c r="F7876" s="25">
        <f>_xlfn.XLOOKUP(A7876,'Наш склад'!A:A,'Наш склад'!H:H,0,0)</f>
        <v>0</v>
      </c>
      <c r="G7876" s="1" t="str">
        <f t="shared" si="123"/>
        <v/>
      </c>
    </row>
    <row r="7877" spans="6:7" x14ac:dyDescent="0.2">
      <c r="F7877" s="25">
        <f>_xlfn.XLOOKUP(A7877,'Наш склад'!A:A,'Наш склад'!H:H,0,0)</f>
        <v>0</v>
      </c>
      <c r="G7877" s="1" t="str">
        <f t="shared" si="123"/>
        <v/>
      </c>
    </row>
    <row r="7878" spans="6:7" x14ac:dyDescent="0.2">
      <c r="F7878" s="25">
        <f>_xlfn.XLOOKUP(A7878,'Наш склад'!A:A,'Наш склад'!H:H,0,0)</f>
        <v>0</v>
      </c>
      <c r="G7878" s="1" t="str">
        <f t="shared" si="123"/>
        <v/>
      </c>
    </row>
    <row r="7879" spans="6:7" x14ac:dyDescent="0.2">
      <c r="F7879" s="25">
        <f>_xlfn.XLOOKUP(A7879,'Наш склад'!A:A,'Наш склад'!H:H,0,0)</f>
        <v>0</v>
      </c>
      <c r="G7879" s="1" t="str">
        <f t="shared" si="123"/>
        <v/>
      </c>
    </row>
    <row r="7880" spans="6:7" x14ac:dyDescent="0.2">
      <c r="F7880" s="25">
        <f>_xlfn.XLOOKUP(A7880,'Наш склад'!A:A,'Наш склад'!H:H,0,0)</f>
        <v>0</v>
      </c>
      <c r="G7880" s="1" t="str">
        <f t="shared" si="123"/>
        <v/>
      </c>
    </row>
    <row r="7881" spans="6:7" x14ac:dyDescent="0.2">
      <c r="F7881" s="25">
        <f>_xlfn.XLOOKUP(A7881,'Наш склад'!A:A,'Наш склад'!H:H,0,0)</f>
        <v>0</v>
      </c>
      <c r="G7881" s="1" t="str">
        <f t="shared" si="123"/>
        <v/>
      </c>
    </row>
    <row r="7882" spans="6:7" x14ac:dyDescent="0.2">
      <c r="F7882" s="25">
        <f>_xlfn.XLOOKUP(A7882,'Наш склад'!A:A,'Наш склад'!H:H,0,0)</f>
        <v>0</v>
      </c>
      <c r="G7882" s="1" t="str">
        <f t="shared" si="123"/>
        <v/>
      </c>
    </row>
    <row r="7883" spans="6:7" x14ac:dyDescent="0.2">
      <c r="F7883" s="25">
        <f>_xlfn.XLOOKUP(A7883,'Наш склад'!A:A,'Наш склад'!H:H,0,0)</f>
        <v>0</v>
      </c>
      <c r="G7883" s="1" t="str">
        <f t="shared" si="123"/>
        <v/>
      </c>
    </row>
    <row r="7884" spans="6:7" x14ac:dyDescent="0.2">
      <c r="F7884" s="25">
        <f>_xlfn.XLOOKUP(A7884,'Наш склад'!A:A,'Наш склад'!H:H,0,0)</f>
        <v>0</v>
      </c>
      <c r="G7884" s="1" t="str">
        <f t="shared" si="123"/>
        <v/>
      </c>
    </row>
    <row r="7885" spans="6:7" x14ac:dyDescent="0.2">
      <c r="F7885" s="25">
        <f>_xlfn.XLOOKUP(A7885,'Наш склад'!A:A,'Наш склад'!H:H,0,0)</f>
        <v>0</v>
      </c>
      <c r="G7885" s="1" t="str">
        <f t="shared" si="123"/>
        <v/>
      </c>
    </row>
    <row r="7886" spans="6:7" x14ac:dyDescent="0.2">
      <c r="F7886" s="25">
        <f>_xlfn.XLOOKUP(A7886,'Наш склад'!A:A,'Наш склад'!H:H,0,0)</f>
        <v>0</v>
      </c>
      <c r="G7886" s="1" t="str">
        <f t="shared" si="123"/>
        <v/>
      </c>
    </row>
    <row r="7887" spans="6:7" x14ac:dyDescent="0.2">
      <c r="F7887" s="25">
        <f>_xlfn.XLOOKUP(A7887,'Наш склад'!A:A,'Наш склад'!H:H,0,0)</f>
        <v>0</v>
      </c>
      <c r="G7887" s="1" t="str">
        <f t="shared" si="123"/>
        <v/>
      </c>
    </row>
    <row r="7888" spans="6:7" x14ac:dyDescent="0.2">
      <c r="F7888" s="25">
        <f>_xlfn.XLOOKUP(A7888,'Наш склад'!A:A,'Наш склад'!H:H,0,0)</f>
        <v>0</v>
      </c>
      <c r="G7888" s="1" t="str">
        <f t="shared" si="123"/>
        <v/>
      </c>
    </row>
    <row r="7889" spans="6:7" x14ac:dyDescent="0.2">
      <c r="F7889" s="25">
        <f>_xlfn.XLOOKUP(A7889,'Наш склад'!A:A,'Наш склад'!H:H,0,0)</f>
        <v>0</v>
      </c>
      <c r="G7889" s="1" t="str">
        <f t="shared" si="123"/>
        <v/>
      </c>
    </row>
    <row r="7890" spans="6:7" x14ac:dyDescent="0.2">
      <c r="F7890" s="25">
        <f>_xlfn.XLOOKUP(A7890,'Наш склад'!A:A,'Наш склад'!H:H,0,0)</f>
        <v>0</v>
      </c>
      <c r="G7890" s="1" t="str">
        <f t="shared" si="123"/>
        <v/>
      </c>
    </row>
    <row r="7891" spans="6:7" x14ac:dyDescent="0.2">
      <c r="F7891" s="25">
        <f>_xlfn.XLOOKUP(A7891,'Наш склад'!A:A,'Наш склад'!H:H,0,0)</f>
        <v>0</v>
      </c>
      <c r="G7891" s="1" t="str">
        <f t="shared" si="123"/>
        <v/>
      </c>
    </row>
    <row r="7892" spans="6:7" x14ac:dyDescent="0.2">
      <c r="F7892" s="25">
        <f>_xlfn.XLOOKUP(A7892,'Наш склад'!A:A,'Наш склад'!H:H,0,0)</f>
        <v>0</v>
      </c>
      <c r="G7892" s="1" t="str">
        <f t="shared" si="123"/>
        <v/>
      </c>
    </row>
    <row r="7893" spans="6:7" x14ac:dyDescent="0.2">
      <c r="F7893" s="25">
        <f>_xlfn.XLOOKUP(A7893,'Наш склад'!A:A,'Наш склад'!H:H,0,0)</f>
        <v>0</v>
      </c>
      <c r="G7893" s="1" t="str">
        <f t="shared" si="123"/>
        <v/>
      </c>
    </row>
    <row r="7894" spans="6:7" x14ac:dyDescent="0.2">
      <c r="F7894" s="25">
        <f>_xlfn.XLOOKUP(A7894,'Наш склад'!A:A,'Наш склад'!H:H,0,0)</f>
        <v>0</v>
      </c>
      <c r="G7894" s="1" t="str">
        <f t="shared" si="123"/>
        <v/>
      </c>
    </row>
    <row r="7895" spans="6:7" x14ac:dyDescent="0.2">
      <c r="F7895" s="25">
        <f>_xlfn.XLOOKUP(A7895,'Наш склад'!A:A,'Наш склад'!H:H,0,0)</f>
        <v>0</v>
      </c>
      <c r="G7895" s="1" t="str">
        <f t="shared" si="123"/>
        <v/>
      </c>
    </row>
    <row r="7896" spans="6:7" x14ac:dyDescent="0.2">
      <c r="F7896" s="25">
        <f>_xlfn.XLOOKUP(A7896,'Наш склад'!A:A,'Наш склад'!H:H,0,0)</f>
        <v>0</v>
      </c>
      <c r="G7896" s="1" t="str">
        <f t="shared" si="123"/>
        <v/>
      </c>
    </row>
    <row r="7897" spans="6:7" x14ac:dyDescent="0.2">
      <c r="F7897" s="25">
        <f>_xlfn.XLOOKUP(A7897,'Наш склад'!A:A,'Наш склад'!H:H,0,0)</f>
        <v>0</v>
      </c>
      <c r="G7897" s="1" t="str">
        <f t="shared" si="123"/>
        <v/>
      </c>
    </row>
    <row r="7898" spans="6:7" x14ac:dyDescent="0.2">
      <c r="F7898" s="25">
        <f>_xlfn.XLOOKUP(A7898,'Наш склад'!A:A,'Наш склад'!H:H,0,0)</f>
        <v>0</v>
      </c>
      <c r="G7898" s="1" t="str">
        <f t="shared" si="123"/>
        <v/>
      </c>
    </row>
    <row r="7899" spans="6:7" x14ac:dyDescent="0.2">
      <c r="F7899" s="25">
        <f>_xlfn.XLOOKUP(A7899,'Наш склад'!A:A,'Наш склад'!H:H,0,0)</f>
        <v>0</v>
      </c>
      <c r="G7899" s="1" t="str">
        <f t="shared" si="123"/>
        <v/>
      </c>
    </row>
    <row r="7900" spans="6:7" x14ac:dyDescent="0.2">
      <c r="F7900" s="25">
        <f>_xlfn.XLOOKUP(A7900,'Наш склад'!A:A,'Наш склад'!H:H,0,0)</f>
        <v>0</v>
      </c>
      <c r="G7900" s="1" t="str">
        <f t="shared" si="123"/>
        <v/>
      </c>
    </row>
    <row r="7901" spans="6:7" x14ac:dyDescent="0.2">
      <c r="F7901" s="25">
        <f>_xlfn.XLOOKUP(A7901,'Наш склад'!A:A,'Наш склад'!H:H,0,0)</f>
        <v>0</v>
      </c>
      <c r="G7901" s="1" t="str">
        <f t="shared" si="123"/>
        <v/>
      </c>
    </row>
    <row r="7902" spans="6:7" x14ac:dyDescent="0.2">
      <c r="F7902" s="25">
        <f>_xlfn.XLOOKUP(A7902,'Наш склад'!A:A,'Наш склад'!H:H,0,0)</f>
        <v>0</v>
      </c>
      <c r="G7902" s="1" t="str">
        <f t="shared" si="123"/>
        <v/>
      </c>
    </row>
    <row r="7903" spans="6:7" x14ac:dyDescent="0.2">
      <c r="F7903" s="25">
        <f>_xlfn.XLOOKUP(A7903,'Наш склад'!A:A,'Наш склад'!H:H,0,0)</f>
        <v>0</v>
      </c>
      <c r="G7903" s="1" t="str">
        <f t="shared" si="123"/>
        <v/>
      </c>
    </row>
    <row r="7904" spans="6:7" x14ac:dyDescent="0.2">
      <c r="F7904" s="25">
        <f>_xlfn.XLOOKUP(A7904,'Наш склад'!A:A,'Наш склад'!H:H,0,0)</f>
        <v>0</v>
      </c>
      <c r="G7904" s="1" t="str">
        <f t="shared" si="123"/>
        <v/>
      </c>
    </row>
    <row r="7905" spans="6:7" x14ac:dyDescent="0.2">
      <c r="F7905" s="25">
        <f>_xlfn.XLOOKUP(A7905,'Наш склад'!A:A,'Наш склад'!H:H,0,0)</f>
        <v>0</v>
      </c>
      <c r="G7905" s="1" t="str">
        <f t="shared" si="123"/>
        <v/>
      </c>
    </row>
    <row r="7906" spans="6:7" x14ac:dyDescent="0.2">
      <c r="F7906" s="25">
        <f>_xlfn.XLOOKUP(A7906,'Наш склад'!A:A,'Наш склад'!H:H,0,0)</f>
        <v>0</v>
      </c>
      <c r="G7906" s="1" t="str">
        <f t="shared" si="123"/>
        <v/>
      </c>
    </row>
    <row r="7907" spans="6:7" x14ac:dyDescent="0.2">
      <c r="F7907" s="25">
        <f>_xlfn.XLOOKUP(A7907,'Наш склад'!A:A,'Наш склад'!H:H,0,0)</f>
        <v>0</v>
      </c>
      <c r="G7907" s="1" t="str">
        <f t="shared" si="123"/>
        <v/>
      </c>
    </row>
    <row r="7908" spans="6:7" x14ac:dyDescent="0.2">
      <c r="F7908" s="25">
        <f>_xlfn.XLOOKUP(A7908,'Наш склад'!A:A,'Наш склад'!H:H,0,0)</f>
        <v>0</v>
      </c>
      <c r="G7908" s="1" t="str">
        <f t="shared" si="123"/>
        <v/>
      </c>
    </row>
    <row r="7909" spans="6:7" x14ac:dyDescent="0.2">
      <c r="F7909" s="25">
        <f>_xlfn.XLOOKUP(A7909,'Наш склад'!A:A,'Наш склад'!H:H,0,0)</f>
        <v>0</v>
      </c>
      <c r="G7909" s="1" t="str">
        <f t="shared" si="123"/>
        <v/>
      </c>
    </row>
    <row r="7910" spans="6:7" x14ac:dyDescent="0.2">
      <c r="F7910" s="25">
        <f>_xlfn.XLOOKUP(A7910,'Наш склад'!A:A,'Наш склад'!H:H,0,0)</f>
        <v>0</v>
      </c>
      <c r="G7910" s="1" t="str">
        <f t="shared" si="123"/>
        <v/>
      </c>
    </row>
    <row r="7911" spans="6:7" x14ac:dyDescent="0.2">
      <c r="F7911" s="25">
        <f>_xlfn.XLOOKUP(A7911,'Наш склад'!A:A,'Наш склад'!H:H,0,0)</f>
        <v>0</v>
      </c>
      <c r="G7911" s="1" t="str">
        <f t="shared" si="123"/>
        <v/>
      </c>
    </row>
    <row r="7912" spans="6:7" x14ac:dyDescent="0.2">
      <c r="F7912" s="25">
        <f>_xlfn.XLOOKUP(A7912,'Наш склад'!A:A,'Наш склад'!H:H,0,0)</f>
        <v>0</v>
      </c>
      <c r="G7912" s="1" t="str">
        <f t="shared" si="123"/>
        <v/>
      </c>
    </row>
    <row r="7913" spans="6:7" x14ac:dyDescent="0.2">
      <c r="F7913" s="25">
        <f>_xlfn.XLOOKUP(A7913,'Наш склад'!A:A,'Наш склад'!H:H,0,0)</f>
        <v>0</v>
      </c>
      <c r="G7913" s="1" t="str">
        <f t="shared" si="123"/>
        <v/>
      </c>
    </row>
    <row r="7914" spans="6:7" x14ac:dyDescent="0.2">
      <c r="F7914" s="25">
        <f>_xlfn.XLOOKUP(A7914,'Наш склад'!A:A,'Наш склад'!H:H,0,0)</f>
        <v>0</v>
      </c>
      <c r="G7914" s="1" t="str">
        <f t="shared" si="123"/>
        <v/>
      </c>
    </row>
    <row r="7915" spans="6:7" x14ac:dyDescent="0.2">
      <c r="F7915" s="25">
        <f>_xlfn.XLOOKUP(A7915,'Наш склад'!A:A,'Наш склад'!H:H,0,0)</f>
        <v>0</v>
      </c>
      <c r="G7915" s="1" t="str">
        <f t="shared" si="123"/>
        <v/>
      </c>
    </row>
    <row r="7916" spans="6:7" x14ac:dyDescent="0.2">
      <c r="F7916" s="25">
        <f>_xlfn.XLOOKUP(A7916,'Наш склад'!A:A,'Наш склад'!H:H,0,0)</f>
        <v>0</v>
      </c>
      <c r="G7916" s="1" t="str">
        <f t="shared" si="123"/>
        <v/>
      </c>
    </row>
    <row r="7917" spans="6:7" x14ac:dyDescent="0.2">
      <c r="F7917" s="25">
        <f>_xlfn.XLOOKUP(A7917,'Наш склад'!A:A,'Наш склад'!H:H,0,0)</f>
        <v>0</v>
      </c>
      <c r="G7917" s="1" t="str">
        <f t="shared" si="123"/>
        <v/>
      </c>
    </row>
    <row r="7918" spans="6:7" x14ac:dyDescent="0.2">
      <c r="F7918" s="25">
        <f>_xlfn.XLOOKUP(A7918,'Наш склад'!A:A,'Наш склад'!H:H,0,0)</f>
        <v>0</v>
      </c>
      <c r="G7918" s="1" t="str">
        <f t="shared" si="123"/>
        <v/>
      </c>
    </row>
    <row r="7919" spans="6:7" x14ac:dyDescent="0.2">
      <c r="F7919" s="25">
        <f>_xlfn.XLOOKUP(A7919,'Наш склад'!A:A,'Наш склад'!H:H,0,0)</f>
        <v>0</v>
      </c>
      <c r="G7919" s="1" t="str">
        <f t="shared" si="123"/>
        <v/>
      </c>
    </row>
    <row r="7920" spans="6:7" x14ac:dyDescent="0.2">
      <c r="F7920" s="25">
        <f>_xlfn.XLOOKUP(A7920,'Наш склад'!A:A,'Наш склад'!H:H,0,0)</f>
        <v>0</v>
      </c>
      <c r="G7920" s="1" t="str">
        <f t="shared" si="123"/>
        <v/>
      </c>
    </row>
    <row r="7921" spans="6:7" x14ac:dyDescent="0.2">
      <c r="F7921" s="25">
        <f>_xlfn.XLOOKUP(A7921,'Наш склад'!A:A,'Наш склад'!H:H,0,0)</f>
        <v>0</v>
      </c>
      <c r="G7921" s="1" t="str">
        <f t="shared" si="123"/>
        <v/>
      </c>
    </row>
    <row r="7922" spans="6:7" x14ac:dyDescent="0.2">
      <c r="F7922" s="25">
        <f>_xlfn.XLOOKUP(A7922,'Наш склад'!A:A,'Наш склад'!H:H,0,0)</f>
        <v>0</v>
      </c>
      <c r="G7922" s="1" t="str">
        <f t="shared" si="123"/>
        <v/>
      </c>
    </row>
    <row r="7923" spans="6:7" x14ac:dyDescent="0.2">
      <c r="F7923" s="25">
        <f>_xlfn.XLOOKUP(A7923,'Наш склад'!A:A,'Наш склад'!H:H,0,0)</f>
        <v>0</v>
      </c>
      <c r="G7923" s="1" t="str">
        <f t="shared" si="123"/>
        <v/>
      </c>
    </row>
    <row r="7924" spans="6:7" x14ac:dyDescent="0.2">
      <c r="F7924" s="25">
        <f>_xlfn.XLOOKUP(A7924,'Наш склад'!A:A,'Наш склад'!H:H,0,0)</f>
        <v>0</v>
      </c>
      <c r="G7924" s="1" t="str">
        <f t="shared" si="123"/>
        <v/>
      </c>
    </row>
    <row r="7925" spans="6:7" x14ac:dyDescent="0.2">
      <c r="F7925" s="25">
        <f>_xlfn.XLOOKUP(A7925,'Наш склад'!A:A,'Наш склад'!H:H,0,0)</f>
        <v>0</v>
      </c>
      <c r="G7925" s="1" t="str">
        <f t="shared" si="123"/>
        <v/>
      </c>
    </row>
    <row r="7926" spans="6:7" x14ac:dyDescent="0.2">
      <c r="F7926" s="25">
        <f>_xlfn.XLOOKUP(A7926,'Наш склад'!A:A,'Наш склад'!H:H,0,0)</f>
        <v>0</v>
      </c>
      <c r="G7926" s="1" t="str">
        <f t="shared" si="123"/>
        <v/>
      </c>
    </row>
    <row r="7927" spans="6:7" x14ac:dyDescent="0.2">
      <c r="F7927" s="25">
        <f>_xlfn.XLOOKUP(A7927,'Наш склад'!A:A,'Наш склад'!H:H,0,0)</f>
        <v>0</v>
      </c>
      <c r="G7927" s="1" t="str">
        <f t="shared" si="123"/>
        <v/>
      </c>
    </row>
    <row r="7928" spans="6:7" x14ac:dyDescent="0.2">
      <c r="F7928" s="25">
        <f>_xlfn.XLOOKUP(A7928,'Наш склад'!A:A,'Наш склад'!H:H,0,0)</f>
        <v>0</v>
      </c>
      <c r="G7928" s="1" t="str">
        <f t="shared" si="123"/>
        <v/>
      </c>
    </row>
    <row r="7929" spans="6:7" x14ac:dyDescent="0.2">
      <c r="F7929" s="25">
        <f>_xlfn.XLOOKUP(A7929,'Наш склад'!A:A,'Наш склад'!H:H,0,0)</f>
        <v>0</v>
      </c>
      <c r="G7929" s="1" t="str">
        <f t="shared" si="123"/>
        <v/>
      </c>
    </row>
    <row r="7930" spans="6:7" x14ac:dyDescent="0.2">
      <c r="F7930" s="25">
        <f>_xlfn.XLOOKUP(A7930,'Наш склад'!A:A,'Наш склад'!H:H,0,0)</f>
        <v>0</v>
      </c>
      <c r="G7930" s="1" t="str">
        <f t="shared" si="123"/>
        <v/>
      </c>
    </row>
    <row r="7931" spans="6:7" x14ac:dyDescent="0.2">
      <c r="F7931" s="25">
        <f>_xlfn.XLOOKUP(A7931,'Наш склад'!A:A,'Наш склад'!H:H,0,0)</f>
        <v>0</v>
      </c>
      <c r="G7931" s="1" t="str">
        <f t="shared" si="123"/>
        <v/>
      </c>
    </row>
    <row r="7932" spans="6:7" x14ac:dyDescent="0.2">
      <c r="F7932" s="25">
        <f>_xlfn.XLOOKUP(A7932,'Наш склад'!A:A,'Наш склад'!H:H,0,0)</f>
        <v>0</v>
      </c>
      <c r="G7932" s="1" t="str">
        <f t="shared" si="123"/>
        <v/>
      </c>
    </row>
    <row r="7933" spans="6:7" x14ac:dyDescent="0.2">
      <c r="F7933" s="25">
        <f>_xlfn.XLOOKUP(A7933,'Наш склад'!A:A,'Наш склад'!H:H,0,0)</f>
        <v>0</v>
      </c>
      <c r="G7933" s="1" t="str">
        <f t="shared" si="123"/>
        <v/>
      </c>
    </row>
    <row r="7934" spans="6:7" x14ac:dyDescent="0.2">
      <c r="F7934" s="25">
        <f>_xlfn.XLOOKUP(A7934,'Наш склад'!A:A,'Наш склад'!H:H,0,0)</f>
        <v>0</v>
      </c>
      <c r="G7934" s="1" t="str">
        <f t="shared" si="123"/>
        <v/>
      </c>
    </row>
    <row r="7935" spans="6:7" x14ac:dyDescent="0.2">
      <c r="F7935" s="25">
        <f>_xlfn.XLOOKUP(A7935,'Наш склад'!A:A,'Наш склад'!H:H,0,0)</f>
        <v>0</v>
      </c>
      <c r="G7935" s="1" t="str">
        <f t="shared" si="123"/>
        <v/>
      </c>
    </row>
    <row r="7936" spans="6:7" x14ac:dyDescent="0.2">
      <c r="F7936" s="25">
        <f>_xlfn.XLOOKUP(A7936,'Наш склад'!A:A,'Наш склад'!H:H,0,0)</f>
        <v>0</v>
      </c>
      <c r="G7936" s="1" t="str">
        <f t="shared" si="123"/>
        <v/>
      </c>
    </row>
    <row r="7937" spans="6:7" x14ac:dyDescent="0.2">
      <c r="F7937" s="25">
        <f>_xlfn.XLOOKUP(A7937,'Наш склад'!A:A,'Наш склад'!H:H,0,0)</f>
        <v>0</v>
      </c>
      <c r="G7937" s="1" t="str">
        <f t="shared" si="123"/>
        <v/>
      </c>
    </row>
    <row r="7938" spans="6:7" x14ac:dyDescent="0.2">
      <c r="F7938" s="25">
        <f>_xlfn.XLOOKUP(A7938,'Наш склад'!A:A,'Наш склад'!H:H,0,0)</f>
        <v>0</v>
      </c>
      <c r="G7938" s="1" t="str">
        <f t="shared" ref="G7938:G8001" si="124">IF(AND(D7938&gt;1,ISNUMBER(D7938)),"{SKU:"&amp;B7938&amp;", required: "&amp;D7938&amp;"}","")</f>
        <v/>
      </c>
    </row>
    <row r="7939" spans="6:7" x14ac:dyDescent="0.2">
      <c r="F7939" s="25">
        <f>_xlfn.XLOOKUP(A7939,'Наш склад'!A:A,'Наш склад'!H:H,0,0)</f>
        <v>0</v>
      </c>
      <c r="G7939" s="1" t="str">
        <f t="shared" si="124"/>
        <v/>
      </c>
    </row>
    <row r="7940" spans="6:7" x14ac:dyDescent="0.2">
      <c r="F7940" s="25">
        <f>_xlfn.XLOOKUP(A7940,'Наш склад'!A:A,'Наш склад'!H:H,0,0)</f>
        <v>0</v>
      </c>
      <c r="G7940" s="1" t="str">
        <f t="shared" si="124"/>
        <v/>
      </c>
    </row>
    <row r="7941" spans="6:7" x14ac:dyDescent="0.2">
      <c r="F7941" s="25">
        <f>_xlfn.XLOOKUP(A7941,'Наш склад'!A:A,'Наш склад'!H:H,0,0)</f>
        <v>0</v>
      </c>
      <c r="G7941" s="1" t="str">
        <f t="shared" si="124"/>
        <v/>
      </c>
    </row>
    <row r="7942" spans="6:7" x14ac:dyDescent="0.2">
      <c r="F7942" s="25">
        <f>_xlfn.XLOOKUP(A7942,'Наш склад'!A:A,'Наш склад'!H:H,0,0)</f>
        <v>0</v>
      </c>
      <c r="G7942" s="1" t="str">
        <f t="shared" si="124"/>
        <v/>
      </c>
    </row>
    <row r="7943" spans="6:7" x14ac:dyDescent="0.2">
      <c r="F7943" s="25">
        <f>_xlfn.XLOOKUP(A7943,'Наш склад'!A:A,'Наш склад'!H:H,0,0)</f>
        <v>0</v>
      </c>
      <c r="G7943" s="1" t="str">
        <f t="shared" si="124"/>
        <v/>
      </c>
    </row>
    <row r="7944" spans="6:7" x14ac:dyDescent="0.2">
      <c r="F7944" s="25">
        <f>_xlfn.XLOOKUP(A7944,'Наш склад'!A:A,'Наш склад'!H:H,0,0)</f>
        <v>0</v>
      </c>
      <c r="G7944" s="1" t="str">
        <f t="shared" si="124"/>
        <v/>
      </c>
    </row>
    <row r="7945" spans="6:7" x14ac:dyDescent="0.2">
      <c r="F7945" s="25">
        <f>_xlfn.XLOOKUP(A7945,'Наш склад'!A:A,'Наш склад'!H:H,0,0)</f>
        <v>0</v>
      </c>
      <c r="G7945" s="1" t="str">
        <f t="shared" si="124"/>
        <v/>
      </c>
    </row>
    <row r="7946" spans="6:7" x14ac:dyDescent="0.2">
      <c r="F7946" s="25">
        <f>_xlfn.XLOOKUP(A7946,'Наш склад'!A:A,'Наш склад'!H:H,0,0)</f>
        <v>0</v>
      </c>
      <c r="G7946" s="1" t="str">
        <f t="shared" si="124"/>
        <v/>
      </c>
    </row>
    <row r="7947" spans="6:7" x14ac:dyDescent="0.2">
      <c r="F7947" s="25">
        <f>_xlfn.XLOOKUP(A7947,'Наш склад'!A:A,'Наш склад'!H:H,0,0)</f>
        <v>0</v>
      </c>
      <c r="G7947" s="1" t="str">
        <f t="shared" si="124"/>
        <v/>
      </c>
    </row>
    <row r="7948" spans="6:7" x14ac:dyDescent="0.2">
      <c r="F7948" s="25">
        <f>_xlfn.XLOOKUP(A7948,'Наш склад'!A:A,'Наш склад'!H:H,0,0)</f>
        <v>0</v>
      </c>
      <c r="G7948" s="1" t="str">
        <f t="shared" si="124"/>
        <v/>
      </c>
    </row>
    <row r="7949" spans="6:7" x14ac:dyDescent="0.2">
      <c r="F7949" s="25">
        <f>_xlfn.XLOOKUP(A7949,'Наш склад'!A:A,'Наш склад'!H:H,0,0)</f>
        <v>0</v>
      </c>
      <c r="G7949" s="1" t="str">
        <f t="shared" si="124"/>
        <v/>
      </c>
    </row>
    <row r="7950" spans="6:7" x14ac:dyDescent="0.2">
      <c r="F7950" s="25">
        <f>_xlfn.XLOOKUP(A7950,'Наш склад'!A:A,'Наш склад'!H:H,0,0)</f>
        <v>0</v>
      </c>
      <c r="G7950" s="1" t="str">
        <f t="shared" si="124"/>
        <v/>
      </c>
    </row>
    <row r="7951" spans="6:7" x14ac:dyDescent="0.2">
      <c r="F7951" s="25">
        <f>_xlfn.XLOOKUP(A7951,'Наш склад'!A:A,'Наш склад'!H:H,0,0)</f>
        <v>0</v>
      </c>
      <c r="G7951" s="1" t="str">
        <f t="shared" si="124"/>
        <v/>
      </c>
    </row>
    <row r="7952" spans="6:7" x14ac:dyDescent="0.2">
      <c r="F7952" s="25">
        <f>_xlfn.XLOOKUP(A7952,'Наш склад'!A:A,'Наш склад'!H:H,0,0)</f>
        <v>0</v>
      </c>
      <c r="G7952" s="1" t="str">
        <f t="shared" si="124"/>
        <v/>
      </c>
    </row>
    <row r="7953" spans="6:7" x14ac:dyDescent="0.2">
      <c r="F7953" s="25">
        <f>_xlfn.XLOOKUP(A7953,'Наш склад'!A:A,'Наш склад'!H:H,0,0)</f>
        <v>0</v>
      </c>
      <c r="G7953" s="1" t="str">
        <f t="shared" si="124"/>
        <v/>
      </c>
    </row>
    <row r="7954" spans="6:7" x14ac:dyDescent="0.2">
      <c r="F7954" s="25">
        <f>_xlfn.XLOOKUP(A7954,'Наш склад'!A:A,'Наш склад'!H:H,0,0)</f>
        <v>0</v>
      </c>
      <c r="G7954" s="1" t="str">
        <f t="shared" si="124"/>
        <v/>
      </c>
    </row>
    <row r="7955" spans="6:7" x14ac:dyDescent="0.2">
      <c r="F7955" s="25">
        <f>_xlfn.XLOOKUP(A7955,'Наш склад'!A:A,'Наш склад'!H:H,0,0)</f>
        <v>0</v>
      </c>
      <c r="G7955" s="1" t="str">
        <f t="shared" si="124"/>
        <v/>
      </c>
    </row>
    <row r="7956" spans="6:7" x14ac:dyDescent="0.2">
      <c r="F7956" s="25">
        <f>_xlfn.XLOOKUP(A7956,'Наш склад'!A:A,'Наш склад'!H:H,0,0)</f>
        <v>0</v>
      </c>
      <c r="G7956" s="1" t="str">
        <f t="shared" si="124"/>
        <v/>
      </c>
    </row>
    <row r="7957" spans="6:7" x14ac:dyDescent="0.2">
      <c r="F7957" s="25">
        <f>_xlfn.XLOOKUP(A7957,'Наш склад'!A:A,'Наш склад'!H:H,0,0)</f>
        <v>0</v>
      </c>
      <c r="G7957" s="1" t="str">
        <f t="shared" si="124"/>
        <v/>
      </c>
    </row>
    <row r="7958" spans="6:7" x14ac:dyDescent="0.2">
      <c r="F7958" s="25">
        <f>_xlfn.XLOOKUP(A7958,'Наш склад'!A:A,'Наш склад'!H:H,0,0)</f>
        <v>0</v>
      </c>
      <c r="G7958" s="1" t="str">
        <f t="shared" si="124"/>
        <v/>
      </c>
    </row>
    <row r="7959" spans="6:7" x14ac:dyDescent="0.2">
      <c r="F7959" s="25">
        <f>_xlfn.XLOOKUP(A7959,'Наш склад'!A:A,'Наш склад'!H:H,0,0)</f>
        <v>0</v>
      </c>
      <c r="G7959" s="1" t="str">
        <f t="shared" si="124"/>
        <v/>
      </c>
    </row>
    <row r="7960" spans="6:7" x14ac:dyDescent="0.2">
      <c r="F7960" s="25">
        <f>_xlfn.XLOOKUP(A7960,'Наш склад'!A:A,'Наш склад'!H:H,0,0)</f>
        <v>0</v>
      </c>
      <c r="G7960" s="1" t="str">
        <f t="shared" si="124"/>
        <v/>
      </c>
    </row>
    <row r="7961" spans="6:7" x14ac:dyDescent="0.2">
      <c r="F7961" s="25">
        <f>_xlfn.XLOOKUP(A7961,'Наш склад'!A:A,'Наш склад'!H:H,0,0)</f>
        <v>0</v>
      </c>
      <c r="G7961" s="1" t="str">
        <f t="shared" si="124"/>
        <v/>
      </c>
    </row>
    <row r="7962" spans="6:7" x14ac:dyDescent="0.2">
      <c r="F7962" s="25">
        <f>_xlfn.XLOOKUP(A7962,'Наш склад'!A:A,'Наш склад'!H:H,0,0)</f>
        <v>0</v>
      </c>
      <c r="G7962" s="1" t="str">
        <f t="shared" si="124"/>
        <v/>
      </c>
    </row>
    <row r="7963" spans="6:7" x14ac:dyDescent="0.2">
      <c r="F7963" s="25">
        <f>_xlfn.XLOOKUP(A7963,'Наш склад'!A:A,'Наш склад'!H:H,0,0)</f>
        <v>0</v>
      </c>
      <c r="G7963" s="1" t="str">
        <f t="shared" si="124"/>
        <v/>
      </c>
    </row>
    <row r="7964" spans="6:7" x14ac:dyDescent="0.2">
      <c r="F7964" s="25">
        <f>_xlfn.XLOOKUP(A7964,'Наш склад'!A:A,'Наш склад'!H:H,0,0)</f>
        <v>0</v>
      </c>
      <c r="G7964" s="1" t="str">
        <f t="shared" si="124"/>
        <v/>
      </c>
    </row>
    <row r="7965" spans="6:7" x14ac:dyDescent="0.2">
      <c r="F7965" s="25">
        <f>_xlfn.XLOOKUP(A7965,'Наш склад'!A:A,'Наш склад'!H:H,0,0)</f>
        <v>0</v>
      </c>
      <c r="G7965" s="1" t="str">
        <f t="shared" si="124"/>
        <v/>
      </c>
    </row>
    <row r="7966" spans="6:7" x14ac:dyDescent="0.2">
      <c r="F7966" s="25">
        <f>_xlfn.XLOOKUP(A7966,'Наш склад'!A:A,'Наш склад'!H:H,0,0)</f>
        <v>0</v>
      </c>
      <c r="G7966" s="1" t="str">
        <f t="shared" si="124"/>
        <v/>
      </c>
    </row>
    <row r="7967" spans="6:7" x14ac:dyDescent="0.2">
      <c r="F7967" s="25">
        <f>_xlfn.XLOOKUP(A7967,'Наш склад'!A:A,'Наш склад'!H:H,0,0)</f>
        <v>0</v>
      </c>
      <c r="G7967" s="1" t="str">
        <f t="shared" si="124"/>
        <v/>
      </c>
    </row>
    <row r="7968" spans="6:7" x14ac:dyDescent="0.2">
      <c r="F7968" s="25">
        <f>_xlfn.XLOOKUP(A7968,'Наш склад'!A:A,'Наш склад'!H:H,0,0)</f>
        <v>0</v>
      </c>
      <c r="G7968" s="1" t="str">
        <f t="shared" si="124"/>
        <v/>
      </c>
    </row>
    <row r="7969" spans="6:7" x14ac:dyDescent="0.2">
      <c r="F7969" s="25">
        <f>_xlfn.XLOOKUP(A7969,'Наш склад'!A:A,'Наш склад'!H:H,0,0)</f>
        <v>0</v>
      </c>
      <c r="G7969" s="1" t="str">
        <f t="shared" si="124"/>
        <v/>
      </c>
    </row>
    <row r="7970" spans="6:7" x14ac:dyDescent="0.2">
      <c r="F7970" s="25">
        <f>_xlfn.XLOOKUP(A7970,'Наш склад'!A:A,'Наш склад'!H:H,0,0)</f>
        <v>0</v>
      </c>
      <c r="G7970" s="1" t="str">
        <f t="shared" si="124"/>
        <v/>
      </c>
    </row>
    <row r="7971" spans="6:7" x14ac:dyDescent="0.2">
      <c r="F7971" s="25">
        <f>_xlfn.XLOOKUP(A7971,'Наш склад'!A:A,'Наш склад'!H:H,0,0)</f>
        <v>0</v>
      </c>
      <c r="G7971" s="1" t="str">
        <f t="shared" si="124"/>
        <v/>
      </c>
    </row>
    <row r="7972" spans="6:7" x14ac:dyDescent="0.2">
      <c r="F7972" s="25">
        <f>_xlfn.XLOOKUP(A7972,'Наш склад'!A:A,'Наш склад'!H:H,0,0)</f>
        <v>0</v>
      </c>
      <c r="G7972" s="1" t="str">
        <f t="shared" si="124"/>
        <v/>
      </c>
    </row>
    <row r="7973" spans="6:7" x14ac:dyDescent="0.2">
      <c r="F7973" s="25">
        <f>_xlfn.XLOOKUP(A7973,'Наш склад'!A:A,'Наш склад'!H:H,0,0)</f>
        <v>0</v>
      </c>
      <c r="G7973" s="1" t="str">
        <f t="shared" si="124"/>
        <v/>
      </c>
    </row>
    <row r="7974" spans="6:7" x14ac:dyDescent="0.2">
      <c r="F7974" s="25">
        <f>_xlfn.XLOOKUP(A7974,'Наш склад'!A:A,'Наш склад'!H:H,0,0)</f>
        <v>0</v>
      </c>
      <c r="G7974" s="1" t="str">
        <f t="shared" si="124"/>
        <v/>
      </c>
    </row>
    <row r="7975" spans="6:7" x14ac:dyDescent="0.2">
      <c r="F7975" s="25">
        <f>_xlfn.XLOOKUP(A7975,'Наш склад'!A:A,'Наш склад'!H:H,0,0)</f>
        <v>0</v>
      </c>
      <c r="G7975" s="1" t="str">
        <f t="shared" si="124"/>
        <v/>
      </c>
    </row>
    <row r="7976" spans="6:7" x14ac:dyDescent="0.2">
      <c r="F7976" s="25">
        <f>_xlfn.XLOOKUP(A7976,'Наш склад'!A:A,'Наш склад'!H:H,0,0)</f>
        <v>0</v>
      </c>
      <c r="G7976" s="1" t="str">
        <f t="shared" si="124"/>
        <v/>
      </c>
    </row>
    <row r="7977" spans="6:7" x14ac:dyDescent="0.2">
      <c r="F7977" s="25">
        <f>_xlfn.XLOOKUP(A7977,'Наш склад'!A:A,'Наш склад'!H:H,0,0)</f>
        <v>0</v>
      </c>
      <c r="G7977" s="1" t="str">
        <f t="shared" si="124"/>
        <v/>
      </c>
    </row>
    <row r="7978" spans="6:7" x14ac:dyDescent="0.2">
      <c r="F7978" s="25">
        <f>_xlfn.XLOOKUP(A7978,'Наш склад'!A:A,'Наш склад'!H:H,0,0)</f>
        <v>0</v>
      </c>
      <c r="G7978" s="1" t="str">
        <f t="shared" si="124"/>
        <v/>
      </c>
    </row>
    <row r="7979" spans="6:7" x14ac:dyDescent="0.2">
      <c r="F7979" s="25">
        <f>_xlfn.XLOOKUP(A7979,'Наш склад'!A:A,'Наш склад'!H:H,0,0)</f>
        <v>0</v>
      </c>
      <c r="G7979" s="1" t="str">
        <f t="shared" si="124"/>
        <v/>
      </c>
    </row>
    <row r="7980" spans="6:7" x14ac:dyDescent="0.2">
      <c r="F7980" s="25">
        <f>_xlfn.XLOOKUP(A7980,'Наш склад'!A:A,'Наш склад'!H:H,0,0)</f>
        <v>0</v>
      </c>
      <c r="G7980" s="1" t="str">
        <f t="shared" si="124"/>
        <v/>
      </c>
    </row>
    <row r="7981" spans="6:7" x14ac:dyDescent="0.2">
      <c r="F7981" s="25">
        <f>_xlfn.XLOOKUP(A7981,'Наш склад'!A:A,'Наш склад'!H:H,0,0)</f>
        <v>0</v>
      </c>
      <c r="G7981" s="1" t="str">
        <f t="shared" si="124"/>
        <v/>
      </c>
    </row>
    <row r="7982" spans="6:7" x14ac:dyDescent="0.2">
      <c r="F7982" s="25">
        <f>_xlfn.XLOOKUP(A7982,'Наш склад'!A:A,'Наш склад'!H:H,0,0)</f>
        <v>0</v>
      </c>
      <c r="G7982" s="1" t="str">
        <f t="shared" si="124"/>
        <v/>
      </c>
    </row>
    <row r="7983" spans="6:7" x14ac:dyDescent="0.2">
      <c r="F7983" s="25">
        <f>_xlfn.XLOOKUP(A7983,'Наш склад'!A:A,'Наш склад'!H:H,0,0)</f>
        <v>0</v>
      </c>
      <c r="G7983" s="1" t="str">
        <f t="shared" si="124"/>
        <v/>
      </c>
    </row>
    <row r="7984" spans="6:7" x14ac:dyDescent="0.2">
      <c r="F7984" s="25">
        <f>_xlfn.XLOOKUP(A7984,'Наш склад'!A:A,'Наш склад'!H:H,0,0)</f>
        <v>0</v>
      </c>
      <c r="G7984" s="1" t="str">
        <f t="shared" si="124"/>
        <v/>
      </c>
    </row>
    <row r="7985" spans="6:7" x14ac:dyDescent="0.2">
      <c r="F7985" s="25">
        <f>_xlfn.XLOOKUP(A7985,'Наш склад'!A:A,'Наш склад'!H:H,0,0)</f>
        <v>0</v>
      </c>
      <c r="G7985" s="1" t="str">
        <f t="shared" si="124"/>
        <v/>
      </c>
    </row>
    <row r="7986" spans="6:7" x14ac:dyDescent="0.2">
      <c r="F7986" s="25">
        <f>_xlfn.XLOOKUP(A7986,'Наш склад'!A:A,'Наш склад'!H:H,0,0)</f>
        <v>0</v>
      </c>
      <c r="G7986" s="1" t="str">
        <f t="shared" si="124"/>
        <v/>
      </c>
    </row>
    <row r="7987" spans="6:7" x14ac:dyDescent="0.2">
      <c r="F7987" s="25">
        <f>_xlfn.XLOOKUP(A7987,'Наш склад'!A:A,'Наш склад'!H:H,0,0)</f>
        <v>0</v>
      </c>
      <c r="G7987" s="1" t="str">
        <f t="shared" si="124"/>
        <v/>
      </c>
    </row>
    <row r="7988" spans="6:7" x14ac:dyDescent="0.2">
      <c r="F7988" s="25">
        <f>_xlfn.XLOOKUP(A7988,'Наш склад'!A:A,'Наш склад'!H:H,0,0)</f>
        <v>0</v>
      </c>
      <c r="G7988" s="1" t="str">
        <f t="shared" si="124"/>
        <v/>
      </c>
    </row>
    <row r="7989" spans="6:7" x14ac:dyDescent="0.2">
      <c r="F7989" s="25">
        <f>_xlfn.XLOOKUP(A7989,'Наш склад'!A:A,'Наш склад'!H:H,0,0)</f>
        <v>0</v>
      </c>
      <c r="G7989" s="1" t="str">
        <f t="shared" si="124"/>
        <v/>
      </c>
    </row>
    <row r="7990" spans="6:7" x14ac:dyDescent="0.2">
      <c r="F7990" s="25">
        <f>_xlfn.XLOOKUP(A7990,'Наш склад'!A:A,'Наш склад'!H:H,0,0)</f>
        <v>0</v>
      </c>
      <c r="G7990" s="1" t="str">
        <f t="shared" si="124"/>
        <v/>
      </c>
    </row>
    <row r="7991" spans="6:7" x14ac:dyDescent="0.2">
      <c r="F7991" s="25">
        <f>_xlfn.XLOOKUP(A7991,'Наш склад'!A:A,'Наш склад'!H:H,0,0)</f>
        <v>0</v>
      </c>
      <c r="G7991" s="1" t="str">
        <f t="shared" si="124"/>
        <v/>
      </c>
    </row>
    <row r="7992" spans="6:7" x14ac:dyDescent="0.2">
      <c r="F7992" s="25">
        <f>_xlfn.XLOOKUP(A7992,'Наш склад'!A:A,'Наш склад'!H:H,0,0)</f>
        <v>0</v>
      </c>
      <c r="G7992" s="1" t="str">
        <f t="shared" si="124"/>
        <v/>
      </c>
    </row>
    <row r="7993" spans="6:7" x14ac:dyDescent="0.2">
      <c r="F7993" s="25">
        <f>_xlfn.XLOOKUP(A7993,'Наш склад'!A:A,'Наш склад'!H:H,0,0)</f>
        <v>0</v>
      </c>
      <c r="G7993" s="1" t="str">
        <f t="shared" si="124"/>
        <v/>
      </c>
    </row>
    <row r="7994" spans="6:7" x14ac:dyDescent="0.2">
      <c r="F7994" s="25">
        <f>_xlfn.XLOOKUP(A7994,'Наш склад'!A:A,'Наш склад'!H:H,0,0)</f>
        <v>0</v>
      </c>
      <c r="G7994" s="1" t="str">
        <f t="shared" si="124"/>
        <v/>
      </c>
    </row>
    <row r="7995" spans="6:7" x14ac:dyDescent="0.2">
      <c r="F7995" s="25">
        <f>_xlfn.XLOOKUP(A7995,'Наш склад'!A:A,'Наш склад'!H:H,0,0)</f>
        <v>0</v>
      </c>
      <c r="G7995" s="1" t="str">
        <f t="shared" si="124"/>
        <v/>
      </c>
    </row>
    <row r="7996" spans="6:7" x14ac:dyDescent="0.2">
      <c r="F7996" s="25">
        <f>_xlfn.XLOOKUP(A7996,'Наш склад'!A:A,'Наш склад'!H:H,0,0)</f>
        <v>0</v>
      </c>
      <c r="G7996" s="1" t="str">
        <f t="shared" si="124"/>
        <v/>
      </c>
    </row>
    <row r="7997" spans="6:7" x14ac:dyDescent="0.2">
      <c r="F7997" s="25">
        <f>_xlfn.XLOOKUP(A7997,'Наш склад'!A:A,'Наш склад'!H:H,0,0)</f>
        <v>0</v>
      </c>
      <c r="G7997" s="1" t="str">
        <f t="shared" si="124"/>
        <v/>
      </c>
    </row>
    <row r="7998" spans="6:7" x14ac:dyDescent="0.2">
      <c r="F7998" s="25">
        <f>_xlfn.XLOOKUP(A7998,'Наш склад'!A:A,'Наш склад'!H:H,0,0)</f>
        <v>0</v>
      </c>
      <c r="G7998" s="1" t="str">
        <f t="shared" si="124"/>
        <v/>
      </c>
    </row>
    <row r="7999" spans="6:7" x14ac:dyDescent="0.2">
      <c r="F7999" s="25">
        <f>_xlfn.XLOOKUP(A7999,'Наш склад'!A:A,'Наш склад'!H:H,0,0)</f>
        <v>0</v>
      </c>
      <c r="G7999" s="1" t="str">
        <f t="shared" si="124"/>
        <v/>
      </c>
    </row>
    <row r="8000" spans="6:7" x14ac:dyDescent="0.2">
      <c r="F8000" s="25">
        <f>_xlfn.XLOOKUP(A8000,'Наш склад'!A:A,'Наш склад'!H:H,0,0)</f>
        <v>0</v>
      </c>
      <c r="G8000" s="1" t="str">
        <f t="shared" si="124"/>
        <v/>
      </c>
    </row>
    <row r="8001" spans="6:7" x14ac:dyDescent="0.2">
      <c r="F8001" s="25">
        <f>_xlfn.XLOOKUP(A8001,'Наш склад'!A:A,'Наш склад'!H:H,0,0)</f>
        <v>0</v>
      </c>
      <c r="G8001" s="1" t="str">
        <f t="shared" si="124"/>
        <v/>
      </c>
    </row>
    <row r="8002" spans="6:7" x14ac:dyDescent="0.2">
      <c r="F8002" s="25">
        <f>_xlfn.XLOOKUP(A8002,'Наш склад'!A:A,'Наш склад'!H:H,0,0)</f>
        <v>0</v>
      </c>
      <c r="G8002" s="1" t="str">
        <f t="shared" ref="G8002:G8065" si="125">IF(AND(D8002&gt;1,ISNUMBER(D8002)),"{SKU:"&amp;B8002&amp;", required: "&amp;D8002&amp;"}","")</f>
        <v/>
      </c>
    </row>
    <row r="8003" spans="6:7" x14ac:dyDescent="0.2">
      <c r="F8003" s="25">
        <f>_xlfn.XLOOKUP(A8003,'Наш склад'!A:A,'Наш склад'!H:H,0,0)</f>
        <v>0</v>
      </c>
      <c r="G8003" s="1" t="str">
        <f t="shared" si="125"/>
        <v/>
      </c>
    </row>
    <row r="8004" spans="6:7" x14ac:dyDescent="0.2">
      <c r="F8004" s="25">
        <f>_xlfn.XLOOKUP(A8004,'Наш склад'!A:A,'Наш склад'!H:H,0,0)</f>
        <v>0</v>
      </c>
      <c r="G8004" s="1" t="str">
        <f t="shared" si="125"/>
        <v/>
      </c>
    </row>
    <row r="8005" spans="6:7" x14ac:dyDescent="0.2">
      <c r="F8005" s="25">
        <f>_xlfn.XLOOKUP(A8005,'Наш склад'!A:A,'Наш склад'!H:H,0,0)</f>
        <v>0</v>
      </c>
      <c r="G8005" s="1" t="str">
        <f t="shared" si="125"/>
        <v/>
      </c>
    </row>
    <row r="8006" spans="6:7" x14ac:dyDescent="0.2">
      <c r="F8006" s="25">
        <f>_xlfn.XLOOKUP(A8006,'Наш склад'!A:A,'Наш склад'!H:H,0,0)</f>
        <v>0</v>
      </c>
      <c r="G8006" s="1" t="str">
        <f t="shared" si="125"/>
        <v/>
      </c>
    </row>
    <row r="8007" spans="6:7" x14ac:dyDescent="0.2">
      <c r="F8007" s="25">
        <f>_xlfn.XLOOKUP(A8007,'Наш склад'!A:A,'Наш склад'!H:H,0,0)</f>
        <v>0</v>
      </c>
      <c r="G8007" s="1" t="str">
        <f t="shared" si="125"/>
        <v/>
      </c>
    </row>
    <row r="8008" spans="6:7" x14ac:dyDescent="0.2">
      <c r="F8008" s="25">
        <f>_xlfn.XLOOKUP(A8008,'Наш склад'!A:A,'Наш склад'!H:H,0,0)</f>
        <v>0</v>
      </c>
      <c r="G8008" s="1" t="str">
        <f t="shared" si="125"/>
        <v/>
      </c>
    </row>
    <row r="8009" spans="6:7" x14ac:dyDescent="0.2">
      <c r="F8009" s="25">
        <f>_xlfn.XLOOKUP(A8009,'Наш склад'!A:A,'Наш склад'!H:H,0,0)</f>
        <v>0</v>
      </c>
      <c r="G8009" s="1" t="str">
        <f t="shared" si="125"/>
        <v/>
      </c>
    </row>
    <row r="8010" spans="6:7" x14ac:dyDescent="0.2">
      <c r="F8010" s="25">
        <f>_xlfn.XLOOKUP(A8010,'Наш склад'!A:A,'Наш склад'!H:H,0,0)</f>
        <v>0</v>
      </c>
      <c r="G8010" s="1" t="str">
        <f t="shared" si="125"/>
        <v/>
      </c>
    </row>
    <row r="8011" spans="6:7" x14ac:dyDescent="0.2">
      <c r="F8011" s="25">
        <f>_xlfn.XLOOKUP(A8011,'Наш склад'!A:A,'Наш склад'!H:H,0,0)</f>
        <v>0</v>
      </c>
      <c r="G8011" s="1" t="str">
        <f t="shared" si="125"/>
        <v/>
      </c>
    </row>
    <row r="8012" spans="6:7" x14ac:dyDescent="0.2">
      <c r="F8012" s="25">
        <f>_xlfn.XLOOKUP(A8012,'Наш склад'!A:A,'Наш склад'!H:H,0,0)</f>
        <v>0</v>
      </c>
      <c r="G8012" s="1" t="str">
        <f t="shared" si="125"/>
        <v/>
      </c>
    </row>
    <row r="8013" spans="6:7" x14ac:dyDescent="0.2">
      <c r="F8013" s="25">
        <f>_xlfn.XLOOKUP(A8013,'Наш склад'!A:A,'Наш склад'!H:H,0,0)</f>
        <v>0</v>
      </c>
      <c r="G8013" s="1" t="str">
        <f t="shared" si="125"/>
        <v/>
      </c>
    </row>
    <row r="8014" spans="6:7" x14ac:dyDescent="0.2">
      <c r="F8014" s="25">
        <f>_xlfn.XLOOKUP(A8014,'Наш склад'!A:A,'Наш склад'!H:H,0,0)</f>
        <v>0</v>
      </c>
      <c r="G8014" s="1" t="str">
        <f t="shared" si="125"/>
        <v/>
      </c>
    </row>
    <row r="8015" spans="6:7" x14ac:dyDescent="0.2">
      <c r="F8015" s="25">
        <f>_xlfn.XLOOKUP(A8015,'Наш склад'!A:A,'Наш склад'!H:H,0,0)</f>
        <v>0</v>
      </c>
      <c r="G8015" s="1" t="str">
        <f t="shared" si="125"/>
        <v/>
      </c>
    </row>
    <row r="8016" spans="6:7" x14ac:dyDescent="0.2">
      <c r="F8016" s="25">
        <f>_xlfn.XLOOKUP(A8016,'Наш склад'!A:A,'Наш склад'!H:H,0,0)</f>
        <v>0</v>
      </c>
      <c r="G8016" s="1" t="str">
        <f t="shared" si="125"/>
        <v/>
      </c>
    </row>
    <row r="8017" spans="6:7" x14ac:dyDescent="0.2">
      <c r="F8017" s="25">
        <f>_xlfn.XLOOKUP(A8017,'Наш склад'!A:A,'Наш склад'!H:H,0,0)</f>
        <v>0</v>
      </c>
      <c r="G8017" s="1" t="str">
        <f t="shared" si="125"/>
        <v/>
      </c>
    </row>
    <row r="8018" spans="6:7" x14ac:dyDescent="0.2">
      <c r="F8018" s="25">
        <f>_xlfn.XLOOKUP(A8018,'Наш склад'!A:A,'Наш склад'!H:H,0,0)</f>
        <v>0</v>
      </c>
      <c r="G8018" s="1" t="str">
        <f t="shared" si="125"/>
        <v/>
      </c>
    </row>
    <row r="8019" spans="6:7" x14ac:dyDescent="0.2">
      <c r="F8019" s="25">
        <f>_xlfn.XLOOKUP(A8019,'Наш склад'!A:A,'Наш склад'!H:H,0,0)</f>
        <v>0</v>
      </c>
      <c r="G8019" s="1" t="str">
        <f t="shared" si="125"/>
        <v/>
      </c>
    </row>
    <row r="8020" spans="6:7" x14ac:dyDescent="0.2">
      <c r="F8020" s="25">
        <f>_xlfn.XLOOKUP(A8020,'Наш склад'!A:A,'Наш склад'!H:H,0,0)</f>
        <v>0</v>
      </c>
      <c r="G8020" s="1" t="str">
        <f t="shared" si="125"/>
        <v/>
      </c>
    </row>
    <row r="8021" spans="6:7" x14ac:dyDescent="0.2">
      <c r="F8021" s="25">
        <f>_xlfn.XLOOKUP(A8021,'Наш склад'!A:A,'Наш склад'!H:H,0,0)</f>
        <v>0</v>
      </c>
      <c r="G8021" s="1" t="str">
        <f t="shared" si="125"/>
        <v/>
      </c>
    </row>
    <row r="8022" spans="6:7" x14ac:dyDescent="0.2">
      <c r="F8022" s="25">
        <f>_xlfn.XLOOKUP(A8022,'Наш склад'!A:A,'Наш склад'!H:H,0,0)</f>
        <v>0</v>
      </c>
      <c r="G8022" s="1" t="str">
        <f t="shared" si="125"/>
        <v/>
      </c>
    </row>
    <row r="8023" spans="6:7" x14ac:dyDescent="0.2">
      <c r="F8023" s="25">
        <f>_xlfn.XLOOKUP(A8023,'Наш склад'!A:A,'Наш склад'!H:H,0,0)</f>
        <v>0</v>
      </c>
      <c r="G8023" s="1" t="str">
        <f t="shared" si="125"/>
        <v/>
      </c>
    </row>
    <row r="8024" spans="6:7" x14ac:dyDescent="0.2">
      <c r="F8024" s="25">
        <f>_xlfn.XLOOKUP(A8024,'Наш склад'!A:A,'Наш склад'!H:H,0,0)</f>
        <v>0</v>
      </c>
      <c r="G8024" s="1" t="str">
        <f t="shared" si="125"/>
        <v/>
      </c>
    </row>
    <row r="8025" spans="6:7" x14ac:dyDescent="0.2">
      <c r="F8025" s="25">
        <f>_xlfn.XLOOKUP(A8025,'Наш склад'!A:A,'Наш склад'!H:H,0,0)</f>
        <v>0</v>
      </c>
      <c r="G8025" s="1" t="str">
        <f t="shared" si="125"/>
        <v/>
      </c>
    </row>
    <row r="8026" spans="6:7" x14ac:dyDescent="0.2">
      <c r="F8026" s="25">
        <f>_xlfn.XLOOKUP(A8026,'Наш склад'!A:A,'Наш склад'!H:H,0,0)</f>
        <v>0</v>
      </c>
      <c r="G8026" s="1" t="str">
        <f t="shared" si="125"/>
        <v/>
      </c>
    </row>
    <row r="8027" spans="6:7" x14ac:dyDescent="0.2">
      <c r="F8027" s="25">
        <f>_xlfn.XLOOKUP(A8027,'Наш склад'!A:A,'Наш склад'!H:H,0,0)</f>
        <v>0</v>
      </c>
      <c r="G8027" s="1" t="str">
        <f t="shared" si="125"/>
        <v/>
      </c>
    </row>
    <row r="8028" spans="6:7" x14ac:dyDescent="0.2">
      <c r="F8028" s="25">
        <f>_xlfn.XLOOKUP(A8028,'Наш склад'!A:A,'Наш склад'!H:H,0,0)</f>
        <v>0</v>
      </c>
      <c r="G8028" s="1" t="str">
        <f t="shared" si="125"/>
        <v/>
      </c>
    </row>
    <row r="8029" spans="6:7" x14ac:dyDescent="0.2">
      <c r="F8029" s="25">
        <f>_xlfn.XLOOKUP(A8029,'Наш склад'!A:A,'Наш склад'!H:H,0,0)</f>
        <v>0</v>
      </c>
      <c r="G8029" s="1" t="str">
        <f t="shared" si="125"/>
        <v/>
      </c>
    </row>
    <row r="8030" spans="6:7" x14ac:dyDescent="0.2">
      <c r="F8030" s="25">
        <f>_xlfn.XLOOKUP(A8030,'Наш склад'!A:A,'Наш склад'!H:H,0,0)</f>
        <v>0</v>
      </c>
      <c r="G8030" s="1" t="str">
        <f t="shared" si="125"/>
        <v/>
      </c>
    </row>
    <row r="8031" spans="6:7" x14ac:dyDescent="0.2">
      <c r="F8031" s="25">
        <f>_xlfn.XLOOKUP(A8031,'Наш склад'!A:A,'Наш склад'!H:H,0,0)</f>
        <v>0</v>
      </c>
      <c r="G8031" s="1" t="str">
        <f t="shared" si="125"/>
        <v/>
      </c>
    </row>
    <row r="8032" spans="6:7" x14ac:dyDescent="0.2">
      <c r="F8032" s="25">
        <f>_xlfn.XLOOKUP(A8032,'Наш склад'!A:A,'Наш склад'!H:H,0,0)</f>
        <v>0</v>
      </c>
      <c r="G8032" s="1" t="str">
        <f t="shared" si="125"/>
        <v/>
      </c>
    </row>
    <row r="8033" spans="6:7" x14ac:dyDescent="0.2">
      <c r="F8033" s="25">
        <f>_xlfn.XLOOKUP(A8033,'Наш склад'!A:A,'Наш склад'!H:H,0,0)</f>
        <v>0</v>
      </c>
      <c r="G8033" s="1" t="str">
        <f t="shared" si="125"/>
        <v/>
      </c>
    </row>
    <row r="8034" spans="6:7" x14ac:dyDescent="0.2">
      <c r="F8034" s="25">
        <f>_xlfn.XLOOKUP(A8034,'Наш склад'!A:A,'Наш склад'!H:H,0,0)</f>
        <v>0</v>
      </c>
      <c r="G8034" s="1" t="str">
        <f t="shared" si="125"/>
        <v/>
      </c>
    </row>
    <row r="8035" spans="6:7" x14ac:dyDescent="0.2">
      <c r="F8035" s="25">
        <f>_xlfn.XLOOKUP(A8035,'Наш склад'!A:A,'Наш склад'!H:H,0,0)</f>
        <v>0</v>
      </c>
      <c r="G8035" s="1" t="str">
        <f t="shared" si="125"/>
        <v/>
      </c>
    </row>
    <row r="8036" spans="6:7" x14ac:dyDescent="0.2">
      <c r="F8036" s="25">
        <f>_xlfn.XLOOKUP(A8036,'Наш склад'!A:A,'Наш склад'!H:H,0,0)</f>
        <v>0</v>
      </c>
      <c r="G8036" s="1" t="str">
        <f t="shared" si="125"/>
        <v/>
      </c>
    </row>
    <row r="8037" spans="6:7" x14ac:dyDescent="0.2">
      <c r="F8037" s="25">
        <f>_xlfn.XLOOKUP(A8037,'Наш склад'!A:A,'Наш склад'!H:H,0,0)</f>
        <v>0</v>
      </c>
      <c r="G8037" s="1" t="str">
        <f t="shared" si="125"/>
        <v/>
      </c>
    </row>
    <row r="8038" spans="6:7" x14ac:dyDescent="0.2">
      <c r="F8038" s="25">
        <f>_xlfn.XLOOKUP(A8038,'Наш склад'!A:A,'Наш склад'!H:H,0,0)</f>
        <v>0</v>
      </c>
      <c r="G8038" s="1" t="str">
        <f t="shared" si="125"/>
        <v/>
      </c>
    </row>
    <row r="8039" spans="6:7" x14ac:dyDescent="0.2">
      <c r="F8039" s="25">
        <f>_xlfn.XLOOKUP(A8039,'Наш склад'!A:A,'Наш склад'!H:H,0,0)</f>
        <v>0</v>
      </c>
      <c r="G8039" s="1" t="str">
        <f t="shared" si="125"/>
        <v/>
      </c>
    </row>
    <row r="8040" spans="6:7" x14ac:dyDescent="0.2">
      <c r="F8040" s="25">
        <f>_xlfn.XLOOKUP(A8040,'Наш склад'!A:A,'Наш склад'!H:H,0,0)</f>
        <v>0</v>
      </c>
      <c r="G8040" s="1" t="str">
        <f t="shared" si="125"/>
        <v/>
      </c>
    </row>
    <row r="8041" spans="6:7" x14ac:dyDescent="0.2">
      <c r="F8041" s="25">
        <f>_xlfn.XLOOKUP(A8041,'Наш склад'!A:A,'Наш склад'!H:H,0,0)</f>
        <v>0</v>
      </c>
      <c r="G8041" s="1" t="str">
        <f t="shared" si="125"/>
        <v/>
      </c>
    </row>
    <row r="8042" spans="6:7" x14ac:dyDescent="0.2">
      <c r="F8042" s="25">
        <f>_xlfn.XLOOKUP(A8042,'Наш склад'!A:A,'Наш склад'!H:H,0,0)</f>
        <v>0</v>
      </c>
      <c r="G8042" s="1" t="str">
        <f t="shared" si="125"/>
        <v/>
      </c>
    </row>
    <row r="8043" spans="6:7" x14ac:dyDescent="0.2">
      <c r="F8043" s="25">
        <f>_xlfn.XLOOKUP(A8043,'Наш склад'!A:A,'Наш склад'!H:H,0,0)</f>
        <v>0</v>
      </c>
      <c r="G8043" s="1" t="str">
        <f t="shared" si="125"/>
        <v/>
      </c>
    </row>
    <row r="8044" spans="6:7" x14ac:dyDescent="0.2">
      <c r="F8044" s="25">
        <f>_xlfn.XLOOKUP(A8044,'Наш склад'!A:A,'Наш склад'!H:H,0,0)</f>
        <v>0</v>
      </c>
      <c r="G8044" s="1" t="str">
        <f t="shared" si="125"/>
        <v/>
      </c>
    </row>
    <row r="8045" spans="6:7" x14ac:dyDescent="0.2">
      <c r="F8045" s="25">
        <f>_xlfn.XLOOKUP(A8045,'Наш склад'!A:A,'Наш склад'!H:H,0,0)</f>
        <v>0</v>
      </c>
      <c r="G8045" s="1" t="str">
        <f t="shared" si="125"/>
        <v/>
      </c>
    </row>
    <row r="8046" spans="6:7" x14ac:dyDescent="0.2">
      <c r="F8046" s="25">
        <f>_xlfn.XLOOKUP(A8046,'Наш склад'!A:A,'Наш склад'!H:H,0,0)</f>
        <v>0</v>
      </c>
      <c r="G8046" s="1" t="str">
        <f t="shared" si="125"/>
        <v/>
      </c>
    </row>
    <row r="8047" spans="6:7" x14ac:dyDescent="0.2">
      <c r="F8047" s="25">
        <f>_xlfn.XLOOKUP(A8047,'Наш склад'!A:A,'Наш склад'!H:H,0,0)</f>
        <v>0</v>
      </c>
      <c r="G8047" s="1" t="str">
        <f t="shared" si="125"/>
        <v/>
      </c>
    </row>
    <row r="8048" spans="6:7" x14ac:dyDescent="0.2">
      <c r="F8048" s="25">
        <f>_xlfn.XLOOKUP(A8048,'Наш склад'!A:A,'Наш склад'!H:H,0,0)</f>
        <v>0</v>
      </c>
      <c r="G8048" s="1" t="str">
        <f t="shared" si="125"/>
        <v/>
      </c>
    </row>
    <row r="8049" spans="6:7" x14ac:dyDescent="0.2">
      <c r="F8049" s="25">
        <f>_xlfn.XLOOKUP(A8049,'Наш склад'!A:A,'Наш склад'!H:H,0,0)</f>
        <v>0</v>
      </c>
      <c r="G8049" s="1" t="str">
        <f t="shared" si="125"/>
        <v/>
      </c>
    </row>
    <row r="8050" spans="6:7" x14ac:dyDescent="0.2">
      <c r="F8050" s="25">
        <f>_xlfn.XLOOKUP(A8050,'Наш склад'!A:A,'Наш склад'!H:H,0,0)</f>
        <v>0</v>
      </c>
      <c r="G8050" s="1" t="str">
        <f t="shared" si="125"/>
        <v/>
      </c>
    </row>
    <row r="8051" spans="6:7" x14ac:dyDescent="0.2">
      <c r="F8051" s="25">
        <f>_xlfn.XLOOKUP(A8051,'Наш склад'!A:A,'Наш склад'!H:H,0,0)</f>
        <v>0</v>
      </c>
      <c r="G8051" s="1" t="str">
        <f t="shared" si="125"/>
        <v/>
      </c>
    </row>
    <row r="8052" spans="6:7" x14ac:dyDescent="0.2">
      <c r="F8052" s="25">
        <f>_xlfn.XLOOKUP(A8052,'Наш склад'!A:A,'Наш склад'!H:H,0,0)</f>
        <v>0</v>
      </c>
      <c r="G8052" s="1" t="str">
        <f t="shared" si="125"/>
        <v/>
      </c>
    </row>
    <row r="8053" spans="6:7" x14ac:dyDescent="0.2">
      <c r="F8053" s="25">
        <f>_xlfn.XLOOKUP(A8053,'Наш склад'!A:A,'Наш склад'!H:H,0,0)</f>
        <v>0</v>
      </c>
      <c r="G8053" s="1" t="str">
        <f t="shared" si="125"/>
        <v/>
      </c>
    </row>
    <row r="8054" spans="6:7" x14ac:dyDescent="0.2">
      <c r="F8054" s="25">
        <f>_xlfn.XLOOKUP(A8054,'Наш склад'!A:A,'Наш склад'!H:H,0,0)</f>
        <v>0</v>
      </c>
      <c r="G8054" s="1" t="str">
        <f t="shared" si="125"/>
        <v/>
      </c>
    </row>
    <row r="8055" spans="6:7" x14ac:dyDescent="0.2">
      <c r="F8055" s="25">
        <f>_xlfn.XLOOKUP(A8055,'Наш склад'!A:A,'Наш склад'!H:H,0,0)</f>
        <v>0</v>
      </c>
      <c r="G8055" s="1" t="str">
        <f t="shared" si="125"/>
        <v/>
      </c>
    </row>
    <row r="8056" spans="6:7" x14ac:dyDescent="0.2">
      <c r="F8056" s="25">
        <f>_xlfn.XLOOKUP(A8056,'Наш склад'!A:A,'Наш склад'!H:H,0,0)</f>
        <v>0</v>
      </c>
      <c r="G8056" s="1" t="str">
        <f t="shared" si="125"/>
        <v/>
      </c>
    </row>
    <row r="8057" spans="6:7" x14ac:dyDescent="0.2">
      <c r="F8057" s="25">
        <f>_xlfn.XLOOKUP(A8057,'Наш склад'!A:A,'Наш склад'!H:H,0,0)</f>
        <v>0</v>
      </c>
      <c r="G8057" s="1" t="str">
        <f t="shared" si="125"/>
        <v/>
      </c>
    </row>
    <row r="8058" spans="6:7" x14ac:dyDescent="0.2">
      <c r="F8058" s="25">
        <f>_xlfn.XLOOKUP(A8058,'Наш склад'!A:A,'Наш склад'!H:H,0,0)</f>
        <v>0</v>
      </c>
      <c r="G8058" s="1" t="str">
        <f t="shared" si="125"/>
        <v/>
      </c>
    </row>
    <row r="8059" spans="6:7" x14ac:dyDescent="0.2">
      <c r="F8059" s="25">
        <f>_xlfn.XLOOKUP(A8059,'Наш склад'!A:A,'Наш склад'!H:H,0,0)</f>
        <v>0</v>
      </c>
      <c r="G8059" s="1" t="str">
        <f t="shared" si="125"/>
        <v/>
      </c>
    </row>
    <row r="8060" spans="6:7" x14ac:dyDescent="0.2">
      <c r="F8060" s="25">
        <f>_xlfn.XLOOKUP(A8060,'Наш склад'!A:A,'Наш склад'!H:H,0,0)</f>
        <v>0</v>
      </c>
      <c r="G8060" s="1" t="str">
        <f t="shared" si="125"/>
        <v/>
      </c>
    </row>
    <row r="8061" spans="6:7" x14ac:dyDescent="0.2">
      <c r="F8061" s="25">
        <f>_xlfn.XLOOKUP(A8061,'Наш склад'!A:A,'Наш склад'!H:H,0,0)</f>
        <v>0</v>
      </c>
      <c r="G8061" s="1" t="str">
        <f t="shared" si="125"/>
        <v/>
      </c>
    </row>
    <row r="8062" spans="6:7" x14ac:dyDescent="0.2">
      <c r="F8062" s="25">
        <f>_xlfn.XLOOKUP(A8062,'Наш склад'!A:A,'Наш склад'!H:H,0,0)</f>
        <v>0</v>
      </c>
      <c r="G8062" s="1" t="str">
        <f t="shared" si="125"/>
        <v/>
      </c>
    </row>
    <row r="8063" spans="6:7" x14ac:dyDescent="0.2">
      <c r="F8063" s="25">
        <f>_xlfn.XLOOKUP(A8063,'Наш склад'!A:A,'Наш склад'!H:H,0,0)</f>
        <v>0</v>
      </c>
      <c r="G8063" s="1" t="str">
        <f t="shared" si="125"/>
        <v/>
      </c>
    </row>
    <row r="8064" spans="6:7" x14ac:dyDescent="0.2">
      <c r="F8064" s="25">
        <f>_xlfn.XLOOKUP(A8064,'Наш склад'!A:A,'Наш склад'!H:H,0,0)</f>
        <v>0</v>
      </c>
      <c r="G8064" s="1" t="str">
        <f t="shared" si="125"/>
        <v/>
      </c>
    </row>
    <row r="8065" spans="6:7" x14ac:dyDescent="0.2">
      <c r="F8065" s="25">
        <f>_xlfn.XLOOKUP(A8065,'Наш склад'!A:A,'Наш склад'!H:H,0,0)</f>
        <v>0</v>
      </c>
      <c r="G8065" s="1" t="str">
        <f t="shared" si="125"/>
        <v/>
      </c>
    </row>
    <row r="8066" spans="6:7" x14ac:dyDescent="0.2">
      <c r="F8066" s="25">
        <f>_xlfn.XLOOKUP(A8066,'Наш склад'!A:A,'Наш склад'!H:H,0,0)</f>
        <v>0</v>
      </c>
      <c r="G8066" s="1" t="str">
        <f t="shared" ref="G8066:G8129" si="126">IF(AND(D8066&gt;1,ISNUMBER(D8066)),"{SKU:"&amp;B8066&amp;", required: "&amp;D8066&amp;"}","")</f>
        <v/>
      </c>
    </row>
    <row r="8067" spans="6:7" x14ac:dyDescent="0.2">
      <c r="F8067" s="25">
        <f>_xlfn.XLOOKUP(A8067,'Наш склад'!A:A,'Наш склад'!H:H,0,0)</f>
        <v>0</v>
      </c>
      <c r="G8067" s="1" t="str">
        <f t="shared" si="126"/>
        <v/>
      </c>
    </row>
    <row r="8068" spans="6:7" x14ac:dyDescent="0.2">
      <c r="F8068" s="25">
        <f>_xlfn.XLOOKUP(A8068,'Наш склад'!A:A,'Наш склад'!H:H,0,0)</f>
        <v>0</v>
      </c>
      <c r="G8068" s="1" t="str">
        <f t="shared" si="126"/>
        <v/>
      </c>
    </row>
    <row r="8069" spans="6:7" x14ac:dyDescent="0.2">
      <c r="F8069" s="25">
        <f>_xlfn.XLOOKUP(A8069,'Наш склад'!A:A,'Наш склад'!H:H,0,0)</f>
        <v>0</v>
      </c>
      <c r="G8069" s="1" t="str">
        <f t="shared" si="126"/>
        <v/>
      </c>
    </row>
    <row r="8070" spans="6:7" x14ac:dyDescent="0.2">
      <c r="F8070" s="25">
        <f>_xlfn.XLOOKUP(A8070,'Наш склад'!A:A,'Наш склад'!H:H,0,0)</f>
        <v>0</v>
      </c>
      <c r="G8070" s="1" t="str">
        <f t="shared" si="126"/>
        <v/>
      </c>
    </row>
    <row r="8071" spans="6:7" x14ac:dyDescent="0.2">
      <c r="F8071" s="25">
        <f>_xlfn.XLOOKUP(A8071,'Наш склад'!A:A,'Наш склад'!H:H,0,0)</f>
        <v>0</v>
      </c>
      <c r="G8071" s="1" t="str">
        <f t="shared" si="126"/>
        <v/>
      </c>
    </row>
    <row r="8072" spans="6:7" x14ac:dyDescent="0.2">
      <c r="F8072" s="25">
        <f>_xlfn.XLOOKUP(A8072,'Наш склад'!A:A,'Наш склад'!H:H,0,0)</f>
        <v>0</v>
      </c>
      <c r="G8072" s="1" t="str">
        <f t="shared" si="126"/>
        <v/>
      </c>
    </row>
    <row r="8073" spans="6:7" x14ac:dyDescent="0.2">
      <c r="F8073" s="25">
        <f>_xlfn.XLOOKUP(A8073,'Наш склад'!A:A,'Наш склад'!H:H,0,0)</f>
        <v>0</v>
      </c>
      <c r="G8073" s="1" t="str">
        <f t="shared" si="126"/>
        <v/>
      </c>
    </row>
    <row r="8074" spans="6:7" x14ac:dyDescent="0.2">
      <c r="F8074" s="25">
        <f>_xlfn.XLOOKUP(A8074,'Наш склад'!A:A,'Наш склад'!H:H,0,0)</f>
        <v>0</v>
      </c>
      <c r="G8074" s="1" t="str">
        <f t="shared" si="126"/>
        <v/>
      </c>
    </row>
    <row r="8075" spans="6:7" x14ac:dyDescent="0.2">
      <c r="F8075" s="25">
        <f>_xlfn.XLOOKUP(A8075,'Наш склад'!A:A,'Наш склад'!H:H,0,0)</f>
        <v>0</v>
      </c>
      <c r="G8075" s="1" t="str">
        <f t="shared" si="126"/>
        <v/>
      </c>
    </row>
    <row r="8076" spans="6:7" x14ac:dyDescent="0.2">
      <c r="F8076" s="25">
        <f>_xlfn.XLOOKUP(A8076,'Наш склад'!A:A,'Наш склад'!H:H,0,0)</f>
        <v>0</v>
      </c>
      <c r="G8076" s="1" t="str">
        <f t="shared" si="126"/>
        <v/>
      </c>
    </row>
    <row r="8077" spans="6:7" x14ac:dyDescent="0.2">
      <c r="F8077" s="25">
        <f>_xlfn.XLOOKUP(A8077,'Наш склад'!A:A,'Наш склад'!H:H,0,0)</f>
        <v>0</v>
      </c>
      <c r="G8077" s="1" t="str">
        <f t="shared" si="126"/>
        <v/>
      </c>
    </row>
    <row r="8078" spans="6:7" x14ac:dyDescent="0.2">
      <c r="F8078" s="25">
        <f>_xlfn.XLOOKUP(A8078,'Наш склад'!A:A,'Наш склад'!H:H,0,0)</f>
        <v>0</v>
      </c>
      <c r="G8078" s="1" t="str">
        <f t="shared" si="126"/>
        <v/>
      </c>
    </row>
    <row r="8079" spans="6:7" x14ac:dyDescent="0.2">
      <c r="F8079" s="25">
        <f>_xlfn.XLOOKUP(A8079,'Наш склад'!A:A,'Наш склад'!H:H,0,0)</f>
        <v>0</v>
      </c>
      <c r="G8079" s="1" t="str">
        <f t="shared" si="126"/>
        <v/>
      </c>
    </row>
    <row r="8080" spans="6:7" x14ac:dyDescent="0.2">
      <c r="F8080" s="25">
        <f>_xlfn.XLOOKUP(A8080,'Наш склад'!A:A,'Наш склад'!H:H,0,0)</f>
        <v>0</v>
      </c>
      <c r="G8080" s="1" t="str">
        <f t="shared" si="126"/>
        <v/>
      </c>
    </row>
    <row r="8081" spans="6:7" x14ac:dyDescent="0.2">
      <c r="F8081" s="25">
        <f>_xlfn.XLOOKUP(A8081,'Наш склад'!A:A,'Наш склад'!H:H,0,0)</f>
        <v>0</v>
      </c>
      <c r="G8081" s="1" t="str">
        <f t="shared" si="126"/>
        <v/>
      </c>
    </row>
    <row r="8082" spans="6:7" x14ac:dyDescent="0.2">
      <c r="F8082" s="25">
        <f>_xlfn.XLOOKUP(A8082,'Наш склад'!A:A,'Наш склад'!H:H,0,0)</f>
        <v>0</v>
      </c>
      <c r="G8082" s="1" t="str">
        <f t="shared" si="126"/>
        <v/>
      </c>
    </row>
    <row r="8083" spans="6:7" x14ac:dyDescent="0.2">
      <c r="F8083" s="25">
        <f>_xlfn.XLOOKUP(A8083,'Наш склад'!A:A,'Наш склад'!H:H,0,0)</f>
        <v>0</v>
      </c>
      <c r="G8083" s="1" t="str">
        <f t="shared" si="126"/>
        <v/>
      </c>
    </row>
    <row r="8084" spans="6:7" x14ac:dyDescent="0.2">
      <c r="F8084" s="25">
        <f>_xlfn.XLOOKUP(A8084,'Наш склад'!A:A,'Наш склад'!H:H,0,0)</f>
        <v>0</v>
      </c>
      <c r="G8084" s="1" t="str">
        <f t="shared" si="126"/>
        <v/>
      </c>
    </row>
    <row r="8085" spans="6:7" x14ac:dyDescent="0.2">
      <c r="F8085" s="25">
        <f>_xlfn.XLOOKUP(A8085,'Наш склад'!A:A,'Наш склад'!H:H,0,0)</f>
        <v>0</v>
      </c>
      <c r="G8085" s="1" t="str">
        <f t="shared" si="126"/>
        <v/>
      </c>
    </row>
    <row r="8086" spans="6:7" x14ac:dyDescent="0.2">
      <c r="F8086" s="25">
        <f>_xlfn.XLOOKUP(A8086,'Наш склад'!A:A,'Наш склад'!H:H,0,0)</f>
        <v>0</v>
      </c>
      <c r="G8086" s="1" t="str">
        <f t="shared" si="126"/>
        <v/>
      </c>
    </row>
    <row r="8087" spans="6:7" x14ac:dyDescent="0.2">
      <c r="F8087" s="25">
        <f>_xlfn.XLOOKUP(A8087,'Наш склад'!A:A,'Наш склад'!H:H,0,0)</f>
        <v>0</v>
      </c>
      <c r="G8087" s="1" t="str">
        <f t="shared" si="126"/>
        <v/>
      </c>
    </row>
    <row r="8088" spans="6:7" x14ac:dyDescent="0.2">
      <c r="F8088" s="25">
        <f>_xlfn.XLOOKUP(A8088,'Наш склад'!A:A,'Наш склад'!H:H,0,0)</f>
        <v>0</v>
      </c>
      <c r="G8088" s="1" t="str">
        <f t="shared" si="126"/>
        <v/>
      </c>
    </row>
    <row r="8089" spans="6:7" x14ac:dyDescent="0.2">
      <c r="F8089" s="25">
        <f>_xlfn.XLOOKUP(A8089,'Наш склад'!A:A,'Наш склад'!H:H,0,0)</f>
        <v>0</v>
      </c>
      <c r="G8089" s="1" t="str">
        <f t="shared" si="126"/>
        <v/>
      </c>
    </row>
    <row r="8090" spans="6:7" x14ac:dyDescent="0.2">
      <c r="F8090" s="25">
        <f>_xlfn.XLOOKUP(A8090,'Наш склад'!A:A,'Наш склад'!H:H,0,0)</f>
        <v>0</v>
      </c>
      <c r="G8090" s="1" t="str">
        <f t="shared" si="126"/>
        <v/>
      </c>
    </row>
    <row r="8091" spans="6:7" x14ac:dyDescent="0.2">
      <c r="F8091" s="25">
        <f>_xlfn.XLOOKUP(A8091,'Наш склад'!A:A,'Наш склад'!H:H,0,0)</f>
        <v>0</v>
      </c>
      <c r="G8091" s="1" t="str">
        <f t="shared" si="126"/>
        <v/>
      </c>
    </row>
    <row r="8092" spans="6:7" x14ac:dyDescent="0.2">
      <c r="F8092" s="25">
        <f>_xlfn.XLOOKUP(A8092,'Наш склад'!A:A,'Наш склад'!H:H,0,0)</f>
        <v>0</v>
      </c>
      <c r="G8092" s="1" t="str">
        <f t="shared" si="126"/>
        <v/>
      </c>
    </row>
    <row r="8093" spans="6:7" x14ac:dyDescent="0.2">
      <c r="F8093" s="25">
        <f>_xlfn.XLOOKUP(A8093,'Наш склад'!A:A,'Наш склад'!H:H,0,0)</f>
        <v>0</v>
      </c>
      <c r="G8093" s="1" t="str">
        <f t="shared" si="126"/>
        <v/>
      </c>
    </row>
    <row r="8094" spans="6:7" x14ac:dyDescent="0.2">
      <c r="F8094" s="25">
        <f>_xlfn.XLOOKUP(A8094,'Наш склад'!A:A,'Наш склад'!H:H,0,0)</f>
        <v>0</v>
      </c>
      <c r="G8094" s="1" t="str">
        <f t="shared" si="126"/>
        <v/>
      </c>
    </row>
    <row r="8095" spans="6:7" x14ac:dyDescent="0.2">
      <c r="F8095" s="25">
        <f>_xlfn.XLOOKUP(A8095,'Наш склад'!A:A,'Наш склад'!H:H,0,0)</f>
        <v>0</v>
      </c>
      <c r="G8095" s="1" t="str">
        <f t="shared" si="126"/>
        <v/>
      </c>
    </row>
    <row r="8096" spans="6:7" x14ac:dyDescent="0.2">
      <c r="F8096" s="25">
        <f>_xlfn.XLOOKUP(A8096,'Наш склад'!A:A,'Наш склад'!H:H,0,0)</f>
        <v>0</v>
      </c>
      <c r="G8096" s="1" t="str">
        <f t="shared" si="126"/>
        <v/>
      </c>
    </row>
    <row r="8097" spans="6:7" x14ac:dyDescent="0.2">
      <c r="F8097" s="25">
        <f>_xlfn.XLOOKUP(A8097,'Наш склад'!A:A,'Наш склад'!H:H,0,0)</f>
        <v>0</v>
      </c>
      <c r="G8097" s="1" t="str">
        <f t="shared" si="126"/>
        <v/>
      </c>
    </row>
    <row r="8098" spans="6:7" x14ac:dyDescent="0.2">
      <c r="F8098" s="25">
        <f>_xlfn.XLOOKUP(A8098,'Наш склад'!A:A,'Наш склад'!H:H,0,0)</f>
        <v>0</v>
      </c>
      <c r="G8098" s="1" t="str">
        <f t="shared" si="126"/>
        <v/>
      </c>
    </row>
    <row r="8099" spans="6:7" x14ac:dyDescent="0.2">
      <c r="F8099" s="25">
        <f>_xlfn.XLOOKUP(A8099,'Наш склад'!A:A,'Наш склад'!H:H,0,0)</f>
        <v>0</v>
      </c>
      <c r="G8099" s="1" t="str">
        <f t="shared" si="126"/>
        <v/>
      </c>
    </row>
    <row r="8100" spans="6:7" x14ac:dyDescent="0.2">
      <c r="F8100" s="25">
        <f>_xlfn.XLOOKUP(A8100,'Наш склад'!A:A,'Наш склад'!H:H,0,0)</f>
        <v>0</v>
      </c>
      <c r="G8100" s="1" t="str">
        <f t="shared" si="126"/>
        <v/>
      </c>
    </row>
    <row r="8101" spans="6:7" x14ac:dyDescent="0.2">
      <c r="F8101" s="25">
        <f>_xlfn.XLOOKUP(A8101,'Наш склад'!A:A,'Наш склад'!H:H,0,0)</f>
        <v>0</v>
      </c>
      <c r="G8101" s="1" t="str">
        <f t="shared" si="126"/>
        <v/>
      </c>
    </row>
    <row r="8102" spans="6:7" x14ac:dyDescent="0.2">
      <c r="F8102" s="25">
        <f>_xlfn.XLOOKUP(A8102,'Наш склад'!A:A,'Наш склад'!H:H,0,0)</f>
        <v>0</v>
      </c>
      <c r="G8102" s="1" t="str">
        <f t="shared" si="126"/>
        <v/>
      </c>
    </row>
    <row r="8103" spans="6:7" x14ac:dyDescent="0.2">
      <c r="F8103" s="25">
        <f>_xlfn.XLOOKUP(A8103,'Наш склад'!A:A,'Наш склад'!H:H,0,0)</f>
        <v>0</v>
      </c>
      <c r="G8103" s="1" t="str">
        <f t="shared" si="126"/>
        <v/>
      </c>
    </row>
    <row r="8104" spans="6:7" x14ac:dyDescent="0.2">
      <c r="F8104" s="25">
        <f>_xlfn.XLOOKUP(A8104,'Наш склад'!A:A,'Наш склад'!H:H,0,0)</f>
        <v>0</v>
      </c>
      <c r="G8104" s="1" t="str">
        <f t="shared" si="126"/>
        <v/>
      </c>
    </row>
    <row r="8105" spans="6:7" x14ac:dyDescent="0.2">
      <c r="F8105" s="25">
        <f>_xlfn.XLOOKUP(A8105,'Наш склад'!A:A,'Наш склад'!H:H,0,0)</f>
        <v>0</v>
      </c>
      <c r="G8105" s="1" t="str">
        <f t="shared" si="126"/>
        <v/>
      </c>
    </row>
    <row r="8106" spans="6:7" x14ac:dyDescent="0.2">
      <c r="F8106" s="25">
        <f>_xlfn.XLOOKUP(A8106,'Наш склад'!A:A,'Наш склад'!H:H,0,0)</f>
        <v>0</v>
      </c>
      <c r="G8106" s="1" t="str">
        <f t="shared" si="126"/>
        <v/>
      </c>
    </row>
    <row r="8107" spans="6:7" x14ac:dyDescent="0.2">
      <c r="F8107" s="25">
        <f>_xlfn.XLOOKUP(A8107,'Наш склад'!A:A,'Наш склад'!H:H,0,0)</f>
        <v>0</v>
      </c>
      <c r="G8107" s="1" t="str">
        <f t="shared" si="126"/>
        <v/>
      </c>
    </row>
    <row r="8108" spans="6:7" x14ac:dyDescent="0.2">
      <c r="F8108" s="25">
        <f>_xlfn.XLOOKUP(A8108,'Наш склад'!A:A,'Наш склад'!H:H,0,0)</f>
        <v>0</v>
      </c>
      <c r="G8108" s="1" t="str">
        <f t="shared" si="126"/>
        <v/>
      </c>
    </row>
    <row r="8109" spans="6:7" x14ac:dyDescent="0.2">
      <c r="F8109" s="25">
        <f>_xlfn.XLOOKUP(A8109,'Наш склад'!A:A,'Наш склад'!H:H,0,0)</f>
        <v>0</v>
      </c>
      <c r="G8109" s="1" t="str">
        <f t="shared" si="126"/>
        <v/>
      </c>
    </row>
    <row r="8110" spans="6:7" x14ac:dyDescent="0.2">
      <c r="F8110" s="25">
        <f>_xlfn.XLOOKUP(A8110,'Наш склад'!A:A,'Наш склад'!H:H,0,0)</f>
        <v>0</v>
      </c>
      <c r="G8110" s="1" t="str">
        <f t="shared" si="126"/>
        <v/>
      </c>
    </row>
    <row r="8111" spans="6:7" x14ac:dyDescent="0.2">
      <c r="F8111" s="25">
        <f>_xlfn.XLOOKUP(A8111,'Наш склад'!A:A,'Наш склад'!H:H,0,0)</f>
        <v>0</v>
      </c>
      <c r="G8111" s="1" t="str">
        <f t="shared" si="126"/>
        <v/>
      </c>
    </row>
    <row r="8112" spans="6:7" x14ac:dyDescent="0.2">
      <c r="F8112" s="25">
        <f>_xlfn.XLOOKUP(A8112,'Наш склад'!A:A,'Наш склад'!H:H,0,0)</f>
        <v>0</v>
      </c>
      <c r="G8112" s="1" t="str">
        <f t="shared" si="126"/>
        <v/>
      </c>
    </row>
    <row r="8113" spans="6:7" x14ac:dyDescent="0.2">
      <c r="F8113" s="25">
        <f>_xlfn.XLOOKUP(A8113,'Наш склад'!A:A,'Наш склад'!H:H,0,0)</f>
        <v>0</v>
      </c>
      <c r="G8113" s="1" t="str">
        <f t="shared" si="126"/>
        <v/>
      </c>
    </row>
    <row r="8114" spans="6:7" x14ac:dyDescent="0.2">
      <c r="F8114" s="25">
        <f>_xlfn.XLOOKUP(A8114,'Наш склад'!A:A,'Наш склад'!H:H,0,0)</f>
        <v>0</v>
      </c>
      <c r="G8114" s="1" t="str">
        <f t="shared" si="126"/>
        <v/>
      </c>
    </row>
    <row r="8115" spans="6:7" x14ac:dyDescent="0.2">
      <c r="F8115" s="25">
        <f>_xlfn.XLOOKUP(A8115,'Наш склад'!A:A,'Наш склад'!H:H,0,0)</f>
        <v>0</v>
      </c>
      <c r="G8115" s="1" t="str">
        <f t="shared" si="126"/>
        <v/>
      </c>
    </row>
    <row r="8116" spans="6:7" x14ac:dyDescent="0.2">
      <c r="F8116" s="25">
        <f>_xlfn.XLOOKUP(A8116,'Наш склад'!A:A,'Наш склад'!H:H,0,0)</f>
        <v>0</v>
      </c>
      <c r="G8116" s="1" t="str">
        <f t="shared" si="126"/>
        <v/>
      </c>
    </row>
    <row r="8117" spans="6:7" x14ac:dyDescent="0.2">
      <c r="F8117" s="25">
        <f>_xlfn.XLOOKUP(A8117,'Наш склад'!A:A,'Наш склад'!H:H,0,0)</f>
        <v>0</v>
      </c>
      <c r="G8117" s="1" t="str">
        <f t="shared" si="126"/>
        <v/>
      </c>
    </row>
    <row r="8118" spans="6:7" x14ac:dyDescent="0.2">
      <c r="F8118" s="25">
        <f>_xlfn.XLOOKUP(A8118,'Наш склад'!A:A,'Наш склад'!H:H,0,0)</f>
        <v>0</v>
      </c>
      <c r="G8118" s="1" t="str">
        <f t="shared" si="126"/>
        <v/>
      </c>
    </row>
    <row r="8119" spans="6:7" x14ac:dyDescent="0.2">
      <c r="F8119" s="25">
        <f>_xlfn.XLOOKUP(A8119,'Наш склад'!A:A,'Наш склад'!H:H,0,0)</f>
        <v>0</v>
      </c>
      <c r="G8119" s="1" t="str">
        <f t="shared" si="126"/>
        <v/>
      </c>
    </row>
    <row r="8120" spans="6:7" x14ac:dyDescent="0.2">
      <c r="F8120" s="25">
        <f>_xlfn.XLOOKUP(A8120,'Наш склад'!A:A,'Наш склад'!H:H,0,0)</f>
        <v>0</v>
      </c>
      <c r="G8120" s="1" t="str">
        <f t="shared" si="126"/>
        <v/>
      </c>
    </row>
    <row r="8121" spans="6:7" x14ac:dyDescent="0.2">
      <c r="F8121" s="25">
        <f>_xlfn.XLOOKUP(A8121,'Наш склад'!A:A,'Наш склад'!H:H,0,0)</f>
        <v>0</v>
      </c>
      <c r="G8121" s="1" t="str">
        <f t="shared" si="126"/>
        <v/>
      </c>
    </row>
    <row r="8122" spans="6:7" x14ac:dyDescent="0.2">
      <c r="F8122" s="25">
        <f>_xlfn.XLOOKUP(A8122,'Наш склад'!A:A,'Наш склад'!H:H,0,0)</f>
        <v>0</v>
      </c>
      <c r="G8122" s="1" t="str">
        <f t="shared" si="126"/>
        <v/>
      </c>
    </row>
    <row r="8123" spans="6:7" x14ac:dyDescent="0.2">
      <c r="F8123" s="25">
        <f>_xlfn.XLOOKUP(A8123,'Наш склад'!A:A,'Наш склад'!H:H,0,0)</f>
        <v>0</v>
      </c>
      <c r="G8123" s="1" t="str">
        <f t="shared" si="126"/>
        <v/>
      </c>
    </row>
    <row r="8124" spans="6:7" x14ac:dyDescent="0.2">
      <c r="F8124" s="25">
        <f>_xlfn.XLOOKUP(A8124,'Наш склад'!A:A,'Наш склад'!H:H,0,0)</f>
        <v>0</v>
      </c>
      <c r="G8124" s="1" t="str">
        <f t="shared" si="126"/>
        <v/>
      </c>
    </row>
    <row r="8125" spans="6:7" x14ac:dyDescent="0.2">
      <c r="F8125" s="25">
        <f>_xlfn.XLOOKUP(A8125,'Наш склад'!A:A,'Наш склад'!H:H,0,0)</f>
        <v>0</v>
      </c>
      <c r="G8125" s="1" t="str">
        <f t="shared" si="126"/>
        <v/>
      </c>
    </row>
    <row r="8126" spans="6:7" x14ac:dyDescent="0.2">
      <c r="F8126" s="25">
        <f>_xlfn.XLOOKUP(A8126,'Наш склад'!A:A,'Наш склад'!H:H,0,0)</f>
        <v>0</v>
      </c>
      <c r="G8126" s="1" t="str">
        <f t="shared" si="126"/>
        <v/>
      </c>
    </row>
    <row r="8127" spans="6:7" x14ac:dyDescent="0.2">
      <c r="F8127" s="25">
        <f>_xlfn.XLOOKUP(A8127,'Наш склад'!A:A,'Наш склад'!H:H,0,0)</f>
        <v>0</v>
      </c>
      <c r="G8127" s="1" t="str">
        <f t="shared" si="126"/>
        <v/>
      </c>
    </row>
    <row r="8128" spans="6:7" x14ac:dyDescent="0.2">
      <c r="F8128" s="25">
        <f>_xlfn.XLOOKUP(A8128,'Наш склад'!A:A,'Наш склад'!H:H,0,0)</f>
        <v>0</v>
      </c>
      <c r="G8128" s="1" t="str">
        <f t="shared" si="126"/>
        <v/>
      </c>
    </row>
    <row r="8129" spans="6:7" x14ac:dyDescent="0.2">
      <c r="F8129" s="25">
        <f>_xlfn.XLOOKUP(A8129,'Наш склад'!A:A,'Наш склад'!H:H,0,0)</f>
        <v>0</v>
      </c>
      <c r="G8129" s="1" t="str">
        <f t="shared" si="126"/>
        <v/>
      </c>
    </row>
    <row r="8130" spans="6:7" x14ac:dyDescent="0.2">
      <c r="F8130" s="25">
        <f>_xlfn.XLOOKUP(A8130,'Наш склад'!A:A,'Наш склад'!H:H,0,0)</f>
        <v>0</v>
      </c>
      <c r="G8130" s="1" t="str">
        <f t="shared" ref="G8130:G8193" si="127">IF(AND(D8130&gt;1,ISNUMBER(D8130)),"{SKU:"&amp;B8130&amp;", required: "&amp;D8130&amp;"}","")</f>
        <v/>
      </c>
    </row>
    <row r="8131" spans="6:7" x14ac:dyDescent="0.2">
      <c r="F8131" s="25">
        <f>_xlfn.XLOOKUP(A8131,'Наш склад'!A:A,'Наш склад'!H:H,0,0)</f>
        <v>0</v>
      </c>
      <c r="G8131" s="1" t="str">
        <f t="shared" si="127"/>
        <v/>
      </c>
    </row>
    <row r="8132" spans="6:7" x14ac:dyDescent="0.2">
      <c r="F8132" s="25">
        <f>_xlfn.XLOOKUP(A8132,'Наш склад'!A:A,'Наш склад'!H:H,0,0)</f>
        <v>0</v>
      </c>
      <c r="G8132" s="1" t="str">
        <f t="shared" si="127"/>
        <v/>
      </c>
    </row>
    <row r="8133" spans="6:7" x14ac:dyDescent="0.2">
      <c r="F8133" s="25">
        <f>_xlfn.XLOOKUP(A8133,'Наш склад'!A:A,'Наш склад'!H:H,0,0)</f>
        <v>0</v>
      </c>
      <c r="G8133" s="1" t="str">
        <f t="shared" si="127"/>
        <v/>
      </c>
    </row>
    <row r="8134" spans="6:7" x14ac:dyDescent="0.2">
      <c r="F8134" s="25">
        <f>_xlfn.XLOOKUP(A8134,'Наш склад'!A:A,'Наш склад'!H:H,0,0)</f>
        <v>0</v>
      </c>
      <c r="G8134" s="1" t="str">
        <f t="shared" si="127"/>
        <v/>
      </c>
    </row>
    <row r="8135" spans="6:7" x14ac:dyDescent="0.2">
      <c r="F8135" s="25">
        <f>_xlfn.XLOOKUP(A8135,'Наш склад'!A:A,'Наш склад'!H:H,0,0)</f>
        <v>0</v>
      </c>
      <c r="G8135" s="1" t="str">
        <f t="shared" si="127"/>
        <v/>
      </c>
    </row>
    <row r="8136" spans="6:7" x14ac:dyDescent="0.2">
      <c r="F8136" s="25">
        <f>_xlfn.XLOOKUP(A8136,'Наш склад'!A:A,'Наш склад'!H:H,0,0)</f>
        <v>0</v>
      </c>
      <c r="G8136" s="1" t="str">
        <f t="shared" si="127"/>
        <v/>
      </c>
    </row>
    <row r="8137" spans="6:7" x14ac:dyDescent="0.2">
      <c r="F8137" s="25">
        <f>_xlfn.XLOOKUP(A8137,'Наш склад'!A:A,'Наш склад'!H:H,0,0)</f>
        <v>0</v>
      </c>
      <c r="G8137" s="1" t="str">
        <f t="shared" si="127"/>
        <v/>
      </c>
    </row>
    <row r="8138" spans="6:7" x14ac:dyDescent="0.2">
      <c r="F8138" s="25">
        <f>_xlfn.XLOOKUP(A8138,'Наш склад'!A:A,'Наш склад'!H:H,0,0)</f>
        <v>0</v>
      </c>
      <c r="G8138" s="1" t="str">
        <f t="shared" si="127"/>
        <v/>
      </c>
    </row>
    <row r="8139" spans="6:7" x14ac:dyDescent="0.2">
      <c r="F8139" s="25">
        <f>_xlfn.XLOOKUP(A8139,'Наш склад'!A:A,'Наш склад'!H:H,0,0)</f>
        <v>0</v>
      </c>
      <c r="G8139" s="1" t="str">
        <f t="shared" si="127"/>
        <v/>
      </c>
    </row>
    <row r="8140" spans="6:7" x14ac:dyDescent="0.2">
      <c r="F8140" s="25">
        <f>_xlfn.XLOOKUP(A8140,'Наш склад'!A:A,'Наш склад'!H:H,0,0)</f>
        <v>0</v>
      </c>
      <c r="G8140" s="1" t="str">
        <f t="shared" si="127"/>
        <v/>
      </c>
    </row>
    <row r="8141" spans="6:7" x14ac:dyDescent="0.2">
      <c r="F8141" s="25">
        <f>_xlfn.XLOOKUP(A8141,'Наш склад'!A:A,'Наш склад'!H:H,0,0)</f>
        <v>0</v>
      </c>
      <c r="G8141" s="1" t="str">
        <f t="shared" si="127"/>
        <v/>
      </c>
    </row>
    <row r="8142" spans="6:7" x14ac:dyDescent="0.2">
      <c r="F8142" s="25">
        <f>_xlfn.XLOOKUP(A8142,'Наш склад'!A:A,'Наш склад'!H:H,0,0)</f>
        <v>0</v>
      </c>
      <c r="G8142" s="1" t="str">
        <f t="shared" si="127"/>
        <v/>
      </c>
    </row>
    <row r="8143" spans="6:7" x14ac:dyDescent="0.2">
      <c r="F8143" s="25">
        <f>_xlfn.XLOOKUP(A8143,'Наш склад'!A:A,'Наш склад'!H:H,0,0)</f>
        <v>0</v>
      </c>
      <c r="G8143" s="1" t="str">
        <f t="shared" si="127"/>
        <v/>
      </c>
    </row>
    <row r="8144" spans="6:7" x14ac:dyDescent="0.2">
      <c r="F8144" s="25">
        <f>_xlfn.XLOOKUP(A8144,'Наш склад'!A:A,'Наш склад'!H:H,0,0)</f>
        <v>0</v>
      </c>
      <c r="G8144" s="1" t="str">
        <f t="shared" si="127"/>
        <v/>
      </c>
    </row>
    <row r="8145" spans="6:7" x14ac:dyDescent="0.2">
      <c r="F8145" s="25">
        <f>_xlfn.XLOOKUP(A8145,'Наш склад'!A:A,'Наш склад'!H:H,0,0)</f>
        <v>0</v>
      </c>
      <c r="G8145" s="1" t="str">
        <f t="shared" si="127"/>
        <v/>
      </c>
    </row>
    <row r="8146" spans="6:7" x14ac:dyDescent="0.2">
      <c r="F8146" s="25">
        <f>_xlfn.XLOOKUP(A8146,'Наш склад'!A:A,'Наш склад'!H:H,0,0)</f>
        <v>0</v>
      </c>
      <c r="G8146" s="1" t="str">
        <f t="shared" si="127"/>
        <v/>
      </c>
    </row>
    <row r="8147" spans="6:7" x14ac:dyDescent="0.2">
      <c r="F8147" s="25">
        <f>_xlfn.XLOOKUP(A8147,'Наш склад'!A:A,'Наш склад'!H:H,0,0)</f>
        <v>0</v>
      </c>
      <c r="G8147" s="1" t="str">
        <f t="shared" si="127"/>
        <v/>
      </c>
    </row>
    <row r="8148" spans="6:7" x14ac:dyDescent="0.2">
      <c r="F8148" s="25">
        <f>_xlfn.XLOOKUP(A8148,'Наш склад'!A:A,'Наш склад'!H:H,0,0)</f>
        <v>0</v>
      </c>
      <c r="G8148" s="1" t="str">
        <f t="shared" si="127"/>
        <v/>
      </c>
    </row>
    <row r="8149" spans="6:7" x14ac:dyDescent="0.2">
      <c r="F8149" s="25">
        <f>_xlfn.XLOOKUP(A8149,'Наш склад'!A:A,'Наш склад'!H:H,0,0)</f>
        <v>0</v>
      </c>
      <c r="G8149" s="1" t="str">
        <f t="shared" si="127"/>
        <v/>
      </c>
    </row>
    <row r="8150" spans="6:7" x14ac:dyDescent="0.2">
      <c r="F8150" s="25">
        <f>_xlfn.XLOOKUP(A8150,'Наш склад'!A:A,'Наш склад'!H:H,0,0)</f>
        <v>0</v>
      </c>
      <c r="G8150" s="1" t="str">
        <f t="shared" si="127"/>
        <v/>
      </c>
    </row>
    <row r="8151" spans="6:7" x14ac:dyDescent="0.2">
      <c r="F8151" s="25">
        <f>_xlfn.XLOOKUP(A8151,'Наш склад'!A:A,'Наш склад'!H:H,0,0)</f>
        <v>0</v>
      </c>
      <c r="G8151" s="1" t="str">
        <f t="shared" si="127"/>
        <v/>
      </c>
    </row>
    <row r="8152" spans="6:7" x14ac:dyDescent="0.2">
      <c r="F8152" s="25">
        <f>_xlfn.XLOOKUP(A8152,'Наш склад'!A:A,'Наш склад'!H:H,0,0)</f>
        <v>0</v>
      </c>
      <c r="G8152" s="1" t="str">
        <f t="shared" si="127"/>
        <v/>
      </c>
    </row>
    <row r="8153" spans="6:7" x14ac:dyDescent="0.2">
      <c r="F8153" s="25">
        <f>_xlfn.XLOOKUP(A8153,'Наш склад'!A:A,'Наш склад'!H:H,0,0)</f>
        <v>0</v>
      </c>
      <c r="G8153" s="1" t="str">
        <f t="shared" si="127"/>
        <v/>
      </c>
    </row>
    <row r="8154" spans="6:7" x14ac:dyDescent="0.2">
      <c r="F8154" s="25">
        <f>_xlfn.XLOOKUP(A8154,'Наш склад'!A:A,'Наш склад'!H:H,0,0)</f>
        <v>0</v>
      </c>
      <c r="G8154" s="1" t="str">
        <f t="shared" si="127"/>
        <v/>
      </c>
    </row>
    <row r="8155" spans="6:7" x14ac:dyDescent="0.2">
      <c r="F8155" s="25">
        <f>_xlfn.XLOOKUP(A8155,'Наш склад'!A:A,'Наш склад'!H:H,0,0)</f>
        <v>0</v>
      </c>
      <c r="G8155" s="1" t="str">
        <f t="shared" si="127"/>
        <v/>
      </c>
    </row>
    <row r="8156" spans="6:7" x14ac:dyDescent="0.2">
      <c r="F8156" s="25">
        <f>_xlfn.XLOOKUP(A8156,'Наш склад'!A:A,'Наш склад'!H:H,0,0)</f>
        <v>0</v>
      </c>
      <c r="G8156" s="1" t="str">
        <f t="shared" si="127"/>
        <v/>
      </c>
    </row>
    <row r="8157" spans="6:7" x14ac:dyDescent="0.2">
      <c r="F8157" s="25">
        <f>_xlfn.XLOOKUP(A8157,'Наш склад'!A:A,'Наш склад'!H:H,0,0)</f>
        <v>0</v>
      </c>
      <c r="G8157" s="1" t="str">
        <f t="shared" si="127"/>
        <v/>
      </c>
    </row>
    <row r="8158" spans="6:7" x14ac:dyDescent="0.2">
      <c r="F8158" s="25">
        <f>_xlfn.XLOOKUP(A8158,'Наш склад'!A:A,'Наш склад'!H:H,0,0)</f>
        <v>0</v>
      </c>
      <c r="G8158" s="1" t="str">
        <f t="shared" si="127"/>
        <v/>
      </c>
    </row>
    <row r="8159" spans="6:7" x14ac:dyDescent="0.2">
      <c r="F8159" s="25">
        <f>_xlfn.XLOOKUP(A8159,'Наш склад'!A:A,'Наш склад'!H:H,0,0)</f>
        <v>0</v>
      </c>
      <c r="G8159" s="1" t="str">
        <f t="shared" si="127"/>
        <v/>
      </c>
    </row>
    <row r="8160" spans="6:7" x14ac:dyDescent="0.2">
      <c r="F8160" s="25">
        <f>_xlfn.XLOOKUP(A8160,'Наш склад'!A:A,'Наш склад'!H:H,0,0)</f>
        <v>0</v>
      </c>
      <c r="G8160" s="1" t="str">
        <f t="shared" si="127"/>
        <v/>
      </c>
    </row>
    <row r="8161" spans="6:7" x14ac:dyDescent="0.2">
      <c r="F8161" s="25">
        <f>_xlfn.XLOOKUP(A8161,'Наш склад'!A:A,'Наш склад'!H:H,0,0)</f>
        <v>0</v>
      </c>
      <c r="G8161" s="1" t="str">
        <f t="shared" si="127"/>
        <v/>
      </c>
    </row>
    <row r="8162" spans="6:7" x14ac:dyDescent="0.2">
      <c r="F8162" s="25">
        <f>_xlfn.XLOOKUP(A8162,'Наш склад'!A:A,'Наш склад'!H:H,0,0)</f>
        <v>0</v>
      </c>
      <c r="G8162" s="1" t="str">
        <f t="shared" si="127"/>
        <v/>
      </c>
    </row>
    <row r="8163" spans="6:7" x14ac:dyDescent="0.2">
      <c r="F8163" s="25">
        <f>_xlfn.XLOOKUP(A8163,'Наш склад'!A:A,'Наш склад'!H:H,0,0)</f>
        <v>0</v>
      </c>
      <c r="G8163" s="1" t="str">
        <f t="shared" si="127"/>
        <v/>
      </c>
    </row>
    <row r="8164" spans="6:7" x14ac:dyDescent="0.2">
      <c r="F8164" s="25">
        <f>_xlfn.XLOOKUP(A8164,'Наш склад'!A:A,'Наш склад'!H:H,0,0)</f>
        <v>0</v>
      </c>
      <c r="G8164" s="1" t="str">
        <f t="shared" si="127"/>
        <v/>
      </c>
    </row>
    <row r="8165" spans="6:7" x14ac:dyDescent="0.2">
      <c r="F8165" s="25">
        <f>_xlfn.XLOOKUP(A8165,'Наш склад'!A:A,'Наш склад'!H:H,0,0)</f>
        <v>0</v>
      </c>
      <c r="G8165" s="1" t="str">
        <f t="shared" si="127"/>
        <v/>
      </c>
    </row>
    <row r="8166" spans="6:7" x14ac:dyDescent="0.2">
      <c r="F8166" s="25">
        <f>_xlfn.XLOOKUP(A8166,'Наш склад'!A:A,'Наш склад'!H:H,0,0)</f>
        <v>0</v>
      </c>
      <c r="G8166" s="1" t="str">
        <f t="shared" si="127"/>
        <v/>
      </c>
    </row>
    <row r="8167" spans="6:7" x14ac:dyDescent="0.2">
      <c r="F8167" s="25">
        <f>_xlfn.XLOOKUP(A8167,'Наш склад'!A:A,'Наш склад'!H:H,0,0)</f>
        <v>0</v>
      </c>
      <c r="G8167" s="1" t="str">
        <f t="shared" si="127"/>
        <v/>
      </c>
    </row>
    <row r="8168" spans="6:7" x14ac:dyDescent="0.2">
      <c r="F8168" s="25">
        <f>_xlfn.XLOOKUP(A8168,'Наш склад'!A:A,'Наш склад'!H:H,0,0)</f>
        <v>0</v>
      </c>
      <c r="G8168" s="1" t="str">
        <f t="shared" si="127"/>
        <v/>
      </c>
    </row>
    <row r="8169" spans="6:7" x14ac:dyDescent="0.2">
      <c r="F8169" s="25">
        <f>_xlfn.XLOOKUP(A8169,'Наш склад'!A:A,'Наш склад'!H:H,0,0)</f>
        <v>0</v>
      </c>
      <c r="G8169" s="1" t="str">
        <f t="shared" si="127"/>
        <v/>
      </c>
    </row>
    <row r="8170" spans="6:7" x14ac:dyDescent="0.2">
      <c r="F8170" s="25">
        <f>_xlfn.XLOOKUP(A8170,'Наш склад'!A:A,'Наш склад'!H:H,0,0)</f>
        <v>0</v>
      </c>
      <c r="G8170" s="1" t="str">
        <f t="shared" si="127"/>
        <v/>
      </c>
    </row>
    <row r="8171" spans="6:7" x14ac:dyDescent="0.2">
      <c r="F8171" s="25">
        <f>_xlfn.XLOOKUP(A8171,'Наш склад'!A:A,'Наш склад'!H:H,0,0)</f>
        <v>0</v>
      </c>
      <c r="G8171" s="1" t="str">
        <f t="shared" si="127"/>
        <v/>
      </c>
    </row>
    <row r="8172" spans="6:7" x14ac:dyDescent="0.2">
      <c r="F8172" s="25">
        <f>_xlfn.XLOOKUP(A8172,'Наш склад'!A:A,'Наш склад'!H:H,0,0)</f>
        <v>0</v>
      </c>
      <c r="G8172" s="1" t="str">
        <f t="shared" si="127"/>
        <v/>
      </c>
    </row>
    <row r="8173" spans="6:7" x14ac:dyDescent="0.2">
      <c r="F8173" s="25">
        <f>_xlfn.XLOOKUP(A8173,'Наш склад'!A:A,'Наш склад'!H:H,0,0)</f>
        <v>0</v>
      </c>
      <c r="G8173" s="1" t="str">
        <f t="shared" si="127"/>
        <v/>
      </c>
    </row>
    <row r="8174" spans="6:7" x14ac:dyDescent="0.2">
      <c r="F8174" s="25">
        <f>_xlfn.XLOOKUP(A8174,'Наш склад'!A:A,'Наш склад'!H:H,0,0)</f>
        <v>0</v>
      </c>
      <c r="G8174" s="1" t="str">
        <f t="shared" si="127"/>
        <v/>
      </c>
    </row>
    <row r="8175" spans="6:7" x14ac:dyDescent="0.2">
      <c r="F8175" s="25">
        <f>_xlfn.XLOOKUP(A8175,'Наш склад'!A:A,'Наш склад'!H:H,0,0)</f>
        <v>0</v>
      </c>
      <c r="G8175" s="1" t="str">
        <f t="shared" si="127"/>
        <v/>
      </c>
    </row>
    <row r="8176" spans="6:7" x14ac:dyDescent="0.2">
      <c r="F8176" s="25">
        <f>_xlfn.XLOOKUP(A8176,'Наш склад'!A:A,'Наш склад'!H:H,0,0)</f>
        <v>0</v>
      </c>
      <c r="G8176" s="1" t="str">
        <f t="shared" si="127"/>
        <v/>
      </c>
    </row>
    <row r="8177" spans="6:7" x14ac:dyDescent="0.2">
      <c r="F8177" s="25">
        <f>_xlfn.XLOOKUP(A8177,'Наш склад'!A:A,'Наш склад'!H:H,0,0)</f>
        <v>0</v>
      </c>
      <c r="G8177" s="1" t="str">
        <f t="shared" si="127"/>
        <v/>
      </c>
    </row>
    <row r="8178" spans="6:7" x14ac:dyDescent="0.2">
      <c r="F8178" s="25">
        <f>_xlfn.XLOOKUP(A8178,'Наш склад'!A:A,'Наш склад'!H:H,0,0)</f>
        <v>0</v>
      </c>
      <c r="G8178" s="1" t="str">
        <f t="shared" si="127"/>
        <v/>
      </c>
    </row>
    <row r="8179" spans="6:7" x14ac:dyDescent="0.2">
      <c r="F8179" s="25">
        <f>_xlfn.XLOOKUP(A8179,'Наш склад'!A:A,'Наш склад'!H:H,0,0)</f>
        <v>0</v>
      </c>
      <c r="G8179" s="1" t="str">
        <f t="shared" si="127"/>
        <v/>
      </c>
    </row>
    <row r="8180" spans="6:7" x14ac:dyDescent="0.2">
      <c r="F8180" s="25">
        <f>_xlfn.XLOOKUP(A8180,'Наш склад'!A:A,'Наш склад'!H:H,0,0)</f>
        <v>0</v>
      </c>
      <c r="G8180" s="1" t="str">
        <f t="shared" si="127"/>
        <v/>
      </c>
    </row>
    <row r="8181" spans="6:7" x14ac:dyDescent="0.2">
      <c r="F8181" s="25">
        <f>_xlfn.XLOOKUP(A8181,'Наш склад'!A:A,'Наш склад'!H:H,0,0)</f>
        <v>0</v>
      </c>
      <c r="G8181" s="1" t="str">
        <f t="shared" si="127"/>
        <v/>
      </c>
    </row>
    <row r="8182" spans="6:7" x14ac:dyDescent="0.2">
      <c r="F8182" s="25">
        <f>_xlfn.XLOOKUP(A8182,'Наш склад'!A:A,'Наш склад'!H:H,0,0)</f>
        <v>0</v>
      </c>
      <c r="G8182" s="1" t="str">
        <f t="shared" si="127"/>
        <v/>
      </c>
    </row>
    <row r="8183" spans="6:7" x14ac:dyDescent="0.2">
      <c r="F8183" s="25">
        <f>_xlfn.XLOOKUP(A8183,'Наш склад'!A:A,'Наш склад'!H:H,0,0)</f>
        <v>0</v>
      </c>
      <c r="G8183" s="1" t="str">
        <f t="shared" si="127"/>
        <v/>
      </c>
    </row>
    <row r="8184" spans="6:7" x14ac:dyDescent="0.2">
      <c r="F8184" s="25">
        <f>_xlfn.XLOOKUP(A8184,'Наш склад'!A:A,'Наш склад'!H:H,0,0)</f>
        <v>0</v>
      </c>
      <c r="G8184" s="1" t="str">
        <f t="shared" si="127"/>
        <v/>
      </c>
    </row>
    <row r="8185" spans="6:7" x14ac:dyDescent="0.2">
      <c r="F8185" s="25">
        <f>_xlfn.XLOOKUP(A8185,'Наш склад'!A:A,'Наш склад'!H:H,0,0)</f>
        <v>0</v>
      </c>
      <c r="G8185" s="1" t="str">
        <f t="shared" si="127"/>
        <v/>
      </c>
    </row>
    <row r="8186" spans="6:7" x14ac:dyDescent="0.2">
      <c r="F8186" s="25">
        <f>_xlfn.XLOOKUP(A8186,'Наш склад'!A:A,'Наш склад'!H:H,0,0)</f>
        <v>0</v>
      </c>
      <c r="G8186" s="1" t="str">
        <f t="shared" si="127"/>
        <v/>
      </c>
    </row>
    <row r="8187" spans="6:7" x14ac:dyDescent="0.2">
      <c r="F8187" s="25">
        <f>_xlfn.XLOOKUP(A8187,'Наш склад'!A:A,'Наш склад'!H:H,0,0)</f>
        <v>0</v>
      </c>
      <c r="G8187" s="1" t="str">
        <f t="shared" si="127"/>
        <v/>
      </c>
    </row>
    <row r="8188" spans="6:7" x14ac:dyDescent="0.2">
      <c r="F8188" s="25">
        <f>_xlfn.XLOOKUP(A8188,'Наш склад'!A:A,'Наш склад'!H:H,0,0)</f>
        <v>0</v>
      </c>
      <c r="G8188" s="1" t="str">
        <f t="shared" si="127"/>
        <v/>
      </c>
    </row>
    <row r="8189" spans="6:7" x14ac:dyDescent="0.2">
      <c r="F8189" s="25">
        <f>_xlfn.XLOOKUP(A8189,'Наш склад'!A:A,'Наш склад'!H:H,0,0)</f>
        <v>0</v>
      </c>
      <c r="G8189" s="1" t="str">
        <f t="shared" si="127"/>
        <v/>
      </c>
    </row>
    <row r="8190" spans="6:7" x14ac:dyDescent="0.2">
      <c r="F8190" s="25">
        <f>_xlfn.XLOOKUP(A8190,'Наш склад'!A:A,'Наш склад'!H:H,0,0)</f>
        <v>0</v>
      </c>
      <c r="G8190" s="1" t="str">
        <f t="shared" si="127"/>
        <v/>
      </c>
    </row>
    <row r="8191" spans="6:7" x14ac:dyDescent="0.2">
      <c r="F8191" s="25">
        <f>_xlfn.XLOOKUP(A8191,'Наш склад'!A:A,'Наш склад'!H:H,0,0)</f>
        <v>0</v>
      </c>
      <c r="G8191" s="1" t="str">
        <f t="shared" si="127"/>
        <v/>
      </c>
    </row>
    <row r="8192" spans="6:7" x14ac:dyDescent="0.2">
      <c r="F8192" s="25">
        <f>_xlfn.XLOOKUP(A8192,'Наш склад'!A:A,'Наш склад'!H:H,0,0)</f>
        <v>0</v>
      </c>
      <c r="G8192" s="1" t="str">
        <f t="shared" si="127"/>
        <v/>
      </c>
    </row>
    <row r="8193" spans="6:7" x14ac:dyDescent="0.2">
      <c r="F8193" s="25">
        <f>_xlfn.XLOOKUP(A8193,'Наш склад'!A:A,'Наш склад'!H:H,0,0)</f>
        <v>0</v>
      </c>
      <c r="G8193" s="1" t="str">
        <f t="shared" si="127"/>
        <v/>
      </c>
    </row>
    <row r="8194" spans="6:7" x14ac:dyDescent="0.2">
      <c r="F8194" s="25">
        <f>_xlfn.XLOOKUP(A8194,'Наш склад'!A:A,'Наш склад'!H:H,0,0)</f>
        <v>0</v>
      </c>
      <c r="G8194" s="1" t="str">
        <f t="shared" ref="G8194:G8257" si="128">IF(AND(D8194&gt;1,ISNUMBER(D8194)),"{SKU:"&amp;B8194&amp;", required: "&amp;D8194&amp;"}","")</f>
        <v/>
      </c>
    </row>
    <row r="8195" spans="6:7" x14ac:dyDescent="0.2">
      <c r="F8195" s="25">
        <f>_xlfn.XLOOKUP(A8195,'Наш склад'!A:A,'Наш склад'!H:H,0,0)</f>
        <v>0</v>
      </c>
      <c r="G8195" s="1" t="str">
        <f t="shared" si="128"/>
        <v/>
      </c>
    </row>
    <row r="8196" spans="6:7" x14ac:dyDescent="0.2">
      <c r="F8196" s="25">
        <f>_xlfn.XLOOKUP(A8196,'Наш склад'!A:A,'Наш склад'!H:H,0,0)</f>
        <v>0</v>
      </c>
      <c r="G8196" s="1" t="str">
        <f t="shared" si="128"/>
        <v/>
      </c>
    </row>
    <row r="8197" spans="6:7" x14ac:dyDescent="0.2">
      <c r="F8197" s="25">
        <f>_xlfn.XLOOKUP(A8197,'Наш склад'!A:A,'Наш склад'!H:H,0,0)</f>
        <v>0</v>
      </c>
      <c r="G8197" s="1" t="str">
        <f t="shared" si="128"/>
        <v/>
      </c>
    </row>
    <row r="8198" spans="6:7" x14ac:dyDescent="0.2">
      <c r="F8198" s="25">
        <f>_xlfn.XLOOKUP(A8198,'Наш склад'!A:A,'Наш склад'!H:H,0,0)</f>
        <v>0</v>
      </c>
      <c r="G8198" s="1" t="str">
        <f t="shared" si="128"/>
        <v/>
      </c>
    </row>
    <row r="8199" spans="6:7" x14ac:dyDescent="0.2">
      <c r="F8199" s="25">
        <f>_xlfn.XLOOKUP(A8199,'Наш склад'!A:A,'Наш склад'!H:H,0,0)</f>
        <v>0</v>
      </c>
      <c r="G8199" s="1" t="str">
        <f t="shared" si="128"/>
        <v/>
      </c>
    </row>
    <row r="8200" spans="6:7" x14ac:dyDescent="0.2">
      <c r="F8200" s="25">
        <f>_xlfn.XLOOKUP(A8200,'Наш склад'!A:A,'Наш склад'!H:H,0,0)</f>
        <v>0</v>
      </c>
      <c r="G8200" s="1" t="str">
        <f t="shared" si="128"/>
        <v/>
      </c>
    </row>
    <row r="8201" spans="6:7" x14ac:dyDescent="0.2">
      <c r="F8201" s="25">
        <f>_xlfn.XLOOKUP(A8201,'Наш склад'!A:A,'Наш склад'!H:H,0,0)</f>
        <v>0</v>
      </c>
      <c r="G8201" s="1" t="str">
        <f t="shared" si="128"/>
        <v/>
      </c>
    </row>
    <row r="8202" spans="6:7" x14ac:dyDescent="0.2">
      <c r="F8202" s="25">
        <f>_xlfn.XLOOKUP(A8202,'Наш склад'!A:A,'Наш склад'!H:H,0,0)</f>
        <v>0</v>
      </c>
      <c r="G8202" s="1" t="str">
        <f t="shared" si="128"/>
        <v/>
      </c>
    </row>
    <row r="8203" spans="6:7" x14ac:dyDescent="0.2">
      <c r="F8203" s="25">
        <f>_xlfn.XLOOKUP(A8203,'Наш склад'!A:A,'Наш склад'!H:H,0,0)</f>
        <v>0</v>
      </c>
      <c r="G8203" s="1" t="str">
        <f t="shared" si="128"/>
        <v/>
      </c>
    </row>
    <row r="8204" spans="6:7" x14ac:dyDescent="0.2">
      <c r="F8204" s="25">
        <f>_xlfn.XLOOKUP(A8204,'Наш склад'!A:A,'Наш склад'!H:H,0,0)</f>
        <v>0</v>
      </c>
      <c r="G8204" s="1" t="str">
        <f t="shared" si="128"/>
        <v/>
      </c>
    </row>
    <row r="8205" spans="6:7" x14ac:dyDescent="0.2">
      <c r="F8205" s="25">
        <f>_xlfn.XLOOKUP(A8205,'Наш склад'!A:A,'Наш склад'!H:H,0,0)</f>
        <v>0</v>
      </c>
      <c r="G8205" s="1" t="str">
        <f t="shared" si="128"/>
        <v/>
      </c>
    </row>
    <row r="8206" spans="6:7" x14ac:dyDescent="0.2">
      <c r="F8206" s="25">
        <f>_xlfn.XLOOKUP(A8206,'Наш склад'!A:A,'Наш склад'!H:H,0,0)</f>
        <v>0</v>
      </c>
      <c r="G8206" s="1" t="str">
        <f t="shared" si="128"/>
        <v/>
      </c>
    </row>
    <row r="8207" spans="6:7" x14ac:dyDescent="0.2">
      <c r="F8207" s="25">
        <f>_xlfn.XLOOKUP(A8207,'Наш склад'!A:A,'Наш склад'!H:H,0,0)</f>
        <v>0</v>
      </c>
      <c r="G8207" s="1" t="str">
        <f t="shared" si="128"/>
        <v/>
      </c>
    </row>
    <row r="8208" spans="6:7" x14ac:dyDescent="0.2">
      <c r="F8208" s="25">
        <f>_xlfn.XLOOKUP(A8208,'Наш склад'!A:A,'Наш склад'!H:H,0,0)</f>
        <v>0</v>
      </c>
      <c r="G8208" s="1" t="str">
        <f t="shared" si="128"/>
        <v/>
      </c>
    </row>
    <row r="8209" spans="6:7" x14ac:dyDescent="0.2">
      <c r="F8209" s="25">
        <f>_xlfn.XLOOKUP(A8209,'Наш склад'!A:A,'Наш склад'!H:H,0,0)</f>
        <v>0</v>
      </c>
      <c r="G8209" s="1" t="str">
        <f t="shared" si="128"/>
        <v/>
      </c>
    </row>
    <row r="8210" spans="6:7" x14ac:dyDescent="0.2">
      <c r="F8210" s="25">
        <f>_xlfn.XLOOKUP(A8210,'Наш склад'!A:A,'Наш склад'!H:H,0,0)</f>
        <v>0</v>
      </c>
      <c r="G8210" s="1" t="str">
        <f t="shared" si="128"/>
        <v/>
      </c>
    </row>
    <row r="8211" spans="6:7" x14ac:dyDescent="0.2">
      <c r="F8211" s="25">
        <f>_xlfn.XLOOKUP(A8211,'Наш склад'!A:A,'Наш склад'!H:H,0,0)</f>
        <v>0</v>
      </c>
      <c r="G8211" s="1" t="str">
        <f t="shared" si="128"/>
        <v/>
      </c>
    </row>
    <row r="8212" spans="6:7" x14ac:dyDescent="0.2">
      <c r="F8212" s="25">
        <f>_xlfn.XLOOKUP(A8212,'Наш склад'!A:A,'Наш склад'!H:H,0,0)</f>
        <v>0</v>
      </c>
      <c r="G8212" s="1" t="str">
        <f t="shared" si="128"/>
        <v/>
      </c>
    </row>
    <row r="8213" spans="6:7" x14ac:dyDescent="0.2">
      <c r="F8213" s="25">
        <f>_xlfn.XLOOKUP(A8213,'Наш склад'!A:A,'Наш склад'!H:H,0,0)</f>
        <v>0</v>
      </c>
      <c r="G8213" s="1" t="str">
        <f t="shared" si="128"/>
        <v/>
      </c>
    </row>
    <row r="8214" spans="6:7" x14ac:dyDescent="0.2">
      <c r="F8214" s="25">
        <f>_xlfn.XLOOKUP(A8214,'Наш склад'!A:A,'Наш склад'!H:H,0,0)</f>
        <v>0</v>
      </c>
      <c r="G8214" s="1" t="str">
        <f t="shared" si="128"/>
        <v/>
      </c>
    </row>
    <row r="8215" spans="6:7" x14ac:dyDescent="0.2">
      <c r="F8215" s="25">
        <f>_xlfn.XLOOKUP(A8215,'Наш склад'!A:A,'Наш склад'!H:H,0,0)</f>
        <v>0</v>
      </c>
      <c r="G8215" s="1" t="str">
        <f t="shared" si="128"/>
        <v/>
      </c>
    </row>
    <row r="8216" spans="6:7" x14ac:dyDescent="0.2">
      <c r="F8216" s="25">
        <f>_xlfn.XLOOKUP(A8216,'Наш склад'!A:A,'Наш склад'!H:H,0,0)</f>
        <v>0</v>
      </c>
      <c r="G8216" s="1" t="str">
        <f t="shared" si="128"/>
        <v/>
      </c>
    </row>
    <row r="8217" spans="6:7" x14ac:dyDescent="0.2">
      <c r="F8217" s="25">
        <f>_xlfn.XLOOKUP(A8217,'Наш склад'!A:A,'Наш склад'!H:H,0,0)</f>
        <v>0</v>
      </c>
      <c r="G8217" s="1" t="str">
        <f t="shared" si="128"/>
        <v/>
      </c>
    </row>
    <row r="8218" spans="6:7" x14ac:dyDescent="0.2">
      <c r="F8218" s="25">
        <f>_xlfn.XLOOKUP(A8218,'Наш склад'!A:A,'Наш склад'!H:H,0,0)</f>
        <v>0</v>
      </c>
      <c r="G8218" s="1" t="str">
        <f t="shared" si="128"/>
        <v/>
      </c>
    </row>
    <row r="8219" spans="6:7" x14ac:dyDescent="0.2">
      <c r="F8219" s="25">
        <f>_xlfn.XLOOKUP(A8219,'Наш склад'!A:A,'Наш склад'!H:H,0,0)</f>
        <v>0</v>
      </c>
      <c r="G8219" s="1" t="str">
        <f t="shared" si="128"/>
        <v/>
      </c>
    </row>
    <row r="8220" spans="6:7" x14ac:dyDescent="0.2">
      <c r="F8220" s="25">
        <f>_xlfn.XLOOKUP(A8220,'Наш склад'!A:A,'Наш склад'!H:H,0,0)</f>
        <v>0</v>
      </c>
      <c r="G8220" s="1" t="str">
        <f t="shared" si="128"/>
        <v/>
      </c>
    </row>
    <row r="8221" spans="6:7" x14ac:dyDescent="0.2">
      <c r="F8221" s="25">
        <f>_xlfn.XLOOKUP(A8221,'Наш склад'!A:A,'Наш склад'!H:H,0,0)</f>
        <v>0</v>
      </c>
      <c r="G8221" s="1" t="str">
        <f t="shared" si="128"/>
        <v/>
      </c>
    </row>
    <row r="8222" spans="6:7" x14ac:dyDescent="0.2">
      <c r="F8222" s="25">
        <f>_xlfn.XLOOKUP(A8222,'Наш склад'!A:A,'Наш склад'!H:H,0,0)</f>
        <v>0</v>
      </c>
      <c r="G8222" s="1" t="str">
        <f t="shared" si="128"/>
        <v/>
      </c>
    </row>
    <row r="8223" spans="6:7" x14ac:dyDescent="0.2">
      <c r="F8223" s="25">
        <f>_xlfn.XLOOKUP(A8223,'Наш склад'!A:A,'Наш склад'!H:H,0,0)</f>
        <v>0</v>
      </c>
      <c r="G8223" s="1" t="str">
        <f t="shared" si="128"/>
        <v/>
      </c>
    </row>
    <row r="8224" spans="6:7" x14ac:dyDescent="0.2">
      <c r="F8224" s="25">
        <f>_xlfn.XLOOKUP(A8224,'Наш склад'!A:A,'Наш склад'!H:H,0,0)</f>
        <v>0</v>
      </c>
      <c r="G8224" s="1" t="str">
        <f t="shared" si="128"/>
        <v/>
      </c>
    </row>
    <row r="8225" spans="6:7" x14ac:dyDescent="0.2">
      <c r="F8225" s="25">
        <f>_xlfn.XLOOKUP(A8225,'Наш склад'!A:A,'Наш склад'!H:H,0,0)</f>
        <v>0</v>
      </c>
      <c r="G8225" s="1" t="str">
        <f t="shared" si="128"/>
        <v/>
      </c>
    </row>
    <row r="8226" spans="6:7" x14ac:dyDescent="0.2">
      <c r="F8226" s="25">
        <f>_xlfn.XLOOKUP(A8226,'Наш склад'!A:A,'Наш склад'!H:H,0,0)</f>
        <v>0</v>
      </c>
      <c r="G8226" s="1" t="str">
        <f t="shared" si="128"/>
        <v/>
      </c>
    </row>
    <row r="8227" spans="6:7" x14ac:dyDescent="0.2">
      <c r="F8227" s="25">
        <f>_xlfn.XLOOKUP(A8227,'Наш склад'!A:A,'Наш склад'!H:H,0,0)</f>
        <v>0</v>
      </c>
      <c r="G8227" s="1" t="str">
        <f t="shared" si="128"/>
        <v/>
      </c>
    </row>
    <row r="8228" spans="6:7" x14ac:dyDescent="0.2">
      <c r="F8228" s="25">
        <f>_xlfn.XLOOKUP(A8228,'Наш склад'!A:A,'Наш склад'!H:H,0,0)</f>
        <v>0</v>
      </c>
      <c r="G8228" s="1" t="str">
        <f t="shared" si="128"/>
        <v/>
      </c>
    </row>
    <row r="8229" spans="6:7" x14ac:dyDescent="0.2">
      <c r="F8229" s="25">
        <f>_xlfn.XLOOKUP(A8229,'Наш склад'!A:A,'Наш склад'!H:H,0,0)</f>
        <v>0</v>
      </c>
      <c r="G8229" s="1" t="str">
        <f t="shared" si="128"/>
        <v/>
      </c>
    </row>
    <row r="8230" spans="6:7" x14ac:dyDescent="0.2">
      <c r="F8230" s="25">
        <f>_xlfn.XLOOKUP(A8230,'Наш склад'!A:A,'Наш склад'!H:H,0,0)</f>
        <v>0</v>
      </c>
      <c r="G8230" s="1" t="str">
        <f t="shared" si="128"/>
        <v/>
      </c>
    </row>
    <row r="8231" spans="6:7" x14ac:dyDescent="0.2">
      <c r="F8231" s="25">
        <f>_xlfn.XLOOKUP(A8231,'Наш склад'!A:A,'Наш склад'!H:H,0,0)</f>
        <v>0</v>
      </c>
      <c r="G8231" s="1" t="str">
        <f t="shared" si="128"/>
        <v/>
      </c>
    </row>
    <row r="8232" spans="6:7" x14ac:dyDescent="0.2">
      <c r="F8232" s="25">
        <f>_xlfn.XLOOKUP(A8232,'Наш склад'!A:A,'Наш склад'!H:H,0,0)</f>
        <v>0</v>
      </c>
      <c r="G8232" s="1" t="str">
        <f t="shared" si="128"/>
        <v/>
      </c>
    </row>
    <row r="8233" spans="6:7" x14ac:dyDescent="0.2">
      <c r="F8233" s="25">
        <f>_xlfn.XLOOKUP(A8233,'Наш склад'!A:A,'Наш склад'!H:H,0,0)</f>
        <v>0</v>
      </c>
      <c r="G8233" s="1" t="str">
        <f t="shared" si="128"/>
        <v/>
      </c>
    </row>
    <row r="8234" spans="6:7" x14ac:dyDescent="0.2">
      <c r="F8234" s="25">
        <f>_xlfn.XLOOKUP(A8234,'Наш склад'!A:A,'Наш склад'!H:H,0,0)</f>
        <v>0</v>
      </c>
      <c r="G8234" s="1" t="str">
        <f t="shared" si="128"/>
        <v/>
      </c>
    </row>
    <row r="8235" spans="6:7" x14ac:dyDescent="0.2">
      <c r="F8235" s="25">
        <f>_xlfn.XLOOKUP(A8235,'Наш склад'!A:A,'Наш склад'!H:H,0,0)</f>
        <v>0</v>
      </c>
      <c r="G8235" s="1" t="str">
        <f t="shared" si="128"/>
        <v/>
      </c>
    </row>
    <row r="8236" spans="6:7" x14ac:dyDescent="0.2">
      <c r="F8236" s="25">
        <f>_xlfn.XLOOKUP(A8236,'Наш склад'!A:A,'Наш склад'!H:H,0,0)</f>
        <v>0</v>
      </c>
      <c r="G8236" s="1" t="str">
        <f t="shared" si="128"/>
        <v/>
      </c>
    </row>
    <row r="8237" spans="6:7" x14ac:dyDescent="0.2">
      <c r="F8237" s="25">
        <f>_xlfn.XLOOKUP(A8237,'Наш склад'!A:A,'Наш склад'!H:H,0,0)</f>
        <v>0</v>
      </c>
      <c r="G8237" s="1" t="str">
        <f t="shared" si="128"/>
        <v/>
      </c>
    </row>
    <row r="8238" spans="6:7" x14ac:dyDescent="0.2">
      <c r="F8238" s="25">
        <f>_xlfn.XLOOKUP(A8238,'Наш склад'!A:A,'Наш склад'!H:H,0,0)</f>
        <v>0</v>
      </c>
      <c r="G8238" s="1" t="str">
        <f t="shared" si="128"/>
        <v/>
      </c>
    </row>
    <row r="8239" spans="6:7" x14ac:dyDescent="0.2">
      <c r="F8239" s="25">
        <f>_xlfn.XLOOKUP(A8239,'Наш склад'!A:A,'Наш склад'!H:H,0,0)</f>
        <v>0</v>
      </c>
      <c r="G8239" s="1" t="str">
        <f t="shared" si="128"/>
        <v/>
      </c>
    </row>
    <row r="8240" spans="6:7" x14ac:dyDescent="0.2">
      <c r="F8240" s="25">
        <f>_xlfn.XLOOKUP(A8240,'Наш склад'!A:A,'Наш склад'!H:H,0,0)</f>
        <v>0</v>
      </c>
      <c r="G8240" s="1" t="str">
        <f t="shared" si="128"/>
        <v/>
      </c>
    </row>
    <row r="8241" spans="6:7" x14ac:dyDescent="0.2">
      <c r="F8241" s="25">
        <f>_xlfn.XLOOKUP(A8241,'Наш склад'!A:A,'Наш склад'!H:H,0,0)</f>
        <v>0</v>
      </c>
      <c r="G8241" s="1" t="str">
        <f t="shared" si="128"/>
        <v/>
      </c>
    </row>
    <row r="8242" spans="6:7" x14ac:dyDescent="0.2">
      <c r="F8242" s="25">
        <f>_xlfn.XLOOKUP(A8242,'Наш склад'!A:A,'Наш склад'!H:H,0,0)</f>
        <v>0</v>
      </c>
      <c r="G8242" s="1" t="str">
        <f t="shared" si="128"/>
        <v/>
      </c>
    </row>
    <row r="8243" spans="6:7" x14ac:dyDescent="0.2">
      <c r="F8243" s="25">
        <f>_xlfn.XLOOKUP(A8243,'Наш склад'!A:A,'Наш склад'!H:H,0,0)</f>
        <v>0</v>
      </c>
      <c r="G8243" s="1" t="str">
        <f t="shared" si="128"/>
        <v/>
      </c>
    </row>
    <row r="8244" spans="6:7" x14ac:dyDescent="0.2">
      <c r="F8244" s="25">
        <f>_xlfn.XLOOKUP(A8244,'Наш склад'!A:A,'Наш склад'!H:H,0,0)</f>
        <v>0</v>
      </c>
      <c r="G8244" s="1" t="str">
        <f t="shared" si="128"/>
        <v/>
      </c>
    </row>
    <row r="8245" spans="6:7" x14ac:dyDescent="0.2">
      <c r="F8245" s="25">
        <f>_xlfn.XLOOKUP(A8245,'Наш склад'!A:A,'Наш склад'!H:H,0,0)</f>
        <v>0</v>
      </c>
      <c r="G8245" s="1" t="str">
        <f t="shared" si="128"/>
        <v/>
      </c>
    </row>
    <row r="8246" spans="6:7" x14ac:dyDescent="0.2">
      <c r="F8246" s="25">
        <f>_xlfn.XLOOKUP(A8246,'Наш склад'!A:A,'Наш склад'!H:H,0,0)</f>
        <v>0</v>
      </c>
      <c r="G8246" s="1" t="str">
        <f t="shared" si="128"/>
        <v/>
      </c>
    </row>
    <row r="8247" spans="6:7" x14ac:dyDescent="0.2">
      <c r="F8247" s="25">
        <f>_xlfn.XLOOKUP(A8247,'Наш склад'!A:A,'Наш склад'!H:H,0,0)</f>
        <v>0</v>
      </c>
      <c r="G8247" s="1" t="str">
        <f t="shared" si="128"/>
        <v/>
      </c>
    </row>
    <row r="8248" spans="6:7" x14ac:dyDescent="0.2">
      <c r="F8248" s="25">
        <f>_xlfn.XLOOKUP(A8248,'Наш склад'!A:A,'Наш склад'!H:H,0,0)</f>
        <v>0</v>
      </c>
      <c r="G8248" s="1" t="str">
        <f t="shared" si="128"/>
        <v/>
      </c>
    </row>
    <row r="8249" spans="6:7" x14ac:dyDescent="0.2">
      <c r="F8249" s="25">
        <f>_xlfn.XLOOKUP(A8249,'Наш склад'!A:A,'Наш склад'!H:H,0,0)</f>
        <v>0</v>
      </c>
      <c r="G8249" s="1" t="str">
        <f t="shared" si="128"/>
        <v/>
      </c>
    </row>
    <row r="8250" spans="6:7" x14ac:dyDescent="0.2">
      <c r="F8250" s="25">
        <f>_xlfn.XLOOKUP(A8250,'Наш склад'!A:A,'Наш склад'!H:H,0,0)</f>
        <v>0</v>
      </c>
      <c r="G8250" s="1" t="str">
        <f t="shared" si="128"/>
        <v/>
      </c>
    </row>
    <row r="8251" spans="6:7" x14ac:dyDescent="0.2">
      <c r="F8251" s="25">
        <f>_xlfn.XLOOKUP(A8251,'Наш склад'!A:A,'Наш склад'!H:H,0,0)</f>
        <v>0</v>
      </c>
      <c r="G8251" s="1" t="str">
        <f t="shared" si="128"/>
        <v/>
      </c>
    </row>
    <row r="8252" spans="6:7" x14ac:dyDescent="0.2">
      <c r="F8252" s="25">
        <f>_xlfn.XLOOKUP(A8252,'Наш склад'!A:A,'Наш склад'!H:H,0,0)</f>
        <v>0</v>
      </c>
      <c r="G8252" s="1" t="str">
        <f t="shared" si="128"/>
        <v/>
      </c>
    </row>
    <row r="8253" spans="6:7" x14ac:dyDescent="0.2">
      <c r="F8253" s="25">
        <f>_xlfn.XLOOKUP(A8253,'Наш склад'!A:A,'Наш склад'!H:H,0,0)</f>
        <v>0</v>
      </c>
      <c r="G8253" s="1" t="str">
        <f t="shared" si="128"/>
        <v/>
      </c>
    </row>
    <row r="8254" spans="6:7" x14ac:dyDescent="0.2">
      <c r="F8254" s="25">
        <f>_xlfn.XLOOKUP(A8254,'Наш склад'!A:A,'Наш склад'!H:H,0,0)</f>
        <v>0</v>
      </c>
      <c r="G8254" s="1" t="str">
        <f t="shared" si="128"/>
        <v/>
      </c>
    </row>
    <row r="8255" spans="6:7" x14ac:dyDescent="0.2">
      <c r="F8255" s="25">
        <f>_xlfn.XLOOKUP(A8255,'Наш склад'!A:A,'Наш склад'!H:H,0,0)</f>
        <v>0</v>
      </c>
      <c r="G8255" s="1" t="str">
        <f t="shared" si="128"/>
        <v/>
      </c>
    </row>
    <row r="8256" spans="6:7" x14ac:dyDescent="0.2">
      <c r="F8256" s="25">
        <f>_xlfn.XLOOKUP(A8256,'Наш склад'!A:A,'Наш склад'!H:H,0,0)</f>
        <v>0</v>
      </c>
      <c r="G8256" s="1" t="str">
        <f t="shared" si="128"/>
        <v/>
      </c>
    </row>
    <row r="8257" spans="6:7" x14ac:dyDescent="0.2">
      <c r="F8257" s="25">
        <f>_xlfn.XLOOKUP(A8257,'Наш склад'!A:A,'Наш склад'!H:H,0,0)</f>
        <v>0</v>
      </c>
      <c r="G8257" s="1" t="str">
        <f t="shared" si="128"/>
        <v/>
      </c>
    </row>
    <row r="8258" spans="6:7" x14ac:dyDescent="0.2">
      <c r="F8258" s="25">
        <f>_xlfn.XLOOKUP(A8258,'Наш склад'!A:A,'Наш склад'!H:H,0,0)</f>
        <v>0</v>
      </c>
      <c r="G8258" s="1" t="str">
        <f t="shared" ref="G8258:G8321" si="129">IF(AND(D8258&gt;1,ISNUMBER(D8258)),"{SKU:"&amp;B8258&amp;", required: "&amp;D8258&amp;"}","")</f>
        <v/>
      </c>
    </row>
    <row r="8259" spans="6:7" x14ac:dyDescent="0.2">
      <c r="F8259" s="25">
        <f>_xlfn.XLOOKUP(A8259,'Наш склад'!A:A,'Наш склад'!H:H,0,0)</f>
        <v>0</v>
      </c>
      <c r="G8259" s="1" t="str">
        <f t="shared" si="129"/>
        <v/>
      </c>
    </row>
    <row r="8260" spans="6:7" x14ac:dyDescent="0.2">
      <c r="F8260" s="25">
        <f>_xlfn.XLOOKUP(A8260,'Наш склад'!A:A,'Наш склад'!H:H,0,0)</f>
        <v>0</v>
      </c>
      <c r="G8260" s="1" t="str">
        <f t="shared" si="129"/>
        <v/>
      </c>
    </row>
    <row r="8261" spans="6:7" x14ac:dyDescent="0.2">
      <c r="F8261" s="25">
        <f>_xlfn.XLOOKUP(A8261,'Наш склад'!A:A,'Наш склад'!H:H,0,0)</f>
        <v>0</v>
      </c>
      <c r="G8261" s="1" t="str">
        <f t="shared" si="129"/>
        <v/>
      </c>
    </row>
    <row r="8262" spans="6:7" x14ac:dyDescent="0.2">
      <c r="F8262" s="25">
        <f>_xlfn.XLOOKUP(A8262,'Наш склад'!A:A,'Наш склад'!H:H,0,0)</f>
        <v>0</v>
      </c>
      <c r="G8262" s="1" t="str">
        <f t="shared" si="129"/>
        <v/>
      </c>
    </row>
    <row r="8263" spans="6:7" x14ac:dyDescent="0.2">
      <c r="F8263" s="25">
        <f>_xlfn.XLOOKUP(A8263,'Наш склад'!A:A,'Наш склад'!H:H,0,0)</f>
        <v>0</v>
      </c>
      <c r="G8263" s="1" t="str">
        <f t="shared" si="129"/>
        <v/>
      </c>
    </row>
    <row r="8264" spans="6:7" x14ac:dyDescent="0.2">
      <c r="F8264" s="25">
        <f>_xlfn.XLOOKUP(A8264,'Наш склад'!A:A,'Наш склад'!H:H,0,0)</f>
        <v>0</v>
      </c>
      <c r="G8264" s="1" t="str">
        <f t="shared" si="129"/>
        <v/>
      </c>
    </row>
    <row r="8265" spans="6:7" x14ac:dyDescent="0.2">
      <c r="F8265" s="25">
        <f>_xlfn.XLOOKUP(A8265,'Наш склад'!A:A,'Наш склад'!H:H,0,0)</f>
        <v>0</v>
      </c>
      <c r="G8265" s="1" t="str">
        <f t="shared" si="129"/>
        <v/>
      </c>
    </row>
    <row r="8266" spans="6:7" x14ac:dyDescent="0.2">
      <c r="F8266" s="25">
        <f>_xlfn.XLOOKUP(A8266,'Наш склад'!A:A,'Наш склад'!H:H,0,0)</f>
        <v>0</v>
      </c>
      <c r="G8266" s="1" t="str">
        <f t="shared" si="129"/>
        <v/>
      </c>
    </row>
    <row r="8267" spans="6:7" x14ac:dyDescent="0.2">
      <c r="F8267" s="25">
        <f>_xlfn.XLOOKUP(A8267,'Наш склад'!A:A,'Наш склад'!H:H,0,0)</f>
        <v>0</v>
      </c>
      <c r="G8267" s="1" t="str">
        <f t="shared" si="129"/>
        <v/>
      </c>
    </row>
    <row r="8268" spans="6:7" x14ac:dyDescent="0.2">
      <c r="F8268" s="25">
        <f>_xlfn.XLOOKUP(A8268,'Наш склад'!A:A,'Наш склад'!H:H,0,0)</f>
        <v>0</v>
      </c>
      <c r="G8268" s="1" t="str">
        <f t="shared" si="129"/>
        <v/>
      </c>
    </row>
    <row r="8269" spans="6:7" x14ac:dyDescent="0.2">
      <c r="F8269" s="25">
        <f>_xlfn.XLOOKUP(A8269,'Наш склад'!A:A,'Наш склад'!H:H,0,0)</f>
        <v>0</v>
      </c>
      <c r="G8269" s="1" t="str">
        <f t="shared" si="129"/>
        <v/>
      </c>
    </row>
    <row r="8270" spans="6:7" x14ac:dyDescent="0.2">
      <c r="F8270" s="25">
        <f>_xlfn.XLOOKUP(A8270,'Наш склад'!A:A,'Наш склад'!H:H,0,0)</f>
        <v>0</v>
      </c>
      <c r="G8270" s="1" t="str">
        <f t="shared" si="129"/>
        <v/>
      </c>
    </row>
    <row r="8271" spans="6:7" x14ac:dyDescent="0.2">
      <c r="F8271" s="25">
        <f>_xlfn.XLOOKUP(A8271,'Наш склад'!A:A,'Наш склад'!H:H,0,0)</f>
        <v>0</v>
      </c>
      <c r="G8271" s="1" t="str">
        <f t="shared" si="129"/>
        <v/>
      </c>
    </row>
    <row r="8272" spans="6:7" x14ac:dyDescent="0.2">
      <c r="F8272" s="25">
        <f>_xlfn.XLOOKUP(A8272,'Наш склад'!A:A,'Наш склад'!H:H,0,0)</f>
        <v>0</v>
      </c>
      <c r="G8272" s="1" t="str">
        <f t="shared" si="129"/>
        <v/>
      </c>
    </row>
    <row r="8273" spans="6:7" x14ac:dyDescent="0.2">
      <c r="F8273" s="25">
        <f>_xlfn.XLOOKUP(A8273,'Наш склад'!A:A,'Наш склад'!H:H,0,0)</f>
        <v>0</v>
      </c>
      <c r="G8273" s="1" t="str">
        <f t="shared" si="129"/>
        <v/>
      </c>
    </row>
    <row r="8274" spans="6:7" x14ac:dyDescent="0.2">
      <c r="F8274" s="25">
        <f>_xlfn.XLOOKUP(A8274,'Наш склад'!A:A,'Наш склад'!H:H,0,0)</f>
        <v>0</v>
      </c>
      <c r="G8274" s="1" t="str">
        <f t="shared" si="129"/>
        <v/>
      </c>
    </row>
    <row r="8275" spans="6:7" x14ac:dyDescent="0.2">
      <c r="F8275" s="25">
        <f>_xlfn.XLOOKUP(A8275,'Наш склад'!A:A,'Наш склад'!H:H,0,0)</f>
        <v>0</v>
      </c>
      <c r="G8275" s="1" t="str">
        <f t="shared" si="129"/>
        <v/>
      </c>
    </row>
    <row r="8276" spans="6:7" x14ac:dyDescent="0.2">
      <c r="F8276" s="25">
        <f>_xlfn.XLOOKUP(A8276,'Наш склад'!A:A,'Наш склад'!H:H,0,0)</f>
        <v>0</v>
      </c>
      <c r="G8276" s="1" t="str">
        <f t="shared" si="129"/>
        <v/>
      </c>
    </row>
    <row r="8277" spans="6:7" x14ac:dyDescent="0.2">
      <c r="F8277" s="25">
        <f>_xlfn.XLOOKUP(A8277,'Наш склад'!A:A,'Наш склад'!H:H,0,0)</f>
        <v>0</v>
      </c>
      <c r="G8277" s="1" t="str">
        <f t="shared" si="129"/>
        <v/>
      </c>
    </row>
    <row r="8278" spans="6:7" x14ac:dyDescent="0.2">
      <c r="F8278" s="25">
        <f>_xlfn.XLOOKUP(A8278,'Наш склад'!A:A,'Наш склад'!H:H,0,0)</f>
        <v>0</v>
      </c>
      <c r="G8278" s="1" t="str">
        <f t="shared" si="129"/>
        <v/>
      </c>
    </row>
    <row r="8279" spans="6:7" x14ac:dyDescent="0.2">
      <c r="F8279" s="25">
        <f>_xlfn.XLOOKUP(A8279,'Наш склад'!A:A,'Наш склад'!H:H,0,0)</f>
        <v>0</v>
      </c>
      <c r="G8279" s="1" t="str">
        <f t="shared" si="129"/>
        <v/>
      </c>
    </row>
    <row r="8280" spans="6:7" x14ac:dyDescent="0.2">
      <c r="F8280" s="25">
        <f>_xlfn.XLOOKUP(A8280,'Наш склад'!A:A,'Наш склад'!H:H,0,0)</f>
        <v>0</v>
      </c>
      <c r="G8280" s="1" t="str">
        <f t="shared" si="129"/>
        <v/>
      </c>
    </row>
    <row r="8281" spans="6:7" x14ac:dyDescent="0.2">
      <c r="F8281" s="25">
        <f>_xlfn.XLOOKUP(A8281,'Наш склад'!A:A,'Наш склад'!H:H,0,0)</f>
        <v>0</v>
      </c>
      <c r="G8281" s="1" t="str">
        <f t="shared" si="129"/>
        <v/>
      </c>
    </row>
    <row r="8282" spans="6:7" x14ac:dyDescent="0.2">
      <c r="F8282" s="25">
        <f>_xlfn.XLOOKUP(A8282,'Наш склад'!A:A,'Наш склад'!H:H,0,0)</f>
        <v>0</v>
      </c>
      <c r="G8282" s="1" t="str">
        <f t="shared" si="129"/>
        <v/>
      </c>
    </row>
    <row r="8283" spans="6:7" x14ac:dyDescent="0.2">
      <c r="F8283" s="25">
        <f>_xlfn.XLOOKUP(A8283,'Наш склад'!A:A,'Наш склад'!H:H,0,0)</f>
        <v>0</v>
      </c>
      <c r="G8283" s="1" t="str">
        <f t="shared" si="129"/>
        <v/>
      </c>
    </row>
    <row r="8284" spans="6:7" x14ac:dyDescent="0.2">
      <c r="F8284" s="25">
        <f>_xlfn.XLOOKUP(A8284,'Наш склад'!A:A,'Наш склад'!H:H,0,0)</f>
        <v>0</v>
      </c>
      <c r="G8284" s="1" t="str">
        <f t="shared" si="129"/>
        <v/>
      </c>
    </row>
    <row r="8285" spans="6:7" x14ac:dyDescent="0.2">
      <c r="F8285" s="25">
        <f>_xlfn.XLOOKUP(A8285,'Наш склад'!A:A,'Наш склад'!H:H,0,0)</f>
        <v>0</v>
      </c>
      <c r="G8285" s="1" t="str">
        <f t="shared" si="129"/>
        <v/>
      </c>
    </row>
    <row r="8286" spans="6:7" x14ac:dyDescent="0.2">
      <c r="F8286" s="25">
        <f>_xlfn.XLOOKUP(A8286,'Наш склад'!A:A,'Наш склад'!H:H,0,0)</f>
        <v>0</v>
      </c>
      <c r="G8286" s="1" t="str">
        <f t="shared" si="129"/>
        <v/>
      </c>
    </row>
    <row r="8287" spans="6:7" x14ac:dyDescent="0.2">
      <c r="F8287" s="25">
        <f>_xlfn.XLOOKUP(A8287,'Наш склад'!A:A,'Наш склад'!H:H,0,0)</f>
        <v>0</v>
      </c>
      <c r="G8287" s="1" t="str">
        <f t="shared" si="129"/>
        <v/>
      </c>
    </row>
    <row r="8288" spans="6:7" x14ac:dyDescent="0.2">
      <c r="F8288" s="25">
        <f>_xlfn.XLOOKUP(A8288,'Наш склад'!A:A,'Наш склад'!H:H,0,0)</f>
        <v>0</v>
      </c>
      <c r="G8288" s="1" t="str">
        <f t="shared" si="129"/>
        <v/>
      </c>
    </row>
    <row r="8289" spans="6:7" x14ac:dyDescent="0.2">
      <c r="F8289" s="25">
        <f>_xlfn.XLOOKUP(A8289,'Наш склад'!A:A,'Наш склад'!H:H,0,0)</f>
        <v>0</v>
      </c>
      <c r="G8289" s="1" t="str">
        <f t="shared" si="129"/>
        <v/>
      </c>
    </row>
    <row r="8290" spans="6:7" x14ac:dyDescent="0.2">
      <c r="F8290" s="25">
        <f>_xlfn.XLOOKUP(A8290,'Наш склад'!A:A,'Наш склад'!H:H,0,0)</f>
        <v>0</v>
      </c>
      <c r="G8290" s="1" t="str">
        <f t="shared" si="129"/>
        <v/>
      </c>
    </row>
    <row r="8291" spans="6:7" x14ac:dyDescent="0.2">
      <c r="F8291" s="25">
        <f>_xlfn.XLOOKUP(A8291,'Наш склад'!A:A,'Наш склад'!H:H,0,0)</f>
        <v>0</v>
      </c>
      <c r="G8291" s="1" t="str">
        <f t="shared" si="129"/>
        <v/>
      </c>
    </row>
    <row r="8292" spans="6:7" x14ac:dyDescent="0.2">
      <c r="F8292" s="25">
        <f>_xlfn.XLOOKUP(A8292,'Наш склад'!A:A,'Наш склад'!H:H,0,0)</f>
        <v>0</v>
      </c>
      <c r="G8292" s="1" t="str">
        <f t="shared" si="129"/>
        <v/>
      </c>
    </row>
    <row r="8293" spans="6:7" x14ac:dyDescent="0.2">
      <c r="F8293" s="25">
        <f>_xlfn.XLOOKUP(A8293,'Наш склад'!A:A,'Наш склад'!H:H,0,0)</f>
        <v>0</v>
      </c>
      <c r="G8293" s="1" t="str">
        <f t="shared" si="129"/>
        <v/>
      </c>
    </row>
    <row r="8294" spans="6:7" x14ac:dyDescent="0.2">
      <c r="F8294" s="25">
        <f>_xlfn.XLOOKUP(A8294,'Наш склад'!A:A,'Наш склад'!H:H,0,0)</f>
        <v>0</v>
      </c>
      <c r="G8294" s="1" t="str">
        <f t="shared" si="129"/>
        <v/>
      </c>
    </row>
    <row r="8295" spans="6:7" x14ac:dyDescent="0.2">
      <c r="F8295" s="25">
        <f>_xlfn.XLOOKUP(A8295,'Наш склад'!A:A,'Наш склад'!H:H,0,0)</f>
        <v>0</v>
      </c>
      <c r="G8295" s="1" t="str">
        <f t="shared" si="129"/>
        <v/>
      </c>
    </row>
    <row r="8296" spans="6:7" x14ac:dyDescent="0.2">
      <c r="F8296" s="25">
        <f>_xlfn.XLOOKUP(A8296,'Наш склад'!A:A,'Наш склад'!H:H,0,0)</f>
        <v>0</v>
      </c>
      <c r="G8296" s="1" t="str">
        <f t="shared" si="129"/>
        <v/>
      </c>
    </row>
    <row r="8297" spans="6:7" x14ac:dyDescent="0.2">
      <c r="F8297" s="25">
        <f>_xlfn.XLOOKUP(A8297,'Наш склад'!A:A,'Наш склад'!H:H,0,0)</f>
        <v>0</v>
      </c>
      <c r="G8297" s="1" t="str">
        <f t="shared" si="129"/>
        <v/>
      </c>
    </row>
    <row r="8298" spans="6:7" x14ac:dyDescent="0.2">
      <c r="F8298" s="25">
        <f>_xlfn.XLOOKUP(A8298,'Наш склад'!A:A,'Наш склад'!H:H,0,0)</f>
        <v>0</v>
      </c>
      <c r="G8298" s="1" t="str">
        <f t="shared" si="129"/>
        <v/>
      </c>
    </row>
    <row r="8299" spans="6:7" x14ac:dyDescent="0.2">
      <c r="F8299" s="25">
        <f>_xlfn.XLOOKUP(A8299,'Наш склад'!A:A,'Наш склад'!H:H,0,0)</f>
        <v>0</v>
      </c>
      <c r="G8299" s="1" t="str">
        <f t="shared" si="129"/>
        <v/>
      </c>
    </row>
    <row r="8300" spans="6:7" x14ac:dyDescent="0.2">
      <c r="F8300" s="25">
        <f>_xlfn.XLOOKUP(A8300,'Наш склад'!A:A,'Наш склад'!H:H,0,0)</f>
        <v>0</v>
      </c>
      <c r="G8300" s="1" t="str">
        <f t="shared" si="129"/>
        <v/>
      </c>
    </row>
    <row r="8301" spans="6:7" x14ac:dyDescent="0.2">
      <c r="F8301" s="25">
        <f>_xlfn.XLOOKUP(A8301,'Наш склад'!A:A,'Наш склад'!H:H,0,0)</f>
        <v>0</v>
      </c>
      <c r="G8301" s="1" t="str">
        <f t="shared" si="129"/>
        <v/>
      </c>
    </row>
    <row r="8302" spans="6:7" x14ac:dyDescent="0.2">
      <c r="F8302" s="25">
        <f>_xlfn.XLOOKUP(A8302,'Наш склад'!A:A,'Наш склад'!H:H,0,0)</f>
        <v>0</v>
      </c>
      <c r="G8302" s="1" t="str">
        <f t="shared" si="129"/>
        <v/>
      </c>
    </row>
    <row r="8303" spans="6:7" x14ac:dyDescent="0.2">
      <c r="F8303" s="25">
        <f>_xlfn.XLOOKUP(A8303,'Наш склад'!A:A,'Наш склад'!H:H,0,0)</f>
        <v>0</v>
      </c>
      <c r="G8303" s="1" t="str">
        <f t="shared" si="129"/>
        <v/>
      </c>
    </row>
    <row r="8304" spans="6:7" x14ac:dyDescent="0.2">
      <c r="F8304" s="25">
        <f>_xlfn.XLOOKUP(A8304,'Наш склад'!A:A,'Наш склад'!H:H,0,0)</f>
        <v>0</v>
      </c>
      <c r="G8304" s="1" t="str">
        <f t="shared" si="129"/>
        <v/>
      </c>
    </row>
    <row r="8305" spans="6:7" x14ac:dyDescent="0.2">
      <c r="F8305" s="25">
        <f>_xlfn.XLOOKUP(A8305,'Наш склад'!A:A,'Наш склад'!H:H,0,0)</f>
        <v>0</v>
      </c>
      <c r="G8305" s="1" t="str">
        <f t="shared" si="129"/>
        <v/>
      </c>
    </row>
    <row r="8306" spans="6:7" x14ac:dyDescent="0.2">
      <c r="F8306" s="25">
        <f>_xlfn.XLOOKUP(A8306,'Наш склад'!A:A,'Наш склад'!H:H,0,0)</f>
        <v>0</v>
      </c>
      <c r="G8306" s="1" t="str">
        <f t="shared" si="129"/>
        <v/>
      </c>
    </row>
    <row r="8307" spans="6:7" x14ac:dyDescent="0.2">
      <c r="F8307" s="25">
        <f>_xlfn.XLOOKUP(A8307,'Наш склад'!A:A,'Наш склад'!H:H,0,0)</f>
        <v>0</v>
      </c>
      <c r="G8307" s="1" t="str">
        <f t="shared" si="129"/>
        <v/>
      </c>
    </row>
    <row r="8308" spans="6:7" x14ac:dyDescent="0.2">
      <c r="F8308" s="25">
        <f>_xlfn.XLOOKUP(A8308,'Наш склад'!A:A,'Наш склад'!H:H,0,0)</f>
        <v>0</v>
      </c>
      <c r="G8308" s="1" t="str">
        <f t="shared" si="129"/>
        <v/>
      </c>
    </row>
    <row r="8309" spans="6:7" x14ac:dyDescent="0.2">
      <c r="F8309" s="25">
        <f>_xlfn.XLOOKUP(A8309,'Наш склад'!A:A,'Наш склад'!H:H,0,0)</f>
        <v>0</v>
      </c>
      <c r="G8309" s="1" t="str">
        <f t="shared" si="129"/>
        <v/>
      </c>
    </row>
    <row r="8310" spans="6:7" x14ac:dyDescent="0.2">
      <c r="F8310" s="25">
        <f>_xlfn.XLOOKUP(A8310,'Наш склад'!A:A,'Наш склад'!H:H,0,0)</f>
        <v>0</v>
      </c>
      <c r="G8310" s="1" t="str">
        <f t="shared" si="129"/>
        <v/>
      </c>
    </row>
    <row r="8311" spans="6:7" x14ac:dyDescent="0.2">
      <c r="F8311" s="25">
        <f>_xlfn.XLOOKUP(A8311,'Наш склад'!A:A,'Наш склад'!H:H,0,0)</f>
        <v>0</v>
      </c>
      <c r="G8311" s="1" t="str">
        <f t="shared" si="129"/>
        <v/>
      </c>
    </row>
    <row r="8312" spans="6:7" x14ac:dyDescent="0.2">
      <c r="F8312" s="25">
        <f>_xlfn.XLOOKUP(A8312,'Наш склад'!A:A,'Наш склад'!H:H,0,0)</f>
        <v>0</v>
      </c>
      <c r="G8312" s="1" t="str">
        <f t="shared" si="129"/>
        <v/>
      </c>
    </row>
    <row r="8313" spans="6:7" x14ac:dyDescent="0.2">
      <c r="F8313" s="25">
        <f>_xlfn.XLOOKUP(A8313,'Наш склад'!A:A,'Наш склад'!H:H,0,0)</f>
        <v>0</v>
      </c>
      <c r="G8313" s="1" t="str">
        <f t="shared" si="129"/>
        <v/>
      </c>
    </row>
    <row r="8314" spans="6:7" x14ac:dyDescent="0.2">
      <c r="F8314" s="25">
        <f>_xlfn.XLOOKUP(A8314,'Наш склад'!A:A,'Наш склад'!H:H,0,0)</f>
        <v>0</v>
      </c>
      <c r="G8314" s="1" t="str">
        <f t="shared" si="129"/>
        <v/>
      </c>
    </row>
    <row r="8315" spans="6:7" x14ac:dyDescent="0.2">
      <c r="F8315" s="25">
        <f>_xlfn.XLOOKUP(A8315,'Наш склад'!A:A,'Наш склад'!H:H,0,0)</f>
        <v>0</v>
      </c>
      <c r="G8315" s="1" t="str">
        <f t="shared" si="129"/>
        <v/>
      </c>
    </row>
    <row r="8316" spans="6:7" x14ac:dyDescent="0.2">
      <c r="F8316" s="25">
        <f>_xlfn.XLOOKUP(A8316,'Наш склад'!A:A,'Наш склад'!H:H,0,0)</f>
        <v>0</v>
      </c>
      <c r="G8316" s="1" t="str">
        <f t="shared" si="129"/>
        <v/>
      </c>
    </row>
    <row r="8317" spans="6:7" x14ac:dyDescent="0.2">
      <c r="F8317" s="25">
        <f>_xlfn.XLOOKUP(A8317,'Наш склад'!A:A,'Наш склад'!H:H,0,0)</f>
        <v>0</v>
      </c>
      <c r="G8317" s="1" t="str">
        <f t="shared" si="129"/>
        <v/>
      </c>
    </row>
    <row r="8318" spans="6:7" x14ac:dyDescent="0.2">
      <c r="F8318" s="25">
        <f>_xlfn.XLOOKUP(A8318,'Наш склад'!A:A,'Наш склад'!H:H,0,0)</f>
        <v>0</v>
      </c>
      <c r="G8318" s="1" t="str">
        <f t="shared" si="129"/>
        <v/>
      </c>
    </row>
    <row r="8319" spans="6:7" x14ac:dyDescent="0.2">
      <c r="F8319" s="25">
        <f>_xlfn.XLOOKUP(A8319,'Наш склад'!A:A,'Наш склад'!H:H,0,0)</f>
        <v>0</v>
      </c>
      <c r="G8319" s="1" t="str">
        <f t="shared" si="129"/>
        <v/>
      </c>
    </row>
    <row r="8320" spans="6:7" x14ac:dyDescent="0.2">
      <c r="F8320" s="25">
        <f>_xlfn.XLOOKUP(A8320,'Наш склад'!A:A,'Наш склад'!H:H,0,0)</f>
        <v>0</v>
      </c>
      <c r="G8320" s="1" t="str">
        <f t="shared" si="129"/>
        <v/>
      </c>
    </row>
    <row r="8321" spans="6:7" x14ac:dyDescent="0.2">
      <c r="F8321" s="25">
        <f>_xlfn.XLOOKUP(A8321,'Наш склад'!A:A,'Наш склад'!H:H,0,0)</f>
        <v>0</v>
      </c>
      <c r="G8321" s="1" t="str">
        <f t="shared" si="129"/>
        <v/>
      </c>
    </row>
    <row r="8322" spans="6:7" x14ac:dyDescent="0.2">
      <c r="F8322" s="25">
        <f>_xlfn.XLOOKUP(A8322,'Наш склад'!A:A,'Наш склад'!H:H,0,0)</f>
        <v>0</v>
      </c>
      <c r="G8322" s="1" t="str">
        <f t="shared" ref="G8322:G8385" si="130">IF(AND(D8322&gt;1,ISNUMBER(D8322)),"{SKU:"&amp;B8322&amp;", required: "&amp;D8322&amp;"}","")</f>
        <v/>
      </c>
    </row>
    <row r="8323" spans="6:7" x14ac:dyDescent="0.2">
      <c r="F8323" s="25">
        <f>_xlfn.XLOOKUP(A8323,'Наш склад'!A:A,'Наш склад'!H:H,0,0)</f>
        <v>0</v>
      </c>
      <c r="G8323" s="1" t="str">
        <f t="shared" si="130"/>
        <v/>
      </c>
    </row>
    <row r="8324" spans="6:7" x14ac:dyDescent="0.2">
      <c r="F8324" s="25">
        <f>_xlfn.XLOOKUP(A8324,'Наш склад'!A:A,'Наш склад'!H:H,0,0)</f>
        <v>0</v>
      </c>
      <c r="G8324" s="1" t="str">
        <f t="shared" si="130"/>
        <v/>
      </c>
    </row>
    <row r="8325" spans="6:7" x14ac:dyDescent="0.2">
      <c r="F8325" s="25">
        <f>_xlfn.XLOOKUP(A8325,'Наш склад'!A:A,'Наш склад'!H:H,0,0)</f>
        <v>0</v>
      </c>
      <c r="G8325" s="1" t="str">
        <f t="shared" si="130"/>
        <v/>
      </c>
    </row>
    <row r="8326" spans="6:7" x14ac:dyDescent="0.2">
      <c r="F8326" s="25">
        <f>_xlfn.XLOOKUP(A8326,'Наш склад'!A:A,'Наш склад'!H:H,0,0)</f>
        <v>0</v>
      </c>
      <c r="G8326" s="1" t="str">
        <f t="shared" si="130"/>
        <v/>
      </c>
    </row>
    <row r="8327" spans="6:7" x14ac:dyDescent="0.2">
      <c r="F8327" s="25">
        <f>_xlfn.XLOOKUP(A8327,'Наш склад'!A:A,'Наш склад'!H:H,0,0)</f>
        <v>0</v>
      </c>
      <c r="G8327" s="1" t="str">
        <f t="shared" si="130"/>
        <v/>
      </c>
    </row>
    <row r="8328" spans="6:7" x14ac:dyDescent="0.2">
      <c r="F8328" s="25">
        <f>_xlfn.XLOOKUP(A8328,'Наш склад'!A:A,'Наш склад'!H:H,0,0)</f>
        <v>0</v>
      </c>
      <c r="G8328" s="1" t="str">
        <f t="shared" si="130"/>
        <v/>
      </c>
    </row>
    <row r="8329" spans="6:7" x14ac:dyDescent="0.2">
      <c r="F8329" s="25">
        <f>_xlfn.XLOOKUP(A8329,'Наш склад'!A:A,'Наш склад'!H:H,0,0)</f>
        <v>0</v>
      </c>
      <c r="G8329" s="1" t="str">
        <f t="shared" si="130"/>
        <v/>
      </c>
    </row>
    <row r="8330" spans="6:7" x14ac:dyDescent="0.2">
      <c r="F8330" s="25">
        <f>_xlfn.XLOOKUP(A8330,'Наш склад'!A:A,'Наш склад'!H:H,0,0)</f>
        <v>0</v>
      </c>
      <c r="G8330" s="1" t="str">
        <f t="shared" si="130"/>
        <v/>
      </c>
    </row>
    <row r="8331" spans="6:7" x14ac:dyDescent="0.2">
      <c r="F8331" s="25">
        <f>_xlfn.XLOOKUP(A8331,'Наш склад'!A:A,'Наш склад'!H:H,0,0)</f>
        <v>0</v>
      </c>
      <c r="G8331" s="1" t="str">
        <f t="shared" si="130"/>
        <v/>
      </c>
    </row>
    <row r="8332" spans="6:7" x14ac:dyDescent="0.2">
      <c r="F8332" s="25">
        <f>_xlfn.XLOOKUP(A8332,'Наш склад'!A:A,'Наш склад'!H:H,0,0)</f>
        <v>0</v>
      </c>
      <c r="G8332" s="1" t="str">
        <f t="shared" si="130"/>
        <v/>
      </c>
    </row>
    <row r="8333" spans="6:7" x14ac:dyDescent="0.2">
      <c r="F8333" s="25">
        <f>_xlfn.XLOOKUP(A8333,'Наш склад'!A:A,'Наш склад'!H:H,0,0)</f>
        <v>0</v>
      </c>
      <c r="G8333" s="1" t="str">
        <f t="shared" si="130"/>
        <v/>
      </c>
    </row>
    <row r="8334" spans="6:7" x14ac:dyDescent="0.2">
      <c r="F8334" s="25">
        <f>_xlfn.XLOOKUP(A8334,'Наш склад'!A:A,'Наш склад'!H:H,0,0)</f>
        <v>0</v>
      </c>
      <c r="G8334" s="1" t="str">
        <f t="shared" si="130"/>
        <v/>
      </c>
    </row>
    <row r="8335" spans="6:7" x14ac:dyDescent="0.2">
      <c r="F8335" s="25">
        <f>_xlfn.XLOOKUP(A8335,'Наш склад'!A:A,'Наш склад'!H:H,0,0)</f>
        <v>0</v>
      </c>
      <c r="G8335" s="1" t="str">
        <f t="shared" si="130"/>
        <v/>
      </c>
    </row>
    <row r="8336" spans="6:7" x14ac:dyDescent="0.2">
      <c r="F8336" s="25">
        <f>_xlfn.XLOOKUP(A8336,'Наш склад'!A:A,'Наш склад'!H:H,0,0)</f>
        <v>0</v>
      </c>
      <c r="G8336" s="1" t="str">
        <f t="shared" si="130"/>
        <v/>
      </c>
    </row>
    <row r="8337" spans="6:7" x14ac:dyDescent="0.2">
      <c r="F8337" s="25">
        <f>_xlfn.XLOOKUP(A8337,'Наш склад'!A:A,'Наш склад'!H:H,0,0)</f>
        <v>0</v>
      </c>
      <c r="G8337" s="1" t="str">
        <f t="shared" si="130"/>
        <v/>
      </c>
    </row>
    <row r="8338" spans="6:7" x14ac:dyDescent="0.2">
      <c r="F8338" s="25">
        <f>_xlfn.XLOOKUP(A8338,'Наш склад'!A:A,'Наш склад'!H:H,0,0)</f>
        <v>0</v>
      </c>
      <c r="G8338" s="1" t="str">
        <f t="shared" si="130"/>
        <v/>
      </c>
    </row>
    <row r="8339" spans="6:7" x14ac:dyDescent="0.2">
      <c r="F8339" s="25">
        <f>_xlfn.XLOOKUP(A8339,'Наш склад'!A:A,'Наш склад'!H:H,0,0)</f>
        <v>0</v>
      </c>
      <c r="G8339" s="1" t="str">
        <f t="shared" si="130"/>
        <v/>
      </c>
    </row>
    <row r="8340" spans="6:7" x14ac:dyDescent="0.2">
      <c r="F8340" s="25">
        <f>_xlfn.XLOOKUP(A8340,'Наш склад'!A:A,'Наш склад'!H:H,0,0)</f>
        <v>0</v>
      </c>
      <c r="G8340" s="1" t="str">
        <f t="shared" si="130"/>
        <v/>
      </c>
    </row>
    <row r="8341" spans="6:7" x14ac:dyDescent="0.2">
      <c r="F8341" s="25">
        <f>_xlfn.XLOOKUP(A8341,'Наш склад'!A:A,'Наш склад'!H:H,0,0)</f>
        <v>0</v>
      </c>
      <c r="G8341" s="1" t="str">
        <f t="shared" si="130"/>
        <v/>
      </c>
    </row>
    <row r="8342" spans="6:7" x14ac:dyDescent="0.2">
      <c r="F8342" s="25">
        <f>_xlfn.XLOOKUP(A8342,'Наш склад'!A:A,'Наш склад'!H:H,0,0)</f>
        <v>0</v>
      </c>
      <c r="G8342" s="1" t="str">
        <f t="shared" si="130"/>
        <v/>
      </c>
    </row>
    <row r="8343" spans="6:7" x14ac:dyDescent="0.2">
      <c r="F8343" s="25">
        <f>_xlfn.XLOOKUP(A8343,'Наш склад'!A:A,'Наш склад'!H:H,0,0)</f>
        <v>0</v>
      </c>
      <c r="G8343" s="1" t="str">
        <f t="shared" si="130"/>
        <v/>
      </c>
    </row>
    <row r="8344" spans="6:7" x14ac:dyDescent="0.2">
      <c r="F8344" s="25">
        <f>_xlfn.XLOOKUP(A8344,'Наш склад'!A:A,'Наш склад'!H:H,0,0)</f>
        <v>0</v>
      </c>
      <c r="G8344" s="1" t="str">
        <f t="shared" si="130"/>
        <v/>
      </c>
    </row>
    <row r="8345" spans="6:7" x14ac:dyDescent="0.2">
      <c r="F8345" s="25">
        <f>_xlfn.XLOOKUP(A8345,'Наш склад'!A:A,'Наш склад'!H:H,0,0)</f>
        <v>0</v>
      </c>
      <c r="G8345" s="1" t="str">
        <f t="shared" si="130"/>
        <v/>
      </c>
    </row>
    <row r="8346" spans="6:7" x14ac:dyDescent="0.2">
      <c r="F8346" s="25">
        <f>_xlfn.XLOOKUP(A8346,'Наш склад'!A:A,'Наш склад'!H:H,0,0)</f>
        <v>0</v>
      </c>
      <c r="G8346" s="1" t="str">
        <f t="shared" si="130"/>
        <v/>
      </c>
    </row>
    <row r="8347" spans="6:7" x14ac:dyDescent="0.2">
      <c r="F8347" s="25">
        <f>_xlfn.XLOOKUP(A8347,'Наш склад'!A:A,'Наш склад'!H:H,0,0)</f>
        <v>0</v>
      </c>
      <c r="G8347" s="1" t="str">
        <f t="shared" si="130"/>
        <v/>
      </c>
    </row>
    <row r="8348" spans="6:7" x14ac:dyDescent="0.2">
      <c r="F8348" s="25">
        <f>_xlfn.XLOOKUP(A8348,'Наш склад'!A:A,'Наш склад'!H:H,0,0)</f>
        <v>0</v>
      </c>
      <c r="G8348" s="1" t="str">
        <f t="shared" si="130"/>
        <v/>
      </c>
    </row>
    <row r="8349" spans="6:7" x14ac:dyDescent="0.2">
      <c r="F8349" s="25">
        <f>_xlfn.XLOOKUP(A8349,'Наш склад'!A:A,'Наш склад'!H:H,0,0)</f>
        <v>0</v>
      </c>
      <c r="G8349" s="1" t="str">
        <f t="shared" si="130"/>
        <v/>
      </c>
    </row>
    <row r="8350" spans="6:7" x14ac:dyDescent="0.2">
      <c r="F8350" s="25">
        <f>_xlfn.XLOOKUP(A8350,'Наш склад'!A:A,'Наш склад'!H:H,0,0)</f>
        <v>0</v>
      </c>
      <c r="G8350" s="1" t="str">
        <f t="shared" si="130"/>
        <v/>
      </c>
    </row>
    <row r="8351" spans="6:7" x14ac:dyDescent="0.2">
      <c r="F8351" s="25">
        <f>_xlfn.XLOOKUP(A8351,'Наш склад'!A:A,'Наш склад'!H:H,0,0)</f>
        <v>0</v>
      </c>
      <c r="G8351" s="1" t="str">
        <f t="shared" si="130"/>
        <v/>
      </c>
    </row>
    <row r="8352" spans="6:7" x14ac:dyDescent="0.2">
      <c r="F8352" s="25">
        <f>_xlfn.XLOOKUP(A8352,'Наш склад'!A:A,'Наш склад'!H:H,0,0)</f>
        <v>0</v>
      </c>
      <c r="G8352" s="1" t="str">
        <f t="shared" si="130"/>
        <v/>
      </c>
    </row>
    <row r="8353" spans="6:7" x14ac:dyDescent="0.2">
      <c r="F8353" s="25">
        <f>_xlfn.XLOOKUP(A8353,'Наш склад'!A:A,'Наш склад'!H:H,0,0)</f>
        <v>0</v>
      </c>
      <c r="G8353" s="1" t="str">
        <f t="shared" si="130"/>
        <v/>
      </c>
    </row>
    <row r="8354" spans="6:7" x14ac:dyDescent="0.2">
      <c r="F8354" s="25">
        <f>_xlfn.XLOOKUP(A8354,'Наш склад'!A:A,'Наш склад'!H:H,0,0)</f>
        <v>0</v>
      </c>
      <c r="G8354" s="1" t="str">
        <f t="shared" si="130"/>
        <v/>
      </c>
    </row>
    <row r="8355" spans="6:7" x14ac:dyDescent="0.2">
      <c r="F8355" s="25">
        <f>_xlfn.XLOOKUP(A8355,'Наш склад'!A:A,'Наш склад'!H:H,0,0)</f>
        <v>0</v>
      </c>
      <c r="G8355" s="1" t="str">
        <f t="shared" si="130"/>
        <v/>
      </c>
    </row>
    <row r="8356" spans="6:7" x14ac:dyDescent="0.2">
      <c r="F8356" s="25">
        <f>_xlfn.XLOOKUP(A8356,'Наш склад'!A:A,'Наш склад'!H:H,0,0)</f>
        <v>0</v>
      </c>
      <c r="G8356" s="1" t="str">
        <f t="shared" si="130"/>
        <v/>
      </c>
    </row>
    <row r="8357" spans="6:7" x14ac:dyDescent="0.2">
      <c r="F8357" s="25">
        <f>_xlfn.XLOOKUP(A8357,'Наш склад'!A:A,'Наш склад'!H:H,0,0)</f>
        <v>0</v>
      </c>
      <c r="G8357" s="1" t="str">
        <f t="shared" si="130"/>
        <v/>
      </c>
    </row>
    <row r="8358" spans="6:7" x14ac:dyDescent="0.2">
      <c r="F8358" s="25">
        <f>_xlfn.XLOOKUP(A8358,'Наш склад'!A:A,'Наш склад'!H:H,0,0)</f>
        <v>0</v>
      </c>
      <c r="G8358" s="1" t="str">
        <f t="shared" si="130"/>
        <v/>
      </c>
    </row>
    <row r="8359" spans="6:7" x14ac:dyDescent="0.2">
      <c r="F8359" s="25">
        <f>_xlfn.XLOOKUP(A8359,'Наш склад'!A:A,'Наш склад'!H:H,0,0)</f>
        <v>0</v>
      </c>
      <c r="G8359" s="1" t="str">
        <f t="shared" si="130"/>
        <v/>
      </c>
    </row>
    <row r="8360" spans="6:7" x14ac:dyDescent="0.2">
      <c r="F8360" s="25">
        <f>_xlfn.XLOOKUP(A8360,'Наш склад'!A:A,'Наш склад'!H:H,0,0)</f>
        <v>0</v>
      </c>
      <c r="G8360" s="1" t="str">
        <f t="shared" si="130"/>
        <v/>
      </c>
    </row>
    <row r="8361" spans="6:7" x14ac:dyDescent="0.2">
      <c r="F8361" s="25">
        <f>_xlfn.XLOOKUP(A8361,'Наш склад'!A:A,'Наш склад'!H:H,0,0)</f>
        <v>0</v>
      </c>
      <c r="G8361" s="1" t="str">
        <f t="shared" si="130"/>
        <v/>
      </c>
    </row>
    <row r="8362" spans="6:7" x14ac:dyDescent="0.2">
      <c r="F8362" s="25">
        <f>_xlfn.XLOOKUP(A8362,'Наш склад'!A:A,'Наш склад'!H:H,0,0)</f>
        <v>0</v>
      </c>
      <c r="G8362" s="1" t="str">
        <f t="shared" si="130"/>
        <v/>
      </c>
    </row>
    <row r="8363" spans="6:7" x14ac:dyDescent="0.2">
      <c r="F8363" s="25">
        <f>_xlfn.XLOOKUP(A8363,'Наш склад'!A:A,'Наш склад'!H:H,0,0)</f>
        <v>0</v>
      </c>
      <c r="G8363" s="1" t="str">
        <f t="shared" si="130"/>
        <v/>
      </c>
    </row>
    <row r="8364" spans="6:7" x14ac:dyDescent="0.2">
      <c r="F8364" s="25">
        <f>_xlfn.XLOOKUP(A8364,'Наш склад'!A:A,'Наш склад'!H:H,0,0)</f>
        <v>0</v>
      </c>
      <c r="G8364" s="1" t="str">
        <f t="shared" si="130"/>
        <v/>
      </c>
    </row>
    <row r="8365" spans="6:7" x14ac:dyDescent="0.2">
      <c r="F8365" s="25">
        <f>_xlfn.XLOOKUP(A8365,'Наш склад'!A:A,'Наш склад'!H:H,0,0)</f>
        <v>0</v>
      </c>
      <c r="G8365" s="1" t="str">
        <f t="shared" si="130"/>
        <v/>
      </c>
    </row>
    <row r="8366" spans="6:7" x14ac:dyDescent="0.2">
      <c r="F8366" s="25">
        <f>_xlfn.XLOOKUP(A8366,'Наш склад'!A:A,'Наш склад'!H:H,0,0)</f>
        <v>0</v>
      </c>
      <c r="G8366" s="1" t="str">
        <f t="shared" si="130"/>
        <v/>
      </c>
    </row>
    <row r="8367" spans="6:7" x14ac:dyDescent="0.2">
      <c r="F8367" s="25">
        <f>_xlfn.XLOOKUP(A8367,'Наш склад'!A:A,'Наш склад'!H:H,0,0)</f>
        <v>0</v>
      </c>
      <c r="G8367" s="1" t="str">
        <f t="shared" si="130"/>
        <v/>
      </c>
    </row>
    <row r="8368" spans="6:7" x14ac:dyDescent="0.2">
      <c r="F8368" s="25">
        <f>_xlfn.XLOOKUP(A8368,'Наш склад'!A:A,'Наш склад'!H:H,0,0)</f>
        <v>0</v>
      </c>
      <c r="G8368" s="1" t="str">
        <f t="shared" si="130"/>
        <v/>
      </c>
    </row>
    <row r="8369" spans="6:7" x14ac:dyDescent="0.2">
      <c r="F8369" s="25">
        <f>_xlfn.XLOOKUP(A8369,'Наш склад'!A:A,'Наш склад'!H:H,0,0)</f>
        <v>0</v>
      </c>
      <c r="G8369" s="1" t="str">
        <f t="shared" si="130"/>
        <v/>
      </c>
    </row>
    <row r="8370" spans="6:7" x14ac:dyDescent="0.2">
      <c r="F8370" s="25">
        <f>_xlfn.XLOOKUP(A8370,'Наш склад'!A:A,'Наш склад'!H:H,0,0)</f>
        <v>0</v>
      </c>
      <c r="G8370" s="1" t="str">
        <f t="shared" si="130"/>
        <v/>
      </c>
    </row>
    <row r="8371" spans="6:7" x14ac:dyDescent="0.2">
      <c r="F8371" s="25">
        <f>_xlfn.XLOOKUP(A8371,'Наш склад'!A:A,'Наш склад'!H:H,0,0)</f>
        <v>0</v>
      </c>
      <c r="G8371" s="1" t="str">
        <f t="shared" si="130"/>
        <v/>
      </c>
    </row>
    <row r="8372" spans="6:7" x14ac:dyDescent="0.2">
      <c r="F8372" s="25">
        <f>_xlfn.XLOOKUP(A8372,'Наш склад'!A:A,'Наш склад'!H:H,0,0)</f>
        <v>0</v>
      </c>
      <c r="G8372" s="1" t="str">
        <f t="shared" si="130"/>
        <v/>
      </c>
    </row>
    <row r="8373" spans="6:7" x14ac:dyDescent="0.2">
      <c r="F8373" s="25">
        <f>_xlfn.XLOOKUP(A8373,'Наш склад'!A:A,'Наш склад'!H:H,0,0)</f>
        <v>0</v>
      </c>
      <c r="G8373" s="1" t="str">
        <f t="shared" si="130"/>
        <v/>
      </c>
    </row>
    <row r="8374" spans="6:7" x14ac:dyDescent="0.2">
      <c r="F8374" s="25">
        <f>_xlfn.XLOOKUP(A8374,'Наш склад'!A:A,'Наш склад'!H:H,0,0)</f>
        <v>0</v>
      </c>
      <c r="G8374" s="1" t="str">
        <f t="shared" si="130"/>
        <v/>
      </c>
    </row>
    <row r="8375" spans="6:7" x14ac:dyDescent="0.2">
      <c r="F8375" s="25">
        <f>_xlfn.XLOOKUP(A8375,'Наш склад'!A:A,'Наш склад'!H:H,0,0)</f>
        <v>0</v>
      </c>
      <c r="G8375" s="1" t="str">
        <f t="shared" si="130"/>
        <v/>
      </c>
    </row>
    <row r="8376" spans="6:7" x14ac:dyDescent="0.2">
      <c r="F8376" s="25">
        <f>_xlfn.XLOOKUP(A8376,'Наш склад'!A:A,'Наш склад'!H:H,0,0)</f>
        <v>0</v>
      </c>
      <c r="G8376" s="1" t="str">
        <f t="shared" si="130"/>
        <v/>
      </c>
    </row>
    <row r="8377" spans="6:7" x14ac:dyDescent="0.2">
      <c r="F8377" s="25">
        <f>_xlfn.XLOOKUP(A8377,'Наш склад'!A:A,'Наш склад'!H:H,0,0)</f>
        <v>0</v>
      </c>
      <c r="G8377" s="1" t="str">
        <f t="shared" si="130"/>
        <v/>
      </c>
    </row>
    <row r="8378" spans="6:7" x14ac:dyDescent="0.2">
      <c r="F8378" s="25">
        <f>_xlfn.XLOOKUP(A8378,'Наш склад'!A:A,'Наш склад'!H:H,0,0)</f>
        <v>0</v>
      </c>
      <c r="G8378" s="1" t="str">
        <f t="shared" si="130"/>
        <v/>
      </c>
    </row>
    <row r="8379" spans="6:7" x14ac:dyDescent="0.2">
      <c r="F8379" s="25">
        <f>_xlfn.XLOOKUP(A8379,'Наш склад'!A:A,'Наш склад'!H:H,0,0)</f>
        <v>0</v>
      </c>
      <c r="G8379" s="1" t="str">
        <f t="shared" si="130"/>
        <v/>
      </c>
    </row>
    <row r="8380" spans="6:7" x14ac:dyDescent="0.2">
      <c r="F8380" s="25">
        <f>_xlfn.XLOOKUP(A8380,'Наш склад'!A:A,'Наш склад'!H:H,0,0)</f>
        <v>0</v>
      </c>
      <c r="G8380" s="1" t="str">
        <f t="shared" si="130"/>
        <v/>
      </c>
    </row>
    <row r="8381" spans="6:7" x14ac:dyDescent="0.2">
      <c r="F8381" s="25">
        <f>_xlfn.XLOOKUP(A8381,'Наш склад'!A:A,'Наш склад'!H:H,0,0)</f>
        <v>0</v>
      </c>
      <c r="G8381" s="1" t="str">
        <f t="shared" si="130"/>
        <v/>
      </c>
    </row>
    <row r="8382" spans="6:7" x14ac:dyDescent="0.2">
      <c r="F8382" s="25">
        <f>_xlfn.XLOOKUP(A8382,'Наш склад'!A:A,'Наш склад'!H:H,0,0)</f>
        <v>0</v>
      </c>
      <c r="G8382" s="1" t="str">
        <f t="shared" si="130"/>
        <v/>
      </c>
    </row>
    <row r="8383" spans="6:7" x14ac:dyDescent="0.2">
      <c r="F8383" s="25">
        <f>_xlfn.XLOOKUP(A8383,'Наш склад'!A:A,'Наш склад'!H:H,0,0)</f>
        <v>0</v>
      </c>
      <c r="G8383" s="1" t="str">
        <f t="shared" si="130"/>
        <v/>
      </c>
    </row>
    <row r="8384" spans="6:7" x14ac:dyDescent="0.2">
      <c r="F8384" s="25">
        <f>_xlfn.XLOOKUP(A8384,'Наш склад'!A:A,'Наш склад'!H:H,0,0)</f>
        <v>0</v>
      </c>
      <c r="G8384" s="1" t="str">
        <f t="shared" si="130"/>
        <v/>
      </c>
    </row>
    <row r="8385" spans="6:7" x14ac:dyDescent="0.2">
      <c r="F8385" s="25">
        <f>_xlfn.XLOOKUP(A8385,'Наш склад'!A:A,'Наш склад'!H:H,0,0)</f>
        <v>0</v>
      </c>
      <c r="G8385" s="1" t="str">
        <f t="shared" si="130"/>
        <v/>
      </c>
    </row>
    <row r="8386" spans="6:7" x14ac:dyDescent="0.2">
      <c r="F8386" s="25">
        <f>_xlfn.XLOOKUP(A8386,'Наш склад'!A:A,'Наш склад'!H:H,0,0)</f>
        <v>0</v>
      </c>
      <c r="G8386" s="1" t="str">
        <f t="shared" ref="G8386:G8449" si="131">IF(AND(D8386&gt;1,ISNUMBER(D8386)),"{SKU:"&amp;B8386&amp;", required: "&amp;D8386&amp;"}","")</f>
        <v/>
      </c>
    </row>
    <row r="8387" spans="6:7" x14ac:dyDescent="0.2">
      <c r="F8387" s="25">
        <f>_xlfn.XLOOKUP(A8387,'Наш склад'!A:A,'Наш склад'!H:H,0,0)</f>
        <v>0</v>
      </c>
      <c r="G8387" s="1" t="str">
        <f t="shared" si="131"/>
        <v/>
      </c>
    </row>
    <row r="8388" spans="6:7" x14ac:dyDescent="0.2">
      <c r="F8388" s="25">
        <f>_xlfn.XLOOKUP(A8388,'Наш склад'!A:A,'Наш склад'!H:H,0,0)</f>
        <v>0</v>
      </c>
      <c r="G8388" s="1" t="str">
        <f t="shared" si="131"/>
        <v/>
      </c>
    </row>
    <row r="8389" spans="6:7" x14ac:dyDescent="0.2">
      <c r="F8389" s="25">
        <f>_xlfn.XLOOKUP(A8389,'Наш склад'!A:A,'Наш склад'!H:H,0,0)</f>
        <v>0</v>
      </c>
      <c r="G8389" s="1" t="str">
        <f t="shared" si="131"/>
        <v/>
      </c>
    </row>
    <row r="8390" spans="6:7" x14ac:dyDescent="0.2">
      <c r="F8390" s="25">
        <f>_xlfn.XLOOKUP(A8390,'Наш склад'!A:A,'Наш склад'!H:H,0,0)</f>
        <v>0</v>
      </c>
      <c r="G8390" s="1" t="str">
        <f t="shared" si="131"/>
        <v/>
      </c>
    </row>
    <row r="8391" spans="6:7" x14ac:dyDescent="0.2">
      <c r="F8391" s="25">
        <f>_xlfn.XLOOKUP(A8391,'Наш склад'!A:A,'Наш склад'!H:H,0,0)</f>
        <v>0</v>
      </c>
      <c r="G8391" s="1" t="str">
        <f t="shared" si="131"/>
        <v/>
      </c>
    </row>
    <row r="8392" spans="6:7" x14ac:dyDescent="0.2">
      <c r="F8392" s="25">
        <f>_xlfn.XLOOKUP(A8392,'Наш склад'!A:A,'Наш склад'!H:H,0,0)</f>
        <v>0</v>
      </c>
      <c r="G8392" s="1" t="str">
        <f t="shared" si="131"/>
        <v/>
      </c>
    </row>
    <row r="8393" spans="6:7" x14ac:dyDescent="0.2">
      <c r="F8393" s="25">
        <f>_xlfn.XLOOKUP(A8393,'Наш склад'!A:A,'Наш склад'!H:H,0,0)</f>
        <v>0</v>
      </c>
      <c r="G8393" s="1" t="str">
        <f t="shared" si="131"/>
        <v/>
      </c>
    </row>
    <row r="8394" spans="6:7" x14ac:dyDescent="0.2">
      <c r="F8394" s="25">
        <f>_xlfn.XLOOKUP(A8394,'Наш склад'!A:A,'Наш склад'!H:H,0,0)</f>
        <v>0</v>
      </c>
      <c r="G8394" s="1" t="str">
        <f t="shared" si="131"/>
        <v/>
      </c>
    </row>
    <row r="8395" spans="6:7" x14ac:dyDescent="0.2">
      <c r="F8395" s="25">
        <f>_xlfn.XLOOKUP(A8395,'Наш склад'!A:A,'Наш склад'!H:H,0,0)</f>
        <v>0</v>
      </c>
      <c r="G8395" s="1" t="str">
        <f t="shared" si="131"/>
        <v/>
      </c>
    </row>
    <row r="8396" spans="6:7" x14ac:dyDescent="0.2">
      <c r="F8396" s="25">
        <f>_xlfn.XLOOKUP(A8396,'Наш склад'!A:A,'Наш склад'!H:H,0,0)</f>
        <v>0</v>
      </c>
      <c r="G8396" s="1" t="str">
        <f t="shared" si="131"/>
        <v/>
      </c>
    </row>
    <row r="8397" spans="6:7" x14ac:dyDescent="0.2">
      <c r="F8397" s="25">
        <f>_xlfn.XLOOKUP(A8397,'Наш склад'!A:A,'Наш склад'!H:H,0,0)</f>
        <v>0</v>
      </c>
      <c r="G8397" s="1" t="str">
        <f t="shared" si="131"/>
        <v/>
      </c>
    </row>
    <row r="8398" spans="6:7" x14ac:dyDescent="0.2">
      <c r="F8398" s="25">
        <f>_xlfn.XLOOKUP(A8398,'Наш склад'!A:A,'Наш склад'!H:H,0,0)</f>
        <v>0</v>
      </c>
      <c r="G8398" s="1" t="str">
        <f t="shared" si="131"/>
        <v/>
      </c>
    </row>
    <row r="8399" spans="6:7" x14ac:dyDescent="0.2">
      <c r="F8399" s="25">
        <f>_xlfn.XLOOKUP(A8399,'Наш склад'!A:A,'Наш склад'!H:H,0,0)</f>
        <v>0</v>
      </c>
      <c r="G8399" s="1" t="str">
        <f t="shared" si="131"/>
        <v/>
      </c>
    </row>
    <row r="8400" spans="6:7" x14ac:dyDescent="0.2">
      <c r="F8400" s="25">
        <f>_xlfn.XLOOKUP(A8400,'Наш склад'!A:A,'Наш склад'!H:H,0,0)</f>
        <v>0</v>
      </c>
      <c r="G8400" s="1" t="str">
        <f t="shared" si="131"/>
        <v/>
      </c>
    </row>
    <row r="8401" spans="6:7" x14ac:dyDescent="0.2">
      <c r="F8401" s="25">
        <f>_xlfn.XLOOKUP(A8401,'Наш склад'!A:A,'Наш склад'!H:H,0,0)</f>
        <v>0</v>
      </c>
      <c r="G8401" s="1" t="str">
        <f t="shared" si="131"/>
        <v/>
      </c>
    </row>
    <row r="8402" spans="6:7" x14ac:dyDescent="0.2">
      <c r="F8402" s="25">
        <f>_xlfn.XLOOKUP(A8402,'Наш склад'!A:A,'Наш склад'!H:H,0,0)</f>
        <v>0</v>
      </c>
      <c r="G8402" s="1" t="str">
        <f t="shared" si="131"/>
        <v/>
      </c>
    </row>
    <row r="8403" spans="6:7" x14ac:dyDescent="0.2">
      <c r="F8403" s="25">
        <f>_xlfn.XLOOKUP(A8403,'Наш склад'!A:A,'Наш склад'!H:H,0,0)</f>
        <v>0</v>
      </c>
      <c r="G8403" s="1" t="str">
        <f t="shared" si="131"/>
        <v/>
      </c>
    </row>
    <row r="8404" spans="6:7" x14ac:dyDescent="0.2">
      <c r="F8404" s="25">
        <f>_xlfn.XLOOKUP(A8404,'Наш склад'!A:A,'Наш склад'!H:H,0,0)</f>
        <v>0</v>
      </c>
      <c r="G8404" s="1" t="str">
        <f t="shared" si="131"/>
        <v/>
      </c>
    </row>
    <row r="8405" spans="6:7" x14ac:dyDescent="0.2">
      <c r="F8405" s="25">
        <f>_xlfn.XLOOKUP(A8405,'Наш склад'!A:A,'Наш склад'!H:H,0,0)</f>
        <v>0</v>
      </c>
      <c r="G8405" s="1" t="str">
        <f t="shared" si="131"/>
        <v/>
      </c>
    </row>
    <row r="8406" spans="6:7" x14ac:dyDescent="0.2">
      <c r="F8406" s="25">
        <f>_xlfn.XLOOKUP(A8406,'Наш склад'!A:A,'Наш склад'!H:H,0,0)</f>
        <v>0</v>
      </c>
      <c r="G8406" s="1" t="str">
        <f t="shared" si="131"/>
        <v/>
      </c>
    </row>
    <row r="8407" spans="6:7" x14ac:dyDescent="0.2">
      <c r="F8407" s="25">
        <f>_xlfn.XLOOKUP(A8407,'Наш склад'!A:A,'Наш склад'!H:H,0,0)</f>
        <v>0</v>
      </c>
      <c r="G8407" s="1" t="str">
        <f t="shared" si="131"/>
        <v/>
      </c>
    </row>
    <row r="8408" spans="6:7" x14ac:dyDescent="0.2">
      <c r="F8408" s="25">
        <f>_xlfn.XLOOKUP(A8408,'Наш склад'!A:A,'Наш склад'!H:H,0,0)</f>
        <v>0</v>
      </c>
      <c r="G8408" s="1" t="str">
        <f t="shared" si="131"/>
        <v/>
      </c>
    </row>
    <row r="8409" spans="6:7" x14ac:dyDescent="0.2">
      <c r="F8409" s="25">
        <f>_xlfn.XLOOKUP(A8409,'Наш склад'!A:A,'Наш склад'!H:H,0,0)</f>
        <v>0</v>
      </c>
      <c r="G8409" s="1" t="str">
        <f t="shared" si="131"/>
        <v/>
      </c>
    </row>
    <row r="8410" spans="6:7" x14ac:dyDescent="0.2">
      <c r="F8410" s="25">
        <f>_xlfn.XLOOKUP(A8410,'Наш склад'!A:A,'Наш склад'!H:H,0,0)</f>
        <v>0</v>
      </c>
      <c r="G8410" s="1" t="str">
        <f t="shared" si="131"/>
        <v/>
      </c>
    </row>
    <row r="8411" spans="6:7" x14ac:dyDescent="0.2">
      <c r="F8411" s="25">
        <f>_xlfn.XLOOKUP(A8411,'Наш склад'!A:A,'Наш склад'!H:H,0,0)</f>
        <v>0</v>
      </c>
      <c r="G8411" s="1" t="str">
        <f t="shared" si="131"/>
        <v/>
      </c>
    </row>
    <row r="8412" spans="6:7" x14ac:dyDescent="0.2">
      <c r="F8412" s="25">
        <f>_xlfn.XLOOKUP(A8412,'Наш склад'!A:A,'Наш склад'!H:H,0,0)</f>
        <v>0</v>
      </c>
      <c r="G8412" s="1" t="str">
        <f t="shared" si="131"/>
        <v/>
      </c>
    </row>
    <row r="8413" spans="6:7" x14ac:dyDescent="0.2">
      <c r="F8413" s="25">
        <f>_xlfn.XLOOKUP(A8413,'Наш склад'!A:A,'Наш склад'!H:H,0,0)</f>
        <v>0</v>
      </c>
      <c r="G8413" s="1" t="str">
        <f t="shared" si="131"/>
        <v/>
      </c>
    </row>
    <row r="8414" spans="6:7" x14ac:dyDescent="0.2">
      <c r="F8414" s="25">
        <f>_xlfn.XLOOKUP(A8414,'Наш склад'!A:A,'Наш склад'!H:H,0,0)</f>
        <v>0</v>
      </c>
      <c r="G8414" s="1" t="str">
        <f t="shared" si="131"/>
        <v/>
      </c>
    </row>
    <row r="8415" spans="6:7" x14ac:dyDescent="0.2">
      <c r="F8415" s="25">
        <f>_xlfn.XLOOKUP(A8415,'Наш склад'!A:A,'Наш склад'!H:H,0,0)</f>
        <v>0</v>
      </c>
      <c r="G8415" s="1" t="str">
        <f t="shared" si="131"/>
        <v/>
      </c>
    </row>
    <row r="8416" spans="6:7" x14ac:dyDescent="0.2">
      <c r="F8416" s="25">
        <f>_xlfn.XLOOKUP(A8416,'Наш склад'!A:A,'Наш склад'!H:H,0,0)</f>
        <v>0</v>
      </c>
      <c r="G8416" s="1" t="str">
        <f t="shared" si="131"/>
        <v/>
      </c>
    </row>
    <row r="8417" spans="6:7" x14ac:dyDescent="0.2">
      <c r="F8417" s="25">
        <f>_xlfn.XLOOKUP(A8417,'Наш склад'!A:A,'Наш склад'!H:H,0,0)</f>
        <v>0</v>
      </c>
      <c r="G8417" s="1" t="str">
        <f t="shared" si="131"/>
        <v/>
      </c>
    </row>
    <row r="8418" spans="6:7" x14ac:dyDescent="0.2">
      <c r="F8418" s="25">
        <f>_xlfn.XLOOKUP(A8418,'Наш склад'!A:A,'Наш склад'!H:H,0,0)</f>
        <v>0</v>
      </c>
      <c r="G8418" s="1" t="str">
        <f t="shared" si="131"/>
        <v/>
      </c>
    </row>
    <row r="8419" spans="6:7" x14ac:dyDescent="0.2">
      <c r="F8419" s="25">
        <f>_xlfn.XLOOKUP(A8419,'Наш склад'!A:A,'Наш склад'!H:H,0,0)</f>
        <v>0</v>
      </c>
      <c r="G8419" s="1" t="str">
        <f t="shared" si="131"/>
        <v/>
      </c>
    </row>
    <row r="8420" spans="6:7" x14ac:dyDescent="0.2">
      <c r="F8420" s="25">
        <f>_xlfn.XLOOKUP(A8420,'Наш склад'!A:A,'Наш склад'!H:H,0,0)</f>
        <v>0</v>
      </c>
      <c r="G8420" s="1" t="str">
        <f t="shared" si="131"/>
        <v/>
      </c>
    </row>
    <row r="8421" spans="6:7" x14ac:dyDescent="0.2">
      <c r="F8421" s="25">
        <f>_xlfn.XLOOKUP(A8421,'Наш склад'!A:A,'Наш склад'!H:H,0,0)</f>
        <v>0</v>
      </c>
      <c r="G8421" s="1" t="str">
        <f t="shared" si="131"/>
        <v/>
      </c>
    </row>
    <row r="8422" spans="6:7" x14ac:dyDescent="0.2">
      <c r="F8422" s="25">
        <f>_xlfn.XLOOKUP(A8422,'Наш склад'!A:A,'Наш склад'!H:H,0,0)</f>
        <v>0</v>
      </c>
      <c r="G8422" s="1" t="str">
        <f t="shared" si="131"/>
        <v/>
      </c>
    </row>
    <row r="8423" spans="6:7" x14ac:dyDescent="0.2">
      <c r="F8423" s="25">
        <f>_xlfn.XLOOKUP(A8423,'Наш склад'!A:A,'Наш склад'!H:H,0,0)</f>
        <v>0</v>
      </c>
      <c r="G8423" s="1" t="str">
        <f t="shared" si="131"/>
        <v/>
      </c>
    </row>
    <row r="8424" spans="6:7" x14ac:dyDescent="0.2">
      <c r="F8424" s="25">
        <f>_xlfn.XLOOKUP(A8424,'Наш склад'!A:A,'Наш склад'!H:H,0,0)</f>
        <v>0</v>
      </c>
      <c r="G8424" s="1" t="str">
        <f t="shared" si="131"/>
        <v/>
      </c>
    </row>
    <row r="8425" spans="6:7" x14ac:dyDescent="0.2">
      <c r="F8425" s="25">
        <f>_xlfn.XLOOKUP(A8425,'Наш склад'!A:A,'Наш склад'!H:H,0,0)</f>
        <v>0</v>
      </c>
      <c r="G8425" s="1" t="str">
        <f t="shared" si="131"/>
        <v/>
      </c>
    </row>
    <row r="8426" spans="6:7" x14ac:dyDescent="0.2">
      <c r="F8426" s="25">
        <f>_xlfn.XLOOKUP(A8426,'Наш склад'!A:A,'Наш склад'!H:H,0,0)</f>
        <v>0</v>
      </c>
      <c r="G8426" s="1" t="str">
        <f t="shared" si="131"/>
        <v/>
      </c>
    </row>
    <row r="8427" spans="6:7" x14ac:dyDescent="0.2">
      <c r="F8427" s="25">
        <f>_xlfn.XLOOKUP(A8427,'Наш склад'!A:A,'Наш склад'!H:H,0,0)</f>
        <v>0</v>
      </c>
      <c r="G8427" s="1" t="str">
        <f t="shared" si="131"/>
        <v/>
      </c>
    </row>
    <row r="8428" spans="6:7" x14ac:dyDescent="0.2">
      <c r="F8428" s="25">
        <f>_xlfn.XLOOKUP(A8428,'Наш склад'!A:A,'Наш склад'!H:H,0,0)</f>
        <v>0</v>
      </c>
      <c r="G8428" s="1" t="str">
        <f t="shared" si="131"/>
        <v/>
      </c>
    </row>
    <row r="8429" spans="6:7" x14ac:dyDescent="0.2">
      <c r="F8429" s="25">
        <f>_xlfn.XLOOKUP(A8429,'Наш склад'!A:A,'Наш склад'!H:H,0,0)</f>
        <v>0</v>
      </c>
      <c r="G8429" s="1" t="str">
        <f t="shared" si="131"/>
        <v/>
      </c>
    </row>
    <row r="8430" spans="6:7" x14ac:dyDescent="0.2">
      <c r="F8430" s="25">
        <f>_xlfn.XLOOKUP(A8430,'Наш склад'!A:A,'Наш склад'!H:H,0,0)</f>
        <v>0</v>
      </c>
      <c r="G8430" s="1" t="str">
        <f t="shared" si="131"/>
        <v/>
      </c>
    </row>
    <row r="8431" spans="6:7" x14ac:dyDescent="0.2">
      <c r="F8431" s="25">
        <f>_xlfn.XLOOKUP(A8431,'Наш склад'!A:A,'Наш склад'!H:H,0,0)</f>
        <v>0</v>
      </c>
      <c r="G8431" s="1" t="str">
        <f t="shared" si="131"/>
        <v/>
      </c>
    </row>
    <row r="8432" spans="6:7" x14ac:dyDescent="0.2">
      <c r="F8432" s="25">
        <f>_xlfn.XLOOKUP(A8432,'Наш склад'!A:A,'Наш склад'!H:H,0,0)</f>
        <v>0</v>
      </c>
      <c r="G8432" s="1" t="str">
        <f t="shared" si="131"/>
        <v/>
      </c>
    </row>
    <row r="8433" spans="6:7" x14ac:dyDescent="0.2">
      <c r="F8433" s="25">
        <f>_xlfn.XLOOKUP(A8433,'Наш склад'!A:A,'Наш склад'!H:H,0,0)</f>
        <v>0</v>
      </c>
      <c r="G8433" s="1" t="str">
        <f t="shared" si="131"/>
        <v/>
      </c>
    </row>
    <row r="8434" spans="6:7" x14ac:dyDescent="0.2">
      <c r="F8434" s="25">
        <f>_xlfn.XLOOKUP(A8434,'Наш склад'!A:A,'Наш склад'!H:H,0,0)</f>
        <v>0</v>
      </c>
      <c r="G8434" s="1" t="str">
        <f t="shared" si="131"/>
        <v/>
      </c>
    </row>
    <row r="8435" spans="6:7" x14ac:dyDescent="0.2">
      <c r="F8435" s="25">
        <f>_xlfn.XLOOKUP(A8435,'Наш склад'!A:A,'Наш склад'!H:H,0,0)</f>
        <v>0</v>
      </c>
      <c r="G8435" s="1" t="str">
        <f t="shared" si="131"/>
        <v/>
      </c>
    </row>
    <row r="8436" spans="6:7" x14ac:dyDescent="0.2">
      <c r="F8436" s="25">
        <f>_xlfn.XLOOKUP(A8436,'Наш склад'!A:A,'Наш склад'!H:H,0,0)</f>
        <v>0</v>
      </c>
      <c r="G8436" s="1" t="str">
        <f t="shared" si="131"/>
        <v/>
      </c>
    </row>
    <row r="8437" spans="6:7" x14ac:dyDescent="0.2">
      <c r="F8437" s="25">
        <f>_xlfn.XLOOKUP(A8437,'Наш склад'!A:A,'Наш склад'!H:H,0,0)</f>
        <v>0</v>
      </c>
      <c r="G8437" s="1" t="str">
        <f t="shared" si="131"/>
        <v/>
      </c>
    </row>
    <row r="8438" spans="6:7" x14ac:dyDescent="0.2">
      <c r="F8438" s="25">
        <f>_xlfn.XLOOKUP(A8438,'Наш склад'!A:A,'Наш склад'!H:H,0,0)</f>
        <v>0</v>
      </c>
      <c r="G8438" s="1" t="str">
        <f t="shared" si="131"/>
        <v/>
      </c>
    </row>
    <row r="8439" spans="6:7" x14ac:dyDescent="0.2">
      <c r="F8439" s="25">
        <f>_xlfn.XLOOKUP(A8439,'Наш склад'!A:A,'Наш склад'!H:H,0,0)</f>
        <v>0</v>
      </c>
      <c r="G8439" s="1" t="str">
        <f t="shared" si="131"/>
        <v/>
      </c>
    </row>
    <row r="8440" spans="6:7" x14ac:dyDescent="0.2">
      <c r="F8440" s="25">
        <f>_xlfn.XLOOKUP(A8440,'Наш склад'!A:A,'Наш склад'!H:H,0,0)</f>
        <v>0</v>
      </c>
      <c r="G8440" s="1" t="str">
        <f t="shared" si="131"/>
        <v/>
      </c>
    </row>
    <row r="8441" spans="6:7" x14ac:dyDescent="0.2">
      <c r="F8441" s="25">
        <f>_xlfn.XLOOKUP(A8441,'Наш склад'!A:A,'Наш склад'!H:H,0,0)</f>
        <v>0</v>
      </c>
      <c r="G8441" s="1" t="str">
        <f t="shared" si="131"/>
        <v/>
      </c>
    </row>
    <row r="8442" spans="6:7" x14ac:dyDescent="0.2">
      <c r="F8442" s="25">
        <f>_xlfn.XLOOKUP(A8442,'Наш склад'!A:A,'Наш склад'!H:H,0,0)</f>
        <v>0</v>
      </c>
      <c r="G8442" s="1" t="str">
        <f t="shared" si="131"/>
        <v/>
      </c>
    </row>
    <row r="8443" spans="6:7" x14ac:dyDescent="0.2">
      <c r="F8443" s="25">
        <f>_xlfn.XLOOKUP(A8443,'Наш склад'!A:A,'Наш склад'!H:H,0,0)</f>
        <v>0</v>
      </c>
      <c r="G8443" s="1" t="str">
        <f t="shared" si="131"/>
        <v/>
      </c>
    </row>
    <row r="8444" spans="6:7" x14ac:dyDescent="0.2">
      <c r="F8444" s="25">
        <f>_xlfn.XLOOKUP(A8444,'Наш склад'!A:A,'Наш склад'!H:H,0,0)</f>
        <v>0</v>
      </c>
      <c r="G8444" s="1" t="str">
        <f t="shared" si="131"/>
        <v/>
      </c>
    </row>
    <row r="8445" spans="6:7" x14ac:dyDescent="0.2">
      <c r="F8445" s="25">
        <f>_xlfn.XLOOKUP(A8445,'Наш склад'!A:A,'Наш склад'!H:H,0,0)</f>
        <v>0</v>
      </c>
      <c r="G8445" s="1" t="str">
        <f t="shared" si="131"/>
        <v/>
      </c>
    </row>
    <row r="8446" spans="6:7" x14ac:dyDescent="0.2">
      <c r="F8446" s="25">
        <f>_xlfn.XLOOKUP(A8446,'Наш склад'!A:A,'Наш склад'!H:H,0,0)</f>
        <v>0</v>
      </c>
      <c r="G8446" s="1" t="str">
        <f t="shared" si="131"/>
        <v/>
      </c>
    </row>
    <row r="8447" spans="6:7" x14ac:dyDescent="0.2">
      <c r="F8447" s="25">
        <f>_xlfn.XLOOKUP(A8447,'Наш склад'!A:A,'Наш склад'!H:H,0,0)</f>
        <v>0</v>
      </c>
      <c r="G8447" s="1" t="str">
        <f t="shared" si="131"/>
        <v/>
      </c>
    </row>
    <row r="8448" spans="6:7" x14ac:dyDescent="0.2">
      <c r="F8448" s="25">
        <f>_xlfn.XLOOKUP(A8448,'Наш склад'!A:A,'Наш склад'!H:H,0,0)</f>
        <v>0</v>
      </c>
      <c r="G8448" s="1" t="str">
        <f t="shared" si="131"/>
        <v/>
      </c>
    </row>
    <row r="8449" spans="6:7" x14ac:dyDescent="0.2">
      <c r="F8449" s="25">
        <f>_xlfn.XLOOKUP(A8449,'Наш склад'!A:A,'Наш склад'!H:H,0,0)</f>
        <v>0</v>
      </c>
      <c r="G8449" s="1" t="str">
        <f t="shared" si="131"/>
        <v/>
      </c>
    </row>
    <row r="8450" spans="6:7" x14ac:dyDescent="0.2">
      <c r="F8450" s="25">
        <f>_xlfn.XLOOKUP(A8450,'Наш склад'!A:A,'Наш склад'!H:H,0,0)</f>
        <v>0</v>
      </c>
      <c r="G8450" s="1" t="str">
        <f t="shared" ref="G8450:G8513" si="132">IF(AND(D8450&gt;1,ISNUMBER(D8450)),"{SKU:"&amp;B8450&amp;", required: "&amp;D8450&amp;"}","")</f>
        <v/>
      </c>
    </row>
    <row r="8451" spans="6:7" x14ac:dyDescent="0.2">
      <c r="F8451" s="25">
        <f>_xlfn.XLOOKUP(A8451,'Наш склад'!A:A,'Наш склад'!H:H,0,0)</f>
        <v>0</v>
      </c>
      <c r="G8451" s="1" t="str">
        <f t="shared" si="132"/>
        <v/>
      </c>
    </row>
    <row r="8452" spans="6:7" x14ac:dyDescent="0.2">
      <c r="F8452" s="25">
        <f>_xlfn.XLOOKUP(A8452,'Наш склад'!A:A,'Наш склад'!H:H,0,0)</f>
        <v>0</v>
      </c>
      <c r="G8452" s="1" t="str">
        <f t="shared" si="132"/>
        <v/>
      </c>
    </row>
    <row r="8453" spans="6:7" x14ac:dyDescent="0.2">
      <c r="F8453" s="25">
        <f>_xlfn.XLOOKUP(A8453,'Наш склад'!A:A,'Наш склад'!H:H,0,0)</f>
        <v>0</v>
      </c>
      <c r="G8453" s="1" t="str">
        <f t="shared" si="132"/>
        <v/>
      </c>
    </row>
    <row r="8454" spans="6:7" x14ac:dyDescent="0.2">
      <c r="F8454" s="25">
        <f>_xlfn.XLOOKUP(A8454,'Наш склад'!A:A,'Наш склад'!H:H,0,0)</f>
        <v>0</v>
      </c>
      <c r="G8454" s="1" t="str">
        <f t="shared" si="132"/>
        <v/>
      </c>
    </row>
    <row r="8455" spans="6:7" x14ac:dyDescent="0.2">
      <c r="F8455" s="25">
        <f>_xlfn.XLOOKUP(A8455,'Наш склад'!A:A,'Наш склад'!H:H,0,0)</f>
        <v>0</v>
      </c>
      <c r="G8455" s="1" t="str">
        <f t="shared" si="132"/>
        <v/>
      </c>
    </row>
    <row r="8456" spans="6:7" x14ac:dyDescent="0.2">
      <c r="F8456" s="25">
        <f>_xlfn.XLOOKUP(A8456,'Наш склад'!A:A,'Наш склад'!H:H,0,0)</f>
        <v>0</v>
      </c>
      <c r="G8456" s="1" t="str">
        <f t="shared" si="132"/>
        <v/>
      </c>
    </row>
    <row r="8457" spans="6:7" x14ac:dyDescent="0.2">
      <c r="F8457" s="25">
        <f>_xlfn.XLOOKUP(A8457,'Наш склад'!A:A,'Наш склад'!H:H,0,0)</f>
        <v>0</v>
      </c>
      <c r="G8457" s="1" t="str">
        <f t="shared" si="132"/>
        <v/>
      </c>
    </row>
    <row r="8458" spans="6:7" x14ac:dyDescent="0.2">
      <c r="F8458" s="25">
        <f>_xlfn.XLOOKUP(A8458,'Наш склад'!A:A,'Наш склад'!H:H,0,0)</f>
        <v>0</v>
      </c>
      <c r="G8458" s="1" t="str">
        <f t="shared" si="132"/>
        <v/>
      </c>
    </row>
    <row r="8459" spans="6:7" x14ac:dyDescent="0.2">
      <c r="F8459" s="25">
        <f>_xlfn.XLOOKUP(A8459,'Наш склад'!A:A,'Наш склад'!H:H,0,0)</f>
        <v>0</v>
      </c>
      <c r="G8459" s="1" t="str">
        <f t="shared" si="132"/>
        <v/>
      </c>
    </row>
    <row r="8460" spans="6:7" x14ac:dyDescent="0.2">
      <c r="F8460" s="25">
        <f>_xlfn.XLOOKUP(A8460,'Наш склад'!A:A,'Наш склад'!H:H,0,0)</f>
        <v>0</v>
      </c>
      <c r="G8460" s="1" t="str">
        <f t="shared" si="132"/>
        <v/>
      </c>
    </row>
    <row r="8461" spans="6:7" x14ac:dyDescent="0.2">
      <c r="F8461" s="25">
        <f>_xlfn.XLOOKUP(A8461,'Наш склад'!A:A,'Наш склад'!H:H,0,0)</f>
        <v>0</v>
      </c>
      <c r="G8461" s="1" t="str">
        <f t="shared" si="132"/>
        <v/>
      </c>
    </row>
    <row r="8462" spans="6:7" x14ac:dyDescent="0.2">
      <c r="F8462" s="25">
        <f>_xlfn.XLOOKUP(A8462,'Наш склад'!A:A,'Наш склад'!H:H,0,0)</f>
        <v>0</v>
      </c>
      <c r="G8462" s="1" t="str">
        <f t="shared" si="132"/>
        <v/>
      </c>
    </row>
    <row r="8463" spans="6:7" x14ac:dyDescent="0.2">
      <c r="F8463" s="25">
        <f>_xlfn.XLOOKUP(A8463,'Наш склад'!A:A,'Наш склад'!H:H,0,0)</f>
        <v>0</v>
      </c>
      <c r="G8463" s="1" t="str">
        <f t="shared" si="132"/>
        <v/>
      </c>
    </row>
    <row r="8464" spans="6:7" x14ac:dyDescent="0.2">
      <c r="F8464" s="25">
        <f>_xlfn.XLOOKUP(A8464,'Наш склад'!A:A,'Наш склад'!H:H,0,0)</f>
        <v>0</v>
      </c>
      <c r="G8464" s="1" t="str">
        <f t="shared" si="132"/>
        <v/>
      </c>
    </row>
    <row r="8465" spans="6:7" x14ac:dyDescent="0.2">
      <c r="F8465" s="25">
        <f>_xlfn.XLOOKUP(A8465,'Наш склад'!A:A,'Наш склад'!H:H,0,0)</f>
        <v>0</v>
      </c>
      <c r="G8465" s="1" t="str">
        <f t="shared" si="132"/>
        <v/>
      </c>
    </row>
    <row r="8466" spans="6:7" x14ac:dyDescent="0.2">
      <c r="F8466" s="25">
        <f>_xlfn.XLOOKUP(A8466,'Наш склад'!A:A,'Наш склад'!H:H,0,0)</f>
        <v>0</v>
      </c>
      <c r="G8466" s="1" t="str">
        <f t="shared" si="132"/>
        <v/>
      </c>
    </row>
    <row r="8467" spans="6:7" x14ac:dyDescent="0.2">
      <c r="F8467" s="25">
        <f>_xlfn.XLOOKUP(A8467,'Наш склад'!A:A,'Наш склад'!H:H,0,0)</f>
        <v>0</v>
      </c>
      <c r="G8467" s="1" t="str">
        <f t="shared" si="132"/>
        <v/>
      </c>
    </row>
    <row r="8468" spans="6:7" x14ac:dyDescent="0.2">
      <c r="F8468" s="25">
        <f>_xlfn.XLOOKUP(A8468,'Наш склад'!A:A,'Наш склад'!H:H,0,0)</f>
        <v>0</v>
      </c>
      <c r="G8468" s="1" t="str">
        <f t="shared" si="132"/>
        <v/>
      </c>
    </row>
    <row r="8469" spans="6:7" x14ac:dyDescent="0.2">
      <c r="F8469" s="25">
        <f>_xlfn.XLOOKUP(A8469,'Наш склад'!A:A,'Наш склад'!H:H,0,0)</f>
        <v>0</v>
      </c>
      <c r="G8469" s="1" t="str">
        <f t="shared" si="132"/>
        <v/>
      </c>
    </row>
    <row r="8470" spans="6:7" x14ac:dyDescent="0.2">
      <c r="F8470" s="25">
        <f>_xlfn.XLOOKUP(A8470,'Наш склад'!A:A,'Наш склад'!H:H,0,0)</f>
        <v>0</v>
      </c>
      <c r="G8470" s="1" t="str">
        <f t="shared" si="132"/>
        <v/>
      </c>
    </row>
    <row r="8471" spans="6:7" x14ac:dyDescent="0.2">
      <c r="F8471" s="25">
        <f>_xlfn.XLOOKUP(A8471,'Наш склад'!A:A,'Наш склад'!H:H,0,0)</f>
        <v>0</v>
      </c>
      <c r="G8471" s="1" t="str">
        <f t="shared" si="132"/>
        <v/>
      </c>
    </row>
    <row r="8472" spans="6:7" x14ac:dyDescent="0.2">
      <c r="F8472" s="25">
        <f>_xlfn.XLOOKUP(A8472,'Наш склад'!A:A,'Наш склад'!H:H,0,0)</f>
        <v>0</v>
      </c>
      <c r="G8472" s="1" t="str">
        <f t="shared" si="132"/>
        <v/>
      </c>
    </row>
    <row r="8473" spans="6:7" x14ac:dyDescent="0.2">
      <c r="F8473" s="25">
        <f>_xlfn.XLOOKUP(A8473,'Наш склад'!A:A,'Наш склад'!H:H,0,0)</f>
        <v>0</v>
      </c>
      <c r="G8473" s="1" t="str">
        <f t="shared" si="132"/>
        <v/>
      </c>
    </row>
    <row r="8474" spans="6:7" x14ac:dyDescent="0.2">
      <c r="F8474" s="25">
        <f>_xlfn.XLOOKUP(A8474,'Наш склад'!A:A,'Наш склад'!H:H,0,0)</f>
        <v>0</v>
      </c>
      <c r="G8474" s="1" t="str">
        <f t="shared" si="132"/>
        <v/>
      </c>
    </row>
    <row r="8475" spans="6:7" x14ac:dyDescent="0.2">
      <c r="F8475" s="25">
        <f>_xlfn.XLOOKUP(A8475,'Наш склад'!A:A,'Наш склад'!H:H,0,0)</f>
        <v>0</v>
      </c>
      <c r="G8475" s="1" t="str">
        <f t="shared" si="132"/>
        <v/>
      </c>
    </row>
    <row r="8476" spans="6:7" x14ac:dyDescent="0.2">
      <c r="F8476" s="25">
        <f>_xlfn.XLOOKUP(A8476,'Наш склад'!A:A,'Наш склад'!H:H,0,0)</f>
        <v>0</v>
      </c>
      <c r="G8476" s="1" t="str">
        <f t="shared" si="132"/>
        <v/>
      </c>
    </row>
    <row r="8477" spans="6:7" x14ac:dyDescent="0.2">
      <c r="F8477" s="25">
        <f>_xlfn.XLOOKUP(A8477,'Наш склад'!A:A,'Наш склад'!H:H,0,0)</f>
        <v>0</v>
      </c>
      <c r="G8477" s="1" t="str">
        <f t="shared" si="132"/>
        <v/>
      </c>
    </row>
    <row r="8478" spans="6:7" x14ac:dyDescent="0.2">
      <c r="F8478" s="25">
        <f>_xlfn.XLOOKUP(A8478,'Наш склад'!A:A,'Наш склад'!H:H,0,0)</f>
        <v>0</v>
      </c>
      <c r="G8478" s="1" t="str">
        <f t="shared" si="132"/>
        <v/>
      </c>
    </row>
    <row r="8479" spans="6:7" x14ac:dyDescent="0.2">
      <c r="F8479" s="25">
        <f>_xlfn.XLOOKUP(A8479,'Наш склад'!A:A,'Наш склад'!H:H,0,0)</f>
        <v>0</v>
      </c>
      <c r="G8479" s="1" t="str">
        <f t="shared" si="132"/>
        <v/>
      </c>
    </row>
    <row r="8480" spans="6:7" x14ac:dyDescent="0.2">
      <c r="F8480" s="25">
        <f>_xlfn.XLOOKUP(A8480,'Наш склад'!A:A,'Наш склад'!H:H,0,0)</f>
        <v>0</v>
      </c>
      <c r="G8480" s="1" t="str">
        <f t="shared" si="132"/>
        <v/>
      </c>
    </row>
    <row r="8481" spans="6:7" x14ac:dyDescent="0.2">
      <c r="F8481" s="25">
        <f>_xlfn.XLOOKUP(A8481,'Наш склад'!A:A,'Наш склад'!H:H,0,0)</f>
        <v>0</v>
      </c>
      <c r="G8481" s="1" t="str">
        <f t="shared" si="132"/>
        <v/>
      </c>
    </row>
    <row r="8482" spans="6:7" x14ac:dyDescent="0.2">
      <c r="F8482" s="25">
        <f>_xlfn.XLOOKUP(A8482,'Наш склад'!A:A,'Наш склад'!H:H,0,0)</f>
        <v>0</v>
      </c>
      <c r="G8482" s="1" t="str">
        <f t="shared" si="132"/>
        <v/>
      </c>
    </row>
    <row r="8483" spans="6:7" x14ac:dyDescent="0.2">
      <c r="F8483" s="25">
        <f>_xlfn.XLOOKUP(A8483,'Наш склад'!A:A,'Наш склад'!H:H,0,0)</f>
        <v>0</v>
      </c>
      <c r="G8483" s="1" t="str">
        <f t="shared" si="132"/>
        <v/>
      </c>
    </row>
    <row r="8484" spans="6:7" x14ac:dyDescent="0.2">
      <c r="F8484" s="25">
        <f>_xlfn.XLOOKUP(A8484,'Наш склад'!A:A,'Наш склад'!H:H,0,0)</f>
        <v>0</v>
      </c>
      <c r="G8484" s="1" t="str">
        <f t="shared" si="132"/>
        <v/>
      </c>
    </row>
    <row r="8485" spans="6:7" x14ac:dyDescent="0.2">
      <c r="F8485" s="25">
        <f>_xlfn.XLOOKUP(A8485,'Наш склад'!A:A,'Наш склад'!H:H,0,0)</f>
        <v>0</v>
      </c>
      <c r="G8485" s="1" t="str">
        <f t="shared" si="132"/>
        <v/>
      </c>
    </row>
    <row r="8486" spans="6:7" x14ac:dyDescent="0.2">
      <c r="F8486" s="25">
        <f>_xlfn.XLOOKUP(A8486,'Наш склад'!A:A,'Наш склад'!H:H,0,0)</f>
        <v>0</v>
      </c>
      <c r="G8486" s="1" t="str">
        <f t="shared" si="132"/>
        <v/>
      </c>
    </row>
    <row r="8487" spans="6:7" x14ac:dyDescent="0.2">
      <c r="F8487" s="25">
        <f>_xlfn.XLOOKUP(A8487,'Наш склад'!A:A,'Наш склад'!H:H,0,0)</f>
        <v>0</v>
      </c>
      <c r="G8487" s="1" t="str">
        <f t="shared" si="132"/>
        <v/>
      </c>
    </row>
    <row r="8488" spans="6:7" x14ac:dyDescent="0.2">
      <c r="F8488" s="25">
        <f>_xlfn.XLOOKUP(A8488,'Наш склад'!A:A,'Наш склад'!H:H,0,0)</f>
        <v>0</v>
      </c>
      <c r="G8488" s="1" t="str">
        <f t="shared" si="132"/>
        <v/>
      </c>
    </row>
    <row r="8489" spans="6:7" x14ac:dyDescent="0.2">
      <c r="F8489" s="25">
        <f>_xlfn.XLOOKUP(A8489,'Наш склад'!A:A,'Наш склад'!H:H,0,0)</f>
        <v>0</v>
      </c>
      <c r="G8489" s="1" t="str">
        <f t="shared" si="132"/>
        <v/>
      </c>
    </row>
    <row r="8490" spans="6:7" x14ac:dyDescent="0.2">
      <c r="F8490" s="25">
        <f>_xlfn.XLOOKUP(A8490,'Наш склад'!A:A,'Наш склад'!H:H,0,0)</f>
        <v>0</v>
      </c>
      <c r="G8490" s="1" t="str">
        <f t="shared" si="132"/>
        <v/>
      </c>
    </row>
    <row r="8491" spans="6:7" x14ac:dyDescent="0.2">
      <c r="F8491" s="25">
        <f>_xlfn.XLOOKUP(A8491,'Наш склад'!A:A,'Наш склад'!H:H,0,0)</f>
        <v>0</v>
      </c>
      <c r="G8491" s="1" t="str">
        <f t="shared" si="132"/>
        <v/>
      </c>
    </row>
    <row r="8492" spans="6:7" x14ac:dyDescent="0.2">
      <c r="F8492" s="25">
        <f>_xlfn.XLOOKUP(A8492,'Наш склад'!A:A,'Наш склад'!H:H,0,0)</f>
        <v>0</v>
      </c>
      <c r="G8492" s="1" t="str">
        <f t="shared" si="132"/>
        <v/>
      </c>
    </row>
    <row r="8493" spans="6:7" x14ac:dyDescent="0.2">
      <c r="F8493" s="25">
        <f>_xlfn.XLOOKUP(A8493,'Наш склад'!A:A,'Наш склад'!H:H,0,0)</f>
        <v>0</v>
      </c>
      <c r="G8493" s="1" t="str">
        <f t="shared" si="132"/>
        <v/>
      </c>
    </row>
    <row r="8494" spans="6:7" x14ac:dyDescent="0.2">
      <c r="F8494" s="25">
        <f>_xlfn.XLOOKUP(A8494,'Наш склад'!A:A,'Наш склад'!H:H,0,0)</f>
        <v>0</v>
      </c>
      <c r="G8494" s="1" t="str">
        <f t="shared" si="132"/>
        <v/>
      </c>
    </row>
    <row r="8495" spans="6:7" x14ac:dyDescent="0.2">
      <c r="F8495" s="25">
        <f>_xlfn.XLOOKUP(A8495,'Наш склад'!A:A,'Наш склад'!H:H,0,0)</f>
        <v>0</v>
      </c>
      <c r="G8495" s="1" t="str">
        <f t="shared" si="132"/>
        <v/>
      </c>
    </row>
    <row r="8496" spans="6:7" x14ac:dyDescent="0.2">
      <c r="F8496" s="25">
        <f>_xlfn.XLOOKUP(A8496,'Наш склад'!A:A,'Наш склад'!H:H,0,0)</f>
        <v>0</v>
      </c>
      <c r="G8496" s="1" t="str">
        <f t="shared" si="132"/>
        <v/>
      </c>
    </row>
    <row r="8497" spans="6:7" x14ac:dyDescent="0.2">
      <c r="F8497" s="25">
        <f>_xlfn.XLOOKUP(A8497,'Наш склад'!A:A,'Наш склад'!H:H,0,0)</f>
        <v>0</v>
      </c>
      <c r="G8497" s="1" t="str">
        <f t="shared" si="132"/>
        <v/>
      </c>
    </row>
    <row r="8498" spans="6:7" x14ac:dyDescent="0.2">
      <c r="F8498" s="25">
        <f>_xlfn.XLOOKUP(A8498,'Наш склад'!A:A,'Наш склад'!H:H,0,0)</f>
        <v>0</v>
      </c>
      <c r="G8498" s="1" t="str">
        <f t="shared" si="132"/>
        <v/>
      </c>
    </row>
    <row r="8499" spans="6:7" x14ac:dyDescent="0.2">
      <c r="F8499" s="25">
        <f>_xlfn.XLOOKUP(A8499,'Наш склад'!A:A,'Наш склад'!H:H,0,0)</f>
        <v>0</v>
      </c>
      <c r="G8499" s="1" t="str">
        <f t="shared" si="132"/>
        <v/>
      </c>
    </row>
    <row r="8500" spans="6:7" x14ac:dyDescent="0.2">
      <c r="F8500" s="25">
        <f>_xlfn.XLOOKUP(A8500,'Наш склад'!A:A,'Наш склад'!H:H,0,0)</f>
        <v>0</v>
      </c>
      <c r="G8500" s="1" t="str">
        <f t="shared" si="132"/>
        <v/>
      </c>
    </row>
    <row r="8501" spans="6:7" x14ac:dyDescent="0.2">
      <c r="F8501" s="25">
        <f>_xlfn.XLOOKUP(A8501,'Наш склад'!A:A,'Наш склад'!H:H,0,0)</f>
        <v>0</v>
      </c>
      <c r="G8501" s="1" t="str">
        <f t="shared" si="132"/>
        <v/>
      </c>
    </row>
    <row r="8502" spans="6:7" x14ac:dyDescent="0.2">
      <c r="F8502" s="25">
        <f>_xlfn.XLOOKUP(A8502,'Наш склад'!A:A,'Наш склад'!H:H,0,0)</f>
        <v>0</v>
      </c>
      <c r="G8502" s="1" t="str">
        <f t="shared" si="132"/>
        <v/>
      </c>
    </row>
    <row r="8503" spans="6:7" x14ac:dyDescent="0.2">
      <c r="F8503" s="25">
        <f>_xlfn.XLOOKUP(A8503,'Наш склад'!A:A,'Наш склад'!H:H,0,0)</f>
        <v>0</v>
      </c>
      <c r="G8503" s="1" t="str">
        <f t="shared" si="132"/>
        <v/>
      </c>
    </row>
    <row r="8504" spans="6:7" x14ac:dyDescent="0.2">
      <c r="F8504" s="25">
        <f>_xlfn.XLOOKUP(A8504,'Наш склад'!A:A,'Наш склад'!H:H,0,0)</f>
        <v>0</v>
      </c>
      <c r="G8504" s="1" t="str">
        <f t="shared" si="132"/>
        <v/>
      </c>
    </row>
    <row r="8505" spans="6:7" x14ac:dyDescent="0.2">
      <c r="F8505" s="25">
        <f>_xlfn.XLOOKUP(A8505,'Наш склад'!A:A,'Наш склад'!H:H,0,0)</f>
        <v>0</v>
      </c>
      <c r="G8505" s="1" t="str">
        <f t="shared" si="132"/>
        <v/>
      </c>
    </row>
    <row r="8506" spans="6:7" x14ac:dyDescent="0.2">
      <c r="F8506" s="25">
        <f>_xlfn.XLOOKUP(A8506,'Наш склад'!A:A,'Наш склад'!H:H,0,0)</f>
        <v>0</v>
      </c>
      <c r="G8506" s="1" t="str">
        <f t="shared" si="132"/>
        <v/>
      </c>
    </row>
    <row r="8507" spans="6:7" x14ac:dyDescent="0.2">
      <c r="F8507" s="25">
        <f>_xlfn.XLOOKUP(A8507,'Наш склад'!A:A,'Наш склад'!H:H,0,0)</f>
        <v>0</v>
      </c>
      <c r="G8507" s="1" t="str">
        <f t="shared" si="132"/>
        <v/>
      </c>
    </row>
    <row r="8508" spans="6:7" x14ac:dyDescent="0.2">
      <c r="F8508" s="25">
        <f>_xlfn.XLOOKUP(A8508,'Наш склад'!A:A,'Наш склад'!H:H,0,0)</f>
        <v>0</v>
      </c>
      <c r="G8508" s="1" t="str">
        <f t="shared" si="132"/>
        <v/>
      </c>
    </row>
    <row r="8509" spans="6:7" x14ac:dyDescent="0.2">
      <c r="F8509" s="25">
        <f>_xlfn.XLOOKUP(A8509,'Наш склад'!A:A,'Наш склад'!H:H,0,0)</f>
        <v>0</v>
      </c>
      <c r="G8509" s="1" t="str">
        <f t="shared" si="132"/>
        <v/>
      </c>
    </row>
    <row r="8510" spans="6:7" x14ac:dyDescent="0.2">
      <c r="F8510" s="25">
        <f>_xlfn.XLOOKUP(A8510,'Наш склад'!A:A,'Наш склад'!H:H,0,0)</f>
        <v>0</v>
      </c>
      <c r="G8510" s="1" t="str">
        <f t="shared" si="132"/>
        <v/>
      </c>
    </row>
    <row r="8511" spans="6:7" x14ac:dyDescent="0.2">
      <c r="F8511" s="25">
        <f>_xlfn.XLOOKUP(A8511,'Наш склад'!A:A,'Наш склад'!H:H,0,0)</f>
        <v>0</v>
      </c>
      <c r="G8511" s="1" t="str">
        <f t="shared" si="132"/>
        <v/>
      </c>
    </row>
    <row r="8512" spans="6:7" x14ac:dyDescent="0.2">
      <c r="F8512" s="25">
        <f>_xlfn.XLOOKUP(A8512,'Наш склад'!A:A,'Наш склад'!H:H,0,0)</f>
        <v>0</v>
      </c>
      <c r="G8512" s="1" t="str">
        <f t="shared" si="132"/>
        <v/>
      </c>
    </row>
    <row r="8513" spans="6:7" x14ac:dyDescent="0.2">
      <c r="F8513" s="25">
        <f>_xlfn.XLOOKUP(A8513,'Наш склад'!A:A,'Наш склад'!H:H,0,0)</f>
        <v>0</v>
      </c>
      <c r="G8513" s="1" t="str">
        <f t="shared" si="132"/>
        <v/>
      </c>
    </row>
    <row r="8514" spans="6:7" x14ac:dyDescent="0.2">
      <c r="F8514" s="25">
        <f>_xlfn.XLOOKUP(A8514,'Наш склад'!A:A,'Наш склад'!H:H,0,0)</f>
        <v>0</v>
      </c>
      <c r="G8514" s="1" t="str">
        <f t="shared" ref="G8514:G8577" si="133">IF(AND(D8514&gt;1,ISNUMBER(D8514)),"{SKU:"&amp;B8514&amp;", required: "&amp;D8514&amp;"}","")</f>
        <v/>
      </c>
    </row>
    <row r="8515" spans="6:7" x14ac:dyDescent="0.2">
      <c r="F8515" s="25">
        <f>_xlfn.XLOOKUP(A8515,'Наш склад'!A:A,'Наш склад'!H:H,0,0)</f>
        <v>0</v>
      </c>
      <c r="G8515" s="1" t="str">
        <f t="shared" si="133"/>
        <v/>
      </c>
    </row>
    <row r="8516" spans="6:7" x14ac:dyDescent="0.2">
      <c r="F8516" s="25">
        <f>_xlfn.XLOOKUP(A8516,'Наш склад'!A:A,'Наш склад'!H:H,0,0)</f>
        <v>0</v>
      </c>
      <c r="G8516" s="1" t="str">
        <f t="shared" si="133"/>
        <v/>
      </c>
    </row>
    <row r="8517" spans="6:7" x14ac:dyDescent="0.2">
      <c r="F8517" s="25">
        <f>_xlfn.XLOOKUP(A8517,'Наш склад'!A:A,'Наш склад'!H:H,0,0)</f>
        <v>0</v>
      </c>
      <c r="G8517" s="1" t="str">
        <f t="shared" si="133"/>
        <v/>
      </c>
    </row>
    <row r="8518" spans="6:7" x14ac:dyDescent="0.2">
      <c r="F8518" s="25">
        <f>_xlfn.XLOOKUP(A8518,'Наш склад'!A:A,'Наш склад'!H:H,0,0)</f>
        <v>0</v>
      </c>
      <c r="G8518" s="1" t="str">
        <f t="shared" si="133"/>
        <v/>
      </c>
    </row>
    <row r="8519" spans="6:7" x14ac:dyDescent="0.2">
      <c r="F8519" s="25">
        <f>_xlfn.XLOOKUP(A8519,'Наш склад'!A:A,'Наш склад'!H:H,0,0)</f>
        <v>0</v>
      </c>
      <c r="G8519" s="1" t="str">
        <f t="shared" si="133"/>
        <v/>
      </c>
    </row>
    <row r="8520" spans="6:7" x14ac:dyDescent="0.2">
      <c r="F8520" s="25">
        <f>_xlfn.XLOOKUP(A8520,'Наш склад'!A:A,'Наш склад'!H:H,0,0)</f>
        <v>0</v>
      </c>
      <c r="G8520" s="1" t="str">
        <f t="shared" si="133"/>
        <v/>
      </c>
    </row>
    <row r="8521" spans="6:7" x14ac:dyDescent="0.2">
      <c r="F8521" s="25">
        <f>_xlfn.XLOOKUP(A8521,'Наш склад'!A:A,'Наш склад'!H:H,0,0)</f>
        <v>0</v>
      </c>
      <c r="G8521" s="1" t="str">
        <f t="shared" si="133"/>
        <v/>
      </c>
    </row>
    <row r="8522" spans="6:7" x14ac:dyDescent="0.2">
      <c r="F8522" s="25">
        <f>_xlfn.XLOOKUP(A8522,'Наш склад'!A:A,'Наш склад'!H:H,0,0)</f>
        <v>0</v>
      </c>
      <c r="G8522" s="1" t="str">
        <f t="shared" si="133"/>
        <v/>
      </c>
    </row>
    <row r="8523" spans="6:7" x14ac:dyDescent="0.2">
      <c r="F8523" s="25">
        <f>_xlfn.XLOOKUP(A8523,'Наш склад'!A:A,'Наш склад'!H:H,0,0)</f>
        <v>0</v>
      </c>
      <c r="G8523" s="1" t="str">
        <f t="shared" si="133"/>
        <v/>
      </c>
    </row>
    <row r="8524" spans="6:7" x14ac:dyDescent="0.2">
      <c r="F8524" s="25">
        <f>_xlfn.XLOOKUP(A8524,'Наш склад'!A:A,'Наш склад'!H:H,0,0)</f>
        <v>0</v>
      </c>
      <c r="G8524" s="1" t="str">
        <f t="shared" si="133"/>
        <v/>
      </c>
    </row>
    <row r="8525" spans="6:7" x14ac:dyDescent="0.2">
      <c r="F8525" s="25">
        <f>_xlfn.XLOOKUP(A8525,'Наш склад'!A:A,'Наш склад'!H:H,0,0)</f>
        <v>0</v>
      </c>
      <c r="G8525" s="1" t="str">
        <f t="shared" si="133"/>
        <v/>
      </c>
    </row>
    <row r="8526" spans="6:7" x14ac:dyDescent="0.2">
      <c r="F8526" s="25">
        <f>_xlfn.XLOOKUP(A8526,'Наш склад'!A:A,'Наш склад'!H:H,0,0)</f>
        <v>0</v>
      </c>
      <c r="G8526" s="1" t="str">
        <f t="shared" si="133"/>
        <v/>
      </c>
    </row>
    <row r="8527" spans="6:7" x14ac:dyDescent="0.2">
      <c r="F8527" s="25">
        <f>_xlfn.XLOOKUP(A8527,'Наш склад'!A:A,'Наш склад'!H:H,0,0)</f>
        <v>0</v>
      </c>
      <c r="G8527" s="1" t="str">
        <f t="shared" si="133"/>
        <v/>
      </c>
    </row>
    <row r="8528" spans="6:7" x14ac:dyDescent="0.2">
      <c r="F8528" s="25">
        <f>_xlfn.XLOOKUP(A8528,'Наш склад'!A:A,'Наш склад'!H:H,0,0)</f>
        <v>0</v>
      </c>
      <c r="G8528" s="1" t="str">
        <f t="shared" si="133"/>
        <v/>
      </c>
    </row>
    <row r="8529" spans="6:7" x14ac:dyDescent="0.2">
      <c r="F8529" s="25">
        <f>_xlfn.XLOOKUP(A8529,'Наш склад'!A:A,'Наш склад'!H:H,0,0)</f>
        <v>0</v>
      </c>
      <c r="G8529" s="1" t="str">
        <f t="shared" si="133"/>
        <v/>
      </c>
    </row>
    <row r="8530" spans="6:7" x14ac:dyDescent="0.2">
      <c r="F8530" s="25">
        <f>_xlfn.XLOOKUP(A8530,'Наш склад'!A:A,'Наш склад'!H:H,0,0)</f>
        <v>0</v>
      </c>
      <c r="G8530" s="1" t="str">
        <f t="shared" si="133"/>
        <v/>
      </c>
    </row>
    <row r="8531" spans="6:7" x14ac:dyDescent="0.2">
      <c r="F8531" s="25">
        <f>_xlfn.XLOOKUP(A8531,'Наш склад'!A:A,'Наш склад'!H:H,0,0)</f>
        <v>0</v>
      </c>
      <c r="G8531" s="1" t="str">
        <f t="shared" si="133"/>
        <v/>
      </c>
    </row>
    <row r="8532" spans="6:7" x14ac:dyDescent="0.2">
      <c r="F8532" s="25">
        <f>_xlfn.XLOOKUP(A8532,'Наш склад'!A:A,'Наш склад'!H:H,0,0)</f>
        <v>0</v>
      </c>
      <c r="G8532" s="1" t="str">
        <f t="shared" si="133"/>
        <v/>
      </c>
    </row>
    <row r="8533" spans="6:7" x14ac:dyDescent="0.2">
      <c r="F8533" s="25">
        <f>_xlfn.XLOOKUP(A8533,'Наш склад'!A:A,'Наш склад'!H:H,0,0)</f>
        <v>0</v>
      </c>
      <c r="G8533" s="1" t="str">
        <f t="shared" si="133"/>
        <v/>
      </c>
    </row>
    <row r="8534" spans="6:7" x14ac:dyDescent="0.2">
      <c r="F8534" s="25">
        <f>_xlfn.XLOOKUP(A8534,'Наш склад'!A:A,'Наш склад'!H:H,0,0)</f>
        <v>0</v>
      </c>
      <c r="G8534" s="1" t="str">
        <f t="shared" si="133"/>
        <v/>
      </c>
    </row>
    <row r="8535" spans="6:7" x14ac:dyDescent="0.2">
      <c r="F8535" s="25">
        <f>_xlfn.XLOOKUP(A8535,'Наш склад'!A:A,'Наш склад'!H:H,0,0)</f>
        <v>0</v>
      </c>
      <c r="G8535" s="1" t="str">
        <f t="shared" si="133"/>
        <v/>
      </c>
    </row>
    <row r="8536" spans="6:7" x14ac:dyDescent="0.2">
      <c r="F8536" s="25">
        <f>_xlfn.XLOOKUP(A8536,'Наш склад'!A:A,'Наш склад'!H:H,0,0)</f>
        <v>0</v>
      </c>
      <c r="G8536" s="1" t="str">
        <f t="shared" si="133"/>
        <v/>
      </c>
    </row>
    <row r="8537" spans="6:7" x14ac:dyDescent="0.2">
      <c r="F8537" s="25">
        <f>_xlfn.XLOOKUP(A8537,'Наш склад'!A:A,'Наш склад'!H:H,0,0)</f>
        <v>0</v>
      </c>
      <c r="G8537" s="1" t="str">
        <f t="shared" si="133"/>
        <v/>
      </c>
    </row>
    <row r="8538" spans="6:7" x14ac:dyDescent="0.2">
      <c r="F8538" s="25">
        <f>_xlfn.XLOOKUP(A8538,'Наш склад'!A:A,'Наш склад'!H:H,0,0)</f>
        <v>0</v>
      </c>
      <c r="G8538" s="1" t="str">
        <f t="shared" si="133"/>
        <v/>
      </c>
    </row>
    <row r="8539" spans="6:7" x14ac:dyDescent="0.2">
      <c r="F8539" s="25">
        <f>_xlfn.XLOOKUP(A8539,'Наш склад'!A:A,'Наш склад'!H:H,0,0)</f>
        <v>0</v>
      </c>
      <c r="G8539" s="1" t="str">
        <f t="shared" si="133"/>
        <v/>
      </c>
    </row>
    <row r="8540" spans="6:7" x14ac:dyDescent="0.2">
      <c r="F8540" s="25">
        <f>_xlfn.XLOOKUP(A8540,'Наш склад'!A:A,'Наш склад'!H:H,0,0)</f>
        <v>0</v>
      </c>
      <c r="G8540" s="1" t="str">
        <f t="shared" si="133"/>
        <v/>
      </c>
    </row>
    <row r="8541" spans="6:7" x14ac:dyDescent="0.2">
      <c r="F8541" s="25">
        <f>_xlfn.XLOOKUP(A8541,'Наш склад'!A:A,'Наш склад'!H:H,0,0)</f>
        <v>0</v>
      </c>
      <c r="G8541" s="1" t="str">
        <f t="shared" si="133"/>
        <v/>
      </c>
    </row>
    <row r="8542" spans="6:7" x14ac:dyDescent="0.2">
      <c r="F8542" s="25">
        <f>_xlfn.XLOOKUP(A8542,'Наш склад'!A:A,'Наш склад'!H:H,0,0)</f>
        <v>0</v>
      </c>
      <c r="G8542" s="1" t="str">
        <f t="shared" si="133"/>
        <v/>
      </c>
    </row>
    <row r="8543" spans="6:7" x14ac:dyDescent="0.2">
      <c r="F8543" s="25">
        <f>_xlfn.XLOOKUP(A8543,'Наш склад'!A:A,'Наш склад'!H:H,0,0)</f>
        <v>0</v>
      </c>
      <c r="G8543" s="1" t="str">
        <f t="shared" si="133"/>
        <v/>
      </c>
    </row>
    <row r="8544" spans="6:7" x14ac:dyDescent="0.2">
      <c r="F8544" s="25">
        <f>_xlfn.XLOOKUP(A8544,'Наш склад'!A:A,'Наш склад'!H:H,0,0)</f>
        <v>0</v>
      </c>
      <c r="G8544" s="1" t="str">
        <f t="shared" si="133"/>
        <v/>
      </c>
    </row>
    <row r="8545" spans="6:7" x14ac:dyDescent="0.2">
      <c r="F8545" s="25">
        <f>_xlfn.XLOOKUP(A8545,'Наш склад'!A:A,'Наш склад'!H:H,0,0)</f>
        <v>0</v>
      </c>
      <c r="G8545" s="1" t="str">
        <f t="shared" si="133"/>
        <v/>
      </c>
    </row>
    <row r="8546" spans="6:7" x14ac:dyDescent="0.2">
      <c r="F8546" s="25">
        <f>_xlfn.XLOOKUP(A8546,'Наш склад'!A:A,'Наш склад'!H:H,0,0)</f>
        <v>0</v>
      </c>
      <c r="G8546" s="1" t="str">
        <f t="shared" si="133"/>
        <v/>
      </c>
    </row>
    <row r="8547" spans="6:7" x14ac:dyDescent="0.2">
      <c r="F8547" s="25">
        <f>_xlfn.XLOOKUP(A8547,'Наш склад'!A:A,'Наш склад'!H:H,0,0)</f>
        <v>0</v>
      </c>
      <c r="G8547" s="1" t="str">
        <f t="shared" si="133"/>
        <v/>
      </c>
    </row>
    <row r="8548" spans="6:7" x14ac:dyDescent="0.2">
      <c r="F8548" s="25">
        <f>_xlfn.XLOOKUP(A8548,'Наш склад'!A:A,'Наш склад'!H:H,0,0)</f>
        <v>0</v>
      </c>
      <c r="G8548" s="1" t="str">
        <f t="shared" si="133"/>
        <v/>
      </c>
    </row>
    <row r="8549" spans="6:7" x14ac:dyDescent="0.2">
      <c r="F8549" s="25">
        <f>_xlfn.XLOOKUP(A8549,'Наш склад'!A:A,'Наш склад'!H:H,0,0)</f>
        <v>0</v>
      </c>
      <c r="G8549" s="1" t="str">
        <f t="shared" si="133"/>
        <v/>
      </c>
    </row>
    <row r="8550" spans="6:7" x14ac:dyDescent="0.2">
      <c r="F8550" s="25">
        <f>_xlfn.XLOOKUP(A8550,'Наш склад'!A:A,'Наш склад'!H:H,0,0)</f>
        <v>0</v>
      </c>
      <c r="G8550" s="1" t="str">
        <f t="shared" si="133"/>
        <v/>
      </c>
    </row>
    <row r="8551" spans="6:7" x14ac:dyDescent="0.2">
      <c r="F8551" s="25">
        <f>_xlfn.XLOOKUP(A8551,'Наш склад'!A:A,'Наш склад'!H:H,0,0)</f>
        <v>0</v>
      </c>
      <c r="G8551" s="1" t="str">
        <f t="shared" si="133"/>
        <v/>
      </c>
    </row>
    <row r="8552" spans="6:7" x14ac:dyDescent="0.2">
      <c r="F8552" s="25">
        <f>_xlfn.XLOOKUP(A8552,'Наш склад'!A:A,'Наш склад'!H:H,0,0)</f>
        <v>0</v>
      </c>
      <c r="G8552" s="1" t="str">
        <f t="shared" si="133"/>
        <v/>
      </c>
    </row>
    <row r="8553" spans="6:7" x14ac:dyDescent="0.2">
      <c r="F8553" s="25">
        <f>_xlfn.XLOOKUP(A8553,'Наш склад'!A:A,'Наш склад'!H:H,0,0)</f>
        <v>0</v>
      </c>
      <c r="G8553" s="1" t="str">
        <f t="shared" si="133"/>
        <v/>
      </c>
    </row>
    <row r="8554" spans="6:7" x14ac:dyDescent="0.2">
      <c r="F8554" s="25">
        <f>_xlfn.XLOOKUP(A8554,'Наш склад'!A:A,'Наш склад'!H:H,0,0)</f>
        <v>0</v>
      </c>
      <c r="G8554" s="1" t="str">
        <f t="shared" si="133"/>
        <v/>
      </c>
    </row>
    <row r="8555" spans="6:7" x14ac:dyDescent="0.2">
      <c r="F8555" s="25">
        <f>_xlfn.XLOOKUP(A8555,'Наш склад'!A:A,'Наш склад'!H:H,0,0)</f>
        <v>0</v>
      </c>
      <c r="G8555" s="1" t="str">
        <f t="shared" si="133"/>
        <v/>
      </c>
    </row>
    <row r="8556" spans="6:7" x14ac:dyDescent="0.2">
      <c r="F8556" s="25">
        <f>_xlfn.XLOOKUP(A8556,'Наш склад'!A:A,'Наш склад'!H:H,0,0)</f>
        <v>0</v>
      </c>
      <c r="G8556" s="1" t="str">
        <f t="shared" si="133"/>
        <v/>
      </c>
    </row>
    <row r="8557" spans="6:7" x14ac:dyDescent="0.2">
      <c r="F8557" s="25">
        <f>_xlfn.XLOOKUP(A8557,'Наш склад'!A:A,'Наш склад'!H:H,0,0)</f>
        <v>0</v>
      </c>
      <c r="G8557" s="1" t="str">
        <f t="shared" si="133"/>
        <v/>
      </c>
    </row>
    <row r="8558" spans="6:7" x14ac:dyDescent="0.2">
      <c r="F8558" s="25">
        <f>_xlfn.XLOOKUP(A8558,'Наш склад'!A:A,'Наш склад'!H:H,0,0)</f>
        <v>0</v>
      </c>
      <c r="G8558" s="1" t="str">
        <f t="shared" si="133"/>
        <v/>
      </c>
    </row>
    <row r="8559" spans="6:7" x14ac:dyDescent="0.2">
      <c r="F8559" s="25">
        <f>_xlfn.XLOOKUP(A8559,'Наш склад'!A:A,'Наш склад'!H:H,0,0)</f>
        <v>0</v>
      </c>
      <c r="G8559" s="1" t="str">
        <f t="shared" si="133"/>
        <v/>
      </c>
    </row>
    <row r="8560" spans="6:7" x14ac:dyDescent="0.2">
      <c r="F8560" s="25">
        <f>_xlfn.XLOOKUP(A8560,'Наш склад'!A:A,'Наш склад'!H:H,0,0)</f>
        <v>0</v>
      </c>
      <c r="G8560" s="1" t="str">
        <f t="shared" si="133"/>
        <v/>
      </c>
    </row>
    <row r="8561" spans="6:7" x14ac:dyDescent="0.2">
      <c r="F8561" s="25">
        <f>_xlfn.XLOOKUP(A8561,'Наш склад'!A:A,'Наш склад'!H:H,0,0)</f>
        <v>0</v>
      </c>
      <c r="G8561" s="1" t="str">
        <f t="shared" si="133"/>
        <v/>
      </c>
    </row>
    <row r="8562" spans="6:7" x14ac:dyDescent="0.2">
      <c r="F8562" s="25">
        <f>_xlfn.XLOOKUP(A8562,'Наш склад'!A:A,'Наш склад'!H:H,0,0)</f>
        <v>0</v>
      </c>
      <c r="G8562" s="1" t="str">
        <f t="shared" si="133"/>
        <v/>
      </c>
    </row>
    <row r="8563" spans="6:7" x14ac:dyDescent="0.2">
      <c r="F8563" s="25">
        <f>_xlfn.XLOOKUP(A8563,'Наш склад'!A:A,'Наш склад'!H:H,0,0)</f>
        <v>0</v>
      </c>
      <c r="G8563" s="1" t="str">
        <f t="shared" si="133"/>
        <v/>
      </c>
    </row>
    <row r="8564" spans="6:7" x14ac:dyDescent="0.2">
      <c r="F8564" s="25">
        <f>_xlfn.XLOOKUP(A8564,'Наш склад'!A:A,'Наш склад'!H:H,0,0)</f>
        <v>0</v>
      </c>
      <c r="G8564" s="1" t="str">
        <f t="shared" si="133"/>
        <v/>
      </c>
    </row>
    <row r="8565" spans="6:7" x14ac:dyDescent="0.2">
      <c r="F8565" s="25">
        <f>_xlfn.XLOOKUP(A8565,'Наш склад'!A:A,'Наш склад'!H:H,0,0)</f>
        <v>0</v>
      </c>
      <c r="G8565" s="1" t="str">
        <f t="shared" si="133"/>
        <v/>
      </c>
    </row>
    <row r="8566" spans="6:7" x14ac:dyDescent="0.2">
      <c r="F8566" s="25">
        <f>_xlfn.XLOOKUP(A8566,'Наш склад'!A:A,'Наш склад'!H:H,0,0)</f>
        <v>0</v>
      </c>
      <c r="G8566" s="1" t="str">
        <f t="shared" si="133"/>
        <v/>
      </c>
    </row>
    <row r="8567" spans="6:7" x14ac:dyDescent="0.2">
      <c r="F8567" s="25">
        <f>_xlfn.XLOOKUP(A8567,'Наш склад'!A:A,'Наш склад'!H:H,0,0)</f>
        <v>0</v>
      </c>
      <c r="G8567" s="1" t="str">
        <f t="shared" si="133"/>
        <v/>
      </c>
    </row>
    <row r="8568" spans="6:7" x14ac:dyDescent="0.2">
      <c r="F8568" s="25">
        <f>_xlfn.XLOOKUP(A8568,'Наш склад'!A:A,'Наш склад'!H:H,0,0)</f>
        <v>0</v>
      </c>
      <c r="G8568" s="1" t="str">
        <f t="shared" si="133"/>
        <v/>
      </c>
    </row>
    <row r="8569" spans="6:7" x14ac:dyDescent="0.2">
      <c r="F8569" s="25">
        <f>_xlfn.XLOOKUP(A8569,'Наш склад'!A:A,'Наш склад'!H:H,0,0)</f>
        <v>0</v>
      </c>
      <c r="G8569" s="1" t="str">
        <f t="shared" si="133"/>
        <v/>
      </c>
    </row>
    <row r="8570" spans="6:7" x14ac:dyDescent="0.2">
      <c r="F8570" s="25">
        <f>_xlfn.XLOOKUP(A8570,'Наш склад'!A:A,'Наш склад'!H:H,0,0)</f>
        <v>0</v>
      </c>
      <c r="G8570" s="1" t="str">
        <f t="shared" si="133"/>
        <v/>
      </c>
    </row>
    <row r="8571" spans="6:7" x14ac:dyDescent="0.2">
      <c r="F8571" s="25">
        <f>_xlfn.XLOOKUP(A8571,'Наш склад'!A:A,'Наш склад'!H:H,0,0)</f>
        <v>0</v>
      </c>
      <c r="G8571" s="1" t="str">
        <f t="shared" si="133"/>
        <v/>
      </c>
    </row>
    <row r="8572" spans="6:7" x14ac:dyDescent="0.2">
      <c r="F8572" s="25">
        <f>_xlfn.XLOOKUP(A8572,'Наш склад'!A:A,'Наш склад'!H:H,0,0)</f>
        <v>0</v>
      </c>
      <c r="G8572" s="1" t="str">
        <f t="shared" si="133"/>
        <v/>
      </c>
    </row>
    <row r="8573" spans="6:7" x14ac:dyDescent="0.2">
      <c r="F8573" s="25">
        <f>_xlfn.XLOOKUP(A8573,'Наш склад'!A:A,'Наш склад'!H:H,0,0)</f>
        <v>0</v>
      </c>
      <c r="G8573" s="1" t="str">
        <f t="shared" si="133"/>
        <v/>
      </c>
    </row>
    <row r="8574" spans="6:7" x14ac:dyDescent="0.2">
      <c r="F8574" s="25">
        <f>_xlfn.XLOOKUP(A8574,'Наш склад'!A:A,'Наш склад'!H:H,0,0)</f>
        <v>0</v>
      </c>
      <c r="G8574" s="1" t="str">
        <f t="shared" si="133"/>
        <v/>
      </c>
    </row>
    <row r="8575" spans="6:7" x14ac:dyDescent="0.2">
      <c r="F8575" s="25">
        <f>_xlfn.XLOOKUP(A8575,'Наш склад'!A:A,'Наш склад'!H:H,0,0)</f>
        <v>0</v>
      </c>
      <c r="G8575" s="1" t="str">
        <f t="shared" si="133"/>
        <v/>
      </c>
    </row>
    <row r="8576" spans="6:7" x14ac:dyDescent="0.2">
      <c r="F8576" s="25">
        <f>_xlfn.XLOOKUP(A8576,'Наш склад'!A:A,'Наш склад'!H:H,0,0)</f>
        <v>0</v>
      </c>
      <c r="G8576" s="1" t="str">
        <f t="shared" si="133"/>
        <v/>
      </c>
    </row>
    <row r="8577" spans="6:7" x14ac:dyDescent="0.2">
      <c r="F8577" s="25">
        <f>_xlfn.XLOOKUP(A8577,'Наш склад'!A:A,'Наш склад'!H:H,0,0)</f>
        <v>0</v>
      </c>
      <c r="G8577" s="1" t="str">
        <f t="shared" si="133"/>
        <v/>
      </c>
    </row>
    <row r="8578" spans="6:7" x14ac:dyDescent="0.2">
      <c r="F8578" s="25">
        <f>_xlfn.XLOOKUP(A8578,'Наш склад'!A:A,'Наш склад'!H:H,0,0)</f>
        <v>0</v>
      </c>
      <c r="G8578" s="1" t="str">
        <f t="shared" ref="G8578:G8641" si="134">IF(AND(D8578&gt;1,ISNUMBER(D8578)),"{SKU:"&amp;B8578&amp;", required: "&amp;D8578&amp;"}","")</f>
        <v/>
      </c>
    </row>
    <row r="8579" spans="6:7" x14ac:dyDescent="0.2">
      <c r="F8579" s="25">
        <f>_xlfn.XLOOKUP(A8579,'Наш склад'!A:A,'Наш склад'!H:H,0,0)</f>
        <v>0</v>
      </c>
      <c r="G8579" s="1" t="str">
        <f t="shared" si="134"/>
        <v/>
      </c>
    </row>
    <row r="8580" spans="6:7" x14ac:dyDescent="0.2">
      <c r="F8580" s="25">
        <f>_xlfn.XLOOKUP(A8580,'Наш склад'!A:A,'Наш склад'!H:H,0,0)</f>
        <v>0</v>
      </c>
      <c r="G8580" s="1" t="str">
        <f t="shared" si="134"/>
        <v/>
      </c>
    </row>
    <row r="8581" spans="6:7" x14ac:dyDescent="0.2">
      <c r="F8581" s="25">
        <f>_xlfn.XLOOKUP(A8581,'Наш склад'!A:A,'Наш склад'!H:H,0,0)</f>
        <v>0</v>
      </c>
      <c r="G8581" s="1" t="str">
        <f t="shared" si="134"/>
        <v/>
      </c>
    </row>
    <row r="8582" spans="6:7" x14ac:dyDescent="0.2">
      <c r="F8582" s="25">
        <f>_xlfn.XLOOKUP(A8582,'Наш склад'!A:A,'Наш склад'!H:H,0,0)</f>
        <v>0</v>
      </c>
      <c r="G8582" s="1" t="str">
        <f t="shared" si="134"/>
        <v/>
      </c>
    </row>
    <row r="8583" spans="6:7" x14ac:dyDescent="0.2">
      <c r="F8583" s="25">
        <f>_xlfn.XLOOKUP(A8583,'Наш склад'!A:A,'Наш склад'!H:H,0,0)</f>
        <v>0</v>
      </c>
      <c r="G8583" s="1" t="str">
        <f t="shared" si="134"/>
        <v/>
      </c>
    </row>
    <row r="8584" spans="6:7" x14ac:dyDescent="0.2">
      <c r="F8584" s="25">
        <f>_xlfn.XLOOKUP(A8584,'Наш склад'!A:A,'Наш склад'!H:H,0,0)</f>
        <v>0</v>
      </c>
      <c r="G8584" s="1" t="str">
        <f t="shared" si="134"/>
        <v/>
      </c>
    </row>
    <row r="8585" spans="6:7" x14ac:dyDescent="0.2">
      <c r="F8585" s="25">
        <f>_xlfn.XLOOKUP(A8585,'Наш склад'!A:A,'Наш склад'!H:H,0,0)</f>
        <v>0</v>
      </c>
      <c r="G8585" s="1" t="str">
        <f t="shared" si="134"/>
        <v/>
      </c>
    </row>
    <row r="8586" spans="6:7" x14ac:dyDescent="0.2">
      <c r="F8586" s="25">
        <f>_xlfn.XLOOKUP(A8586,'Наш склад'!A:A,'Наш склад'!H:H,0,0)</f>
        <v>0</v>
      </c>
      <c r="G8586" s="1" t="str">
        <f t="shared" si="134"/>
        <v/>
      </c>
    </row>
    <row r="8587" spans="6:7" x14ac:dyDescent="0.2">
      <c r="F8587" s="25">
        <f>_xlfn.XLOOKUP(A8587,'Наш склад'!A:A,'Наш склад'!H:H,0,0)</f>
        <v>0</v>
      </c>
      <c r="G8587" s="1" t="str">
        <f t="shared" si="134"/>
        <v/>
      </c>
    </row>
    <row r="8588" spans="6:7" x14ac:dyDescent="0.2">
      <c r="F8588" s="25">
        <f>_xlfn.XLOOKUP(A8588,'Наш склад'!A:A,'Наш склад'!H:H,0,0)</f>
        <v>0</v>
      </c>
      <c r="G8588" s="1" t="str">
        <f t="shared" si="134"/>
        <v/>
      </c>
    </row>
    <row r="8589" spans="6:7" x14ac:dyDescent="0.2">
      <c r="F8589" s="25">
        <f>_xlfn.XLOOKUP(A8589,'Наш склад'!A:A,'Наш склад'!H:H,0,0)</f>
        <v>0</v>
      </c>
      <c r="G8589" s="1" t="str">
        <f t="shared" si="134"/>
        <v/>
      </c>
    </row>
    <row r="8590" spans="6:7" x14ac:dyDescent="0.2">
      <c r="F8590" s="25">
        <f>_xlfn.XLOOKUP(A8590,'Наш склад'!A:A,'Наш склад'!H:H,0,0)</f>
        <v>0</v>
      </c>
      <c r="G8590" s="1" t="str">
        <f t="shared" si="134"/>
        <v/>
      </c>
    </row>
    <row r="8591" spans="6:7" x14ac:dyDescent="0.2">
      <c r="F8591" s="25">
        <f>_xlfn.XLOOKUP(A8591,'Наш склад'!A:A,'Наш склад'!H:H,0,0)</f>
        <v>0</v>
      </c>
      <c r="G8591" s="1" t="str">
        <f t="shared" si="134"/>
        <v/>
      </c>
    </row>
    <row r="8592" spans="6:7" x14ac:dyDescent="0.2">
      <c r="F8592" s="25">
        <f>_xlfn.XLOOKUP(A8592,'Наш склад'!A:A,'Наш склад'!H:H,0,0)</f>
        <v>0</v>
      </c>
      <c r="G8592" s="1" t="str">
        <f t="shared" si="134"/>
        <v/>
      </c>
    </row>
    <row r="8593" spans="6:7" x14ac:dyDescent="0.2">
      <c r="F8593" s="25">
        <f>_xlfn.XLOOKUP(A8593,'Наш склад'!A:A,'Наш склад'!H:H,0,0)</f>
        <v>0</v>
      </c>
      <c r="G8593" s="1" t="str">
        <f t="shared" si="134"/>
        <v/>
      </c>
    </row>
    <row r="8594" spans="6:7" x14ac:dyDescent="0.2">
      <c r="F8594" s="25">
        <f>_xlfn.XLOOKUP(A8594,'Наш склад'!A:A,'Наш склад'!H:H,0,0)</f>
        <v>0</v>
      </c>
      <c r="G8594" s="1" t="str">
        <f t="shared" si="134"/>
        <v/>
      </c>
    </row>
    <row r="8595" spans="6:7" x14ac:dyDescent="0.2">
      <c r="F8595" s="25">
        <f>_xlfn.XLOOKUP(A8595,'Наш склад'!A:A,'Наш склад'!H:H,0,0)</f>
        <v>0</v>
      </c>
      <c r="G8595" s="1" t="str">
        <f t="shared" si="134"/>
        <v/>
      </c>
    </row>
    <row r="8596" spans="6:7" x14ac:dyDescent="0.2">
      <c r="F8596" s="25">
        <f>_xlfn.XLOOKUP(A8596,'Наш склад'!A:A,'Наш склад'!H:H,0,0)</f>
        <v>0</v>
      </c>
      <c r="G8596" s="1" t="str">
        <f t="shared" si="134"/>
        <v/>
      </c>
    </row>
    <row r="8597" spans="6:7" x14ac:dyDescent="0.2">
      <c r="F8597" s="25">
        <f>_xlfn.XLOOKUP(A8597,'Наш склад'!A:A,'Наш склад'!H:H,0,0)</f>
        <v>0</v>
      </c>
      <c r="G8597" s="1" t="str">
        <f t="shared" si="134"/>
        <v/>
      </c>
    </row>
    <row r="8598" spans="6:7" x14ac:dyDescent="0.2">
      <c r="F8598" s="25">
        <f>_xlfn.XLOOKUP(A8598,'Наш склад'!A:A,'Наш склад'!H:H,0,0)</f>
        <v>0</v>
      </c>
      <c r="G8598" s="1" t="str">
        <f t="shared" si="134"/>
        <v/>
      </c>
    </row>
    <row r="8599" spans="6:7" x14ac:dyDescent="0.2">
      <c r="F8599" s="25">
        <f>_xlfn.XLOOKUP(A8599,'Наш склад'!A:A,'Наш склад'!H:H,0,0)</f>
        <v>0</v>
      </c>
      <c r="G8599" s="1" t="str">
        <f t="shared" si="134"/>
        <v/>
      </c>
    </row>
    <row r="8600" spans="6:7" x14ac:dyDescent="0.2">
      <c r="F8600" s="25">
        <f>_xlfn.XLOOKUP(A8600,'Наш склад'!A:A,'Наш склад'!H:H,0,0)</f>
        <v>0</v>
      </c>
      <c r="G8600" s="1" t="str">
        <f t="shared" si="134"/>
        <v/>
      </c>
    </row>
    <row r="8601" spans="6:7" x14ac:dyDescent="0.2">
      <c r="F8601" s="25">
        <f>_xlfn.XLOOKUP(A8601,'Наш склад'!A:A,'Наш склад'!H:H,0,0)</f>
        <v>0</v>
      </c>
      <c r="G8601" s="1" t="str">
        <f t="shared" si="134"/>
        <v/>
      </c>
    </row>
    <row r="8602" spans="6:7" x14ac:dyDescent="0.2">
      <c r="F8602" s="25">
        <f>_xlfn.XLOOKUP(A8602,'Наш склад'!A:A,'Наш склад'!H:H,0,0)</f>
        <v>0</v>
      </c>
      <c r="G8602" s="1" t="str">
        <f t="shared" si="134"/>
        <v/>
      </c>
    </row>
    <row r="8603" spans="6:7" x14ac:dyDescent="0.2">
      <c r="F8603" s="25">
        <f>_xlfn.XLOOKUP(A8603,'Наш склад'!A:A,'Наш склад'!H:H,0,0)</f>
        <v>0</v>
      </c>
      <c r="G8603" s="1" t="str">
        <f t="shared" si="134"/>
        <v/>
      </c>
    </row>
    <row r="8604" spans="6:7" x14ac:dyDescent="0.2">
      <c r="F8604" s="25">
        <f>_xlfn.XLOOKUP(A8604,'Наш склад'!A:A,'Наш склад'!H:H,0,0)</f>
        <v>0</v>
      </c>
      <c r="G8604" s="1" t="str">
        <f t="shared" si="134"/>
        <v/>
      </c>
    </row>
    <row r="8605" spans="6:7" x14ac:dyDescent="0.2">
      <c r="F8605" s="25">
        <f>_xlfn.XLOOKUP(A8605,'Наш склад'!A:A,'Наш склад'!H:H,0,0)</f>
        <v>0</v>
      </c>
      <c r="G8605" s="1" t="str">
        <f t="shared" si="134"/>
        <v/>
      </c>
    </row>
    <row r="8606" spans="6:7" x14ac:dyDescent="0.2">
      <c r="F8606" s="25">
        <f>_xlfn.XLOOKUP(A8606,'Наш склад'!A:A,'Наш склад'!H:H,0,0)</f>
        <v>0</v>
      </c>
      <c r="G8606" s="1" t="str">
        <f t="shared" si="134"/>
        <v/>
      </c>
    </row>
    <row r="8607" spans="6:7" x14ac:dyDescent="0.2">
      <c r="F8607" s="25">
        <f>_xlfn.XLOOKUP(A8607,'Наш склад'!A:A,'Наш склад'!H:H,0,0)</f>
        <v>0</v>
      </c>
      <c r="G8607" s="1" t="str">
        <f t="shared" si="134"/>
        <v/>
      </c>
    </row>
    <row r="8608" spans="6:7" x14ac:dyDescent="0.2">
      <c r="F8608" s="25">
        <f>_xlfn.XLOOKUP(A8608,'Наш склад'!A:A,'Наш склад'!H:H,0,0)</f>
        <v>0</v>
      </c>
      <c r="G8608" s="1" t="str">
        <f t="shared" si="134"/>
        <v/>
      </c>
    </row>
    <row r="8609" spans="6:7" x14ac:dyDescent="0.2">
      <c r="F8609" s="25">
        <f>_xlfn.XLOOKUP(A8609,'Наш склад'!A:A,'Наш склад'!H:H,0,0)</f>
        <v>0</v>
      </c>
      <c r="G8609" s="1" t="str">
        <f t="shared" si="134"/>
        <v/>
      </c>
    </row>
    <row r="8610" spans="6:7" x14ac:dyDescent="0.2">
      <c r="F8610" s="25">
        <f>_xlfn.XLOOKUP(A8610,'Наш склад'!A:A,'Наш склад'!H:H,0,0)</f>
        <v>0</v>
      </c>
      <c r="G8610" s="1" t="str">
        <f t="shared" si="134"/>
        <v/>
      </c>
    </row>
    <row r="8611" spans="6:7" x14ac:dyDescent="0.2">
      <c r="F8611" s="25">
        <f>_xlfn.XLOOKUP(A8611,'Наш склад'!A:A,'Наш склад'!H:H,0,0)</f>
        <v>0</v>
      </c>
      <c r="G8611" s="1" t="str">
        <f t="shared" si="134"/>
        <v/>
      </c>
    </row>
    <row r="8612" spans="6:7" x14ac:dyDescent="0.2">
      <c r="F8612" s="25">
        <f>_xlfn.XLOOKUP(A8612,'Наш склад'!A:A,'Наш склад'!H:H,0,0)</f>
        <v>0</v>
      </c>
      <c r="G8612" s="1" t="str">
        <f t="shared" si="134"/>
        <v/>
      </c>
    </row>
    <row r="8613" spans="6:7" x14ac:dyDescent="0.2">
      <c r="F8613" s="25">
        <f>_xlfn.XLOOKUP(A8613,'Наш склад'!A:A,'Наш склад'!H:H,0,0)</f>
        <v>0</v>
      </c>
      <c r="G8613" s="1" t="str">
        <f t="shared" si="134"/>
        <v/>
      </c>
    </row>
    <row r="8614" spans="6:7" x14ac:dyDescent="0.2">
      <c r="F8614" s="25">
        <f>_xlfn.XLOOKUP(A8614,'Наш склад'!A:A,'Наш склад'!H:H,0,0)</f>
        <v>0</v>
      </c>
      <c r="G8614" s="1" t="str">
        <f t="shared" si="134"/>
        <v/>
      </c>
    </row>
    <row r="8615" spans="6:7" x14ac:dyDescent="0.2">
      <c r="F8615" s="25">
        <f>_xlfn.XLOOKUP(A8615,'Наш склад'!A:A,'Наш склад'!H:H,0,0)</f>
        <v>0</v>
      </c>
      <c r="G8615" s="1" t="str">
        <f t="shared" si="134"/>
        <v/>
      </c>
    </row>
    <row r="8616" spans="6:7" x14ac:dyDescent="0.2">
      <c r="F8616" s="25">
        <f>_xlfn.XLOOKUP(A8616,'Наш склад'!A:A,'Наш склад'!H:H,0,0)</f>
        <v>0</v>
      </c>
      <c r="G8616" s="1" t="str">
        <f t="shared" si="134"/>
        <v/>
      </c>
    </row>
    <row r="8617" spans="6:7" x14ac:dyDescent="0.2">
      <c r="F8617" s="25">
        <f>_xlfn.XLOOKUP(A8617,'Наш склад'!A:A,'Наш склад'!H:H,0,0)</f>
        <v>0</v>
      </c>
      <c r="G8617" s="1" t="str">
        <f t="shared" si="134"/>
        <v/>
      </c>
    </row>
    <row r="8618" spans="6:7" x14ac:dyDescent="0.2">
      <c r="F8618" s="25">
        <f>_xlfn.XLOOKUP(A8618,'Наш склад'!A:A,'Наш склад'!H:H,0,0)</f>
        <v>0</v>
      </c>
      <c r="G8618" s="1" t="str">
        <f t="shared" si="134"/>
        <v/>
      </c>
    </row>
    <row r="8619" spans="6:7" x14ac:dyDescent="0.2">
      <c r="F8619" s="25">
        <f>_xlfn.XLOOKUP(A8619,'Наш склад'!A:A,'Наш склад'!H:H,0,0)</f>
        <v>0</v>
      </c>
      <c r="G8619" s="1" t="str">
        <f t="shared" si="134"/>
        <v/>
      </c>
    </row>
    <row r="8620" spans="6:7" x14ac:dyDescent="0.2">
      <c r="F8620" s="25">
        <f>_xlfn.XLOOKUP(A8620,'Наш склад'!A:A,'Наш склад'!H:H,0,0)</f>
        <v>0</v>
      </c>
      <c r="G8620" s="1" t="str">
        <f t="shared" si="134"/>
        <v/>
      </c>
    </row>
    <row r="8621" spans="6:7" x14ac:dyDescent="0.2">
      <c r="F8621" s="25">
        <f>_xlfn.XLOOKUP(A8621,'Наш склад'!A:A,'Наш склад'!H:H,0,0)</f>
        <v>0</v>
      </c>
      <c r="G8621" s="1" t="str">
        <f t="shared" si="134"/>
        <v/>
      </c>
    </row>
    <row r="8622" spans="6:7" x14ac:dyDescent="0.2">
      <c r="F8622" s="25">
        <f>_xlfn.XLOOKUP(A8622,'Наш склад'!A:A,'Наш склад'!H:H,0,0)</f>
        <v>0</v>
      </c>
      <c r="G8622" s="1" t="str">
        <f t="shared" si="134"/>
        <v/>
      </c>
    </row>
    <row r="8623" spans="6:7" x14ac:dyDescent="0.2">
      <c r="F8623" s="25">
        <f>_xlfn.XLOOKUP(A8623,'Наш склад'!A:A,'Наш склад'!H:H,0,0)</f>
        <v>0</v>
      </c>
      <c r="G8623" s="1" t="str">
        <f t="shared" si="134"/>
        <v/>
      </c>
    </row>
    <row r="8624" spans="6:7" x14ac:dyDescent="0.2">
      <c r="F8624" s="25">
        <f>_xlfn.XLOOKUP(A8624,'Наш склад'!A:A,'Наш склад'!H:H,0,0)</f>
        <v>0</v>
      </c>
      <c r="G8624" s="1" t="str">
        <f t="shared" si="134"/>
        <v/>
      </c>
    </row>
    <row r="8625" spans="6:7" x14ac:dyDescent="0.2">
      <c r="F8625" s="25">
        <f>_xlfn.XLOOKUP(A8625,'Наш склад'!A:A,'Наш склад'!H:H,0,0)</f>
        <v>0</v>
      </c>
      <c r="G8625" s="1" t="str">
        <f t="shared" si="134"/>
        <v/>
      </c>
    </row>
    <row r="8626" spans="6:7" x14ac:dyDescent="0.2">
      <c r="F8626" s="25">
        <f>_xlfn.XLOOKUP(A8626,'Наш склад'!A:A,'Наш склад'!H:H,0,0)</f>
        <v>0</v>
      </c>
      <c r="G8626" s="1" t="str">
        <f t="shared" si="134"/>
        <v/>
      </c>
    </row>
    <row r="8627" spans="6:7" x14ac:dyDescent="0.2">
      <c r="F8627" s="25">
        <f>_xlfn.XLOOKUP(A8627,'Наш склад'!A:A,'Наш склад'!H:H,0,0)</f>
        <v>0</v>
      </c>
      <c r="G8627" s="1" t="str">
        <f t="shared" si="134"/>
        <v/>
      </c>
    </row>
    <row r="8628" spans="6:7" x14ac:dyDescent="0.2">
      <c r="F8628" s="25">
        <f>_xlfn.XLOOKUP(A8628,'Наш склад'!A:A,'Наш склад'!H:H,0,0)</f>
        <v>0</v>
      </c>
      <c r="G8628" s="1" t="str">
        <f t="shared" si="134"/>
        <v/>
      </c>
    </row>
    <row r="8629" spans="6:7" x14ac:dyDescent="0.2">
      <c r="F8629" s="25">
        <f>_xlfn.XLOOKUP(A8629,'Наш склад'!A:A,'Наш склад'!H:H,0,0)</f>
        <v>0</v>
      </c>
      <c r="G8629" s="1" t="str">
        <f t="shared" si="134"/>
        <v/>
      </c>
    </row>
    <row r="8630" spans="6:7" x14ac:dyDescent="0.2">
      <c r="F8630" s="25">
        <f>_xlfn.XLOOKUP(A8630,'Наш склад'!A:A,'Наш склад'!H:H,0,0)</f>
        <v>0</v>
      </c>
      <c r="G8630" s="1" t="str">
        <f t="shared" si="134"/>
        <v/>
      </c>
    </row>
    <row r="8631" spans="6:7" x14ac:dyDescent="0.2">
      <c r="F8631" s="25">
        <f>_xlfn.XLOOKUP(A8631,'Наш склад'!A:A,'Наш склад'!H:H,0,0)</f>
        <v>0</v>
      </c>
      <c r="G8631" s="1" t="str">
        <f t="shared" si="134"/>
        <v/>
      </c>
    </row>
    <row r="8632" spans="6:7" x14ac:dyDescent="0.2">
      <c r="F8632" s="25">
        <f>_xlfn.XLOOKUP(A8632,'Наш склад'!A:A,'Наш склад'!H:H,0,0)</f>
        <v>0</v>
      </c>
      <c r="G8632" s="1" t="str">
        <f t="shared" si="134"/>
        <v/>
      </c>
    </row>
    <row r="8633" spans="6:7" x14ac:dyDescent="0.2">
      <c r="F8633" s="25">
        <f>_xlfn.XLOOKUP(A8633,'Наш склад'!A:A,'Наш склад'!H:H,0,0)</f>
        <v>0</v>
      </c>
      <c r="G8633" s="1" t="str">
        <f t="shared" si="134"/>
        <v/>
      </c>
    </row>
    <row r="8634" spans="6:7" x14ac:dyDescent="0.2">
      <c r="F8634" s="25">
        <f>_xlfn.XLOOKUP(A8634,'Наш склад'!A:A,'Наш склад'!H:H,0,0)</f>
        <v>0</v>
      </c>
      <c r="G8634" s="1" t="str">
        <f t="shared" si="134"/>
        <v/>
      </c>
    </row>
    <row r="8635" spans="6:7" x14ac:dyDescent="0.2">
      <c r="F8635" s="25">
        <f>_xlfn.XLOOKUP(A8635,'Наш склад'!A:A,'Наш склад'!H:H,0,0)</f>
        <v>0</v>
      </c>
      <c r="G8635" s="1" t="str">
        <f t="shared" si="134"/>
        <v/>
      </c>
    </row>
    <row r="8636" spans="6:7" x14ac:dyDescent="0.2">
      <c r="F8636" s="25">
        <f>_xlfn.XLOOKUP(A8636,'Наш склад'!A:A,'Наш склад'!H:H,0,0)</f>
        <v>0</v>
      </c>
      <c r="G8636" s="1" t="str">
        <f t="shared" si="134"/>
        <v/>
      </c>
    </row>
    <row r="8637" spans="6:7" x14ac:dyDescent="0.2">
      <c r="F8637" s="25">
        <f>_xlfn.XLOOKUP(A8637,'Наш склад'!A:A,'Наш склад'!H:H,0,0)</f>
        <v>0</v>
      </c>
      <c r="G8637" s="1" t="str">
        <f t="shared" si="134"/>
        <v/>
      </c>
    </row>
    <row r="8638" spans="6:7" x14ac:dyDescent="0.2">
      <c r="F8638" s="25">
        <f>_xlfn.XLOOKUP(A8638,'Наш склад'!A:A,'Наш склад'!H:H,0,0)</f>
        <v>0</v>
      </c>
      <c r="G8638" s="1" t="str">
        <f t="shared" si="134"/>
        <v/>
      </c>
    </row>
    <row r="8639" spans="6:7" x14ac:dyDescent="0.2">
      <c r="F8639" s="25">
        <f>_xlfn.XLOOKUP(A8639,'Наш склад'!A:A,'Наш склад'!H:H,0,0)</f>
        <v>0</v>
      </c>
      <c r="G8639" s="1" t="str">
        <f t="shared" si="134"/>
        <v/>
      </c>
    </row>
    <row r="8640" spans="6:7" x14ac:dyDescent="0.2">
      <c r="F8640" s="25">
        <f>_xlfn.XLOOKUP(A8640,'Наш склад'!A:A,'Наш склад'!H:H,0,0)</f>
        <v>0</v>
      </c>
      <c r="G8640" s="1" t="str">
        <f t="shared" si="134"/>
        <v/>
      </c>
    </row>
    <row r="8641" spans="6:7" x14ac:dyDescent="0.2">
      <c r="F8641" s="25">
        <f>_xlfn.XLOOKUP(A8641,'Наш склад'!A:A,'Наш склад'!H:H,0,0)</f>
        <v>0</v>
      </c>
      <c r="G8641" s="1" t="str">
        <f t="shared" si="134"/>
        <v/>
      </c>
    </row>
    <row r="8642" spans="6:7" x14ac:dyDescent="0.2">
      <c r="F8642" s="25">
        <f>_xlfn.XLOOKUP(A8642,'Наш склад'!A:A,'Наш склад'!H:H,0,0)</f>
        <v>0</v>
      </c>
      <c r="G8642" s="1" t="str">
        <f t="shared" ref="G8642:G8705" si="135">IF(AND(D8642&gt;1,ISNUMBER(D8642)),"{SKU:"&amp;B8642&amp;", required: "&amp;D8642&amp;"}","")</f>
        <v/>
      </c>
    </row>
    <row r="8643" spans="6:7" x14ac:dyDescent="0.2">
      <c r="F8643" s="25">
        <f>_xlfn.XLOOKUP(A8643,'Наш склад'!A:A,'Наш склад'!H:H,0,0)</f>
        <v>0</v>
      </c>
      <c r="G8643" s="1" t="str">
        <f t="shared" si="135"/>
        <v/>
      </c>
    </row>
    <row r="8644" spans="6:7" x14ac:dyDescent="0.2">
      <c r="F8644" s="25">
        <f>_xlfn.XLOOKUP(A8644,'Наш склад'!A:A,'Наш склад'!H:H,0,0)</f>
        <v>0</v>
      </c>
      <c r="G8644" s="1" t="str">
        <f t="shared" si="135"/>
        <v/>
      </c>
    </row>
    <row r="8645" spans="6:7" x14ac:dyDescent="0.2">
      <c r="F8645" s="25">
        <f>_xlfn.XLOOKUP(A8645,'Наш склад'!A:A,'Наш склад'!H:H,0,0)</f>
        <v>0</v>
      </c>
      <c r="G8645" s="1" t="str">
        <f t="shared" si="135"/>
        <v/>
      </c>
    </row>
    <row r="8646" spans="6:7" x14ac:dyDescent="0.2">
      <c r="F8646" s="25">
        <f>_xlfn.XLOOKUP(A8646,'Наш склад'!A:A,'Наш склад'!H:H,0,0)</f>
        <v>0</v>
      </c>
      <c r="G8646" s="1" t="str">
        <f t="shared" si="135"/>
        <v/>
      </c>
    </row>
    <row r="8647" spans="6:7" x14ac:dyDescent="0.2">
      <c r="F8647" s="25">
        <f>_xlfn.XLOOKUP(A8647,'Наш склад'!A:A,'Наш склад'!H:H,0,0)</f>
        <v>0</v>
      </c>
      <c r="G8647" s="1" t="str">
        <f t="shared" si="135"/>
        <v/>
      </c>
    </row>
    <row r="8648" spans="6:7" x14ac:dyDescent="0.2">
      <c r="F8648" s="25">
        <f>_xlfn.XLOOKUP(A8648,'Наш склад'!A:A,'Наш склад'!H:H,0,0)</f>
        <v>0</v>
      </c>
      <c r="G8648" s="1" t="str">
        <f t="shared" si="135"/>
        <v/>
      </c>
    </row>
    <row r="8649" spans="6:7" x14ac:dyDescent="0.2">
      <c r="F8649" s="25">
        <f>_xlfn.XLOOKUP(A8649,'Наш склад'!A:A,'Наш склад'!H:H,0,0)</f>
        <v>0</v>
      </c>
      <c r="G8649" s="1" t="str">
        <f t="shared" si="135"/>
        <v/>
      </c>
    </row>
    <row r="8650" spans="6:7" x14ac:dyDescent="0.2">
      <c r="F8650" s="25">
        <f>_xlfn.XLOOKUP(A8650,'Наш склад'!A:A,'Наш склад'!H:H,0,0)</f>
        <v>0</v>
      </c>
      <c r="G8650" s="1" t="str">
        <f t="shared" si="135"/>
        <v/>
      </c>
    </row>
    <row r="8651" spans="6:7" x14ac:dyDescent="0.2">
      <c r="F8651" s="25">
        <f>_xlfn.XLOOKUP(A8651,'Наш склад'!A:A,'Наш склад'!H:H,0,0)</f>
        <v>0</v>
      </c>
      <c r="G8651" s="1" t="str">
        <f t="shared" si="135"/>
        <v/>
      </c>
    </row>
    <row r="8652" spans="6:7" x14ac:dyDescent="0.2">
      <c r="F8652" s="25">
        <f>_xlfn.XLOOKUP(A8652,'Наш склад'!A:A,'Наш склад'!H:H,0,0)</f>
        <v>0</v>
      </c>
      <c r="G8652" s="1" t="str">
        <f t="shared" si="135"/>
        <v/>
      </c>
    </row>
    <row r="8653" spans="6:7" x14ac:dyDescent="0.2">
      <c r="F8653" s="25">
        <f>_xlfn.XLOOKUP(A8653,'Наш склад'!A:A,'Наш склад'!H:H,0,0)</f>
        <v>0</v>
      </c>
      <c r="G8653" s="1" t="str">
        <f t="shared" si="135"/>
        <v/>
      </c>
    </row>
    <row r="8654" spans="6:7" x14ac:dyDescent="0.2">
      <c r="F8654" s="25">
        <f>_xlfn.XLOOKUP(A8654,'Наш склад'!A:A,'Наш склад'!H:H,0,0)</f>
        <v>0</v>
      </c>
      <c r="G8654" s="1" t="str">
        <f t="shared" si="135"/>
        <v/>
      </c>
    </row>
    <row r="8655" spans="6:7" x14ac:dyDescent="0.2">
      <c r="F8655" s="25">
        <f>_xlfn.XLOOKUP(A8655,'Наш склад'!A:A,'Наш склад'!H:H,0,0)</f>
        <v>0</v>
      </c>
      <c r="G8655" s="1" t="str">
        <f t="shared" si="135"/>
        <v/>
      </c>
    </row>
    <row r="8656" spans="6:7" x14ac:dyDescent="0.2">
      <c r="F8656" s="25">
        <f>_xlfn.XLOOKUP(A8656,'Наш склад'!A:A,'Наш склад'!H:H,0,0)</f>
        <v>0</v>
      </c>
      <c r="G8656" s="1" t="str">
        <f t="shared" si="135"/>
        <v/>
      </c>
    </row>
    <row r="8657" spans="6:7" x14ac:dyDescent="0.2">
      <c r="F8657" s="25">
        <f>_xlfn.XLOOKUP(A8657,'Наш склад'!A:A,'Наш склад'!H:H,0,0)</f>
        <v>0</v>
      </c>
      <c r="G8657" s="1" t="str">
        <f t="shared" si="135"/>
        <v/>
      </c>
    </row>
    <row r="8658" spans="6:7" x14ac:dyDescent="0.2">
      <c r="F8658" s="25">
        <f>_xlfn.XLOOKUP(A8658,'Наш склад'!A:A,'Наш склад'!H:H,0,0)</f>
        <v>0</v>
      </c>
      <c r="G8658" s="1" t="str">
        <f t="shared" si="135"/>
        <v/>
      </c>
    </row>
    <row r="8659" spans="6:7" x14ac:dyDescent="0.2">
      <c r="F8659" s="25">
        <f>_xlfn.XLOOKUP(A8659,'Наш склад'!A:A,'Наш склад'!H:H,0,0)</f>
        <v>0</v>
      </c>
      <c r="G8659" s="1" t="str">
        <f t="shared" si="135"/>
        <v/>
      </c>
    </row>
    <row r="8660" spans="6:7" x14ac:dyDescent="0.2">
      <c r="F8660" s="25">
        <f>_xlfn.XLOOKUP(A8660,'Наш склад'!A:A,'Наш склад'!H:H,0,0)</f>
        <v>0</v>
      </c>
      <c r="G8660" s="1" t="str">
        <f t="shared" si="135"/>
        <v/>
      </c>
    </row>
    <row r="8661" spans="6:7" x14ac:dyDescent="0.2">
      <c r="F8661" s="25">
        <f>_xlfn.XLOOKUP(A8661,'Наш склад'!A:A,'Наш склад'!H:H,0,0)</f>
        <v>0</v>
      </c>
      <c r="G8661" s="1" t="str">
        <f t="shared" si="135"/>
        <v/>
      </c>
    </row>
    <row r="8662" spans="6:7" x14ac:dyDescent="0.2">
      <c r="F8662" s="25">
        <f>_xlfn.XLOOKUP(A8662,'Наш склад'!A:A,'Наш склад'!H:H,0,0)</f>
        <v>0</v>
      </c>
      <c r="G8662" s="1" t="str">
        <f t="shared" si="135"/>
        <v/>
      </c>
    </row>
    <row r="8663" spans="6:7" x14ac:dyDescent="0.2">
      <c r="F8663" s="25">
        <f>_xlfn.XLOOKUP(A8663,'Наш склад'!A:A,'Наш склад'!H:H,0,0)</f>
        <v>0</v>
      </c>
      <c r="G8663" s="1" t="str">
        <f t="shared" si="135"/>
        <v/>
      </c>
    </row>
    <row r="8664" spans="6:7" x14ac:dyDescent="0.2">
      <c r="F8664" s="25">
        <f>_xlfn.XLOOKUP(A8664,'Наш склад'!A:A,'Наш склад'!H:H,0,0)</f>
        <v>0</v>
      </c>
      <c r="G8664" s="1" t="str">
        <f t="shared" si="135"/>
        <v/>
      </c>
    </row>
    <row r="8665" spans="6:7" x14ac:dyDescent="0.2">
      <c r="F8665" s="25">
        <f>_xlfn.XLOOKUP(A8665,'Наш склад'!A:A,'Наш склад'!H:H,0,0)</f>
        <v>0</v>
      </c>
      <c r="G8665" s="1" t="str">
        <f t="shared" si="135"/>
        <v/>
      </c>
    </row>
    <row r="8666" spans="6:7" x14ac:dyDescent="0.2">
      <c r="F8666" s="25">
        <f>_xlfn.XLOOKUP(A8666,'Наш склад'!A:A,'Наш склад'!H:H,0,0)</f>
        <v>0</v>
      </c>
      <c r="G8666" s="1" t="str">
        <f t="shared" si="135"/>
        <v/>
      </c>
    </row>
    <row r="8667" spans="6:7" x14ac:dyDescent="0.2">
      <c r="F8667" s="25">
        <f>_xlfn.XLOOKUP(A8667,'Наш склад'!A:A,'Наш склад'!H:H,0,0)</f>
        <v>0</v>
      </c>
      <c r="G8667" s="1" t="str">
        <f t="shared" si="135"/>
        <v/>
      </c>
    </row>
    <row r="8668" spans="6:7" x14ac:dyDescent="0.2">
      <c r="F8668" s="25">
        <f>_xlfn.XLOOKUP(A8668,'Наш склад'!A:A,'Наш склад'!H:H,0,0)</f>
        <v>0</v>
      </c>
      <c r="G8668" s="1" t="str">
        <f t="shared" si="135"/>
        <v/>
      </c>
    </row>
    <row r="8669" spans="6:7" x14ac:dyDescent="0.2">
      <c r="F8669" s="25">
        <f>_xlfn.XLOOKUP(A8669,'Наш склад'!A:A,'Наш склад'!H:H,0,0)</f>
        <v>0</v>
      </c>
      <c r="G8669" s="1" t="str">
        <f t="shared" si="135"/>
        <v/>
      </c>
    </row>
    <row r="8670" spans="6:7" x14ac:dyDescent="0.2">
      <c r="F8670" s="25">
        <f>_xlfn.XLOOKUP(A8670,'Наш склад'!A:A,'Наш склад'!H:H,0,0)</f>
        <v>0</v>
      </c>
      <c r="G8670" s="1" t="str">
        <f t="shared" si="135"/>
        <v/>
      </c>
    </row>
    <row r="8671" spans="6:7" x14ac:dyDescent="0.2">
      <c r="F8671" s="25">
        <f>_xlfn.XLOOKUP(A8671,'Наш склад'!A:A,'Наш склад'!H:H,0,0)</f>
        <v>0</v>
      </c>
      <c r="G8671" s="1" t="str">
        <f t="shared" si="135"/>
        <v/>
      </c>
    </row>
    <row r="8672" spans="6:7" x14ac:dyDescent="0.2">
      <c r="F8672" s="25">
        <f>_xlfn.XLOOKUP(A8672,'Наш склад'!A:A,'Наш склад'!H:H,0,0)</f>
        <v>0</v>
      </c>
      <c r="G8672" s="1" t="str">
        <f t="shared" si="135"/>
        <v/>
      </c>
    </row>
    <row r="8673" spans="6:7" x14ac:dyDescent="0.2">
      <c r="F8673" s="25">
        <f>_xlfn.XLOOKUP(A8673,'Наш склад'!A:A,'Наш склад'!H:H,0,0)</f>
        <v>0</v>
      </c>
      <c r="G8673" s="1" t="str">
        <f t="shared" si="135"/>
        <v/>
      </c>
    </row>
    <row r="8674" spans="6:7" x14ac:dyDescent="0.2">
      <c r="F8674" s="25">
        <f>_xlfn.XLOOKUP(A8674,'Наш склад'!A:A,'Наш склад'!H:H,0,0)</f>
        <v>0</v>
      </c>
      <c r="G8674" s="1" t="str">
        <f t="shared" si="135"/>
        <v/>
      </c>
    </row>
    <row r="8675" spans="6:7" x14ac:dyDescent="0.2">
      <c r="F8675" s="25">
        <f>_xlfn.XLOOKUP(A8675,'Наш склад'!A:A,'Наш склад'!H:H,0,0)</f>
        <v>0</v>
      </c>
      <c r="G8675" s="1" t="str">
        <f t="shared" si="135"/>
        <v/>
      </c>
    </row>
    <row r="8676" spans="6:7" x14ac:dyDescent="0.2">
      <c r="F8676" s="25">
        <f>_xlfn.XLOOKUP(A8676,'Наш склад'!A:A,'Наш склад'!H:H,0,0)</f>
        <v>0</v>
      </c>
      <c r="G8676" s="1" t="str">
        <f t="shared" si="135"/>
        <v/>
      </c>
    </row>
    <row r="8677" spans="6:7" x14ac:dyDescent="0.2">
      <c r="F8677" s="25">
        <f>_xlfn.XLOOKUP(A8677,'Наш склад'!A:A,'Наш склад'!H:H,0,0)</f>
        <v>0</v>
      </c>
      <c r="G8677" s="1" t="str">
        <f t="shared" si="135"/>
        <v/>
      </c>
    </row>
    <row r="8678" spans="6:7" x14ac:dyDescent="0.2">
      <c r="F8678" s="25">
        <f>_xlfn.XLOOKUP(A8678,'Наш склад'!A:A,'Наш склад'!H:H,0,0)</f>
        <v>0</v>
      </c>
      <c r="G8678" s="1" t="str">
        <f t="shared" si="135"/>
        <v/>
      </c>
    </row>
    <row r="8679" spans="6:7" x14ac:dyDescent="0.2">
      <c r="F8679" s="25">
        <f>_xlfn.XLOOKUP(A8679,'Наш склад'!A:A,'Наш склад'!H:H,0,0)</f>
        <v>0</v>
      </c>
      <c r="G8679" s="1" t="str">
        <f t="shared" si="135"/>
        <v/>
      </c>
    </row>
    <row r="8680" spans="6:7" x14ac:dyDescent="0.2">
      <c r="F8680" s="25">
        <f>_xlfn.XLOOKUP(A8680,'Наш склад'!A:A,'Наш склад'!H:H,0,0)</f>
        <v>0</v>
      </c>
      <c r="G8680" s="1" t="str">
        <f t="shared" si="135"/>
        <v/>
      </c>
    </row>
    <row r="8681" spans="6:7" x14ac:dyDescent="0.2">
      <c r="F8681" s="25">
        <f>_xlfn.XLOOKUP(A8681,'Наш склад'!A:A,'Наш склад'!H:H,0,0)</f>
        <v>0</v>
      </c>
      <c r="G8681" s="1" t="str">
        <f t="shared" si="135"/>
        <v/>
      </c>
    </row>
    <row r="8682" spans="6:7" x14ac:dyDescent="0.2">
      <c r="F8682" s="25">
        <f>_xlfn.XLOOKUP(A8682,'Наш склад'!A:A,'Наш склад'!H:H,0,0)</f>
        <v>0</v>
      </c>
      <c r="G8682" s="1" t="str">
        <f t="shared" si="135"/>
        <v/>
      </c>
    </row>
    <row r="8683" spans="6:7" x14ac:dyDescent="0.2">
      <c r="F8683" s="25">
        <f>_xlfn.XLOOKUP(A8683,'Наш склад'!A:A,'Наш склад'!H:H,0,0)</f>
        <v>0</v>
      </c>
      <c r="G8683" s="1" t="str">
        <f t="shared" si="135"/>
        <v/>
      </c>
    </row>
    <row r="8684" spans="6:7" x14ac:dyDescent="0.2">
      <c r="F8684" s="25">
        <f>_xlfn.XLOOKUP(A8684,'Наш склад'!A:A,'Наш склад'!H:H,0,0)</f>
        <v>0</v>
      </c>
      <c r="G8684" s="1" t="str">
        <f t="shared" si="135"/>
        <v/>
      </c>
    </row>
    <row r="8685" spans="6:7" x14ac:dyDescent="0.2">
      <c r="F8685" s="25">
        <f>_xlfn.XLOOKUP(A8685,'Наш склад'!A:A,'Наш склад'!H:H,0,0)</f>
        <v>0</v>
      </c>
      <c r="G8685" s="1" t="str">
        <f t="shared" si="135"/>
        <v/>
      </c>
    </row>
    <row r="8686" spans="6:7" x14ac:dyDescent="0.2">
      <c r="F8686" s="25">
        <f>_xlfn.XLOOKUP(A8686,'Наш склад'!A:A,'Наш склад'!H:H,0,0)</f>
        <v>0</v>
      </c>
      <c r="G8686" s="1" t="str">
        <f t="shared" si="135"/>
        <v/>
      </c>
    </row>
    <row r="8687" spans="6:7" x14ac:dyDescent="0.2">
      <c r="F8687" s="25">
        <f>_xlfn.XLOOKUP(A8687,'Наш склад'!A:A,'Наш склад'!H:H,0,0)</f>
        <v>0</v>
      </c>
      <c r="G8687" s="1" t="str">
        <f t="shared" si="135"/>
        <v/>
      </c>
    </row>
    <row r="8688" spans="6:7" x14ac:dyDescent="0.2">
      <c r="F8688" s="25">
        <f>_xlfn.XLOOKUP(A8688,'Наш склад'!A:A,'Наш склад'!H:H,0,0)</f>
        <v>0</v>
      </c>
      <c r="G8688" s="1" t="str">
        <f t="shared" si="135"/>
        <v/>
      </c>
    </row>
    <row r="8689" spans="6:7" x14ac:dyDescent="0.2">
      <c r="F8689" s="25">
        <f>_xlfn.XLOOKUP(A8689,'Наш склад'!A:A,'Наш склад'!H:H,0,0)</f>
        <v>0</v>
      </c>
      <c r="G8689" s="1" t="str">
        <f t="shared" si="135"/>
        <v/>
      </c>
    </row>
    <row r="8690" spans="6:7" x14ac:dyDescent="0.2">
      <c r="F8690" s="25">
        <f>_xlfn.XLOOKUP(A8690,'Наш склад'!A:A,'Наш склад'!H:H,0,0)</f>
        <v>0</v>
      </c>
      <c r="G8690" s="1" t="str">
        <f t="shared" si="135"/>
        <v/>
      </c>
    </row>
    <row r="8691" spans="6:7" x14ac:dyDescent="0.2">
      <c r="F8691" s="25">
        <f>_xlfn.XLOOKUP(A8691,'Наш склад'!A:A,'Наш склад'!H:H,0,0)</f>
        <v>0</v>
      </c>
      <c r="G8691" s="1" t="str">
        <f t="shared" si="135"/>
        <v/>
      </c>
    </row>
    <row r="8692" spans="6:7" x14ac:dyDescent="0.2">
      <c r="F8692" s="25">
        <f>_xlfn.XLOOKUP(A8692,'Наш склад'!A:A,'Наш склад'!H:H,0,0)</f>
        <v>0</v>
      </c>
      <c r="G8692" s="1" t="str">
        <f t="shared" si="135"/>
        <v/>
      </c>
    </row>
    <row r="8693" spans="6:7" x14ac:dyDescent="0.2">
      <c r="F8693" s="25">
        <f>_xlfn.XLOOKUP(A8693,'Наш склад'!A:A,'Наш склад'!H:H,0,0)</f>
        <v>0</v>
      </c>
      <c r="G8693" s="1" t="str">
        <f t="shared" si="135"/>
        <v/>
      </c>
    </row>
    <row r="8694" spans="6:7" x14ac:dyDescent="0.2">
      <c r="F8694" s="25">
        <f>_xlfn.XLOOKUP(A8694,'Наш склад'!A:A,'Наш склад'!H:H,0,0)</f>
        <v>0</v>
      </c>
      <c r="G8694" s="1" t="str">
        <f t="shared" si="135"/>
        <v/>
      </c>
    </row>
    <row r="8695" spans="6:7" x14ac:dyDescent="0.2">
      <c r="F8695" s="25">
        <f>_xlfn.XLOOKUP(A8695,'Наш склад'!A:A,'Наш склад'!H:H,0,0)</f>
        <v>0</v>
      </c>
      <c r="G8695" s="1" t="str">
        <f t="shared" si="135"/>
        <v/>
      </c>
    </row>
    <row r="8696" spans="6:7" x14ac:dyDescent="0.2">
      <c r="F8696" s="25">
        <f>_xlfn.XLOOKUP(A8696,'Наш склад'!A:A,'Наш склад'!H:H,0,0)</f>
        <v>0</v>
      </c>
      <c r="G8696" s="1" t="str">
        <f t="shared" si="135"/>
        <v/>
      </c>
    </row>
    <row r="8697" spans="6:7" x14ac:dyDescent="0.2">
      <c r="F8697" s="25">
        <f>_xlfn.XLOOKUP(A8697,'Наш склад'!A:A,'Наш склад'!H:H,0,0)</f>
        <v>0</v>
      </c>
      <c r="G8697" s="1" t="str">
        <f t="shared" si="135"/>
        <v/>
      </c>
    </row>
    <row r="8698" spans="6:7" x14ac:dyDescent="0.2">
      <c r="F8698" s="25">
        <f>_xlfn.XLOOKUP(A8698,'Наш склад'!A:A,'Наш склад'!H:H,0,0)</f>
        <v>0</v>
      </c>
      <c r="G8698" s="1" t="str">
        <f t="shared" si="135"/>
        <v/>
      </c>
    </row>
    <row r="8699" spans="6:7" x14ac:dyDescent="0.2">
      <c r="F8699" s="25">
        <f>_xlfn.XLOOKUP(A8699,'Наш склад'!A:A,'Наш склад'!H:H,0,0)</f>
        <v>0</v>
      </c>
      <c r="G8699" s="1" t="str">
        <f t="shared" si="135"/>
        <v/>
      </c>
    </row>
    <row r="8700" spans="6:7" x14ac:dyDescent="0.2">
      <c r="F8700" s="25">
        <f>_xlfn.XLOOKUP(A8700,'Наш склад'!A:A,'Наш склад'!H:H,0,0)</f>
        <v>0</v>
      </c>
      <c r="G8700" s="1" t="str">
        <f t="shared" si="135"/>
        <v/>
      </c>
    </row>
    <row r="8701" spans="6:7" x14ac:dyDescent="0.2">
      <c r="F8701" s="25">
        <f>_xlfn.XLOOKUP(A8701,'Наш склад'!A:A,'Наш склад'!H:H,0,0)</f>
        <v>0</v>
      </c>
      <c r="G8701" s="1" t="str">
        <f t="shared" si="135"/>
        <v/>
      </c>
    </row>
    <row r="8702" spans="6:7" x14ac:dyDescent="0.2">
      <c r="F8702" s="25">
        <f>_xlfn.XLOOKUP(A8702,'Наш склад'!A:A,'Наш склад'!H:H,0,0)</f>
        <v>0</v>
      </c>
      <c r="G8702" s="1" t="str">
        <f t="shared" si="135"/>
        <v/>
      </c>
    </row>
    <row r="8703" spans="6:7" x14ac:dyDescent="0.2">
      <c r="F8703" s="25">
        <f>_xlfn.XLOOKUP(A8703,'Наш склад'!A:A,'Наш склад'!H:H,0,0)</f>
        <v>0</v>
      </c>
      <c r="G8703" s="1" t="str">
        <f t="shared" si="135"/>
        <v/>
      </c>
    </row>
    <row r="8704" spans="6:7" x14ac:dyDescent="0.2">
      <c r="F8704" s="25">
        <f>_xlfn.XLOOKUP(A8704,'Наш склад'!A:A,'Наш склад'!H:H,0,0)</f>
        <v>0</v>
      </c>
      <c r="G8704" s="1" t="str">
        <f t="shared" si="135"/>
        <v/>
      </c>
    </row>
    <row r="8705" spans="6:7" x14ac:dyDescent="0.2">
      <c r="F8705" s="25">
        <f>_xlfn.XLOOKUP(A8705,'Наш склад'!A:A,'Наш склад'!H:H,0,0)</f>
        <v>0</v>
      </c>
      <c r="G8705" s="1" t="str">
        <f t="shared" si="135"/>
        <v/>
      </c>
    </row>
    <row r="8706" spans="6:7" x14ac:dyDescent="0.2">
      <c r="F8706" s="25">
        <f>_xlfn.XLOOKUP(A8706,'Наш склад'!A:A,'Наш склад'!H:H,0,0)</f>
        <v>0</v>
      </c>
      <c r="G8706" s="1" t="str">
        <f t="shared" ref="G8706:G8769" si="136">IF(AND(D8706&gt;1,ISNUMBER(D8706)),"{SKU:"&amp;B8706&amp;", required: "&amp;D8706&amp;"}","")</f>
        <v/>
      </c>
    </row>
    <row r="8707" spans="6:7" x14ac:dyDescent="0.2">
      <c r="F8707" s="25">
        <f>_xlfn.XLOOKUP(A8707,'Наш склад'!A:A,'Наш склад'!H:H,0,0)</f>
        <v>0</v>
      </c>
      <c r="G8707" s="1" t="str">
        <f t="shared" si="136"/>
        <v/>
      </c>
    </row>
    <row r="8708" spans="6:7" x14ac:dyDescent="0.2">
      <c r="F8708" s="25">
        <f>_xlfn.XLOOKUP(A8708,'Наш склад'!A:A,'Наш склад'!H:H,0,0)</f>
        <v>0</v>
      </c>
      <c r="G8708" s="1" t="str">
        <f t="shared" si="136"/>
        <v/>
      </c>
    </row>
    <row r="8709" spans="6:7" x14ac:dyDescent="0.2">
      <c r="F8709" s="25">
        <f>_xlfn.XLOOKUP(A8709,'Наш склад'!A:A,'Наш склад'!H:H,0,0)</f>
        <v>0</v>
      </c>
      <c r="G8709" s="1" t="str">
        <f t="shared" si="136"/>
        <v/>
      </c>
    </row>
    <row r="8710" spans="6:7" x14ac:dyDescent="0.2">
      <c r="F8710" s="25">
        <f>_xlfn.XLOOKUP(A8710,'Наш склад'!A:A,'Наш склад'!H:H,0,0)</f>
        <v>0</v>
      </c>
      <c r="G8710" s="1" t="str">
        <f t="shared" si="136"/>
        <v/>
      </c>
    </row>
    <row r="8711" spans="6:7" x14ac:dyDescent="0.2">
      <c r="F8711" s="25">
        <f>_xlfn.XLOOKUP(A8711,'Наш склад'!A:A,'Наш склад'!H:H,0,0)</f>
        <v>0</v>
      </c>
      <c r="G8711" s="1" t="str">
        <f t="shared" si="136"/>
        <v/>
      </c>
    </row>
    <row r="8712" spans="6:7" x14ac:dyDescent="0.2">
      <c r="F8712" s="25">
        <f>_xlfn.XLOOKUP(A8712,'Наш склад'!A:A,'Наш склад'!H:H,0,0)</f>
        <v>0</v>
      </c>
      <c r="G8712" s="1" t="str">
        <f t="shared" si="136"/>
        <v/>
      </c>
    </row>
    <row r="8713" spans="6:7" x14ac:dyDescent="0.2">
      <c r="F8713" s="25">
        <f>_xlfn.XLOOKUP(A8713,'Наш склад'!A:A,'Наш склад'!H:H,0,0)</f>
        <v>0</v>
      </c>
      <c r="G8713" s="1" t="str">
        <f t="shared" si="136"/>
        <v/>
      </c>
    </row>
    <row r="8714" spans="6:7" x14ac:dyDescent="0.2">
      <c r="F8714" s="25">
        <f>_xlfn.XLOOKUP(A8714,'Наш склад'!A:A,'Наш склад'!H:H,0,0)</f>
        <v>0</v>
      </c>
      <c r="G8714" s="1" t="str">
        <f t="shared" si="136"/>
        <v/>
      </c>
    </row>
    <row r="8715" spans="6:7" x14ac:dyDescent="0.2">
      <c r="F8715" s="25">
        <f>_xlfn.XLOOKUP(A8715,'Наш склад'!A:A,'Наш склад'!H:H,0,0)</f>
        <v>0</v>
      </c>
      <c r="G8715" s="1" t="str">
        <f t="shared" si="136"/>
        <v/>
      </c>
    </row>
    <row r="8716" spans="6:7" x14ac:dyDescent="0.2">
      <c r="F8716" s="25">
        <f>_xlfn.XLOOKUP(A8716,'Наш склад'!A:A,'Наш склад'!H:H,0,0)</f>
        <v>0</v>
      </c>
      <c r="G8716" s="1" t="str">
        <f t="shared" si="136"/>
        <v/>
      </c>
    </row>
    <row r="8717" spans="6:7" x14ac:dyDescent="0.2">
      <c r="F8717" s="25">
        <f>_xlfn.XLOOKUP(A8717,'Наш склад'!A:A,'Наш склад'!H:H,0,0)</f>
        <v>0</v>
      </c>
      <c r="G8717" s="1" t="str">
        <f t="shared" si="136"/>
        <v/>
      </c>
    </row>
    <row r="8718" spans="6:7" x14ac:dyDescent="0.2">
      <c r="F8718" s="25">
        <f>_xlfn.XLOOKUP(A8718,'Наш склад'!A:A,'Наш склад'!H:H,0,0)</f>
        <v>0</v>
      </c>
      <c r="G8718" s="1" t="str">
        <f t="shared" si="136"/>
        <v/>
      </c>
    </row>
    <row r="8719" spans="6:7" x14ac:dyDescent="0.2">
      <c r="F8719" s="25">
        <f>_xlfn.XLOOKUP(A8719,'Наш склад'!A:A,'Наш склад'!H:H,0,0)</f>
        <v>0</v>
      </c>
      <c r="G8719" s="1" t="str">
        <f t="shared" si="136"/>
        <v/>
      </c>
    </row>
    <row r="8720" spans="6:7" x14ac:dyDescent="0.2">
      <c r="F8720" s="25">
        <f>_xlfn.XLOOKUP(A8720,'Наш склад'!A:A,'Наш склад'!H:H,0,0)</f>
        <v>0</v>
      </c>
      <c r="G8720" s="1" t="str">
        <f t="shared" si="136"/>
        <v/>
      </c>
    </row>
    <row r="8721" spans="6:7" x14ac:dyDescent="0.2">
      <c r="F8721" s="25">
        <f>_xlfn.XLOOKUP(A8721,'Наш склад'!A:A,'Наш склад'!H:H,0,0)</f>
        <v>0</v>
      </c>
      <c r="G8721" s="1" t="str">
        <f t="shared" si="136"/>
        <v/>
      </c>
    </row>
    <row r="8722" spans="6:7" x14ac:dyDescent="0.2">
      <c r="F8722" s="25">
        <f>_xlfn.XLOOKUP(A8722,'Наш склад'!A:A,'Наш склад'!H:H,0,0)</f>
        <v>0</v>
      </c>
      <c r="G8722" s="1" t="str">
        <f t="shared" si="136"/>
        <v/>
      </c>
    </row>
    <row r="8723" spans="6:7" x14ac:dyDescent="0.2">
      <c r="F8723" s="25">
        <f>_xlfn.XLOOKUP(A8723,'Наш склад'!A:A,'Наш склад'!H:H,0,0)</f>
        <v>0</v>
      </c>
      <c r="G8723" s="1" t="str">
        <f t="shared" si="136"/>
        <v/>
      </c>
    </row>
    <row r="8724" spans="6:7" x14ac:dyDescent="0.2">
      <c r="F8724" s="25">
        <f>_xlfn.XLOOKUP(A8724,'Наш склад'!A:A,'Наш склад'!H:H,0,0)</f>
        <v>0</v>
      </c>
      <c r="G8724" s="1" t="str">
        <f t="shared" si="136"/>
        <v/>
      </c>
    </row>
    <row r="8725" spans="6:7" x14ac:dyDescent="0.2">
      <c r="F8725" s="25">
        <f>_xlfn.XLOOKUP(A8725,'Наш склад'!A:A,'Наш склад'!H:H,0,0)</f>
        <v>0</v>
      </c>
      <c r="G8725" s="1" t="str">
        <f t="shared" si="136"/>
        <v/>
      </c>
    </row>
    <row r="8726" spans="6:7" x14ac:dyDescent="0.2">
      <c r="F8726" s="25">
        <f>_xlfn.XLOOKUP(A8726,'Наш склад'!A:A,'Наш склад'!H:H,0,0)</f>
        <v>0</v>
      </c>
      <c r="G8726" s="1" t="str">
        <f t="shared" si="136"/>
        <v/>
      </c>
    </row>
    <row r="8727" spans="6:7" x14ac:dyDescent="0.2">
      <c r="F8727" s="25">
        <f>_xlfn.XLOOKUP(A8727,'Наш склад'!A:A,'Наш склад'!H:H,0,0)</f>
        <v>0</v>
      </c>
      <c r="G8727" s="1" t="str">
        <f t="shared" si="136"/>
        <v/>
      </c>
    </row>
    <row r="8728" spans="6:7" x14ac:dyDescent="0.2">
      <c r="F8728" s="25">
        <f>_xlfn.XLOOKUP(A8728,'Наш склад'!A:A,'Наш склад'!H:H,0,0)</f>
        <v>0</v>
      </c>
      <c r="G8728" s="1" t="str">
        <f t="shared" si="136"/>
        <v/>
      </c>
    </row>
    <row r="8729" spans="6:7" x14ac:dyDescent="0.2">
      <c r="F8729" s="25">
        <f>_xlfn.XLOOKUP(A8729,'Наш склад'!A:A,'Наш склад'!H:H,0,0)</f>
        <v>0</v>
      </c>
      <c r="G8729" s="1" t="str">
        <f t="shared" si="136"/>
        <v/>
      </c>
    </row>
    <row r="8730" spans="6:7" x14ac:dyDescent="0.2">
      <c r="F8730" s="25">
        <f>_xlfn.XLOOKUP(A8730,'Наш склад'!A:A,'Наш склад'!H:H,0,0)</f>
        <v>0</v>
      </c>
      <c r="G8730" s="1" t="str">
        <f t="shared" si="136"/>
        <v/>
      </c>
    </row>
    <row r="8731" spans="6:7" x14ac:dyDescent="0.2">
      <c r="F8731" s="25">
        <f>_xlfn.XLOOKUP(A8731,'Наш склад'!A:A,'Наш склад'!H:H,0,0)</f>
        <v>0</v>
      </c>
      <c r="G8731" s="1" t="str">
        <f t="shared" si="136"/>
        <v/>
      </c>
    </row>
    <row r="8732" spans="6:7" x14ac:dyDescent="0.2">
      <c r="F8732" s="25">
        <f>_xlfn.XLOOKUP(A8732,'Наш склад'!A:A,'Наш склад'!H:H,0,0)</f>
        <v>0</v>
      </c>
      <c r="G8732" s="1" t="str">
        <f t="shared" si="136"/>
        <v/>
      </c>
    </row>
    <row r="8733" spans="6:7" x14ac:dyDescent="0.2">
      <c r="F8733" s="25">
        <f>_xlfn.XLOOKUP(A8733,'Наш склад'!A:A,'Наш склад'!H:H,0,0)</f>
        <v>0</v>
      </c>
      <c r="G8733" s="1" t="str">
        <f t="shared" si="136"/>
        <v/>
      </c>
    </row>
    <row r="8734" spans="6:7" x14ac:dyDescent="0.2">
      <c r="F8734" s="25">
        <f>_xlfn.XLOOKUP(A8734,'Наш склад'!A:A,'Наш склад'!H:H,0,0)</f>
        <v>0</v>
      </c>
      <c r="G8734" s="1" t="str">
        <f t="shared" si="136"/>
        <v/>
      </c>
    </row>
    <row r="8735" spans="6:7" x14ac:dyDescent="0.2">
      <c r="F8735" s="25">
        <f>_xlfn.XLOOKUP(A8735,'Наш склад'!A:A,'Наш склад'!H:H,0,0)</f>
        <v>0</v>
      </c>
      <c r="G8735" s="1" t="str">
        <f t="shared" si="136"/>
        <v/>
      </c>
    </row>
    <row r="8736" spans="6:7" x14ac:dyDescent="0.2">
      <c r="F8736" s="25">
        <f>_xlfn.XLOOKUP(A8736,'Наш склад'!A:A,'Наш склад'!H:H,0,0)</f>
        <v>0</v>
      </c>
      <c r="G8736" s="1" t="str">
        <f t="shared" si="136"/>
        <v/>
      </c>
    </row>
    <row r="8737" spans="6:7" x14ac:dyDescent="0.2">
      <c r="F8737" s="25">
        <f>_xlfn.XLOOKUP(A8737,'Наш склад'!A:A,'Наш склад'!H:H,0,0)</f>
        <v>0</v>
      </c>
      <c r="G8737" s="1" t="str">
        <f t="shared" si="136"/>
        <v/>
      </c>
    </row>
    <row r="8738" spans="6:7" x14ac:dyDescent="0.2">
      <c r="F8738" s="25">
        <f>_xlfn.XLOOKUP(A8738,'Наш склад'!A:A,'Наш склад'!H:H,0,0)</f>
        <v>0</v>
      </c>
      <c r="G8738" s="1" t="str">
        <f t="shared" si="136"/>
        <v/>
      </c>
    </row>
    <row r="8739" spans="6:7" x14ac:dyDescent="0.2">
      <c r="F8739" s="25">
        <f>_xlfn.XLOOKUP(A8739,'Наш склад'!A:A,'Наш склад'!H:H,0,0)</f>
        <v>0</v>
      </c>
      <c r="G8739" s="1" t="str">
        <f t="shared" si="136"/>
        <v/>
      </c>
    </row>
    <row r="8740" spans="6:7" x14ac:dyDescent="0.2">
      <c r="F8740" s="25">
        <f>_xlfn.XLOOKUP(A8740,'Наш склад'!A:A,'Наш склад'!H:H,0,0)</f>
        <v>0</v>
      </c>
      <c r="G8740" s="1" t="str">
        <f t="shared" si="136"/>
        <v/>
      </c>
    </row>
    <row r="8741" spans="6:7" x14ac:dyDescent="0.2">
      <c r="F8741" s="25">
        <f>_xlfn.XLOOKUP(A8741,'Наш склад'!A:A,'Наш склад'!H:H,0,0)</f>
        <v>0</v>
      </c>
      <c r="G8741" s="1" t="str">
        <f t="shared" si="136"/>
        <v/>
      </c>
    </row>
    <row r="8742" spans="6:7" x14ac:dyDescent="0.2">
      <c r="F8742" s="25">
        <f>_xlfn.XLOOKUP(A8742,'Наш склад'!A:A,'Наш склад'!H:H,0,0)</f>
        <v>0</v>
      </c>
      <c r="G8742" s="1" t="str">
        <f t="shared" si="136"/>
        <v/>
      </c>
    </row>
    <row r="8743" spans="6:7" x14ac:dyDescent="0.2">
      <c r="F8743" s="25">
        <f>_xlfn.XLOOKUP(A8743,'Наш склад'!A:A,'Наш склад'!H:H,0,0)</f>
        <v>0</v>
      </c>
      <c r="G8743" s="1" t="str">
        <f t="shared" si="136"/>
        <v/>
      </c>
    </row>
    <row r="8744" spans="6:7" x14ac:dyDescent="0.2">
      <c r="F8744" s="25">
        <f>_xlfn.XLOOKUP(A8744,'Наш склад'!A:A,'Наш склад'!H:H,0,0)</f>
        <v>0</v>
      </c>
      <c r="G8744" s="1" t="str">
        <f t="shared" si="136"/>
        <v/>
      </c>
    </row>
    <row r="8745" spans="6:7" x14ac:dyDescent="0.2">
      <c r="F8745" s="25">
        <f>_xlfn.XLOOKUP(A8745,'Наш склад'!A:A,'Наш склад'!H:H,0,0)</f>
        <v>0</v>
      </c>
      <c r="G8745" s="1" t="str">
        <f t="shared" si="136"/>
        <v/>
      </c>
    </row>
    <row r="8746" spans="6:7" x14ac:dyDescent="0.2">
      <c r="F8746" s="25">
        <f>_xlfn.XLOOKUP(A8746,'Наш склад'!A:A,'Наш склад'!H:H,0,0)</f>
        <v>0</v>
      </c>
      <c r="G8746" s="1" t="str">
        <f t="shared" si="136"/>
        <v/>
      </c>
    </row>
    <row r="8747" spans="6:7" x14ac:dyDescent="0.2">
      <c r="F8747" s="25">
        <f>_xlfn.XLOOKUP(A8747,'Наш склад'!A:A,'Наш склад'!H:H,0,0)</f>
        <v>0</v>
      </c>
      <c r="G8747" s="1" t="str">
        <f t="shared" si="136"/>
        <v/>
      </c>
    </row>
    <row r="8748" spans="6:7" x14ac:dyDescent="0.2">
      <c r="F8748" s="25">
        <f>_xlfn.XLOOKUP(A8748,'Наш склад'!A:A,'Наш склад'!H:H,0,0)</f>
        <v>0</v>
      </c>
      <c r="G8748" s="1" t="str">
        <f t="shared" si="136"/>
        <v/>
      </c>
    </row>
    <row r="8749" spans="6:7" x14ac:dyDescent="0.2">
      <c r="F8749" s="25">
        <f>_xlfn.XLOOKUP(A8749,'Наш склад'!A:A,'Наш склад'!H:H,0,0)</f>
        <v>0</v>
      </c>
      <c r="G8749" s="1" t="str">
        <f t="shared" si="136"/>
        <v/>
      </c>
    </row>
    <row r="8750" spans="6:7" x14ac:dyDescent="0.2">
      <c r="F8750" s="25">
        <f>_xlfn.XLOOKUP(A8750,'Наш склад'!A:A,'Наш склад'!H:H,0,0)</f>
        <v>0</v>
      </c>
      <c r="G8750" s="1" t="str">
        <f t="shared" si="136"/>
        <v/>
      </c>
    </row>
    <row r="8751" spans="6:7" x14ac:dyDescent="0.2">
      <c r="F8751" s="25">
        <f>_xlfn.XLOOKUP(A8751,'Наш склад'!A:A,'Наш склад'!H:H,0,0)</f>
        <v>0</v>
      </c>
      <c r="G8751" s="1" t="str">
        <f t="shared" si="136"/>
        <v/>
      </c>
    </row>
    <row r="8752" spans="6:7" x14ac:dyDescent="0.2">
      <c r="F8752" s="25">
        <f>_xlfn.XLOOKUP(A8752,'Наш склад'!A:A,'Наш склад'!H:H,0,0)</f>
        <v>0</v>
      </c>
      <c r="G8752" s="1" t="str">
        <f t="shared" si="136"/>
        <v/>
      </c>
    </row>
    <row r="8753" spans="6:7" x14ac:dyDescent="0.2">
      <c r="F8753" s="25">
        <f>_xlfn.XLOOKUP(A8753,'Наш склад'!A:A,'Наш склад'!H:H,0,0)</f>
        <v>0</v>
      </c>
      <c r="G8753" s="1" t="str">
        <f t="shared" si="136"/>
        <v/>
      </c>
    </row>
    <row r="8754" spans="6:7" x14ac:dyDescent="0.2">
      <c r="F8754" s="25">
        <f>_xlfn.XLOOKUP(A8754,'Наш склад'!A:A,'Наш склад'!H:H,0,0)</f>
        <v>0</v>
      </c>
      <c r="G8754" s="1" t="str">
        <f t="shared" si="136"/>
        <v/>
      </c>
    </row>
    <row r="8755" spans="6:7" x14ac:dyDescent="0.2">
      <c r="F8755" s="25">
        <f>_xlfn.XLOOKUP(A8755,'Наш склад'!A:A,'Наш склад'!H:H,0,0)</f>
        <v>0</v>
      </c>
      <c r="G8755" s="1" t="str">
        <f t="shared" si="136"/>
        <v/>
      </c>
    </row>
    <row r="8756" spans="6:7" x14ac:dyDescent="0.2">
      <c r="F8756" s="25">
        <f>_xlfn.XLOOKUP(A8756,'Наш склад'!A:A,'Наш склад'!H:H,0,0)</f>
        <v>0</v>
      </c>
      <c r="G8756" s="1" t="str">
        <f t="shared" si="136"/>
        <v/>
      </c>
    </row>
    <row r="8757" spans="6:7" x14ac:dyDescent="0.2">
      <c r="F8757" s="25">
        <f>_xlfn.XLOOKUP(A8757,'Наш склад'!A:A,'Наш склад'!H:H,0,0)</f>
        <v>0</v>
      </c>
      <c r="G8757" s="1" t="str">
        <f t="shared" si="136"/>
        <v/>
      </c>
    </row>
    <row r="8758" spans="6:7" x14ac:dyDescent="0.2">
      <c r="F8758" s="25">
        <f>_xlfn.XLOOKUP(A8758,'Наш склад'!A:A,'Наш склад'!H:H,0,0)</f>
        <v>0</v>
      </c>
      <c r="G8758" s="1" t="str">
        <f t="shared" si="136"/>
        <v/>
      </c>
    </row>
    <row r="8759" spans="6:7" x14ac:dyDescent="0.2">
      <c r="F8759" s="25">
        <f>_xlfn.XLOOKUP(A8759,'Наш склад'!A:A,'Наш склад'!H:H,0,0)</f>
        <v>0</v>
      </c>
      <c r="G8759" s="1" t="str">
        <f t="shared" si="136"/>
        <v/>
      </c>
    </row>
    <row r="8760" spans="6:7" x14ac:dyDescent="0.2">
      <c r="F8760" s="25">
        <f>_xlfn.XLOOKUP(A8760,'Наш склад'!A:A,'Наш склад'!H:H,0,0)</f>
        <v>0</v>
      </c>
      <c r="G8760" s="1" t="str">
        <f t="shared" si="136"/>
        <v/>
      </c>
    </row>
    <row r="8761" spans="6:7" x14ac:dyDescent="0.2">
      <c r="F8761" s="25">
        <f>_xlfn.XLOOKUP(A8761,'Наш склад'!A:A,'Наш склад'!H:H,0,0)</f>
        <v>0</v>
      </c>
      <c r="G8761" s="1" t="str">
        <f t="shared" si="136"/>
        <v/>
      </c>
    </row>
    <row r="8762" spans="6:7" x14ac:dyDescent="0.2">
      <c r="F8762" s="25">
        <f>_xlfn.XLOOKUP(A8762,'Наш склад'!A:A,'Наш склад'!H:H,0,0)</f>
        <v>0</v>
      </c>
      <c r="G8762" s="1" t="str">
        <f t="shared" si="136"/>
        <v/>
      </c>
    </row>
    <row r="8763" spans="6:7" x14ac:dyDescent="0.2">
      <c r="F8763" s="25">
        <f>_xlfn.XLOOKUP(A8763,'Наш склад'!A:A,'Наш склад'!H:H,0,0)</f>
        <v>0</v>
      </c>
      <c r="G8763" s="1" t="str">
        <f t="shared" si="136"/>
        <v/>
      </c>
    </row>
    <row r="8764" spans="6:7" x14ac:dyDescent="0.2">
      <c r="F8764" s="25">
        <f>_xlfn.XLOOKUP(A8764,'Наш склад'!A:A,'Наш склад'!H:H,0,0)</f>
        <v>0</v>
      </c>
      <c r="G8764" s="1" t="str">
        <f t="shared" si="136"/>
        <v/>
      </c>
    </row>
    <row r="8765" spans="6:7" x14ac:dyDescent="0.2">
      <c r="F8765" s="25">
        <f>_xlfn.XLOOKUP(A8765,'Наш склад'!A:A,'Наш склад'!H:H,0,0)</f>
        <v>0</v>
      </c>
      <c r="G8765" s="1" t="str">
        <f t="shared" si="136"/>
        <v/>
      </c>
    </row>
    <row r="8766" spans="6:7" x14ac:dyDescent="0.2">
      <c r="F8766" s="25">
        <f>_xlfn.XLOOKUP(A8766,'Наш склад'!A:A,'Наш склад'!H:H,0,0)</f>
        <v>0</v>
      </c>
      <c r="G8766" s="1" t="str">
        <f t="shared" si="136"/>
        <v/>
      </c>
    </row>
    <row r="8767" spans="6:7" x14ac:dyDescent="0.2">
      <c r="F8767" s="25">
        <f>_xlfn.XLOOKUP(A8767,'Наш склад'!A:A,'Наш склад'!H:H,0,0)</f>
        <v>0</v>
      </c>
      <c r="G8767" s="1" t="str">
        <f t="shared" si="136"/>
        <v/>
      </c>
    </row>
    <row r="8768" spans="6:7" x14ac:dyDescent="0.2">
      <c r="F8768" s="25">
        <f>_xlfn.XLOOKUP(A8768,'Наш склад'!A:A,'Наш склад'!H:H,0,0)</f>
        <v>0</v>
      </c>
      <c r="G8768" s="1" t="str">
        <f t="shared" si="136"/>
        <v/>
      </c>
    </row>
    <row r="8769" spans="6:7" x14ac:dyDescent="0.2">
      <c r="F8769" s="25">
        <f>_xlfn.XLOOKUP(A8769,'Наш склад'!A:A,'Наш склад'!H:H,0,0)</f>
        <v>0</v>
      </c>
      <c r="G8769" s="1" t="str">
        <f t="shared" si="136"/>
        <v/>
      </c>
    </row>
    <row r="8770" spans="6:7" x14ac:dyDescent="0.2">
      <c r="F8770" s="25">
        <f>_xlfn.XLOOKUP(A8770,'Наш склад'!A:A,'Наш склад'!H:H,0,0)</f>
        <v>0</v>
      </c>
      <c r="G8770" s="1" t="str">
        <f t="shared" ref="G8770:G8833" si="137">IF(AND(D8770&gt;1,ISNUMBER(D8770)),"{SKU:"&amp;B8770&amp;", required: "&amp;D8770&amp;"}","")</f>
        <v/>
      </c>
    </row>
    <row r="8771" spans="6:7" x14ac:dyDescent="0.2">
      <c r="F8771" s="25">
        <f>_xlfn.XLOOKUP(A8771,'Наш склад'!A:A,'Наш склад'!H:H,0,0)</f>
        <v>0</v>
      </c>
      <c r="G8771" s="1" t="str">
        <f t="shared" si="137"/>
        <v/>
      </c>
    </row>
    <row r="8772" spans="6:7" x14ac:dyDescent="0.2">
      <c r="F8772" s="25">
        <f>_xlfn.XLOOKUP(A8772,'Наш склад'!A:A,'Наш склад'!H:H,0,0)</f>
        <v>0</v>
      </c>
      <c r="G8772" s="1" t="str">
        <f t="shared" si="137"/>
        <v/>
      </c>
    </row>
    <row r="8773" spans="6:7" x14ac:dyDescent="0.2">
      <c r="F8773" s="25">
        <f>_xlfn.XLOOKUP(A8773,'Наш склад'!A:A,'Наш склад'!H:H,0,0)</f>
        <v>0</v>
      </c>
      <c r="G8773" s="1" t="str">
        <f t="shared" si="137"/>
        <v/>
      </c>
    </row>
    <row r="8774" spans="6:7" x14ac:dyDescent="0.2">
      <c r="F8774" s="25">
        <f>_xlfn.XLOOKUP(A8774,'Наш склад'!A:A,'Наш склад'!H:H,0,0)</f>
        <v>0</v>
      </c>
      <c r="G8774" s="1" t="str">
        <f t="shared" si="137"/>
        <v/>
      </c>
    </row>
    <row r="8775" spans="6:7" x14ac:dyDescent="0.2">
      <c r="F8775" s="25">
        <f>_xlfn.XLOOKUP(A8775,'Наш склад'!A:A,'Наш склад'!H:H,0,0)</f>
        <v>0</v>
      </c>
      <c r="G8775" s="1" t="str">
        <f t="shared" si="137"/>
        <v/>
      </c>
    </row>
    <row r="8776" spans="6:7" x14ac:dyDescent="0.2">
      <c r="F8776" s="25">
        <f>_xlfn.XLOOKUP(A8776,'Наш склад'!A:A,'Наш склад'!H:H,0,0)</f>
        <v>0</v>
      </c>
      <c r="G8776" s="1" t="str">
        <f t="shared" si="137"/>
        <v/>
      </c>
    </row>
    <row r="8777" spans="6:7" x14ac:dyDescent="0.2">
      <c r="F8777" s="25">
        <f>_xlfn.XLOOKUP(A8777,'Наш склад'!A:A,'Наш склад'!H:H,0,0)</f>
        <v>0</v>
      </c>
      <c r="G8777" s="1" t="str">
        <f t="shared" si="137"/>
        <v/>
      </c>
    </row>
    <row r="8778" spans="6:7" x14ac:dyDescent="0.2">
      <c r="F8778" s="25">
        <f>_xlfn.XLOOKUP(A8778,'Наш склад'!A:A,'Наш склад'!H:H,0,0)</f>
        <v>0</v>
      </c>
      <c r="G8778" s="1" t="str">
        <f t="shared" si="137"/>
        <v/>
      </c>
    </row>
    <row r="8779" spans="6:7" x14ac:dyDescent="0.2">
      <c r="F8779" s="25">
        <f>_xlfn.XLOOKUP(A8779,'Наш склад'!A:A,'Наш склад'!H:H,0,0)</f>
        <v>0</v>
      </c>
      <c r="G8779" s="1" t="str">
        <f t="shared" si="137"/>
        <v/>
      </c>
    </row>
    <row r="8780" spans="6:7" x14ac:dyDescent="0.2">
      <c r="F8780" s="25">
        <f>_xlfn.XLOOKUP(A8780,'Наш склад'!A:A,'Наш склад'!H:H,0,0)</f>
        <v>0</v>
      </c>
      <c r="G8780" s="1" t="str">
        <f t="shared" si="137"/>
        <v/>
      </c>
    </row>
    <row r="8781" spans="6:7" x14ac:dyDescent="0.2">
      <c r="F8781" s="25">
        <f>_xlfn.XLOOKUP(A8781,'Наш склад'!A:A,'Наш склад'!H:H,0,0)</f>
        <v>0</v>
      </c>
      <c r="G8781" s="1" t="str">
        <f t="shared" si="137"/>
        <v/>
      </c>
    </row>
    <row r="8782" spans="6:7" x14ac:dyDescent="0.2">
      <c r="F8782" s="25">
        <f>_xlfn.XLOOKUP(A8782,'Наш склад'!A:A,'Наш склад'!H:H,0,0)</f>
        <v>0</v>
      </c>
      <c r="G8782" s="1" t="str">
        <f t="shared" si="137"/>
        <v/>
      </c>
    </row>
    <row r="8783" spans="6:7" x14ac:dyDescent="0.2">
      <c r="F8783" s="25">
        <f>_xlfn.XLOOKUP(A8783,'Наш склад'!A:A,'Наш склад'!H:H,0,0)</f>
        <v>0</v>
      </c>
      <c r="G8783" s="1" t="str">
        <f t="shared" si="137"/>
        <v/>
      </c>
    </row>
    <row r="8784" spans="6:7" x14ac:dyDescent="0.2">
      <c r="F8784" s="25">
        <f>_xlfn.XLOOKUP(A8784,'Наш склад'!A:A,'Наш склад'!H:H,0,0)</f>
        <v>0</v>
      </c>
      <c r="G8784" s="1" t="str">
        <f t="shared" si="137"/>
        <v/>
      </c>
    </row>
    <row r="8785" spans="6:7" x14ac:dyDescent="0.2">
      <c r="F8785" s="25">
        <f>_xlfn.XLOOKUP(A8785,'Наш склад'!A:A,'Наш склад'!H:H,0,0)</f>
        <v>0</v>
      </c>
      <c r="G8785" s="1" t="str">
        <f t="shared" si="137"/>
        <v/>
      </c>
    </row>
    <row r="8786" spans="6:7" x14ac:dyDescent="0.2">
      <c r="F8786" s="25">
        <f>_xlfn.XLOOKUP(A8786,'Наш склад'!A:A,'Наш склад'!H:H,0,0)</f>
        <v>0</v>
      </c>
      <c r="G8786" s="1" t="str">
        <f t="shared" si="137"/>
        <v/>
      </c>
    </row>
    <row r="8787" spans="6:7" x14ac:dyDescent="0.2">
      <c r="F8787" s="25">
        <f>_xlfn.XLOOKUP(A8787,'Наш склад'!A:A,'Наш склад'!H:H,0,0)</f>
        <v>0</v>
      </c>
      <c r="G8787" s="1" t="str">
        <f t="shared" si="137"/>
        <v/>
      </c>
    </row>
    <row r="8788" spans="6:7" x14ac:dyDescent="0.2">
      <c r="F8788" s="25">
        <f>_xlfn.XLOOKUP(A8788,'Наш склад'!A:A,'Наш склад'!H:H,0,0)</f>
        <v>0</v>
      </c>
      <c r="G8788" s="1" t="str">
        <f t="shared" si="137"/>
        <v/>
      </c>
    </row>
    <row r="8789" spans="6:7" x14ac:dyDescent="0.2">
      <c r="F8789" s="25">
        <f>_xlfn.XLOOKUP(A8789,'Наш склад'!A:A,'Наш склад'!H:H,0,0)</f>
        <v>0</v>
      </c>
      <c r="G8789" s="1" t="str">
        <f t="shared" si="137"/>
        <v/>
      </c>
    </row>
    <row r="8790" spans="6:7" x14ac:dyDescent="0.2">
      <c r="F8790" s="25">
        <f>_xlfn.XLOOKUP(A8790,'Наш склад'!A:A,'Наш склад'!H:H,0,0)</f>
        <v>0</v>
      </c>
      <c r="G8790" s="1" t="str">
        <f t="shared" si="137"/>
        <v/>
      </c>
    </row>
    <row r="8791" spans="6:7" x14ac:dyDescent="0.2">
      <c r="F8791" s="25">
        <f>_xlfn.XLOOKUP(A8791,'Наш склад'!A:A,'Наш склад'!H:H,0,0)</f>
        <v>0</v>
      </c>
      <c r="G8791" s="1" t="str">
        <f t="shared" si="137"/>
        <v/>
      </c>
    </row>
    <row r="8792" spans="6:7" x14ac:dyDescent="0.2">
      <c r="F8792" s="25">
        <f>_xlfn.XLOOKUP(A8792,'Наш склад'!A:A,'Наш склад'!H:H,0,0)</f>
        <v>0</v>
      </c>
      <c r="G8792" s="1" t="str">
        <f t="shared" si="137"/>
        <v/>
      </c>
    </row>
    <row r="8793" spans="6:7" x14ac:dyDescent="0.2">
      <c r="F8793" s="25">
        <f>_xlfn.XLOOKUP(A8793,'Наш склад'!A:A,'Наш склад'!H:H,0,0)</f>
        <v>0</v>
      </c>
      <c r="G8793" s="1" t="str">
        <f t="shared" si="137"/>
        <v/>
      </c>
    </row>
    <row r="8794" spans="6:7" x14ac:dyDescent="0.2">
      <c r="F8794" s="25">
        <f>_xlfn.XLOOKUP(A8794,'Наш склад'!A:A,'Наш склад'!H:H,0,0)</f>
        <v>0</v>
      </c>
      <c r="G8794" s="1" t="str">
        <f t="shared" si="137"/>
        <v/>
      </c>
    </row>
    <row r="8795" spans="6:7" x14ac:dyDescent="0.2">
      <c r="F8795" s="25">
        <f>_xlfn.XLOOKUP(A8795,'Наш склад'!A:A,'Наш склад'!H:H,0,0)</f>
        <v>0</v>
      </c>
      <c r="G8795" s="1" t="str">
        <f t="shared" si="137"/>
        <v/>
      </c>
    </row>
    <row r="8796" spans="6:7" x14ac:dyDescent="0.2">
      <c r="F8796" s="25">
        <f>_xlfn.XLOOKUP(A8796,'Наш склад'!A:A,'Наш склад'!H:H,0,0)</f>
        <v>0</v>
      </c>
      <c r="G8796" s="1" t="str">
        <f t="shared" si="137"/>
        <v/>
      </c>
    </row>
    <row r="8797" spans="6:7" x14ac:dyDescent="0.2">
      <c r="F8797" s="25">
        <f>_xlfn.XLOOKUP(A8797,'Наш склад'!A:A,'Наш склад'!H:H,0,0)</f>
        <v>0</v>
      </c>
      <c r="G8797" s="1" t="str">
        <f t="shared" si="137"/>
        <v/>
      </c>
    </row>
    <row r="8798" spans="6:7" x14ac:dyDescent="0.2">
      <c r="F8798" s="25">
        <f>_xlfn.XLOOKUP(A8798,'Наш склад'!A:A,'Наш склад'!H:H,0,0)</f>
        <v>0</v>
      </c>
      <c r="G8798" s="1" t="str">
        <f t="shared" si="137"/>
        <v/>
      </c>
    </row>
    <row r="8799" spans="6:7" x14ac:dyDescent="0.2">
      <c r="F8799" s="25">
        <f>_xlfn.XLOOKUP(A8799,'Наш склад'!A:A,'Наш склад'!H:H,0,0)</f>
        <v>0</v>
      </c>
      <c r="G8799" s="1" t="str">
        <f t="shared" si="137"/>
        <v/>
      </c>
    </row>
    <row r="8800" spans="6:7" x14ac:dyDescent="0.2">
      <c r="F8800" s="25">
        <f>_xlfn.XLOOKUP(A8800,'Наш склад'!A:A,'Наш склад'!H:H,0,0)</f>
        <v>0</v>
      </c>
      <c r="G8800" s="1" t="str">
        <f t="shared" si="137"/>
        <v/>
      </c>
    </row>
    <row r="8801" spans="6:7" x14ac:dyDescent="0.2">
      <c r="F8801" s="25">
        <f>_xlfn.XLOOKUP(A8801,'Наш склад'!A:A,'Наш склад'!H:H,0,0)</f>
        <v>0</v>
      </c>
      <c r="G8801" s="1" t="str">
        <f t="shared" si="137"/>
        <v/>
      </c>
    </row>
    <row r="8802" spans="6:7" x14ac:dyDescent="0.2">
      <c r="F8802" s="25">
        <f>_xlfn.XLOOKUP(A8802,'Наш склад'!A:A,'Наш склад'!H:H,0,0)</f>
        <v>0</v>
      </c>
      <c r="G8802" s="1" t="str">
        <f t="shared" si="137"/>
        <v/>
      </c>
    </row>
    <row r="8803" spans="6:7" x14ac:dyDescent="0.2">
      <c r="F8803" s="25">
        <f>_xlfn.XLOOKUP(A8803,'Наш склад'!A:A,'Наш склад'!H:H,0,0)</f>
        <v>0</v>
      </c>
      <c r="G8803" s="1" t="str">
        <f t="shared" si="137"/>
        <v/>
      </c>
    </row>
    <row r="8804" spans="6:7" x14ac:dyDescent="0.2">
      <c r="F8804" s="25">
        <f>_xlfn.XLOOKUP(A8804,'Наш склад'!A:A,'Наш склад'!H:H,0,0)</f>
        <v>0</v>
      </c>
      <c r="G8804" s="1" t="str">
        <f t="shared" si="137"/>
        <v/>
      </c>
    </row>
    <row r="8805" spans="6:7" x14ac:dyDescent="0.2">
      <c r="F8805" s="25">
        <f>_xlfn.XLOOKUP(A8805,'Наш склад'!A:A,'Наш склад'!H:H,0,0)</f>
        <v>0</v>
      </c>
      <c r="G8805" s="1" t="str">
        <f t="shared" si="137"/>
        <v/>
      </c>
    </row>
    <row r="8806" spans="6:7" x14ac:dyDescent="0.2">
      <c r="F8806" s="25">
        <f>_xlfn.XLOOKUP(A8806,'Наш склад'!A:A,'Наш склад'!H:H,0,0)</f>
        <v>0</v>
      </c>
      <c r="G8806" s="1" t="str">
        <f t="shared" si="137"/>
        <v/>
      </c>
    </row>
    <row r="8807" spans="6:7" x14ac:dyDescent="0.2">
      <c r="F8807" s="25">
        <f>_xlfn.XLOOKUP(A8807,'Наш склад'!A:A,'Наш склад'!H:H,0,0)</f>
        <v>0</v>
      </c>
      <c r="G8807" s="1" t="str">
        <f t="shared" si="137"/>
        <v/>
      </c>
    </row>
    <row r="8808" spans="6:7" x14ac:dyDescent="0.2">
      <c r="F8808" s="25">
        <f>_xlfn.XLOOKUP(A8808,'Наш склад'!A:A,'Наш склад'!H:H,0,0)</f>
        <v>0</v>
      </c>
      <c r="G8808" s="1" t="str">
        <f t="shared" si="137"/>
        <v/>
      </c>
    </row>
    <row r="8809" spans="6:7" x14ac:dyDescent="0.2">
      <c r="F8809" s="25">
        <f>_xlfn.XLOOKUP(A8809,'Наш склад'!A:A,'Наш склад'!H:H,0,0)</f>
        <v>0</v>
      </c>
      <c r="G8809" s="1" t="str">
        <f t="shared" si="137"/>
        <v/>
      </c>
    </row>
    <row r="8810" spans="6:7" x14ac:dyDescent="0.2">
      <c r="F8810" s="25">
        <f>_xlfn.XLOOKUP(A8810,'Наш склад'!A:A,'Наш склад'!H:H,0,0)</f>
        <v>0</v>
      </c>
      <c r="G8810" s="1" t="str">
        <f t="shared" si="137"/>
        <v/>
      </c>
    </row>
    <row r="8811" spans="6:7" x14ac:dyDescent="0.2">
      <c r="F8811" s="25">
        <f>_xlfn.XLOOKUP(A8811,'Наш склад'!A:A,'Наш склад'!H:H,0,0)</f>
        <v>0</v>
      </c>
      <c r="G8811" s="1" t="str">
        <f t="shared" si="137"/>
        <v/>
      </c>
    </row>
    <row r="8812" spans="6:7" x14ac:dyDescent="0.2">
      <c r="F8812" s="25">
        <f>_xlfn.XLOOKUP(A8812,'Наш склад'!A:A,'Наш склад'!H:H,0,0)</f>
        <v>0</v>
      </c>
      <c r="G8812" s="1" t="str">
        <f t="shared" si="137"/>
        <v/>
      </c>
    </row>
    <row r="8813" spans="6:7" x14ac:dyDescent="0.2">
      <c r="F8813" s="25">
        <f>_xlfn.XLOOKUP(A8813,'Наш склад'!A:A,'Наш склад'!H:H,0,0)</f>
        <v>0</v>
      </c>
      <c r="G8813" s="1" t="str">
        <f t="shared" si="137"/>
        <v/>
      </c>
    </row>
    <row r="8814" spans="6:7" x14ac:dyDescent="0.2">
      <c r="F8814" s="25">
        <f>_xlfn.XLOOKUP(A8814,'Наш склад'!A:A,'Наш склад'!H:H,0,0)</f>
        <v>0</v>
      </c>
      <c r="G8814" s="1" t="str">
        <f t="shared" si="137"/>
        <v/>
      </c>
    </row>
    <row r="8815" spans="6:7" x14ac:dyDescent="0.2">
      <c r="F8815" s="25">
        <f>_xlfn.XLOOKUP(A8815,'Наш склад'!A:A,'Наш склад'!H:H,0,0)</f>
        <v>0</v>
      </c>
      <c r="G8815" s="1" t="str">
        <f t="shared" si="137"/>
        <v/>
      </c>
    </row>
    <row r="8816" spans="6:7" x14ac:dyDescent="0.2">
      <c r="F8816" s="25">
        <f>_xlfn.XLOOKUP(A8816,'Наш склад'!A:A,'Наш склад'!H:H,0,0)</f>
        <v>0</v>
      </c>
      <c r="G8816" s="1" t="str">
        <f t="shared" si="137"/>
        <v/>
      </c>
    </row>
    <row r="8817" spans="6:7" x14ac:dyDescent="0.2">
      <c r="F8817" s="25">
        <f>_xlfn.XLOOKUP(A8817,'Наш склад'!A:A,'Наш склад'!H:H,0,0)</f>
        <v>0</v>
      </c>
      <c r="G8817" s="1" t="str">
        <f t="shared" si="137"/>
        <v/>
      </c>
    </row>
    <row r="8818" spans="6:7" x14ac:dyDescent="0.2">
      <c r="F8818" s="25">
        <f>_xlfn.XLOOKUP(A8818,'Наш склад'!A:A,'Наш склад'!H:H,0,0)</f>
        <v>0</v>
      </c>
      <c r="G8818" s="1" t="str">
        <f t="shared" si="137"/>
        <v/>
      </c>
    </row>
    <row r="8819" spans="6:7" x14ac:dyDescent="0.2">
      <c r="F8819" s="25">
        <f>_xlfn.XLOOKUP(A8819,'Наш склад'!A:A,'Наш склад'!H:H,0,0)</f>
        <v>0</v>
      </c>
      <c r="G8819" s="1" t="str">
        <f t="shared" si="137"/>
        <v/>
      </c>
    </row>
    <row r="8820" spans="6:7" x14ac:dyDescent="0.2">
      <c r="F8820" s="25">
        <f>_xlfn.XLOOKUP(A8820,'Наш склад'!A:A,'Наш склад'!H:H,0,0)</f>
        <v>0</v>
      </c>
      <c r="G8820" s="1" t="str">
        <f t="shared" si="137"/>
        <v/>
      </c>
    </row>
    <row r="8821" spans="6:7" x14ac:dyDescent="0.2">
      <c r="F8821" s="25">
        <f>_xlfn.XLOOKUP(A8821,'Наш склад'!A:A,'Наш склад'!H:H,0,0)</f>
        <v>0</v>
      </c>
      <c r="G8821" s="1" t="str">
        <f t="shared" si="137"/>
        <v/>
      </c>
    </row>
    <row r="8822" spans="6:7" x14ac:dyDescent="0.2">
      <c r="F8822" s="25">
        <f>_xlfn.XLOOKUP(A8822,'Наш склад'!A:A,'Наш склад'!H:H,0,0)</f>
        <v>0</v>
      </c>
      <c r="G8822" s="1" t="str">
        <f t="shared" si="137"/>
        <v/>
      </c>
    </row>
    <row r="8823" spans="6:7" x14ac:dyDescent="0.2">
      <c r="F8823" s="25">
        <f>_xlfn.XLOOKUP(A8823,'Наш склад'!A:A,'Наш склад'!H:H,0,0)</f>
        <v>0</v>
      </c>
      <c r="G8823" s="1" t="str">
        <f t="shared" si="137"/>
        <v/>
      </c>
    </row>
    <row r="8824" spans="6:7" x14ac:dyDescent="0.2">
      <c r="F8824" s="25">
        <f>_xlfn.XLOOKUP(A8824,'Наш склад'!A:A,'Наш склад'!H:H,0,0)</f>
        <v>0</v>
      </c>
      <c r="G8824" s="1" t="str">
        <f t="shared" si="137"/>
        <v/>
      </c>
    </row>
    <row r="8825" spans="6:7" x14ac:dyDescent="0.2">
      <c r="F8825" s="25">
        <f>_xlfn.XLOOKUP(A8825,'Наш склад'!A:A,'Наш склад'!H:H,0,0)</f>
        <v>0</v>
      </c>
      <c r="G8825" s="1" t="str">
        <f t="shared" si="137"/>
        <v/>
      </c>
    </row>
    <row r="8826" spans="6:7" x14ac:dyDescent="0.2">
      <c r="F8826" s="25">
        <f>_xlfn.XLOOKUP(A8826,'Наш склад'!A:A,'Наш склад'!H:H,0,0)</f>
        <v>0</v>
      </c>
      <c r="G8826" s="1" t="str">
        <f t="shared" si="137"/>
        <v/>
      </c>
    </row>
    <row r="8827" spans="6:7" x14ac:dyDescent="0.2">
      <c r="F8827" s="25">
        <f>_xlfn.XLOOKUP(A8827,'Наш склад'!A:A,'Наш склад'!H:H,0,0)</f>
        <v>0</v>
      </c>
      <c r="G8827" s="1" t="str">
        <f t="shared" si="137"/>
        <v/>
      </c>
    </row>
    <row r="8828" spans="6:7" x14ac:dyDescent="0.2">
      <c r="F8828" s="25">
        <f>_xlfn.XLOOKUP(A8828,'Наш склад'!A:A,'Наш склад'!H:H,0,0)</f>
        <v>0</v>
      </c>
      <c r="G8828" s="1" t="str">
        <f t="shared" si="137"/>
        <v/>
      </c>
    </row>
    <row r="8829" spans="6:7" x14ac:dyDescent="0.2">
      <c r="F8829" s="25">
        <f>_xlfn.XLOOKUP(A8829,'Наш склад'!A:A,'Наш склад'!H:H,0,0)</f>
        <v>0</v>
      </c>
      <c r="G8829" s="1" t="str">
        <f t="shared" si="137"/>
        <v/>
      </c>
    </row>
    <row r="8830" spans="6:7" x14ac:dyDescent="0.2">
      <c r="F8830" s="25">
        <f>_xlfn.XLOOKUP(A8830,'Наш склад'!A:A,'Наш склад'!H:H,0,0)</f>
        <v>0</v>
      </c>
      <c r="G8830" s="1" t="str">
        <f t="shared" si="137"/>
        <v/>
      </c>
    </row>
    <row r="8831" spans="6:7" x14ac:dyDescent="0.2">
      <c r="F8831" s="25">
        <f>_xlfn.XLOOKUP(A8831,'Наш склад'!A:A,'Наш склад'!H:H,0,0)</f>
        <v>0</v>
      </c>
      <c r="G8831" s="1" t="str">
        <f t="shared" si="137"/>
        <v/>
      </c>
    </row>
    <row r="8832" spans="6:7" x14ac:dyDescent="0.2">
      <c r="F8832" s="25">
        <f>_xlfn.XLOOKUP(A8832,'Наш склад'!A:A,'Наш склад'!H:H,0,0)</f>
        <v>0</v>
      </c>
      <c r="G8832" s="1" t="str">
        <f t="shared" si="137"/>
        <v/>
      </c>
    </row>
    <row r="8833" spans="6:7" x14ac:dyDescent="0.2">
      <c r="F8833" s="25">
        <f>_xlfn.XLOOKUP(A8833,'Наш склад'!A:A,'Наш склад'!H:H,0,0)</f>
        <v>0</v>
      </c>
      <c r="G8833" s="1" t="str">
        <f t="shared" si="137"/>
        <v/>
      </c>
    </row>
    <row r="8834" spans="6:7" x14ac:dyDescent="0.2">
      <c r="F8834" s="25">
        <f>_xlfn.XLOOKUP(A8834,'Наш склад'!A:A,'Наш склад'!H:H,0,0)</f>
        <v>0</v>
      </c>
      <c r="G8834" s="1" t="str">
        <f t="shared" ref="G8834:G8897" si="138">IF(AND(D8834&gt;1,ISNUMBER(D8834)),"{SKU:"&amp;B8834&amp;", required: "&amp;D8834&amp;"}","")</f>
        <v/>
      </c>
    </row>
    <row r="8835" spans="6:7" x14ac:dyDescent="0.2">
      <c r="F8835" s="25">
        <f>_xlfn.XLOOKUP(A8835,'Наш склад'!A:A,'Наш склад'!H:H,0,0)</f>
        <v>0</v>
      </c>
      <c r="G8835" s="1" t="str">
        <f t="shared" si="138"/>
        <v/>
      </c>
    </row>
    <row r="8836" spans="6:7" x14ac:dyDescent="0.2">
      <c r="F8836" s="25">
        <f>_xlfn.XLOOKUP(A8836,'Наш склад'!A:A,'Наш склад'!H:H,0,0)</f>
        <v>0</v>
      </c>
      <c r="G8836" s="1" t="str">
        <f t="shared" si="138"/>
        <v/>
      </c>
    </row>
    <row r="8837" spans="6:7" x14ac:dyDescent="0.2">
      <c r="F8837" s="25">
        <f>_xlfn.XLOOKUP(A8837,'Наш склад'!A:A,'Наш склад'!H:H,0,0)</f>
        <v>0</v>
      </c>
      <c r="G8837" s="1" t="str">
        <f t="shared" si="138"/>
        <v/>
      </c>
    </row>
    <row r="8838" spans="6:7" x14ac:dyDescent="0.2">
      <c r="F8838" s="25">
        <f>_xlfn.XLOOKUP(A8838,'Наш склад'!A:A,'Наш склад'!H:H,0,0)</f>
        <v>0</v>
      </c>
      <c r="G8838" s="1" t="str">
        <f t="shared" si="138"/>
        <v/>
      </c>
    </row>
    <row r="8839" spans="6:7" x14ac:dyDescent="0.2">
      <c r="F8839" s="25">
        <f>_xlfn.XLOOKUP(A8839,'Наш склад'!A:A,'Наш склад'!H:H,0,0)</f>
        <v>0</v>
      </c>
      <c r="G8839" s="1" t="str">
        <f t="shared" si="138"/>
        <v/>
      </c>
    </row>
    <row r="8840" spans="6:7" x14ac:dyDescent="0.2">
      <c r="F8840" s="25">
        <f>_xlfn.XLOOKUP(A8840,'Наш склад'!A:A,'Наш склад'!H:H,0,0)</f>
        <v>0</v>
      </c>
      <c r="G8840" s="1" t="str">
        <f t="shared" si="138"/>
        <v/>
      </c>
    </row>
    <row r="8841" spans="6:7" x14ac:dyDescent="0.2">
      <c r="F8841" s="25">
        <f>_xlfn.XLOOKUP(A8841,'Наш склад'!A:A,'Наш склад'!H:H,0,0)</f>
        <v>0</v>
      </c>
      <c r="G8841" s="1" t="str">
        <f t="shared" si="138"/>
        <v/>
      </c>
    </row>
    <row r="8842" spans="6:7" x14ac:dyDescent="0.2">
      <c r="F8842" s="25">
        <f>_xlfn.XLOOKUP(A8842,'Наш склад'!A:A,'Наш склад'!H:H,0,0)</f>
        <v>0</v>
      </c>
      <c r="G8842" s="1" t="str">
        <f t="shared" si="138"/>
        <v/>
      </c>
    </row>
    <row r="8843" spans="6:7" x14ac:dyDescent="0.2">
      <c r="F8843" s="25">
        <f>_xlfn.XLOOKUP(A8843,'Наш склад'!A:A,'Наш склад'!H:H,0,0)</f>
        <v>0</v>
      </c>
      <c r="G8843" s="1" t="str">
        <f t="shared" si="138"/>
        <v/>
      </c>
    </row>
    <row r="8844" spans="6:7" x14ac:dyDescent="0.2">
      <c r="F8844" s="25">
        <f>_xlfn.XLOOKUP(A8844,'Наш склад'!A:A,'Наш склад'!H:H,0,0)</f>
        <v>0</v>
      </c>
      <c r="G8844" s="1" t="str">
        <f t="shared" si="138"/>
        <v/>
      </c>
    </row>
    <row r="8845" spans="6:7" x14ac:dyDescent="0.2">
      <c r="F8845" s="25">
        <f>_xlfn.XLOOKUP(A8845,'Наш склад'!A:A,'Наш склад'!H:H,0,0)</f>
        <v>0</v>
      </c>
      <c r="G8845" s="1" t="str">
        <f t="shared" si="138"/>
        <v/>
      </c>
    </row>
    <row r="8846" spans="6:7" x14ac:dyDescent="0.2">
      <c r="F8846" s="25">
        <f>_xlfn.XLOOKUP(A8846,'Наш склад'!A:A,'Наш склад'!H:H,0,0)</f>
        <v>0</v>
      </c>
      <c r="G8846" s="1" t="str">
        <f t="shared" si="138"/>
        <v/>
      </c>
    </row>
    <row r="8847" spans="6:7" x14ac:dyDescent="0.2">
      <c r="F8847" s="25">
        <f>_xlfn.XLOOKUP(A8847,'Наш склад'!A:A,'Наш склад'!H:H,0,0)</f>
        <v>0</v>
      </c>
      <c r="G8847" s="1" t="str">
        <f t="shared" si="138"/>
        <v/>
      </c>
    </row>
    <row r="8848" spans="6:7" x14ac:dyDescent="0.2">
      <c r="F8848" s="25">
        <f>_xlfn.XLOOKUP(A8848,'Наш склад'!A:A,'Наш склад'!H:H,0,0)</f>
        <v>0</v>
      </c>
      <c r="G8848" s="1" t="str">
        <f t="shared" si="138"/>
        <v/>
      </c>
    </row>
    <row r="8849" spans="6:7" x14ac:dyDescent="0.2">
      <c r="F8849" s="25">
        <f>_xlfn.XLOOKUP(A8849,'Наш склад'!A:A,'Наш склад'!H:H,0,0)</f>
        <v>0</v>
      </c>
      <c r="G8849" s="1" t="str">
        <f t="shared" si="138"/>
        <v/>
      </c>
    </row>
    <row r="8850" spans="6:7" x14ac:dyDescent="0.2">
      <c r="F8850" s="25">
        <f>_xlfn.XLOOKUP(A8850,'Наш склад'!A:A,'Наш склад'!H:H,0,0)</f>
        <v>0</v>
      </c>
      <c r="G8850" s="1" t="str">
        <f t="shared" si="138"/>
        <v/>
      </c>
    </row>
    <row r="8851" spans="6:7" x14ac:dyDescent="0.2">
      <c r="F8851" s="25">
        <f>_xlfn.XLOOKUP(A8851,'Наш склад'!A:A,'Наш склад'!H:H,0,0)</f>
        <v>0</v>
      </c>
      <c r="G8851" s="1" t="str">
        <f t="shared" si="138"/>
        <v/>
      </c>
    </row>
    <row r="8852" spans="6:7" x14ac:dyDescent="0.2">
      <c r="F8852" s="25">
        <f>_xlfn.XLOOKUP(A8852,'Наш склад'!A:A,'Наш склад'!H:H,0,0)</f>
        <v>0</v>
      </c>
      <c r="G8852" s="1" t="str">
        <f t="shared" si="138"/>
        <v/>
      </c>
    </row>
    <row r="8853" spans="6:7" x14ac:dyDescent="0.2">
      <c r="F8853" s="25">
        <f>_xlfn.XLOOKUP(A8853,'Наш склад'!A:A,'Наш склад'!H:H,0,0)</f>
        <v>0</v>
      </c>
      <c r="G8853" s="1" t="str">
        <f t="shared" si="138"/>
        <v/>
      </c>
    </row>
    <row r="8854" spans="6:7" x14ac:dyDescent="0.2">
      <c r="F8854" s="25">
        <f>_xlfn.XLOOKUP(A8854,'Наш склад'!A:A,'Наш склад'!H:H,0,0)</f>
        <v>0</v>
      </c>
      <c r="G8854" s="1" t="str">
        <f t="shared" si="138"/>
        <v/>
      </c>
    </row>
    <row r="8855" spans="6:7" x14ac:dyDescent="0.2">
      <c r="F8855" s="25">
        <f>_xlfn.XLOOKUP(A8855,'Наш склад'!A:A,'Наш склад'!H:H,0,0)</f>
        <v>0</v>
      </c>
      <c r="G8855" s="1" t="str">
        <f t="shared" si="138"/>
        <v/>
      </c>
    </row>
    <row r="8856" spans="6:7" x14ac:dyDescent="0.2">
      <c r="F8856" s="25">
        <f>_xlfn.XLOOKUP(A8856,'Наш склад'!A:A,'Наш склад'!H:H,0,0)</f>
        <v>0</v>
      </c>
      <c r="G8856" s="1" t="str">
        <f t="shared" si="138"/>
        <v/>
      </c>
    </row>
    <row r="8857" spans="6:7" x14ac:dyDescent="0.2">
      <c r="F8857" s="25">
        <f>_xlfn.XLOOKUP(A8857,'Наш склад'!A:A,'Наш склад'!H:H,0,0)</f>
        <v>0</v>
      </c>
      <c r="G8857" s="1" t="str">
        <f t="shared" si="138"/>
        <v/>
      </c>
    </row>
    <row r="8858" spans="6:7" x14ac:dyDescent="0.2">
      <c r="F8858" s="25">
        <f>_xlfn.XLOOKUP(A8858,'Наш склад'!A:A,'Наш склад'!H:H,0,0)</f>
        <v>0</v>
      </c>
      <c r="G8858" s="1" t="str">
        <f t="shared" si="138"/>
        <v/>
      </c>
    </row>
    <row r="8859" spans="6:7" x14ac:dyDescent="0.2">
      <c r="F8859" s="25">
        <f>_xlfn.XLOOKUP(A8859,'Наш склад'!A:A,'Наш склад'!H:H,0,0)</f>
        <v>0</v>
      </c>
      <c r="G8859" s="1" t="str">
        <f t="shared" si="138"/>
        <v/>
      </c>
    </row>
    <row r="8860" spans="6:7" x14ac:dyDescent="0.2">
      <c r="F8860" s="25">
        <f>_xlfn.XLOOKUP(A8860,'Наш склад'!A:A,'Наш склад'!H:H,0,0)</f>
        <v>0</v>
      </c>
      <c r="G8860" s="1" t="str">
        <f t="shared" si="138"/>
        <v/>
      </c>
    </row>
    <row r="8861" spans="6:7" x14ac:dyDescent="0.2">
      <c r="F8861" s="25">
        <f>_xlfn.XLOOKUP(A8861,'Наш склад'!A:A,'Наш склад'!H:H,0,0)</f>
        <v>0</v>
      </c>
      <c r="G8861" s="1" t="str">
        <f t="shared" si="138"/>
        <v/>
      </c>
    </row>
    <row r="8862" spans="6:7" x14ac:dyDescent="0.2">
      <c r="F8862" s="25">
        <f>_xlfn.XLOOKUP(A8862,'Наш склад'!A:A,'Наш склад'!H:H,0,0)</f>
        <v>0</v>
      </c>
      <c r="G8862" s="1" t="str">
        <f t="shared" si="138"/>
        <v/>
      </c>
    </row>
    <row r="8863" spans="6:7" x14ac:dyDescent="0.2">
      <c r="F8863" s="25">
        <f>_xlfn.XLOOKUP(A8863,'Наш склад'!A:A,'Наш склад'!H:H,0,0)</f>
        <v>0</v>
      </c>
      <c r="G8863" s="1" t="str">
        <f t="shared" si="138"/>
        <v/>
      </c>
    </row>
    <row r="8864" spans="6:7" x14ac:dyDescent="0.2">
      <c r="F8864" s="25">
        <f>_xlfn.XLOOKUP(A8864,'Наш склад'!A:A,'Наш склад'!H:H,0,0)</f>
        <v>0</v>
      </c>
      <c r="G8864" s="1" t="str">
        <f t="shared" si="138"/>
        <v/>
      </c>
    </row>
    <row r="8865" spans="6:7" x14ac:dyDescent="0.2">
      <c r="F8865" s="25">
        <f>_xlfn.XLOOKUP(A8865,'Наш склад'!A:A,'Наш склад'!H:H,0,0)</f>
        <v>0</v>
      </c>
      <c r="G8865" s="1" t="str">
        <f t="shared" si="138"/>
        <v/>
      </c>
    </row>
    <row r="8866" spans="6:7" x14ac:dyDescent="0.2">
      <c r="F8866" s="25">
        <f>_xlfn.XLOOKUP(A8866,'Наш склад'!A:A,'Наш склад'!H:H,0,0)</f>
        <v>0</v>
      </c>
      <c r="G8866" s="1" t="str">
        <f t="shared" si="138"/>
        <v/>
      </c>
    </row>
    <row r="8867" spans="6:7" x14ac:dyDescent="0.2">
      <c r="F8867" s="25">
        <f>_xlfn.XLOOKUP(A8867,'Наш склад'!A:A,'Наш склад'!H:H,0,0)</f>
        <v>0</v>
      </c>
      <c r="G8867" s="1" t="str">
        <f t="shared" si="138"/>
        <v/>
      </c>
    </row>
    <row r="8868" spans="6:7" x14ac:dyDescent="0.2">
      <c r="F8868" s="25">
        <f>_xlfn.XLOOKUP(A8868,'Наш склад'!A:A,'Наш склад'!H:H,0,0)</f>
        <v>0</v>
      </c>
      <c r="G8868" s="1" t="str">
        <f t="shared" si="138"/>
        <v/>
      </c>
    </row>
    <row r="8869" spans="6:7" x14ac:dyDescent="0.2">
      <c r="F8869" s="25">
        <f>_xlfn.XLOOKUP(A8869,'Наш склад'!A:A,'Наш склад'!H:H,0,0)</f>
        <v>0</v>
      </c>
      <c r="G8869" s="1" t="str">
        <f t="shared" si="138"/>
        <v/>
      </c>
    </row>
    <row r="8870" spans="6:7" x14ac:dyDescent="0.2">
      <c r="F8870" s="25">
        <f>_xlfn.XLOOKUP(A8870,'Наш склад'!A:A,'Наш склад'!H:H,0,0)</f>
        <v>0</v>
      </c>
      <c r="G8870" s="1" t="str">
        <f t="shared" si="138"/>
        <v/>
      </c>
    </row>
    <row r="8871" spans="6:7" x14ac:dyDescent="0.2">
      <c r="F8871" s="25">
        <f>_xlfn.XLOOKUP(A8871,'Наш склад'!A:A,'Наш склад'!H:H,0,0)</f>
        <v>0</v>
      </c>
      <c r="G8871" s="1" t="str">
        <f t="shared" si="138"/>
        <v/>
      </c>
    </row>
    <row r="8872" spans="6:7" x14ac:dyDescent="0.2">
      <c r="F8872" s="25">
        <f>_xlfn.XLOOKUP(A8872,'Наш склад'!A:A,'Наш склад'!H:H,0,0)</f>
        <v>0</v>
      </c>
      <c r="G8872" s="1" t="str">
        <f t="shared" si="138"/>
        <v/>
      </c>
    </row>
    <row r="8873" spans="6:7" x14ac:dyDescent="0.2">
      <c r="F8873" s="25">
        <f>_xlfn.XLOOKUP(A8873,'Наш склад'!A:A,'Наш склад'!H:H,0,0)</f>
        <v>0</v>
      </c>
      <c r="G8873" s="1" t="str">
        <f t="shared" si="138"/>
        <v/>
      </c>
    </row>
    <row r="8874" spans="6:7" x14ac:dyDescent="0.2">
      <c r="F8874" s="25">
        <f>_xlfn.XLOOKUP(A8874,'Наш склад'!A:A,'Наш склад'!H:H,0,0)</f>
        <v>0</v>
      </c>
      <c r="G8874" s="1" t="str">
        <f t="shared" si="138"/>
        <v/>
      </c>
    </row>
    <row r="8875" spans="6:7" x14ac:dyDescent="0.2">
      <c r="F8875" s="25">
        <f>_xlfn.XLOOKUP(A8875,'Наш склад'!A:A,'Наш склад'!H:H,0,0)</f>
        <v>0</v>
      </c>
      <c r="G8875" s="1" t="str">
        <f t="shared" si="138"/>
        <v/>
      </c>
    </row>
    <row r="8876" spans="6:7" x14ac:dyDescent="0.2">
      <c r="F8876" s="25">
        <f>_xlfn.XLOOKUP(A8876,'Наш склад'!A:A,'Наш склад'!H:H,0,0)</f>
        <v>0</v>
      </c>
      <c r="G8876" s="1" t="str">
        <f t="shared" si="138"/>
        <v/>
      </c>
    </row>
    <row r="8877" spans="6:7" x14ac:dyDescent="0.2">
      <c r="F8877" s="25">
        <f>_xlfn.XLOOKUP(A8877,'Наш склад'!A:A,'Наш склад'!H:H,0,0)</f>
        <v>0</v>
      </c>
      <c r="G8877" s="1" t="str">
        <f t="shared" si="138"/>
        <v/>
      </c>
    </row>
    <row r="8878" spans="6:7" x14ac:dyDescent="0.2">
      <c r="F8878" s="25">
        <f>_xlfn.XLOOKUP(A8878,'Наш склад'!A:A,'Наш склад'!H:H,0,0)</f>
        <v>0</v>
      </c>
      <c r="G8878" s="1" t="str">
        <f t="shared" si="138"/>
        <v/>
      </c>
    </row>
    <row r="8879" spans="6:7" x14ac:dyDescent="0.2">
      <c r="F8879" s="25">
        <f>_xlfn.XLOOKUP(A8879,'Наш склад'!A:A,'Наш склад'!H:H,0,0)</f>
        <v>0</v>
      </c>
      <c r="G8879" s="1" t="str">
        <f t="shared" si="138"/>
        <v/>
      </c>
    </row>
    <row r="8880" spans="6:7" x14ac:dyDescent="0.2">
      <c r="F8880" s="25">
        <f>_xlfn.XLOOKUP(A8880,'Наш склад'!A:A,'Наш склад'!H:H,0,0)</f>
        <v>0</v>
      </c>
      <c r="G8880" s="1" t="str">
        <f t="shared" si="138"/>
        <v/>
      </c>
    </row>
    <row r="8881" spans="6:7" x14ac:dyDescent="0.2">
      <c r="F8881" s="25">
        <f>_xlfn.XLOOKUP(A8881,'Наш склад'!A:A,'Наш склад'!H:H,0,0)</f>
        <v>0</v>
      </c>
      <c r="G8881" s="1" t="str">
        <f t="shared" si="138"/>
        <v/>
      </c>
    </row>
    <row r="8882" spans="6:7" x14ac:dyDescent="0.2">
      <c r="F8882" s="25">
        <f>_xlfn.XLOOKUP(A8882,'Наш склад'!A:A,'Наш склад'!H:H,0,0)</f>
        <v>0</v>
      </c>
      <c r="G8882" s="1" t="str">
        <f t="shared" si="138"/>
        <v/>
      </c>
    </row>
    <row r="8883" spans="6:7" x14ac:dyDescent="0.2">
      <c r="F8883" s="25">
        <f>_xlfn.XLOOKUP(A8883,'Наш склад'!A:A,'Наш склад'!H:H,0,0)</f>
        <v>0</v>
      </c>
      <c r="G8883" s="1" t="str">
        <f t="shared" si="138"/>
        <v/>
      </c>
    </row>
    <row r="8884" spans="6:7" x14ac:dyDescent="0.2">
      <c r="F8884" s="25">
        <f>_xlfn.XLOOKUP(A8884,'Наш склад'!A:A,'Наш склад'!H:H,0,0)</f>
        <v>0</v>
      </c>
      <c r="G8884" s="1" t="str">
        <f t="shared" si="138"/>
        <v/>
      </c>
    </row>
    <row r="8885" spans="6:7" x14ac:dyDescent="0.2">
      <c r="F8885" s="25">
        <f>_xlfn.XLOOKUP(A8885,'Наш склад'!A:A,'Наш склад'!H:H,0,0)</f>
        <v>0</v>
      </c>
      <c r="G8885" s="1" t="str">
        <f t="shared" si="138"/>
        <v/>
      </c>
    </row>
    <row r="8886" spans="6:7" x14ac:dyDescent="0.2">
      <c r="F8886" s="25">
        <f>_xlfn.XLOOKUP(A8886,'Наш склад'!A:A,'Наш склад'!H:H,0,0)</f>
        <v>0</v>
      </c>
      <c r="G8886" s="1" t="str">
        <f t="shared" si="138"/>
        <v/>
      </c>
    </row>
    <row r="8887" spans="6:7" x14ac:dyDescent="0.2">
      <c r="F8887" s="25">
        <f>_xlfn.XLOOKUP(A8887,'Наш склад'!A:A,'Наш склад'!H:H,0,0)</f>
        <v>0</v>
      </c>
      <c r="G8887" s="1" t="str">
        <f t="shared" si="138"/>
        <v/>
      </c>
    </row>
    <row r="8888" spans="6:7" x14ac:dyDescent="0.2">
      <c r="F8888" s="25">
        <f>_xlfn.XLOOKUP(A8888,'Наш склад'!A:A,'Наш склад'!H:H,0,0)</f>
        <v>0</v>
      </c>
      <c r="G8888" s="1" t="str">
        <f t="shared" si="138"/>
        <v/>
      </c>
    </row>
    <row r="8889" spans="6:7" x14ac:dyDescent="0.2">
      <c r="F8889" s="25">
        <f>_xlfn.XLOOKUP(A8889,'Наш склад'!A:A,'Наш склад'!H:H,0,0)</f>
        <v>0</v>
      </c>
      <c r="G8889" s="1" t="str">
        <f t="shared" si="138"/>
        <v/>
      </c>
    </row>
    <row r="8890" spans="6:7" x14ac:dyDescent="0.2">
      <c r="F8890" s="25">
        <f>_xlfn.XLOOKUP(A8890,'Наш склад'!A:A,'Наш склад'!H:H,0,0)</f>
        <v>0</v>
      </c>
      <c r="G8890" s="1" t="str">
        <f t="shared" si="138"/>
        <v/>
      </c>
    </row>
    <row r="8891" spans="6:7" x14ac:dyDescent="0.2">
      <c r="F8891" s="25">
        <f>_xlfn.XLOOKUP(A8891,'Наш склад'!A:A,'Наш склад'!H:H,0,0)</f>
        <v>0</v>
      </c>
      <c r="G8891" s="1" t="str">
        <f t="shared" si="138"/>
        <v/>
      </c>
    </row>
    <row r="8892" spans="6:7" x14ac:dyDescent="0.2">
      <c r="F8892" s="25">
        <f>_xlfn.XLOOKUP(A8892,'Наш склад'!A:A,'Наш склад'!H:H,0,0)</f>
        <v>0</v>
      </c>
      <c r="G8892" s="1" t="str">
        <f t="shared" si="138"/>
        <v/>
      </c>
    </row>
    <row r="8893" spans="6:7" x14ac:dyDescent="0.2">
      <c r="F8893" s="25">
        <f>_xlfn.XLOOKUP(A8893,'Наш склад'!A:A,'Наш склад'!H:H,0,0)</f>
        <v>0</v>
      </c>
      <c r="G8893" s="1" t="str">
        <f t="shared" si="138"/>
        <v/>
      </c>
    </row>
    <row r="8894" spans="6:7" x14ac:dyDescent="0.2">
      <c r="F8894" s="25">
        <f>_xlfn.XLOOKUP(A8894,'Наш склад'!A:A,'Наш склад'!H:H,0,0)</f>
        <v>0</v>
      </c>
      <c r="G8894" s="1" t="str">
        <f t="shared" si="138"/>
        <v/>
      </c>
    </row>
    <row r="8895" spans="6:7" x14ac:dyDescent="0.2">
      <c r="F8895" s="25">
        <f>_xlfn.XLOOKUP(A8895,'Наш склад'!A:A,'Наш склад'!H:H,0,0)</f>
        <v>0</v>
      </c>
      <c r="G8895" s="1" t="str">
        <f t="shared" si="138"/>
        <v/>
      </c>
    </row>
    <row r="8896" spans="6:7" x14ac:dyDescent="0.2">
      <c r="F8896" s="25">
        <f>_xlfn.XLOOKUP(A8896,'Наш склад'!A:A,'Наш склад'!H:H,0,0)</f>
        <v>0</v>
      </c>
      <c r="G8896" s="1" t="str">
        <f t="shared" si="138"/>
        <v/>
      </c>
    </row>
    <row r="8897" spans="6:7" x14ac:dyDescent="0.2">
      <c r="F8897" s="25">
        <f>_xlfn.XLOOKUP(A8897,'Наш склад'!A:A,'Наш склад'!H:H,0,0)</f>
        <v>0</v>
      </c>
      <c r="G8897" s="1" t="str">
        <f t="shared" si="138"/>
        <v/>
      </c>
    </row>
    <row r="8898" spans="6:7" x14ac:dyDescent="0.2">
      <c r="F8898" s="25">
        <f>_xlfn.XLOOKUP(A8898,'Наш склад'!A:A,'Наш склад'!H:H,0,0)</f>
        <v>0</v>
      </c>
      <c r="G8898" s="1" t="str">
        <f t="shared" ref="G8898:G8961" si="139">IF(AND(D8898&gt;1,ISNUMBER(D8898)),"{SKU:"&amp;B8898&amp;", required: "&amp;D8898&amp;"}","")</f>
        <v/>
      </c>
    </row>
    <row r="8899" spans="6:7" x14ac:dyDescent="0.2">
      <c r="F8899" s="25">
        <f>_xlfn.XLOOKUP(A8899,'Наш склад'!A:A,'Наш склад'!H:H,0,0)</f>
        <v>0</v>
      </c>
      <c r="G8899" s="1" t="str">
        <f t="shared" si="139"/>
        <v/>
      </c>
    </row>
    <row r="8900" spans="6:7" x14ac:dyDescent="0.2">
      <c r="F8900" s="25">
        <f>_xlfn.XLOOKUP(A8900,'Наш склад'!A:A,'Наш склад'!H:H,0,0)</f>
        <v>0</v>
      </c>
      <c r="G8900" s="1" t="str">
        <f t="shared" si="139"/>
        <v/>
      </c>
    </row>
    <row r="8901" spans="6:7" x14ac:dyDescent="0.2">
      <c r="F8901" s="25">
        <f>_xlfn.XLOOKUP(A8901,'Наш склад'!A:A,'Наш склад'!H:H,0,0)</f>
        <v>0</v>
      </c>
      <c r="G8901" s="1" t="str">
        <f t="shared" si="139"/>
        <v/>
      </c>
    </row>
    <row r="8902" spans="6:7" x14ac:dyDescent="0.2">
      <c r="F8902" s="25">
        <f>_xlfn.XLOOKUP(A8902,'Наш склад'!A:A,'Наш склад'!H:H,0,0)</f>
        <v>0</v>
      </c>
      <c r="G8902" s="1" t="str">
        <f t="shared" si="139"/>
        <v/>
      </c>
    </row>
    <row r="8903" spans="6:7" x14ac:dyDescent="0.2">
      <c r="F8903" s="25">
        <f>_xlfn.XLOOKUP(A8903,'Наш склад'!A:A,'Наш склад'!H:H,0,0)</f>
        <v>0</v>
      </c>
      <c r="G8903" s="1" t="str">
        <f t="shared" si="139"/>
        <v/>
      </c>
    </row>
    <row r="8904" spans="6:7" x14ac:dyDescent="0.2">
      <c r="F8904" s="25">
        <f>_xlfn.XLOOKUP(A8904,'Наш склад'!A:A,'Наш склад'!H:H,0,0)</f>
        <v>0</v>
      </c>
      <c r="G8904" s="1" t="str">
        <f t="shared" si="139"/>
        <v/>
      </c>
    </row>
    <row r="8905" spans="6:7" x14ac:dyDescent="0.2">
      <c r="F8905" s="25">
        <f>_xlfn.XLOOKUP(A8905,'Наш склад'!A:A,'Наш склад'!H:H,0,0)</f>
        <v>0</v>
      </c>
      <c r="G8905" s="1" t="str">
        <f t="shared" si="139"/>
        <v/>
      </c>
    </row>
    <row r="8906" spans="6:7" x14ac:dyDescent="0.2">
      <c r="F8906" s="25">
        <f>_xlfn.XLOOKUP(A8906,'Наш склад'!A:A,'Наш склад'!H:H,0,0)</f>
        <v>0</v>
      </c>
      <c r="G8906" s="1" t="str">
        <f t="shared" si="139"/>
        <v/>
      </c>
    </row>
    <row r="8907" spans="6:7" x14ac:dyDescent="0.2">
      <c r="F8907" s="25">
        <f>_xlfn.XLOOKUP(A8907,'Наш склад'!A:A,'Наш склад'!H:H,0,0)</f>
        <v>0</v>
      </c>
      <c r="G8907" s="1" t="str">
        <f t="shared" si="139"/>
        <v/>
      </c>
    </row>
    <row r="8908" spans="6:7" x14ac:dyDescent="0.2">
      <c r="F8908" s="25">
        <f>_xlfn.XLOOKUP(A8908,'Наш склад'!A:A,'Наш склад'!H:H,0,0)</f>
        <v>0</v>
      </c>
      <c r="G8908" s="1" t="str">
        <f t="shared" si="139"/>
        <v/>
      </c>
    </row>
    <row r="8909" spans="6:7" x14ac:dyDescent="0.2">
      <c r="F8909" s="25">
        <f>_xlfn.XLOOKUP(A8909,'Наш склад'!A:A,'Наш склад'!H:H,0,0)</f>
        <v>0</v>
      </c>
      <c r="G8909" s="1" t="str">
        <f t="shared" si="139"/>
        <v/>
      </c>
    </row>
    <row r="8910" spans="6:7" x14ac:dyDescent="0.2">
      <c r="F8910" s="25">
        <f>_xlfn.XLOOKUP(A8910,'Наш склад'!A:A,'Наш склад'!H:H,0,0)</f>
        <v>0</v>
      </c>
      <c r="G8910" s="1" t="str">
        <f t="shared" si="139"/>
        <v/>
      </c>
    </row>
    <row r="8911" spans="6:7" x14ac:dyDescent="0.2">
      <c r="F8911" s="25">
        <f>_xlfn.XLOOKUP(A8911,'Наш склад'!A:A,'Наш склад'!H:H,0,0)</f>
        <v>0</v>
      </c>
      <c r="G8911" s="1" t="str">
        <f t="shared" si="139"/>
        <v/>
      </c>
    </row>
    <row r="8912" spans="6:7" x14ac:dyDescent="0.2">
      <c r="F8912" s="25">
        <f>_xlfn.XLOOKUP(A8912,'Наш склад'!A:A,'Наш склад'!H:H,0,0)</f>
        <v>0</v>
      </c>
      <c r="G8912" s="1" t="str">
        <f t="shared" si="139"/>
        <v/>
      </c>
    </row>
    <row r="8913" spans="6:7" x14ac:dyDescent="0.2">
      <c r="F8913" s="25">
        <f>_xlfn.XLOOKUP(A8913,'Наш склад'!A:A,'Наш склад'!H:H,0,0)</f>
        <v>0</v>
      </c>
      <c r="G8913" s="1" t="str">
        <f t="shared" si="139"/>
        <v/>
      </c>
    </row>
    <row r="8914" spans="6:7" x14ac:dyDescent="0.2">
      <c r="F8914" s="25">
        <f>_xlfn.XLOOKUP(A8914,'Наш склад'!A:A,'Наш склад'!H:H,0,0)</f>
        <v>0</v>
      </c>
      <c r="G8914" s="1" t="str">
        <f t="shared" si="139"/>
        <v/>
      </c>
    </row>
    <row r="8915" spans="6:7" x14ac:dyDescent="0.2">
      <c r="F8915" s="25">
        <f>_xlfn.XLOOKUP(A8915,'Наш склад'!A:A,'Наш склад'!H:H,0,0)</f>
        <v>0</v>
      </c>
      <c r="G8915" s="1" t="str">
        <f t="shared" si="139"/>
        <v/>
      </c>
    </row>
    <row r="8916" spans="6:7" x14ac:dyDescent="0.2">
      <c r="F8916" s="25">
        <f>_xlfn.XLOOKUP(A8916,'Наш склад'!A:A,'Наш склад'!H:H,0,0)</f>
        <v>0</v>
      </c>
      <c r="G8916" s="1" t="str">
        <f t="shared" si="139"/>
        <v/>
      </c>
    </row>
    <row r="8917" spans="6:7" x14ac:dyDescent="0.2">
      <c r="F8917" s="25">
        <f>_xlfn.XLOOKUP(A8917,'Наш склад'!A:A,'Наш склад'!H:H,0,0)</f>
        <v>0</v>
      </c>
      <c r="G8917" s="1" t="str">
        <f t="shared" si="139"/>
        <v/>
      </c>
    </row>
    <row r="8918" spans="6:7" x14ac:dyDescent="0.2">
      <c r="F8918" s="25">
        <f>_xlfn.XLOOKUP(A8918,'Наш склад'!A:A,'Наш склад'!H:H,0,0)</f>
        <v>0</v>
      </c>
      <c r="G8918" s="1" t="str">
        <f t="shared" si="139"/>
        <v/>
      </c>
    </row>
    <row r="8919" spans="6:7" x14ac:dyDescent="0.2">
      <c r="F8919" s="25">
        <f>_xlfn.XLOOKUP(A8919,'Наш склад'!A:A,'Наш склад'!H:H,0,0)</f>
        <v>0</v>
      </c>
      <c r="G8919" s="1" t="str">
        <f t="shared" si="139"/>
        <v/>
      </c>
    </row>
    <row r="8920" spans="6:7" x14ac:dyDescent="0.2">
      <c r="F8920" s="25">
        <f>_xlfn.XLOOKUP(A8920,'Наш склад'!A:A,'Наш склад'!H:H,0,0)</f>
        <v>0</v>
      </c>
      <c r="G8920" s="1" t="str">
        <f t="shared" si="139"/>
        <v/>
      </c>
    </row>
    <row r="8921" spans="6:7" x14ac:dyDescent="0.2">
      <c r="F8921" s="25">
        <f>_xlfn.XLOOKUP(A8921,'Наш склад'!A:A,'Наш склад'!H:H,0,0)</f>
        <v>0</v>
      </c>
      <c r="G8921" s="1" t="str">
        <f t="shared" si="139"/>
        <v/>
      </c>
    </row>
    <row r="8922" spans="6:7" x14ac:dyDescent="0.2">
      <c r="F8922" s="25">
        <f>_xlfn.XLOOKUP(A8922,'Наш склад'!A:A,'Наш склад'!H:H,0,0)</f>
        <v>0</v>
      </c>
      <c r="G8922" s="1" t="str">
        <f t="shared" si="139"/>
        <v/>
      </c>
    </row>
    <row r="8923" spans="6:7" x14ac:dyDescent="0.2">
      <c r="F8923" s="25">
        <f>_xlfn.XLOOKUP(A8923,'Наш склад'!A:A,'Наш склад'!H:H,0,0)</f>
        <v>0</v>
      </c>
      <c r="G8923" s="1" t="str">
        <f t="shared" si="139"/>
        <v/>
      </c>
    </row>
    <row r="8924" spans="6:7" x14ac:dyDescent="0.2">
      <c r="F8924" s="25">
        <f>_xlfn.XLOOKUP(A8924,'Наш склад'!A:A,'Наш склад'!H:H,0,0)</f>
        <v>0</v>
      </c>
      <c r="G8924" s="1" t="str">
        <f t="shared" si="139"/>
        <v/>
      </c>
    </row>
    <row r="8925" spans="6:7" x14ac:dyDescent="0.2">
      <c r="F8925" s="25">
        <f>_xlfn.XLOOKUP(A8925,'Наш склад'!A:A,'Наш склад'!H:H,0,0)</f>
        <v>0</v>
      </c>
      <c r="G8925" s="1" t="str">
        <f t="shared" si="139"/>
        <v/>
      </c>
    </row>
    <row r="8926" spans="6:7" x14ac:dyDescent="0.2">
      <c r="F8926" s="25">
        <f>_xlfn.XLOOKUP(A8926,'Наш склад'!A:A,'Наш склад'!H:H,0,0)</f>
        <v>0</v>
      </c>
      <c r="G8926" s="1" t="str">
        <f t="shared" si="139"/>
        <v/>
      </c>
    </row>
    <row r="8927" spans="6:7" x14ac:dyDescent="0.2">
      <c r="F8927" s="25">
        <f>_xlfn.XLOOKUP(A8927,'Наш склад'!A:A,'Наш склад'!H:H,0,0)</f>
        <v>0</v>
      </c>
      <c r="G8927" s="1" t="str">
        <f t="shared" si="139"/>
        <v/>
      </c>
    </row>
    <row r="8928" spans="6:7" x14ac:dyDescent="0.2">
      <c r="F8928" s="25">
        <f>_xlfn.XLOOKUP(A8928,'Наш склад'!A:A,'Наш склад'!H:H,0,0)</f>
        <v>0</v>
      </c>
      <c r="G8928" s="1" t="str">
        <f t="shared" si="139"/>
        <v/>
      </c>
    </row>
    <row r="8929" spans="6:7" x14ac:dyDescent="0.2">
      <c r="F8929" s="25">
        <f>_xlfn.XLOOKUP(A8929,'Наш склад'!A:A,'Наш склад'!H:H,0,0)</f>
        <v>0</v>
      </c>
      <c r="G8929" s="1" t="str">
        <f t="shared" si="139"/>
        <v/>
      </c>
    </row>
    <row r="8930" spans="6:7" x14ac:dyDescent="0.2">
      <c r="F8930" s="25">
        <f>_xlfn.XLOOKUP(A8930,'Наш склад'!A:A,'Наш склад'!H:H,0,0)</f>
        <v>0</v>
      </c>
      <c r="G8930" s="1" t="str">
        <f t="shared" si="139"/>
        <v/>
      </c>
    </row>
    <row r="8931" spans="6:7" x14ac:dyDescent="0.2">
      <c r="F8931" s="25">
        <f>_xlfn.XLOOKUP(A8931,'Наш склад'!A:A,'Наш склад'!H:H,0,0)</f>
        <v>0</v>
      </c>
      <c r="G8931" s="1" t="str">
        <f t="shared" si="139"/>
        <v/>
      </c>
    </row>
    <row r="8932" spans="6:7" x14ac:dyDescent="0.2">
      <c r="F8932" s="25">
        <f>_xlfn.XLOOKUP(A8932,'Наш склад'!A:A,'Наш склад'!H:H,0,0)</f>
        <v>0</v>
      </c>
      <c r="G8932" s="1" t="str">
        <f t="shared" si="139"/>
        <v/>
      </c>
    </row>
    <row r="8933" spans="6:7" x14ac:dyDescent="0.2">
      <c r="F8933" s="25">
        <f>_xlfn.XLOOKUP(A8933,'Наш склад'!A:A,'Наш склад'!H:H,0,0)</f>
        <v>0</v>
      </c>
      <c r="G8933" s="1" t="str">
        <f t="shared" si="139"/>
        <v/>
      </c>
    </row>
    <row r="8934" spans="6:7" x14ac:dyDescent="0.2">
      <c r="F8934" s="25">
        <f>_xlfn.XLOOKUP(A8934,'Наш склад'!A:A,'Наш склад'!H:H,0,0)</f>
        <v>0</v>
      </c>
      <c r="G8934" s="1" t="str">
        <f t="shared" si="139"/>
        <v/>
      </c>
    </row>
    <row r="8935" spans="6:7" x14ac:dyDescent="0.2">
      <c r="F8935" s="25">
        <f>_xlfn.XLOOKUP(A8935,'Наш склад'!A:A,'Наш склад'!H:H,0,0)</f>
        <v>0</v>
      </c>
      <c r="G8935" s="1" t="str">
        <f t="shared" si="139"/>
        <v/>
      </c>
    </row>
    <row r="8936" spans="6:7" x14ac:dyDescent="0.2">
      <c r="F8936" s="25">
        <f>_xlfn.XLOOKUP(A8936,'Наш склад'!A:A,'Наш склад'!H:H,0,0)</f>
        <v>0</v>
      </c>
      <c r="G8936" s="1" t="str">
        <f t="shared" si="139"/>
        <v/>
      </c>
    </row>
    <row r="8937" spans="6:7" x14ac:dyDescent="0.2">
      <c r="F8937" s="25">
        <f>_xlfn.XLOOKUP(A8937,'Наш склад'!A:A,'Наш склад'!H:H,0,0)</f>
        <v>0</v>
      </c>
      <c r="G8937" s="1" t="str">
        <f t="shared" si="139"/>
        <v/>
      </c>
    </row>
    <row r="8938" spans="6:7" x14ac:dyDescent="0.2">
      <c r="F8938" s="25">
        <f>_xlfn.XLOOKUP(A8938,'Наш склад'!A:A,'Наш склад'!H:H,0,0)</f>
        <v>0</v>
      </c>
      <c r="G8938" s="1" t="str">
        <f t="shared" si="139"/>
        <v/>
      </c>
    </row>
    <row r="8939" spans="6:7" x14ac:dyDescent="0.2">
      <c r="F8939" s="25">
        <f>_xlfn.XLOOKUP(A8939,'Наш склад'!A:A,'Наш склад'!H:H,0,0)</f>
        <v>0</v>
      </c>
      <c r="G8939" s="1" t="str">
        <f t="shared" si="139"/>
        <v/>
      </c>
    </row>
    <row r="8940" spans="6:7" x14ac:dyDescent="0.2">
      <c r="F8940" s="25">
        <f>_xlfn.XLOOKUP(A8940,'Наш склад'!A:A,'Наш склад'!H:H,0,0)</f>
        <v>0</v>
      </c>
      <c r="G8940" s="1" t="str">
        <f t="shared" si="139"/>
        <v/>
      </c>
    </row>
    <row r="8941" spans="6:7" x14ac:dyDescent="0.2">
      <c r="F8941" s="25">
        <f>_xlfn.XLOOKUP(A8941,'Наш склад'!A:A,'Наш склад'!H:H,0,0)</f>
        <v>0</v>
      </c>
      <c r="G8941" s="1" t="str">
        <f t="shared" si="139"/>
        <v/>
      </c>
    </row>
    <row r="8942" spans="6:7" x14ac:dyDescent="0.2">
      <c r="F8942" s="25">
        <f>_xlfn.XLOOKUP(A8942,'Наш склад'!A:A,'Наш склад'!H:H,0,0)</f>
        <v>0</v>
      </c>
      <c r="G8942" s="1" t="str">
        <f t="shared" si="139"/>
        <v/>
      </c>
    </row>
    <row r="8943" spans="6:7" x14ac:dyDescent="0.2">
      <c r="F8943" s="25">
        <f>_xlfn.XLOOKUP(A8943,'Наш склад'!A:A,'Наш склад'!H:H,0,0)</f>
        <v>0</v>
      </c>
      <c r="G8943" s="1" t="str">
        <f t="shared" si="139"/>
        <v/>
      </c>
    </row>
    <row r="8944" spans="6:7" x14ac:dyDescent="0.2">
      <c r="F8944" s="25">
        <f>_xlfn.XLOOKUP(A8944,'Наш склад'!A:A,'Наш склад'!H:H,0,0)</f>
        <v>0</v>
      </c>
      <c r="G8944" s="1" t="str">
        <f t="shared" si="139"/>
        <v/>
      </c>
    </row>
    <row r="8945" spans="6:7" x14ac:dyDescent="0.2">
      <c r="F8945" s="25">
        <f>_xlfn.XLOOKUP(A8945,'Наш склад'!A:A,'Наш склад'!H:H,0,0)</f>
        <v>0</v>
      </c>
      <c r="G8945" s="1" t="str">
        <f t="shared" si="139"/>
        <v/>
      </c>
    </row>
    <row r="8946" spans="6:7" x14ac:dyDescent="0.2">
      <c r="F8946" s="25">
        <f>_xlfn.XLOOKUP(A8946,'Наш склад'!A:A,'Наш склад'!H:H,0,0)</f>
        <v>0</v>
      </c>
      <c r="G8946" s="1" t="str">
        <f t="shared" si="139"/>
        <v/>
      </c>
    </row>
    <row r="8947" spans="6:7" x14ac:dyDescent="0.2">
      <c r="F8947" s="25">
        <f>_xlfn.XLOOKUP(A8947,'Наш склад'!A:A,'Наш склад'!H:H,0,0)</f>
        <v>0</v>
      </c>
      <c r="G8947" s="1" t="str">
        <f t="shared" si="139"/>
        <v/>
      </c>
    </row>
    <row r="8948" spans="6:7" x14ac:dyDescent="0.2">
      <c r="F8948" s="25">
        <f>_xlfn.XLOOKUP(A8948,'Наш склад'!A:A,'Наш склад'!H:H,0,0)</f>
        <v>0</v>
      </c>
      <c r="G8948" s="1" t="str">
        <f t="shared" si="139"/>
        <v/>
      </c>
    </row>
    <row r="8949" spans="6:7" x14ac:dyDescent="0.2">
      <c r="F8949" s="25">
        <f>_xlfn.XLOOKUP(A8949,'Наш склад'!A:A,'Наш склад'!H:H,0,0)</f>
        <v>0</v>
      </c>
      <c r="G8949" s="1" t="str">
        <f t="shared" si="139"/>
        <v/>
      </c>
    </row>
    <row r="8950" spans="6:7" x14ac:dyDescent="0.2">
      <c r="F8950" s="25">
        <f>_xlfn.XLOOKUP(A8950,'Наш склад'!A:A,'Наш склад'!H:H,0,0)</f>
        <v>0</v>
      </c>
      <c r="G8950" s="1" t="str">
        <f t="shared" si="139"/>
        <v/>
      </c>
    </row>
    <row r="8951" spans="6:7" x14ac:dyDescent="0.2">
      <c r="F8951" s="25">
        <f>_xlfn.XLOOKUP(A8951,'Наш склад'!A:A,'Наш склад'!H:H,0,0)</f>
        <v>0</v>
      </c>
      <c r="G8951" s="1" t="str">
        <f t="shared" si="139"/>
        <v/>
      </c>
    </row>
    <row r="8952" spans="6:7" x14ac:dyDescent="0.2">
      <c r="F8952" s="25">
        <f>_xlfn.XLOOKUP(A8952,'Наш склад'!A:A,'Наш склад'!H:H,0,0)</f>
        <v>0</v>
      </c>
      <c r="G8952" s="1" t="str">
        <f t="shared" si="139"/>
        <v/>
      </c>
    </row>
    <row r="8953" spans="6:7" x14ac:dyDescent="0.2">
      <c r="F8953" s="25">
        <f>_xlfn.XLOOKUP(A8953,'Наш склад'!A:A,'Наш склад'!H:H,0,0)</f>
        <v>0</v>
      </c>
      <c r="G8953" s="1" t="str">
        <f t="shared" si="139"/>
        <v/>
      </c>
    </row>
    <row r="8954" spans="6:7" x14ac:dyDescent="0.2">
      <c r="F8954" s="25">
        <f>_xlfn.XLOOKUP(A8954,'Наш склад'!A:A,'Наш склад'!H:H,0,0)</f>
        <v>0</v>
      </c>
      <c r="G8954" s="1" t="str">
        <f t="shared" si="139"/>
        <v/>
      </c>
    </row>
    <row r="8955" spans="6:7" x14ac:dyDescent="0.2">
      <c r="F8955" s="25">
        <f>_xlfn.XLOOKUP(A8955,'Наш склад'!A:A,'Наш склад'!H:H,0,0)</f>
        <v>0</v>
      </c>
      <c r="G8955" s="1" t="str">
        <f t="shared" si="139"/>
        <v/>
      </c>
    </row>
    <row r="8956" spans="6:7" x14ac:dyDescent="0.2">
      <c r="F8956" s="25">
        <f>_xlfn.XLOOKUP(A8956,'Наш склад'!A:A,'Наш склад'!H:H,0,0)</f>
        <v>0</v>
      </c>
      <c r="G8956" s="1" t="str">
        <f t="shared" si="139"/>
        <v/>
      </c>
    </row>
    <row r="8957" spans="6:7" x14ac:dyDescent="0.2">
      <c r="F8957" s="25">
        <f>_xlfn.XLOOKUP(A8957,'Наш склад'!A:A,'Наш склад'!H:H,0,0)</f>
        <v>0</v>
      </c>
      <c r="G8957" s="1" t="str">
        <f t="shared" si="139"/>
        <v/>
      </c>
    </row>
    <row r="8958" spans="6:7" x14ac:dyDescent="0.2">
      <c r="F8958" s="25">
        <f>_xlfn.XLOOKUP(A8958,'Наш склад'!A:A,'Наш склад'!H:H,0,0)</f>
        <v>0</v>
      </c>
      <c r="G8958" s="1" t="str">
        <f t="shared" si="139"/>
        <v/>
      </c>
    </row>
    <row r="8959" spans="6:7" x14ac:dyDescent="0.2">
      <c r="F8959" s="25">
        <f>_xlfn.XLOOKUP(A8959,'Наш склад'!A:A,'Наш склад'!H:H,0,0)</f>
        <v>0</v>
      </c>
      <c r="G8959" s="1" t="str">
        <f t="shared" si="139"/>
        <v/>
      </c>
    </row>
    <row r="8960" spans="6:7" x14ac:dyDescent="0.2">
      <c r="F8960" s="25">
        <f>_xlfn.XLOOKUP(A8960,'Наш склад'!A:A,'Наш склад'!H:H,0,0)</f>
        <v>0</v>
      </c>
      <c r="G8960" s="1" t="str">
        <f t="shared" si="139"/>
        <v/>
      </c>
    </row>
    <row r="8961" spans="6:7" x14ac:dyDescent="0.2">
      <c r="F8961" s="25">
        <f>_xlfn.XLOOKUP(A8961,'Наш склад'!A:A,'Наш склад'!H:H,0,0)</f>
        <v>0</v>
      </c>
      <c r="G8961" s="1" t="str">
        <f t="shared" si="139"/>
        <v/>
      </c>
    </row>
    <row r="8962" spans="6:7" x14ac:dyDescent="0.2">
      <c r="F8962" s="25">
        <f>_xlfn.XLOOKUP(A8962,'Наш склад'!A:A,'Наш склад'!H:H,0,0)</f>
        <v>0</v>
      </c>
      <c r="G8962" s="1" t="str">
        <f t="shared" ref="G8962:G9025" si="140">IF(AND(D8962&gt;1,ISNUMBER(D8962)),"{SKU:"&amp;B8962&amp;", required: "&amp;D8962&amp;"}","")</f>
        <v/>
      </c>
    </row>
    <row r="8963" spans="6:7" x14ac:dyDescent="0.2">
      <c r="F8963" s="25">
        <f>_xlfn.XLOOKUP(A8963,'Наш склад'!A:A,'Наш склад'!H:H,0,0)</f>
        <v>0</v>
      </c>
      <c r="G8963" s="1" t="str">
        <f t="shared" si="140"/>
        <v/>
      </c>
    </row>
    <row r="8964" spans="6:7" x14ac:dyDescent="0.2">
      <c r="F8964" s="25">
        <f>_xlfn.XLOOKUP(A8964,'Наш склад'!A:A,'Наш склад'!H:H,0,0)</f>
        <v>0</v>
      </c>
      <c r="G8964" s="1" t="str">
        <f t="shared" si="140"/>
        <v/>
      </c>
    </row>
    <row r="8965" spans="6:7" x14ac:dyDescent="0.2">
      <c r="F8965" s="25">
        <f>_xlfn.XLOOKUP(A8965,'Наш склад'!A:A,'Наш склад'!H:H,0,0)</f>
        <v>0</v>
      </c>
      <c r="G8965" s="1" t="str">
        <f t="shared" si="140"/>
        <v/>
      </c>
    </row>
    <row r="8966" spans="6:7" x14ac:dyDescent="0.2">
      <c r="F8966" s="25">
        <f>_xlfn.XLOOKUP(A8966,'Наш склад'!A:A,'Наш склад'!H:H,0,0)</f>
        <v>0</v>
      </c>
      <c r="G8966" s="1" t="str">
        <f t="shared" si="140"/>
        <v/>
      </c>
    </row>
    <row r="8967" spans="6:7" x14ac:dyDescent="0.2">
      <c r="F8967" s="25">
        <f>_xlfn.XLOOKUP(A8967,'Наш склад'!A:A,'Наш склад'!H:H,0,0)</f>
        <v>0</v>
      </c>
      <c r="G8967" s="1" t="str">
        <f t="shared" si="140"/>
        <v/>
      </c>
    </row>
    <row r="8968" spans="6:7" x14ac:dyDescent="0.2">
      <c r="F8968" s="25">
        <f>_xlfn.XLOOKUP(A8968,'Наш склад'!A:A,'Наш склад'!H:H,0,0)</f>
        <v>0</v>
      </c>
      <c r="G8968" s="1" t="str">
        <f t="shared" si="140"/>
        <v/>
      </c>
    </row>
    <row r="8969" spans="6:7" x14ac:dyDescent="0.2">
      <c r="F8969" s="25">
        <f>_xlfn.XLOOKUP(A8969,'Наш склад'!A:A,'Наш склад'!H:H,0,0)</f>
        <v>0</v>
      </c>
      <c r="G8969" s="1" t="str">
        <f t="shared" si="140"/>
        <v/>
      </c>
    </row>
    <row r="8970" spans="6:7" x14ac:dyDescent="0.2">
      <c r="F8970" s="25">
        <f>_xlfn.XLOOKUP(A8970,'Наш склад'!A:A,'Наш склад'!H:H,0,0)</f>
        <v>0</v>
      </c>
      <c r="G8970" s="1" t="str">
        <f t="shared" si="140"/>
        <v/>
      </c>
    </row>
    <row r="8971" spans="6:7" x14ac:dyDescent="0.2">
      <c r="F8971" s="25">
        <f>_xlfn.XLOOKUP(A8971,'Наш склад'!A:A,'Наш склад'!H:H,0,0)</f>
        <v>0</v>
      </c>
      <c r="G8971" s="1" t="str">
        <f t="shared" si="140"/>
        <v/>
      </c>
    </row>
    <row r="8972" spans="6:7" x14ac:dyDescent="0.2">
      <c r="F8972" s="25">
        <f>_xlfn.XLOOKUP(A8972,'Наш склад'!A:A,'Наш склад'!H:H,0,0)</f>
        <v>0</v>
      </c>
      <c r="G8972" s="1" t="str">
        <f t="shared" si="140"/>
        <v/>
      </c>
    </row>
    <row r="8973" spans="6:7" x14ac:dyDescent="0.2">
      <c r="F8973" s="25">
        <f>_xlfn.XLOOKUP(A8973,'Наш склад'!A:A,'Наш склад'!H:H,0,0)</f>
        <v>0</v>
      </c>
      <c r="G8973" s="1" t="str">
        <f t="shared" si="140"/>
        <v/>
      </c>
    </row>
    <row r="8974" spans="6:7" x14ac:dyDescent="0.2">
      <c r="F8974" s="25">
        <f>_xlfn.XLOOKUP(A8974,'Наш склад'!A:A,'Наш склад'!H:H,0,0)</f>
        <v>0</v>
      </c>
      <c r="G8974" s="1" t="str">
        <f t="shared" si="140"/>
        <v/>
      </c>
    </row>
    <row r="8975" spans="6:7" x14ac:dyDescent="0.2">
      <c r="F8975" s="25">
        <f>_xlfn.XLOOKUP(A8975,'Наш склад'!A:A,'Наш склад'!H:H,0,0)</f>
        <v>0</v>
      </c>
      <c r="G8975" s="1" t="str">
        <f t="shared" si="140"/>
        <v/>
      </c>
    </row>
    <row r="8976" spans="6:7" x14ac:dyDescent="0.2">
      <c r="F8976" s="25">
        <f>_xlfn.XLOOKUP(A8976,'Наш склад'!A:A,'Наш склад'!H:H,0,0)</f>
        <v>0</v>
      </c>
      <c r="G8976" s="1" t="str">
        <f t="shared" si="140"/>
        <v/>
      </c>
    </row>
    <row r="8977" spans="6:7" x14ac:dyDescent="0.2">
      <c r="F8977" s="25">
        <f>_xlfn.XLOOKUP(A8977,'Наш склад'!A:A,'Наш склад'!H:H,0,0)</f>
        <v>0</v>
      </c>
      <c r="G8977" s="1" t="str">
        <f t="shared" si="140"/>
        <v/>
      </c>
    </row>
    <row r="8978" spans="6:7" x14ac:dyDescent="0.2">
      <c r="F8978" s="25">
        <f>_xlfn.XLOOKUP(A8978,'Наш склад'!A:A,'Наш склад'!H:H,0,0)</f>
        <v>0</v>
      </c>
      <c r="G8978" s="1" t="str">
        <f t="shared" si="140"/>
        <v/>
      </c>
    </row>
    <row r="8979" spans="6:7" x14ac:dyDescent="0.2">
      <c r="F8979" s="25">
        <f>_xlfn.XLOOKUP(A8979,'Наш склад'!A:A,'Наш склад'!H:H,0,0)</f>
        <v>0</v>
      </c>
      <c r="G8979" s="1" t="str">
        <f t="shared" si="140"/>
        <v/>
      </c>
    </row>
    <row r="8980" spans="6:7" x14ac:dyDescent="0.2">
      <c r="F8980" s="25">
        <f>_xlfn.XLOOKUP(A8980,'Наш склад'!A:A,'Наш склад'!H:H,0,0)</f>
        <v>0</v>
      </c>
      <c r="G8980" s="1" t="str">
        <f t="shared" si="140"/>
        <v/>
      </c>
    </row>
    <row r="8981" spans="6:7" x14ac:dyDescent="0.2">
      <c r="F8981" s="25">
        <f>_xlfn.XLOOKUP(A8981,'Наш склад'!A:A,'Наш склад'!H:H,0,0)</f>
        <v>0</v>
      </c>
      <c r="G8981" s="1" t="str">
        <f t="shared" si="140"/>
        <v/>
      </c>
    </row>
    <row r="8982" spans="6:7" x14ac:dyDescent="0.2">
      <c r="F8982" s="25">
        <f>_xlfn.XLOOKUP(A8982,'Наш склад'!A:A,'Наш склад'!H:H,0,0)</f>
        <v>0</v>
      </c>
      <c r="G8982" s="1" t="str">
        <f t="shared" si="140"/>
        <v/>
      </c>
    </row>
    <row r="8983" spans="6:7" x14ac:dyDescent="0.2">
      <c r="F8983" s="25">
        <f>_xlfn.XLOOKUP(A8983,'Наш склад'!A:A,'Наш склад'!H:H,0,0)</f>
        <v>0</v>
      </c>
      <c r="G8983" s="1" t="str">
        <f t="shared" si="140"/>
        <v/>
      </c>
    </row>
    <row r="8984" spans="6:7" x14ac:dyDescent="0.2">
      <c r="F8984" s="25">
        <f>_xlfn.XLOOKUP(A8984,'Наш склад'!A:A,'Наш склад'!H:H,0,0)</f>
        <v>0</v>
      </c>
      <c r="G8984" s="1" t="str">
        <f t="shared" si="140"/>
        <v/>
      </c>
    </row>
    <row r="8985" spans="6:7" x14ac:dyDescent="0.2">
      <c r="F8985" s="25">
        <f>_xlfn.XLOOKUP(A8985,'Наш склад'!A:A,'Наш склад'!H:H,0,0)</f>
        <v>0</v>
      </c>
      <c r="G8985" s="1" t="str">
        <f t="shared" si="140"/>
        <v/>
      </c>
    </row>
    <row r="8986" spans="6:7" x14ac:dyDescent="0.2">
      <c r="F8986" s="25">
        <f>_xlfn.XLOOKUP(A8986,'Наш склад'!A:A,'Наш склад'!H:H,0,0)</f>
        <v>0</v>
      </c>
      <c r="G8986" s="1" t="str">
        <f t="shared" si="140"/>
        <v/>
      </c>
    </row>
    <row r="8987" spans="6:7" x14ac:dyDescent="0.2">
      <c r="F8987" s="25">
        <f>_xlfn.XLOOKUP(A8987,'Наш склад'!A:A,'Наш склад'!H:H,0,0)</f>
        <v>0</v>
      </c>
      <c r="G8987" s="1" t="str">
        <f t="shared" si="140"/>
        <v/>
      </c>
    </row>
    <row r="8988" spans="6:7" x14ac:dyDescent="0.2">
      <c r="F8988" s="25">
        <f>_xlfn.XLOOKUP(A8988,'Наш склад'!A:A,'Наш склад'!H:H,0,0)</f>
        <v>0</v>
      </c>
      <c r="G8988" s="1" t="str">
        <f t="shared" si="140"/>
        <v/>
      </c>
    </row>
    <row r="8989" spans="6:7" x14ac:dyDescent="0.2">
      <c r="F8989" s="25">
        <f>_xlfn.XLOOKUP(A8989,'Наш склад'!A:A,'Наш склад'!H:H,0,0)</f>
        <v>0</v>
      </c>
      <c r="G8989" s="1" t="str">
        <f t="shared" si="140"/>
        <v/>
      </c>
    </row>
    <row r="8990" spans="6:7" x14ac:dyDescent="0.2">
      <c r="F8990" s="25">
        <f>_xlfn.XLOOKUP(A8990,'Наш склад'!A:A,'Наш склад'!H:H,0,0)</f>
        <v>0</v>
      </c>
      <c r="G8990" s="1" t="str">
        <f t="shared" si="140"/>
        <v/>
      </c>
    </row>
    <row r="8991" spans="6:7" x14ac:dyDescent="0.2">
      <c r="F8991" s="25">
        <f>_xlfn.XLOOKUP(A8991,'Наш склад'!A:A,'Наш склад'!H:H,0,0)</f>
        <v>0</v>
      </c>
      <c r="G8991" s="1" t="str">
        <f t="shared" si="140"/>
        <v/>
      </c>
    </row>
    <row r="8992" spans="6:7" x14ac:dyDescent="0.2">
      <c r="F8992" s="25">
        <f>_xlfn.XLOOKUP(A8992,'Наш склад'!A:A,'Наш склад'!H:H,0,0)</f>
        <v>0</v>
      </c>
      <c r="G8992" s="1" t="str">
        <f t="shared" si="140"/>
        <v/>
      </c>
    </row>
    <row r="8993" spans="6:7" x14ac:dyDescent="0.2">
      <c r="F8993" s="25">
        <f>_xlfn.XLOOKUP(A8993,'Наш склад'!A:A,'Наш склад'!H:H,0,0)</f>
        <v>0</v>
      </c>
      <c r="G8993" s="1" t="str">
        <f t="shared" si="140"/>
        <v/>
      </c>
    </row>
    <row r="8994" spans="6:7" x14ac:dyDescent="0.2">
      <c r="F8994" s="25">
        <f>_xlfn.XLOOKUP(A8994,'Наш склад'!A:A,'Наш склад'!H:H,0,0)</f>
        <v>0</v>
      </c>
      <c r="G8994" s="1" t="str">
        <f t="shared" si="140"/>
        <v/>
      </c>
    </row>
    <row r="8995" spans="6:7" x14ac:dyDescent="0.2">
      <c r="F8995" s="25">
        <f>_xlfn.XLOOKUP(A8995,'Наш склад'!A:A,'Наш склад'!H:H,0,0)</f>
        <v>0</v>
      </c>
      <c r="G8995" s="1" t="str">
        <f t="shared" si="140"/>
        <v/>
      </c>
    </row>
    <row r="8996" spans="6:7" x14ac:dyDescent="0.2">
      <c r="F8996" s="25">
        <f>_xlfn.XLOOKUP(A8996,'Наш склад'!A:A,'Наш склад'!H:H,0,0)</f>
        <v>0</v>
      </c>
      <c r="G8996" s="1" t="str">
        <f t="shared" si="140"/>
        <v/>
      </c>
    </row>
    <row r="8997" spans="6:7" x14ac:dyDescent="0.2">
      <c r="F8997" s="25">
        <f>_xlfn.XLOOKUP(A8997,'Наш склад'!A:A,'Наш склад'!H:H,0,0)</f>
        <v>0</v>
      </c>
      <c r="G8997" s="1" t="str">
        <f t="shared" si="140"/>
        <v/>
      </c>
    </row>
    <row r="8998" spans="6:7" x14ac:dyDescent="0.2">
      <c r="F8998" s="25">
        <f>_xlfn.XLOOKUP(A8998,'Наш склад'!A:A,'Наш склад'!H:H,0,0)</f>
        <v>0</v>
      </c>
      <c r="G8998" s="1" t="str">
        <f t="shared" si="140"/>
        <v/>
      </c>
    </row>
    <row r="8999" spans="6:7" x14ac:dyDescent="0.2">
      <c r="F8999" s="25">
        <f>_xlfn.XLOOKUP(A8999,'Наш склад'!A:A,'Наш склад'!H:H,0,0)</f>
        <v>0</v>
      </c>
      <c r="G8999" s="1" t="str">
        <f t="shared" si="140"/>
        <v/>
      </c>
    </row>
    <row r="9000" spans="6:7" x14ac:dyDescent="0.2">
      <c r="F9000" s="25">
        <f>_xlfn.XLOOKUP(A9000,'Наш склад'!A:A,'Наш склад'!H:H,0,0)</f>
        <v>0</v>
      </c>
      <c r="G9000" s="1" t="str">
        <f t="shared" si="140"/>
        <v/>
      </c>
    </row>
    <row r="9001" spans="6:7" x14ac:dyDescent="0.2">
      <c r="F9001" s="25">
        <f>_xlfn.XLOOKUP(A9001,'Наш склад'!A:A,'Наш склад'!H:H,0,0)</f>
        <v>0</v>
      </c>
      <c r="G9001" s="1" t="str">
        <f t="shared" si="140"/>
        <v/>
      </c>
    </row>
    <row r="9002" spans="6:7" x14ac:dyDescent="0.2">
      <c r="F9002" s="25">
        <f>_xlfn.XLOOKUP(A9002,'Наш склад'!A:A,'Наш склад'!H:H,0,0)</f>
        <v>0</v>
      </c>
      <c r="G9002" s="1" t="str">
        <f t="shared" si="140"/>
        <v/>
      </c>
    </row>
    <row r="9003" spans="6:7" x14ac:dyDescent="0.2">
      <c r="F9003" s="25">
        <f>_xlfn.XLOOKUP(A9003,'Наш склад'!A:A,'Наш склад'!H:H,0,0)</f>
        <v>0</v>
      </c>
      <c r="G9003" s="1" t="str">
        <f t="shared" si="140"/>
        <v/>
      </c>
    </row>
    <row r="9004" spans="6:7" x14ac:dyDescent="0.2">
      <c r="F9004" s="25">
        <f>_xlfn.XLOOKUP(A9004,'Наш склад'!A:A,'Наш склад'!H:H,0,0)</f>
        <v>0</v>
      </c>
      <c r="G9004" s="1" t="str">
        <f t="shared" si="140"/>
        <v/>
      </c>
    </row>
    <row r="9005" spans="6:7" x14ac:dyDescent="0.2">
      <c r="F9005" s="25">
        <f>_xlfn.XLOOKUP(A9005,'Наш склад'!A:A,'Наш склад'!H:H,0,0)</f>
        <v>0</v>
      </c>
      <c r="G9005" s="1" t="str">
        <f t="shared" si="140"/>
        <v/>
      </c>
    </row>
    <row r="9006" spans="6:7" x14ac:dyDescent="0.2">
      <c r="F9006" s="25">
        <f>_xlfn.XLOOKUP(A9006,'Наш склад'!A:A,'Наш склад'!H:H,0,0)</f>
        <v>0</v>
      </c>
      <c r="G9006" s="1" t="str">
        <f t="shared" si="140"/>
        <v/>
      </c>
    </row>
    <row r="9007" spans="6:7" x14ac:dyDescent="0.2">
      <c r="F9007" s="25">
        <f>_xlfn.XLOOKUP(A9007,'Наш склад'!A:A,'Наш склад'!H:H,0,0)</f>
        <v>0</v>
      </c>
      <c r="G9007" s="1" t="str">
        <f t="shared" si="140"/>
        <v/>
      </c>
    </row>
    <row r="9008" spans="6:7" x14ac:dyDescent="0.2">
      <c r="F9008" s="25">
        <f>_xlfn.XLOOKUP(A9008,'Наш склад'!A:A,'Наш склад'!H:H,0,0)</f>
        <v>0</v>
      </c>
      <c r="G9008" s="1" t="str">
        <f t="shared" si="140"/>
        <v/>
      </c>
    </row>
    <row r="9009" spans="6:7" x14ac:dyDescent="0.2">
      <c r="F9009" s="25">
        <f>_xlfn.XLOOKUP(A9009,'Наш склад'!A:A,'Наш склад'!H:H,0,0)</f>
        <v>0</v>
      </c>
      <c r="G9009" s="1" t="str">
        <f t="shared" si="140"/>
        <v/>
      </c>
    </row>
    <row r="9010" spans="6:7" x14ac:dyDescent="0.2">
      <c r="F9010" s="25">
        <f>_xlfn.XLOOKUP(A9010,'Наш склад'!A:A,'Наш склад'!H:H,0,0)</f>
        <v>0</v>
      </c>
      <c r="G9010" s="1" t="str">
        <f t="shared" si="140"/>
        <v/>
      </c>
    </row>
    <row r="9011" spans="6:7" x14ac:dyDescent="0.2">
      <c r="F9011" s="25">
        <f>_xlfn.XLOOKUP(A9011,'Наш склад'!A:A,'Наш склад'!H:H,0,0)</f>
        <v>0</v>
      </c>
      <c r="G9011" s="1" t="str">
        <f t="shared" si="140"/>
        <v/>
      </c>
    </row>
    <row r="9012" spans="6:7" x14ac:dyDescent="0.2">
      <c r="F9012" s="25">
        <f>_xlfn.XLOOKUP(A9012,'Наш склад'!A:A,'Наш склад'!H:H,0,0)</f>
        <v>0</v>
      </c>
      <c r="G9012" s="1" t="str">
        <f t="shared" si="140"/>
        <v/>
      </c>
    </row>
    <row r="9013" spans="6:7" x14ac:dyDescent="0.2">
      <c r="F9013" s="25">
        <f>_xlfn.XLOOKUP(A9013,'Наш склад'!A:A,'Наш склад'!H:H,0,0)</f>
        <v>0</v>
      </c>
      <c r="G9013" s="1" t="str">
        <f t="shared" si="140"/>
        <v/>
      </c>
    </row>
    <row r="9014" spans="6:7" x14ac:dyDescent="0.2">
      <c r="F9014" s="25">
        <f>_xlfn.XLOOKUP(A9014,'Наш склад'!A:A,'Наш склад'!H:H,0,0)</f>
        <v>0</v>
      </c>
      <c r="G9014" s="1" t="str">
        <f t="shared" si="140"/>
        <v/>
      </c>
    </row>
    <row r="9015" spans="6:7" x14ac:dyDescent="0.2">
      <c r="F9015" s="25">
        <f>_xlfn.XLOOKUP(A9015,'Наш склад'!A:A,'Наш склад'!H:H,0,0)</f>
        <v>0</v>
      </c>
      <c r="G9015" s="1" t="str">
        <f t="shared" si="140"/>
        <v/>
      </c>
    </row>
    <row r="9016" spans="6:7" x14ac:dyDescent="0.2">
      <c r="F9016" s="25">
        <f>_xlfn.XLOOKUP(A9016,'Наш склад'!A:A,'Наш склад'!H:H,0,0)</f>
        <v>0</v>
      </c>
      <c r="G9016" s="1" t="str">
        <f t="shared" si="140"/>
        <v/>
      </c>
    </row>
    <row r="9017" spans="6:7" x14ac:dyDescent="0.2">
      <c r="F9017" s="25">
        <f>_xlfn.XLOOKUP(A9017,'Наш склад'!A:A,'Наш склад'!H:H,0,0)</f>
        <v>0</v>
      </c>
      <c r="G9017" s="1" t="str">
        <f t="shared" si="140"/>
        <v/>
      </c>
    </row>
    <row r="9018" spans="6:7" x14ac:dyDescent="0.2">
      <c r="F9018" s="25">
        <f>_xlfn.XLOOKUP(A9018,'Наш склад'!A:A,'Наш склад'!H:H,0,0)</f>
        <v>0</v>
      </c>
      <c r="G9018" s="1" t="str">
        <f t="shared" si="140"/>
        <v/>
      </c>
    </row>
    <row r="9019" spans="6:7" x14ac:dyDescent="0.2">
      <c r="F9019" s="25">
        <f>_xlfn.XLOOKUP(A9019,'Наш склад'!A:A,'Наш склад'!H:H,0,0)</f>
        <v>0</v>
      </c>
      <c r="G9019" s="1" t="str">
        <f t="shared" si="140"/>
        <v/>
      </c>
    </row>
    <row r="9020" spans="6:7" x14ac:dyDescent="0.2">
      <c r="F9020" s="25">
        <f>_xlfn.XLOOKUP(A9020,'Наш склад'!A:A,'Наш склад'!H:H,0,0)</f>
        <v>0</v>
      </c>
      <c r="G9020" s="1" t="str">
        <f t="shared" si="140"/>
        <v/>
      </c>
    </row>
    <row r="9021" spans="6:7" x14ac:dyDescent="0.2">
      <c r="F9021" s="25">
        <f>_xlfn.XLOOKUP(A9021,'Наш склад'!A:A,'Наш склад'!H:H,0,0)</f>
        <v>0</v>
      </c>
      <c r="G9021" s="1" t="str">
        <f t="shared" si="140"/>
        <v/>
      </c>
    </row>
    <row r="9022" spans="6:7" x14ac:dyDescent="0.2">
      <c r="F9022" s="25">
        <f>_xlfn.XLOOKUP(A9022,'Наш склад'!A:A,'Наш склад'!H:H,0,0)</f>
        <v>0</v>
      </c>
      <c r="G9022" s="1" t="str">
        <f t="shared" si="140"/>
        <v/>
      </c>
    </row>
    <row r="9023" spans="6:7" x14ac:dyDescent="0.2">
      <c r="F9023" s="25">
        <f>_xlfn.XLOOKUP(A9023,'Наш склад'!A:A,'Наш склад'!H:H,0,0)</f>
        <v>0</v>
      </c>
      <c r="G9023" s="1" t="str">
        <f t="shared" si="140"/>
        <v/>
      </c>
    </row>
    <row r="9024" spans="6:7" x14ac:dyDescent="0.2">
      <c r="F9024" s="25">
        <f>_xlfn.XLOOKUP(A9024,'Наш склад'!A:A,'Наш склад'!H:H,0,0)</f>
        <v>0</v>
      </c>
      <c r="G9024" s="1" t="str">
        <f t="shared" si="140"/>
        <v/>
      </c>
    </row>
    <row r="9025" spans="6:7" x14ac:dyDescent="0.2">
      <c r="F9025" s="25">
        <f>_xlfn.XLOOKUP(A9025,'Наш склад'!A:A,'Наш склад'!H:H,0,0)</f>
        <v>0</v>
      </c>
      <c r="G9025" s="1" t="str">
        <f t="shared" si="140"/>
        <v/>
      </c>
    </row>
    <row r="9026" spans="6:7" x14ac:dyDescent="0.2">
      <c r="F9026" s="25">
        <f>_xlfn.XLOOKUP(A9026,'Наш склад'!A:A,'Наш склад'!H:H,0,0)</f>
        <v>0</v>
      </c>
      <c r="G9026" s="1" t="str">
        <f t="shared" ref="G9026:G9089" si="141">IF(AND(D9026&gt;1,ISNUMBER(D9026)),"{SKU:"&amp;B9026&amp;", required: "&amp;D9026&amp;"}","")</f>
        <v/>
      </c>
    </row>
    <row r="9027" spans="6:7" x14ac:dyDescent="0.2">
      <c r="F9027" s="25">
        <f>_xlfn.XLOOKUP(A9027,'Наш склад'!A:A,'Наш склад'!H:H,0,0)</f>
        <v>0</v>
      </c>
      <c r="G9027" s="1" t="str">
        <f t="shared" si="141"/>
        <v/>
      </c>
    </row>
    <row r="9028" spans="6:7" x14ac:dyDescent="0.2">
      <c r="F9028" s="25">
        <f>_xlfn.XLOOKUP(A9028,'Наш склад'!A:A,'Наш склад'!H:H,0,0)</f>
        <v>0</v>
      </c>
      <c r="G9028" s="1" t="str">
        <f t="shared" si="141"/>
        <v/>
      </c>
    </row>
    <row r="9029" spans="6:7" x14ac:dyDescent="0.2">
      <c r="F9029" s="25">
        <f>_xlfn.XLOOKUP(A9029,'Наш склад'!A:A,'Наш склад'!H:H,0,0)</f>
        <v>0</v>
      </c>
      <c r="G9029" s="1" t="str">
        <f t="shared" si="141"/>
        <v/>
      </c>
    </row>
    <row r="9030" spans="6:7" x14ac:dyDescent="0.2">
      <c r="F9030" s="25">
        <f>_xlfn.XLOOKUP(A9030,'Наш склад'!A:A,'Наш склад'!H:H,0,0)</f>
        <v>0</v>
      </c>
      <c r="G9030" s="1" t="str">
        <f t="shared" si="141"/>
        <v/>
      </c>
    </row>
    <row r="9031" spans="6:7" x14ac:dyDescent="0.2">
      <c r="F9031" s="25">
        <f>_xlfn.XLOOKUP(A9031,'Наш склад'!A:A,'Наш склад'!H:H,0,0)</f>
        <v>0</v>
      </c>
      <c r="G9031" s="1" t="str">
        <f t="shared" si="141"/>
        <v/>
      </c>
    </row>
    <row r="9032" spans="6:7" x14ac:dyDescent="0.2">
      <c r="F9032" s="25">
        <f>_xlfn.XLOOKUP(A9032,'Наш склад'!A:A,'Наш склад'!H:H,0,0)</f>
        <v>0</v>
      </c>
      <c r="G9032" s="1" t="str">
        <f t="shared" si="141"/>
        <v/>
      </c>
    </row>
    <row r="9033" spans="6:7" x14ac:dyDescent="0.2">
      <c r="F9033" s="25">
        <f>_xlfn.XLOOKUP(A9033,'Наш склад'!A:A,'Наш склад'!H:H,0,0)</f>
        <v>0</v>
      </c>
      <c r="G9033" s="1" t="str">
        <f t="shared" si="141"/>
        <v/>
      </c>
    </row>
    <row r="9034" spans="6:7" x14ac:dyDescent="0.2">
      <c r="F9034" s="25">
        <f>_xlfn.XLOOKUP(A9034,'Наш склад'!A:A,'Наш склад'!H:H,0,0)</f>
        <v>0</v>
      </c>
      <c r="G9034" s="1" t="str">
        <f t="shared" si="141"/>
        <v/>
      </c>
    </row>
    <row r="9035" spans="6:7" x14ac:dyDescent="0.2">
      <c r="F9035" s="25">
        <f>_xlfn.XLOOKUP(A9035,'Наш склад'!A:A,'Наш склад'!H:H,0,0)</f>
        <v>0</v>
      </c>
      <c r="G9035" s="1" t="str">
        <f t="shared" si="141"/>
        <v/>
      </c>
    </row>
    <row r="9036" spans="6:7" x14ac:dyDescent="0.2">
      <c r="F9036" s="25">
        <f>_xlfn.XLOOKUP(A9036,'Наш склад'!A:A,'Наш склад'!H:H,0,0)</f>
        <v>0</v>
      </c>
      <c r="G9036" s="1" t="str">
        <f t="shared" si="141"/>
        <v/>
      </c>
    </row>
    <row r="9037" spans="6:7" x14ac:dyDescent="0.2">
      <c r="F9037" s="25">
        <f>_xlfn.XLOOKUP(A9037,'Наш склад'!A:A,'Наш склад'!H:H,0,0)</f>
        <v>0</v>
      </c>
      <c r="G9037" s="1" t="str">
        <f t="shared" si="141"/>
        <v/>
      </c>
    </row>
    <row r="9038" spans="6:7" x14ac:dyDescent="0.2">
      <c r="F9038" s="25">
        <f>_xlfn.XLOOKUP(A9038,'Наш склад'!A:A,'Наш склад'!H:H,0,0)</f>
        <v>0</v>
      </c>
      <c r="G9038" s="1" t="str">
        <f t="shared" si="141"/>
        <v/>
      </c>
    </row>
    <row r="9039" spans="6:7" x14ac:dyDescent="0.2">
      <c r="F9039" s="25">
        <f>_xlfn.XLOOKUP(A9039,'Наш склад'!A:A,'Наш склад'!H:H,0,0)</f>
        <v>0</v>
      </c>
      <c r="G9039" s="1" t="str">
        <f t="shared" si="141"/>
        <v/>
      </c>
    </row>
    <row r="9040" spans="6:7" x14ac:dyDescent="0.2">
      <c r="F9040" s="25">
        <f>_xlfn.XLOOKUP(A9040,'Наш склад'!A:A,'Наш склад'!H:H,0,0)</f>
        <v>0</v>
      </c>
      <c r="G9040" s="1" t="str">
        <f t="shared" si="141"/>
        <v/>
      </c>
    </row>
    <row r="9041" spans="6:7" x14ac:dyDescent="0.2">
      <c r="F9041" s="25">
        <f>_xlfn.XLOOKUP(A9041,'Наш склад'!A:A,'Наш склад'!H:H,0,0)</f>
        <v>0</v>
      </c>
      <c r="G9041" s="1" t="str">
        <f t="shared" si="141"/>
        <v/>
      </c>
    </row>
    <row r="9042" spans="6:7" x14ac:dyDescent="0.2">
      <c r="F9042" s="25">
        <f>_xlfn.XLOOKUP(A9042,'Наш склад'!A:A,'Наш склад'!H:H,0,0)</f>
        <v>0</v>
      </c>
      <c r="G9042" s="1" t="str">
        <f t="shared" si="141"/>
        <v/>
      </c>
    </row>
    <row r="9043" spans="6:7" x14ac:dyDescent="0.2">
      <c r="F9043" s="25">
        <f>_xlfn.XLOOKUP(A9043,'Наш склад'!A:A,'Наш склад'!H:H,0,0)</f>
        <v>0</v>
      </c>
      <c r="G9043" s="1" t="str">
        <f t="shared" si="141"/>
        <v/>
      </c>
    </row>
    <row r="9044" spans="6:7" x14ac:dyDescent="0.2">
      <c r="F9044" s="25">
        <f>_xlfn.XLOOKUP(A9044,'Наш склад'!A:A,'Наш склад'!H:H,0,0)</f>
        <v>0</v>
      </c>
      <c r="G9044" s="1" t="str">
        <f t="shared" si="141"/>
        <v/>
      </c>
    </row>
    <row r="9045" spans="6:7" x14ac:dyDescent="0.2">
      <c r="F9045" s="25">
        <f>_xlfn.XLOOKUP(A9045,'Наш склад'!A:A,'Наш склад'!H:H,0,0)</f>
        <v>0</v>
      </c>
      <c r="G9045" s="1" t="str">
        <f t="shared" si="141"/>
        <v/>
      </c>
    </row>
    <row r="9046" spans="6:7" x14ac:dyDescent="0.2">
      <c r="F9046" s="25">
        <f>_xlfn.XLOOKUP(A9046,'Наш склад'!A:A,'Наш склад'!H:H,0,0)</f>
        <v>0</v>
      </c>
      <c r="G9046" s="1" t="str">
        <f t="shared" si="141"/>
        <v/>
      </c>
    </row>
    <row r="9047" spans="6:7" x14ac:dyDescent="0.2">
      <c r="F9047" s="25">
        <f>_xlfn.XLOOKUP(A9047,'Наш склад'!A:A,'Наш склад'!H:H,0,0)</f>
        <v>0</v>
      </c>
      <c r="G9047" s="1" t="str">
        <f t="shared" si="141"/>
        <v/>
      </c>
    </row>
    <row r="9048" spans="6:7" x14ac:dyDescent="0.2">
      <c r="F9048" s="25">
        <f>_xlfn.XLOOKUP(A9048,'Наш склад'!A:A,'Наш склад'!H:H,0,0)</f>
        <v>0</v>
      </c>
      <c r="G9048" s="1" t="str">
        <f t="shared" si="141"/>
        <v/>
      </c>
    </row>
    <row r="9049" spans="6:7" x14ac:dyDescent="0.2">
      <c r="F9049" s="25">
        <f>_xlfn.XLOOKUP(A9049,'Наш склад'!A:A,'Наш склад'!H:H,0,0)</f>
        <v>0</v>
      </c>
      <c r="G9049" s="1" t="str">
        <f t="shared" si="141"/>
        <v/>
      </c>
    </row>
    <row r="9050" spans="6:7" x14ac:dyDescent="0.2">
      <c r="F9050" s="25">
        <f>_xlfn.XLOOKUP(A9050,'Наш склад'!A:A,'Наш склад'!H:H,0,0)</f>
        <v>0</v>
      </c>
      <c r="G9050" s="1" t="str">
        <f t="shared" si="141"/>
        <v/>
      </c>
    </row>
    <row r="9051" spans="6:7" x14ac:dyDescent="0.2">
      <c r="F9051" s="25">
        <f>_xlfn.XLOOKUP(A9051,'Наш склад'!A:A,'Наш склад'!H:H,0,0)</f>
        <v>0</v>
      </c>
      <c r="G9051" s="1" t="str">
        <f t="shared" si="141"/>
        <v/>
      </c>
    </row>
    <row r="9052" spans="6:7" x14ac:dyDescent="0.2">
      <c r="F9052" s="25">
        <f>_xlfn.XLOOKUP(A9052,'Наш склад'!A:A,'Наш склад'!H:H,0,0)</f>
        <v>0</v>
      </c>
      <c r="G9052" s="1" t="str">
        <f t="shared" si="141"/>
        <v/>
      </c>
    </row>
    <row r="9053" spans="6:7" x14ac:dyDescent="0.2">
      <c r="F9053" s="25">
        <f>_xlfn.XLOOKUP(A9053,'Наш склад'!A:A,'Наш склад'!H:H,0,0)</f>
        <v>0</v>
      </c>
      <c r="G9053" s="1" t="str">
        <f t="shared" si="141"/>
        <v/>
      </c>
    </row>
    <row r="9054" spans="6:7" x14ac:dyDescent="0.2">
      <c r="F9054" s="25">
        <f>_xlfn.XLOOKUP(A9054,'Наш склад'!A:A,'Наш склад'!H:H,0,0)</f>
        <v>0</v>
      </c>
      <c r="G9054" s="1" t="str">
        <f t="shared" si="141"/>
        <v/>
      </c>
    </row>
    <row r="9055" spans="6:7" x14ac:dyDescent="0.2">
      <c r="F9055" s="25">
        <f>_xlfn.XLOOKUP(A9055,'Наш склад'!A:A,'Наш склад'!H:H,0,0)</f>
        <v>0</v>
      </c>
      <c r="G9055" s="1" t="str">
        <f t="shared" si="141"/>
        <v/>
      </c>
    </row>
    <row r="9056" spans="6:7" x14ac:dyDescent="0.2">
      <c r="F9056" s="25">
        <f>_xlfn.XLOOKUP(A9056,'Наш склад'!A:A,'Наш склад'!H:H,0,0)</f>
        <v>0</v>
      </c>
      <c r="G9056" s="1" t="str">
        <f t="shared" si="141"/>
        <v/>
      </c>
    </row>
    <row r="9057" spans="6:7" x14ac:dyDescent="0.2">
      <c r="F9057" s="25">
        <f>_xlfn.XLOOKUP(A9057,'Наш склад'!A:A,'Наш склад'!H:H,0,0)</f>
        <v>0</v>
      </c>
      <c r="G9057" s="1" t="str">
        <f t="shared" si="141"/>
        <v/>
      </c>
    </row>
    <row r="9058" spans="6:7" x14ac:dyDescent="0.2">
      <c r="F9058" s="25">
        <f>_xlfn.XLOOKUP(A9058,'Наш склад'!A:A,'Наш склад'!H:H,0,0)</f>
        <v>0</v>
      </c>
      <c r="G9058" s="1" t="str">
        <f t="shared" si="141"/>
        <v/>
      </c>
    </row>
    <row r="9059" spans="6:7" x14ac:dyDescent="0.2">
      <c r="F9059" s="25">
        <f>_xlfn.XLOOKUP(A9059,'Наш склад'!A:A,'Наш склад'!H:H,0,0)</f>
        <v>0</v>
      </c>
      <c r="G9059" s="1" t="str">
        <f t="shared" si="141"/>
        <v/>
      </c>
    </row>
    <row r="9060" spans="6:7" x14ac:dyDescent="0.2">
      <c r="F9060" s="25">
        <f>_xlfn.XLOOKUP(A9060,'Наш склад'!A:A,'Наш склад'!H:H,0,0)</f>
        <v>0</v>
      </c>
      <c r="G9060" s="1" t="str">
        <f t="shared" si="141"/>
        <v/>
      </c>
    </row>
    <row r="9061" spans="6:7" x14ac:dyDescent="0.2">
      <c r="F9061" s="25">
        <f>_xlfn.XLOOKUP(A9061,'Наш склад'!A:A,'Наш склад'!H:H,0,0)</f>
        <v>0</v>
      </c>
      <c r="G9061" s="1" t="str">
        <f t="shared" si="141"/>
        <v/>
      </c>
    </row>
    <row r="9062" spans="6:7" x14ac:dyDescent="0.2">
      <c r="F9062" s="25">
        <f>_xlfn.XLOOKUP(A9062,'Наш склад'!A:A,'Наш склад'!H:H,0,0)</f>
        <v>0</v>
      </c>
      <c r="G9062" s="1" t="str">
        <f t="shared" si="141"/>
        <v/>
      </c>
    </row>
    <row r="9063" spans="6:7" x14ac:dyDescent="0.2">
      <c r="F9063" s="25">
        <f>_xlfn.XLOOKUP(A9063,'Наш склад'!A:A,'Наш склад'!H:H,0,0)</f>
        <v>0</v>
      </c>
      <c r="G9063" s="1" t="str">
        <f t="shared" si="141"/>
        <v/>
      </c>
    </row>
    <row r="9064" spans="6:7" x14ac:dyDescent="0.2">
      <c r="F9064" s="25">
        <f>_xlfn.XLOOKUP(A9064,'Наш склад'!A:A,'Наш склад'!H:H,0,0)</f>
        <v>0</v>
      </c>
      <c r="G9064" s="1" t="str">
        <f t="shared" si="141"/>
        <v/>
      </c>
    </row>
    <row r="9065" spans="6:7" x14ac:dyDescent="0.2">
      <c r="F9065" s="25">
        <f>_xlfn.XLOOKUP(A9065,'Наш склад'!A:A,'Наш склад'!H:H,0,0)</f>
        <v>0</v>
      </c>
      <c r="G9065" s="1" t="str">
        <f t="shared" si="141"/>
        <v/>
      </c>
    </row>
    <row r="9066" spans="6:7" x14ac:dyDescent="0.2">
      <c r="F9066" s="25">
        <f>_xlfn.XLOOKUP(A9066,'Наш склад'!A:A,'Наш склад'!H:H,0,0)</f>
        <v>0</v>
      </c>
      <c r="G9066" s="1" t="str">
        <f t="shared" si="141"/>
        <v/>
      </c>
    </row>
    <row r="9067" spans="6:7" x14ac:dyDescent="0.2">
      <c r="F9067" s="25">
        <f>_xlfn.XLOOKUP(A9067,'Наш склад'!A:A,'Наш склад'!H:H,0,0)</f>
        <v>0</v>
      </c>
      <c r="G9067" s="1" t="str">
        <f t="shared" si="141"/>
        <v/>
      </c>
    </row>
    <row r="9068" spans="6:7" x14ac:dyDescent="0.2">
      <c r="F9068" s="25">
        <f>_xlfn.XLOOKUP(A9068,'Наш склад'!A:A,'Наш склад'!H:H,0,0)</f>
        <v>0</v>
      </c>
      <c r="G9068" s="1" t="str">
        <f t="shared" si="141"/>
        <v/>
      </c>
    </row>
    <row r="9069" spans="6:7" x14ac:dyDescent="0.2">
      <c r="F9069" s="25">
        <f>_xlfn.XLOOKUP(A9069,'Наш склад'!A:A,'Наш склад'!H:H,0,0)</f>
        <v>0</v>
      </c>
      <c r="G9069" s="1" t="str">
        <f t="shared" si="141"/>
        <v/>
      </c>
    </row>
    <row r="9070" spans="6:7" x14ac:dyDescent="0.2">
      <c r="F9070" s="25">
        <f>_xlfn.XLOOKUP(A9070,'Наш склад'!A:A,'Наш склад'!H:H,0,0)</f>
        <v>0</v>
      </c>
      <c r="G9070" s="1" t="str">
        <f t="shared" si="141"/>
        <v/>
      </c>
    </row>
    <row r="9071" spans="6:7" x14ac:dyDescent="0.2">
      <c r="F9071" s="25">
        <f>_xlfn.XLOOKUP(A9071,'Наш склад'!A:A,'Наш склад'!H:H,0,0)</f>
        <v>0</v>
      </c>
      <c r="G9071" s="1" t="str">
        <f t="shared" si="141"/>
        <v/>
      </c>
    </row>
    <row r="9072" spans="6:7" x14ac:dyDescent="0.2">
      <c r="F9072" s="25">
        <f>_xlfn.XLOOKUP(A9072,'Наш склад'!A:A,'Наш склад'!H:H,0,0)</f>
        <v>0</v>
      </c>
      <c r="G9072" s="1" t="str">
        <f t="shared" si="141"/>
        <v/>
      </c>
    </row>
    <row r="9073" spans="6:7" x14ac:dyDescent="0.2">
      <c r="F9073" s="25">
        <f>_xlfn.XLOOKUP(A9073,'Наш склад'!A:A,'Наш склад'!H:H,0,0)</f>
        <v>0</v>
      </c>
      <c r="G9073" s="1" t="str">
        <f t="shared" si="141"/>
        <v/>
      </c>
    </row>
    <row r="9074" spans="6:7" x14ac:dyDescent="0.2">
      <c r="F9074" s="25">
        <f>_xlfn.XLOOKUP(A9074,'Наш склад'!A:A,'Наш склад'!H:H,0,0)</f>
        <v>0</v>
      </c>
      <c r="G9074" s="1" t="str">
        <f t="shared" si="141"/>
        <v/>
      </c>
    </row>
    <row r="9075" spans="6:7" x14ac:dyDescent="0.2">
      <c r="F9075" s="25">
        <f>_xlfn.XLOOKUP(A9075,'Наш склад'!A:A,'Наш склад'!H:H,0,0)</f>
        <v>0</v>
      </c>
      <c r="G9075" s="1" t="str">
        <f t="shared" si="141"/>
        <v/>
      </c>
    </row>
    <row r="9076" spans="6:7" x14ac:dyDescent="0.2">
      <c r="F9076" s="25">
        <f>_xlfn.XLOOKUP(A9076,'Наш склад'!A:A,'Наш склад'!H:H,0,0)</f>
        <v>0</v>
      </c>
      <c r="G9076" s="1" t="str">
        <f t="shared" si="141"/>
        <v/>
      </c>
    </row>
    <row r="9077" spans="6:7" x14ac:dyDescent="0.2">
      <c r="F9077" s="25">
        <f>_xlfn.XLOOKUP(A9077,'Наш склад'!A:A,'Наш склад'!H:H,0,0)</f>
        <v>0</v>
      </c>
      <c r="G9077" s="1" t="str">
        <f t="shared" si="141"/>
        <v/>
      </c>
    </row>
    <row r="9078" spans="6:7" x14ac:dyDescent="0.2">
      <c r="F9078" s="25">
        <f>_xlfn.XLOOKUP(A9078,'Наш склад'!A:A,'Наш склад'!H:H,0,0)</f>
        <v>0</v>
      </c>
      <c r="G9078" s="1" t="str">
        <f t="shared" si="141"/>
        <v/>
      </c>
    </row>
    <row r="9079" spans="6:7" x14ac:dyDescent="0.2">
      <c r="F9079" s="25">
        <f>_xlfn.XLOOKUP(A9079,'Наш склад'!A:A,'Наш склад'!H:H,0,0)</f>
        <v>0</v>
      </c>
      <c r="G9079" s="1" t="str">
        <f t="shared" si="141"/>
        <v/>
      </c>
    </row>
    <row r="9080" spans="6:7" x14ac:dyDescent="0.2">
      <c r="F9080" s="25">
        <f>_xlfn.XLOOKUP(A9080,'Наш склад'!A:A,'Наш склад'!H:H,0,0)</f>
        <v>0</v>
      </c>
      <c r="G9080" s="1" t="str">
        <f t="shared" si="141"/>
        <v/>
      </c>
    </row>
    <row r="9081" spans="6:7" x14ac:dyDescent="0.2">
      <c r="F9081" s="25">
        <f>_xlfn.XLOOKUP(A9081,'Наш склад'!A:A,'Наш склад'!H:H,0,0)</f>
        <v>0</v>
      </c>
      <c r="G9081" s="1" t="str">
        <f t="shared" si="141"/>
        <v/>
      </c>
    </row>
    <row r="9082" spans="6:7" x14ac:dyDescent="0.2">
      <c r="F9082" s="25">
        <f>_xlfn.XLOOKUP(A9082,'Наш склад'!A:A,'Наш склад'!H:H,0,0)</f>
        <v>0</v>
      </c>
      <c r="G9082" s="1" t="str">
        <f t="shared" si="141"/>
        <v/>
      </c>
    </row>
    <row r="9083" spans="6:7" x14ac:dyDescent="0.2">
      <c r="F9083" s="25">
        <f>_xlfn.XLOOKUP(A9083,'Наш склад'!A:A,'Наш склад'!H:H,0,0)</f>
        <v>0</v>
      </c>
      <c r="G9083" s="1" t="str">
        <f t="shared" si="141"/>
        <v/>
      </c>
    </row>
    <row r="9084" spans="6:7" x14ac:dyDescent="0.2">
      <c r="F9084" s="25">
        <f>_xlfn.XLOOKUP(A9084,'Наш склад'!A:A,'Наш склад'!H:H,0,0)</f>
        <v>0</v>
      </c>
      <c r="G9084" s="1" t="str">
        <f t="shared" si="141"/>
        <v/>
      </c>
    </row>
    <row r="9085" spans="6:7" x14ac:dyDescent="0.2">
      <c r="F9085" s="25">
        <f>_xlfn.XLOOKUP(A9085,'Наш склад'!A:A,'Наш склад'!H:H,0,0)</f>
        <v>0</v>
      </c>
      <c r="G9085" s="1" t="str">
        <f t="shared" si="141"/>
        <v/>
      </c>
    </row>
    <row r="9086" spans="6:7" x14ac:dyDescent="0.2">
      <c r="F9086" s="25">
        <f>_xlfn.XLOOKUP(A9086,'Наш склад'!A:A,'Наш склад'!H:H,0,0)</f>
        <v>0</v>
      </c>
      <c r="G9086" s="1" t="str">
        <f t="shared" si="141"/>
        <v/>
      </c>
    </row>
    <row r="9087" spans="6:7" x14ac:dyDescent="0.2">
      <c r="F9087" s="25">
        <f>_xlfn.XLOOKUP(A9087,'Наш склад'!A:A,'Наш склад'!H:H,0,0)</f>
        <v>0</v>
      </c>
      <c r="G9087" s="1" t="str">
        <f t="shared" si="141"/>
        <v/>
      </c>
    </row>
    <row r="9088" spans="6:7" x14ac:dyDescent="0.2">
      <c r="F9088" s="25">
        <f>_xlfn.XLOOKUP(A9088,'Наш склад'!A:A,'Наш склад'!H:H,0,0)</f>
        <v>0</v>
      </c>
      <c r="G9088" s="1" t="str">
        <f t="shared" si="141"/>
        <v/>
      </c>
    </row>
    <row r="9089" spans="6:7" x14ac:dyDescent="0.2">
      <c r="F9089" s="25">
        <f>_xlfn.XLOOKUP(A9089,'Наш склад'!A:A,'Наш склад'!H:H,0,0)</f>
        <v>0</v>
      </c>
      <c r="G9089" s="1" t="str">
        <f t="shared" si="141"/>
        <v/>
      </c>
    </row>
    <row r="9090" spans="6:7" x14ac:dyDescent="0.2">
      <c r="F9090" s="25">
        <f>_xlfn.XLOOKUP(A9090,'Наш склад'!A:A,'Наш склад'!H:H,0,0)</f>
        <v>0</v>
      </c>
      <c r="G9090" s="1" t="str">
        <f t="shared" ref="G9090:G9153" si="142">IF(AND(D9090&gt;1,ISNUMBER(D9090)),"{SKU:"&amp;B9090&amp;", required: "&amp;D9090&amp;"}","")</f>
        <v/>
      </c>
    </row>
    <row r="9091" spans="6:7" x14ac:dyDescent="0.2">
      <c r="F9091" s="25">
        <f>_xlfn.XLOOKUP(A9091,'Наш склад'!A:A,'Наш склад'!H:H,0,0)</f>
        <v>0</v>
      </c>
      <c r="G9091" s="1" t="str">
        <f t="shared" si="142"/>
        <v/>
      </c>
    </row>
    <row r="9092" spans="6:7" x14ac:dyDescent="0.2">
      <c r="F9092" s="25">
        <f>_xlfn.XLOOKUP(A9092,'Наш склад'!A:A,'Наш склад'!H:H,0,0)</f>
        <v>0</v>
      </c>
      <c r="G9092" s="1" t="str">
        <f t="shared" si="142"/>
        <v/>
      </c>
    </row>
    <row r="9093" spans="6:7" x14ac:dyDescent="0.2">
      <c r="F9093" s="25">
        <f>_xlfn.XLOOKUP(A9093,'Наш склад'!A:A,'Наш склад'!H:H,0,0)</f>
        <v>0</v>
      </c>
      <c r="G9093" s="1" t="str">
        <f t="shared" si="142"/>
        <v/>
      </c>
    </row>
    <row r="9094" spans="6:7" x14ac:dyDescent="0.2">
      <c r="F9094" s="25">
        <f>_xlfn.XLOOKUP(A9094,'Наш склад'!A:A,'Наш склад'!H:H,0,0)</f>
        <v>0</v>
      </c>
      <c r="G9094" s="1" t="str">
        <f t="shared" si="142"/>
        <v/>
      </c>
    </row>
    <row r="9095" spans="6:7" x14ac:dyDescent="0.2">
      <c r="F9095" s="25">
        <f>_xlfn.XLOOKUP(A9095,'Наш склад'!A:A,'Наш склад'!H:H,0,0)</f>
        <v>0</v>
      </c>
      <c r="G9095" s="1" t="str">
        <f t="shared" si="142"/>
        <v/>
      </c>
    </row>
    <row r="9096" spans="6:7" x14ac:dyDescent="0.2">
      <c r="F9096" s="25">
        <f>_xlfn.XLOOKUP(A9096,'Наш склад'!A:A,'Наш склад'!H:H,0,0)</f>
        <v>0</v>
      </c>
      <c r="G9096" s="1" t="str">
        <f t="shared" si="142"/>
        <v/>
      </c>
    </row>
    <row r="9097" spans="6:7" x14ac:dyDescent="0.2">
      <c r="F9097" s="25">
        <f>_xlfn.XLOOKUP(A9097,'Наш склад'!A:A,'Наш склад'!H:H,0,0)</f>
        <v>0</v>
      </c>
      <c r="G9097" s="1" t="str">
        <f t="shared" si="142"/>
        <v/>
      </c>
    </row>
    <row r="9098" spans="6:7" x14ac:dyDescent="0.2">
      <c r="F9098" s="25">
        <f>_xlfn.XLOOKUP(A9098,'Наш склад'!A:A,'Наш склад'!H:H,0,0)</f>
        <v>0</v>
      </c>
      <c r="G9098" s="1" t="str">
        <f t="shared" si="142"/>
        <v/>
      </c>
    </row>
    <row r="9099" spans="6:7" x14ac:dyDescent="0.2">
      <c r="F9099" s="25">
        <f>_xlfn.XLOOKUP(A9099,'Наш склад'!A:A,'Наш склад'!H:H,0,0)</f>
        <v>0</v>
      </c>
      <c r="G9099" s="1" t="str">
        <f t="shared" si="142"/>
        <v/>
      </c>
    </row>
    <row r="9100" spans="6:7" x14ac:dyDescent="0.2">
      <c r="F9100" s="25">
        <f>_xlfn.XLOOKUP(A9100,'Наш склад'!A:A,'Наш склад'!H:H,0,0)</f>
        <v>0</v>
      </c>
      <c r="G9100" s="1" t="str">
        <f t="shared" si="142"/>
        <v/>
      </c>
    </row>
    <row r="9101" spans="6:7" x14ac:dyDescent="0.2">
      <c r="F9101" s="25">
        <f>_xlfn.XLOOKUP(A9101,'Наш склад'!A:A,'Наш склад'!H:H,0,0)</f>
        <v>0</v>
      </c>
      <c r="G9101" s="1" t="str">
        <f t="shared" si="142"/>
        <v/>
      </c>
    </row>
    <row r="9102" spans="6:7" x14ac:dyDescent="0.2">
      <c r="F9102" s="25">
        <f>_xlfn.XLOOKUP(A9102,'Наш склад'!A:A,'Наш склад'!H:H,0,0)</f>
        <v>0</v>
      </c>
      <c r="G9102" s="1" t="str">
        <f t="shared" si="142"/>
        <v/>
      </c>
    </row>
    <row r="9103" spans="6:7" x14ac:dyDescent="0.2">
      <c r="F9103" s="25">
        <f>_xlfn.XLOOKUP(A9103,'Наш склад'!A:A,'Наш склад'!H:H,0,0)</f>
        <v>0</v>
      </c>
      <c r="G9103" s="1" t="str">
        <f t="shared" si="142"/>
        <v/>
      </c>
    </row>
    <row r="9104" spans="6:7" x14ac:dyDescent="0.2">
      <c r="F9104" s="25">
        <f>_xlfn.XLOOKUP(A9104,'Наш склад'!A:A,'Наш склад'!H:H,0,0)</f>
        <v>0</v>
      </c>
      <c r="G9104" s="1" t="str">
        <f t="shared" si="142"/>
        <v/>
      </c>
    </row>
    <row r="9105" spans="6:7" x14ac:dyDescent="0.2">
      <c r="F9105" s="25">
        <f>_xlfn.XLOOKUP(A9105,'Наш склад'!A:A,'Наш склад'!H:H,0,0)</f>
        <v>0</v>
      </c>
      <c r="G9105" s="1" t="str">
        <f t="shared" si="142"/>
        <v/>
      </c>
    </row>
    <row r="9106" spans="6:7" x14ac:dyDescent="0.2">
      <c r="F9106" s="25">
        <f>_xlfn.XLOOKUP(A9106,'Наш склад'!A:A,'Наш склад'!H:H,0,0)</f>
        <v>0</v>
      </c>
      <c r="G9106" s="1" t="str">
        <f t="shared" si="142"/>
        <v/>
      </c>
    </row>
    <row r="9107" spans="6:7" x14ac:dyDescent="0.2">
      <c r="F9107" s="25">
        <f>_xlfn.XLOOKUP(A9107,'Наш склад'!A:A,'Наш склад'!H:H,0,0)</f>
        <v>0</v>
      </c>
      <c r="G9107" s="1" t="str">
        <f t="shared" si="142"/>
        <v/>
      </c>
    </row>
    <row r="9108" spans="6:7" x14ac:dyDescent="0.2">
      <c r="F9108" s="25">
        <f>_xlfn.XLOOKUP(A9108,'Наш склад'!A:A,'Наш склад'!H:H,0,0)</f>
        <v>0</v>
      </c>
      <c r="G9108" s="1" t="str">
        <f t="shared" si="142"/>
        <v/>
      </c>
    </row>
    <row r="9109" spans="6:7" x14ac:dyDescent="0.2">
      <c r="F9109" s="25">
        <f>_xlfn.XLOOKUP(A9109,'Наш склад'!A:A,'Наш склад'!H:H,0,0)</f>
        <v>0</v>
      </c>
      <c r="G9109" s="1" t="str">
        <f t="shared" si="142"/>
        <v/>
      </c>
    </row>
    <row r="9110" spans="6:7" x14ac:dyDescent="0.2">
      <c r="F9110" s="25">
        <f>_xlfn.XLOOKUP(A9110,'Наш склад'!A:A,'Наш склад'!H:H,0,0)</f>
        <v>0</v>
      </c>
      <c r="G9110" s="1" t="str">
        <f t="shared" si="142"/>
        <v/>
      </c>
    </row>
    <row r="9111" spans="6:7" x14ac:dyDescent="0.2">
      <c r="F9111" s="25">
        <f>_xlfn.XLOOKUP(A9111,'Наш склад'!A:A,'Наш склад'!H:H,0,0)</f>
        <v>0</v>
      </c>
      <c r="G9111" s="1" t="str">
        <f t="shared" si="142"/>
        <v/>
      </c>
    </row>
    <row r="9112" spans="6:7" x14ac:dyDescent="0.2">
      <c r="F9112" s="25">
        <f>_xlfn.XLOOKUP(A9112,'Наш склад'!A:A,'Наш склад'!H:H,0,0)</f>
        <v>0</v>
      </c>
      <c r="G9112" s="1" t="str">
        <f t="shared" si="142"/>
        <v/>
      </c>
    </row>
    <row r="9113" spans="6:7" x14ac:dyDescent="0.2">
      <c r="F9113" s="25">
        <f>_xlfn.XLOOKUP(A9113,'Наш склад'!A:A,'Наш склад'!H:H,0,0)</f>
        <v>0</v>
      </c>
      <c r="G9113" s="1" t="str">
        <f t="shared" si="142"/>
        <v/>
      </c>
    </row>
    <row r="9114" spans="6:7" x14ac:dyDescent="0.2">
      <c r="F9114" s="25">
        <f>_xlfn.XLOOKUP(A9114,'Наш склад'!A:A,'Наш склад'!H:H,0,0)</f>
        <v>0</v>
      </c>
      <c r="G9114" s="1" t="str">
        <f t="shared" si="142"/>
        <v/>
      </c>
    </row>
    <row r="9115" spans="6:7" x14ac:dyDescent="0.2">
      <c r="F9115" s="25">
        <f>_xlfn.XLOOKUP(A9115,'Наш склад'!A:A,'Наш склад'!H:H,0,0)</f>
        <v>0</v>
      </c>
      <c r="G9115" s="1" t="str">
        <f t="shared" si="142"/>
        <v/>
      </c>
    </row>
    <row r="9116" spans="6:7" x14ac:dyDescent="0.2">
      <c r="F9116" s="25">
        <f>_xlfn.XLOOKUP(A9116,'Наш склад'!A:A,'Наш склад'!H:H,0,0)</f>
        <v>0</v>
      </c>
      <c r="G9116" s="1" t="str">
        <f t="shared" si="142"/>
        <v/>
      </c>
    </row>
    <row r="9117" spans="6:7" x14ac:dyDescent="0.2">
      <c r="F9117" s="25">
        <f>_xlfn.XLOOKUP(A9117,'Наш склад'!A:A,'Наш склад'!H:H,0,0)</f>
        <v>0</v>
      </c>
      <c r="G9117" s="1" t="str">
        <f t="shared" si="142"/>
        <v/>
      </c>
    </row>
    <row r="9118" spans="6:7" x14ac:dyDescent="0.2">
      <c r="F9118" s="25">
        <f>_xlfn.XLOOKUP(A9118,'Наш склад'!A:A,'Наш склад'!H:H,0,0)</f>
        <v>0</v>
      </c>
      <c r="G9118" s="1" t="str">
        <f t="shared" si="142"/>
        <v/>
      </c>
    </row>
    <row r="9119" spans="6:7" x14ac:dyDescent="0.2">
      <c r="F9119" s="25">
        <f>_xlfn.XLOOKUP(A9119,'Наш склад'!A:A,'Наш склад'!H:H,0,0)</f>
        <v>0</v>
      </c>
      <c r="G9119" s="1" t="str">
        <f t="shared" si="142"/>
        <v/>
      </c>
    </row>
    <row r="9120" spans="6:7" x14ac:dyDescent="0.2">
      <c r="F9120" s="25">
        <f>_xlfn.XLOOKUP(A9120,'Наш склад'!A:A,'Наш склад'!H:H,0,0)</f>
        <v>0</v>
      </c>
      <c r="G9120" s="1" t="str">
        <f t="shared" si="142"/>
        <v/>
      </c>
    </row>
    <row r="9121" spans="6:7" x14ac:dyDescent="0.2">
      <c r="F9121" s="25">
        <f>_xlfn.XLOOKUP(A9121,'Наш склад'!A:A,'Наш склад'!H:H,0,0)</f>
        <v>0</v>
      </c>
      <c r="G9121" s="1" t="str">
        <f t="shared" si="142"/>
        <v/>
      </c>
    </row>
    <row r="9122" spans="6:7" x14ac:dyDescent="0.2">
      <c r="F9122" s="25">
        <f>_xlfn.XLOOKUP(A9122,'Наш склад'!A:A,'Наш склад'!H:H,0,0)</f>
        <v>0</v>
      </c>
      <c r="G9122" s="1" t="str">
        <f t="shared" si="142"/>
        <v/>
      </c>
    </row>
    <row r="9123" spans="6:7" x14ac:dyDescent="0.2">
      <c r="F9123" s="25">
        <f>_xlfn.XLOOKUP(A9123,'Наш склад'!A:A,'Наш склад'!H:H,0,0)</f>
        <v>0</v>
      </c>
      <c r="G9123" s="1" t="str">
        <f t="shared" si="142"/>
        <v/>
      </c>
    </row>
    <row r="9124" spans="6:7" x14ac:dyDescent="0.2">
      <c r="F9124" s="25">
        <f>_xlfn.XLOOKUP(A9124,'Наш склад'!A:A,'Наш склад'!H:H,0,0)</f>
        <v>0</v>
      </c>
      <c r="G9124" s="1" t="str">
        <f t="shared" si="142"/>
        <v/>
      </c>
    </row>
    <row r="9125" spans="6:7" x14ac:dyDescent="0.2">
      <c r="F9125" s="25">
        <f>_xlfn.XLOOKUP(A9125,'Наш склад'!A:A,'Наш склад'!H:H,0,0)</f>
        <v>0</v>
      </c>
      <c r="G9125" s="1" t="str">
        <f t="shared" si="142"/>
        <v/>
      </c>
    </row>
    <row r="9126" spans="6:7" x14ac:dyDescent="0.2">
      <c r="F9126" s="25">
        <f>_xlfn.XLOOKUP(A9126,'Наш склад'!A:A,'Наш склад'!H:H,0,0)</f>
        <v>0</v>
      </c>
      <c r="G9126" s="1" t="str">
        <f t="shared" si="142"/>
        <v/>
      </c>
    </row>
    <row r="9127" spans="6:7" x14ac:dyDescent="0.2">
      <c r="F9127" s="25">
        <f>_xlfn.XLOOKUP(A9127,'Наш склад'!A:A,'Наш склад'!H:H,0,0)</f>
        <v>0</v>
      </c>
      <c r="G9127" s="1" t="str">
        <f t="shared" si="142"/>
        <v/>
      </c>
    </row>
    <row r="9128" spans="6:7" x14ac:dyDescent="0.2">
      <c r="F9128" s="25">
        <f>_xlfn.XLOOKUP(A9128,'Наш склад'!A:A,'Наш склад'!H:H,0,0)</f>
        <v>0</v>
      </c>
      <c r="G9128" s="1" t="str">
        <f t="shared" si="142"/>
        <v/>
      </c>
    </row>
    <row r="9129" spans="6:7" x14ac:dyDescent="0.2">
      <c r="F9129" s="25">
        <f>_xlfn.XLOOKUP(A9129,'Наш склад'!A:A,'Наш склад'!H:H,0,0)</f>
        <v>0</v>
      </c>
      <c r="G9129" s="1" t="str">
        <f t="shared" si="142"/>
        <v/>
      </c>
    </row>
    <row r="9130" spans="6:7" x14ac:dyDescent="0.2">
      <c r="F9130" s="25">
        <f>_xlfn.XLOOKUP(A9130,'Наш склад'!A:A,'Наш склад'!H:H,0,0)</f>
        <v>0</v>
      </c>
      <c r="G9130" s="1" t="str">
        <f t="shared" si="142"/>
        <v/>
      </c>
    </row>
    <row r="9131" spans="6:7" x14ac:dyDescent="0.2">
      <c r="F9131" s="25">
        <f>_xlfn.XLOOKUP(A9131,'Наш склад'!A:A,'Наш склад'!H:H,0,0)</f>
        <v>0</v>
      </c>
      <c r="G9131" s="1" t="str">
        <f t="shared" si="142"/>
        <v/>
      </c>
    </row>
    <row r="9132" spans="6:7" x14ac:dyDescent="0.2">
      <c r="F9132" s="25">
        <f>_xlfn.XLOOKUP(A9132,'Наш склад'!A:A,'Наш склад'!H:H,0,0)</f>
        <v>0</v>
      </c>
      <c r="G9132" s="1" t="str">
        <f t="shared" si="142"/>
        <v/>
      </c>
    </row>
    <row r="9133" spans="6:7" x14ac:dyDescent="0.2">
      <c r="F9133" s="25">
        <f>_xlfn.XLOOKUP(A9133,'Наш склад'!A:A,'Наш склад'!H:H,0,0)</f>
        <v>0</v>
      </c>
      <c r="G9133" s="1" t="str">
        <f t="shared" si="142"/>
        <v/>
      </c>
    </row>
    <row r="9134" spans="6:7" x14ac:dyDescent="0.2">
      <c r="F9134" s="25">
        <f>_xlfn.XLOOKUP(A9134,'Наш склад'!A:A,'Наш склад'!H:H,0,0)</f>
        <v>0</v>
      </c>
      <c r="G9134" s="1" t="str">
        <f t="shared" si="142"/>
        <v/>
      </c>
    </row>
    <row r="9135" spans="6:7" x14ac:dyDescent="0.2">
      <c r="F9135" s="25">
        <f>_xlfn.XLOOKUP(A9135,'Наш склад'!A:A,'Наш склад'!H:H,0,0)</f>
        <v>0</v>
      </c>
      <c r="G9135" s="1" t="str">
        <f t="shared" si="142"/>
        <v/>
      </c>
    </row>
    <row r="9136" spans="6:7" x14ac:dyDescent="0.2">
      <c r="F9136" s="25">
        <f>_xlfn.XLOOKUP(A9136,'Наш склад'!A:A,'Наш склад'!H:H,0,0)</f>
        <v>0</v>
      </c>
      <c r="G9136" s="1" t="str">
        <f t="shared" si="142"/>
        <v/>
      </c>
    </row>
    <row r="9137" spans="6:7" x14ac:dyDescent="0.2">
      <c r="F9137" s="25">
        <f>_xlfn.XLOOKUP(A9137,'Наш склад'!A:A,'Наш склад'!H:H,0,0)</f>
        <v>0</v>
      </c>
      <c r="G9137" s="1" t="str">
        <f t="shared" si="142"/>
        <v/>
      </c>
    </row>
    <row r="9138" spans="6:7" x14ac:dyDescent="0.2">
      <c r="F9138" s="25">
        <f>_xlfn.XLOOKUP(A9138,'Наш склад'!A:A,'Наш склад'!H:H,0,0)</f>
        <v>0</v>
      </c>
      <c r="G9138" s="1" t="str">
        <f t="shared" si="142"/>
        <v/>
      </c>
    </row>
    <row r="9139" spans="6:7" x14ac:dyDescent="0.2">
      <c r="F9139" s="25">
        <f>_xlfn.XLOOKUP(A9139,'Наш склад'!A:A,'Наш склад'!H:H,0,0)</f>
        <v>0</v>
      </c>
      <c r="G9139" s="1" t="str">
        <f t="shared" si="142"/>
        <v/>
      </c>
    </row>
    <row r="9140" spans="6:7" x14ac:dyDescent="0.2">
      <c r="F9140" s="25">
        <f>_xlfn.XLOOKUP(A9140,'Наш склад'!A:A,'Наш склад'!H:H,0,0)</f>
        <v>0</v>
      </c>
      <c r="G9140" s="1" t="str">
        <f t="shared" si="142"/>
        <v/>
      </c>
    </row>
    <row r="9141" spans="6:7" x14ac:dyDescent="0.2">
      <c r="F9141" s="25">
        <f>_xlfn.XLOOKUP(A9141,'Наш склад'!A:A,'Наш склад'!H:H,0,0)</f>
        <v>0</v>
      </c>
      <c r="G9141" s="1" t="str">
        <f t="shared" si="142"/>
        <v/>
      </c>
    </row>
    <row r="9142" spans="6:7" x14ac:dyDescent="0.2">
      <c r="F9142" s="25">
        <f>_xlfn.XLOOKUP(A9142,'Наш склад'!A:A,'Наш склад'!H:H,0,0)</f>
        <v>0</v>
      </c>
      <c r="G9142" s="1" t="str">
        <f t="shared" si="142"/>
        <v/>
      </c>
    </row>
    <row r="9143" spans="6:7" x14ac:dyDescent="0.2">
      <c r="F9143" s="25">
        <f>_xlfn.XLOOKUP(A9143,'Наш склад'!A:A,'Наш склад'!H:H,0,0)</f>
        <v>0</v>
      </c>
      <c r="G9143" s="1" t="str">
        <f t="shared" si="142"/>
        <v/>
      </c>
    </row>
    <row r="9144" spans="6:7" x14ac:dyDescent="0.2">
      <c r="F9144" s="25">
        <f>_xlfn.XLOOKUP(A9144,'Наш склад'!A:A,'Наш склад'!H:H,0,0)</f>
        <v>0</v>
      </c>
      <c r="G9144" s="1" t="str">
        <f t="shared" si="142"/>
        <v/>
      </c>
    </row>
    <row r="9145" spans="6:7" x14ac:dyDescent="0.2">
      <c r="F9145" s="25">
        <f>_xlfn.XLOOKUP(A9145,'Наш склад'!A:A,'Наш склад'!H:H,0,0)</f>
        <v>0</v>
      </c>
      <c r="G9145" s="1" t="str">
        <f t="shared" si="142"/>
        <v/>
      </c>
    </row>
    <row r="9146" spans="6:7" x14ac:dyDescent="0.2">
      <c r="F9146" s="25">
        <f>_xlfn.XLOOKUP(A9146,'Наш склад'!A:A,'Наш склад'!H:H,0,0)</f>
        <v>0</v>
      </c>
      <c r="G9146" s="1" t="str">
        <f t="shared" si="142"/>
        <v/>
      </c>
    </row>
    <row r="9147" spans="6:7" x14ac:dyDescent="0.2">
      <c r="F9147" s="25">
        <f>_xlfn.XLOOKUP(A9147,'Наш склад'!A:A,'Наш склад'!H:H,0,0)</f>
        <v>0</v>
      </c>
      <c r="G9147" s="1" t="str">
        <f t="shared" si="142"/>
        <v/>
      </c>
    </row>
    <row r="9148" spans="6:7" x14ac:dyDescent="0.2">
      <c r="F9148" s="25">
        <f>_xlfn.XLOOKUP(A9148,'Наш склад'!A:A,'Наш склад'!H:H,0,0)</f>
        <v>0</v>
      </c>
      <c r="G9148" s="1" t="str">
        <f t="shared" si="142"/>
        <v/>
      </c>
    </row>
    <row r="9149" spans="6:7" x14ac:dyDescent="0.2">
      <c r="F9149" s="25">
        <f>_xlfn.XLOOKUP(A9149,'Наш склад'!A:A,'Наш склад'!H:H,0,0)</f>
        <v>0</v>
      </c>
      <c r="G9149" s="1" t="str">
        <f t="shared" si="142"/>
        <v/>
      </c>
    </row>
    <row r="9150" spans="6:7" x14ac:dyDescent="0.2">
      <c r="F9150" s="25">
        <f>_xlfn.XLOOKUP(A9150,'Наш склад'!A:A,'Наш склад'!H:H,0,0)</f>
        <v>0</v>
      </c>
      <c r="G9150" s="1" t="str">
        <f t="shared" si="142"/>
        <v/>
      </c>
    </row>
    <row r="9151" spans="6:7" x14ac:dyDescent="0.2">
      <c r="F9151" s="25">
        <f>_xlfn.XLOOKUP(A9151,'Наш склад'!A:A,'Наш склад'!H:H,0,0)</f>
        <v>0</v>
      </c>
      <c r="G9151" s="1" t="str">
        <f t="shared" si="142"/>
        <v/>
      </c>
    </row>
    <row r="9152" spans="6:7" x14ac:dyDescent="0.2">
      <c r="F9152" s="25">
        <f>_xlfn.XLOOKUP(A9152,'Наш склад'!A:A,'Наш склад'!H:H,0,0)</f>
        <v>0</v>
      </c>
      <c r="G9152" s="1" t="str">
        <f t="shared" si="142"/>
        <v/>
      </c>
    </row>
    <row r="9153" spans="6:7" x14ac:dyDescent="0.2">
      <c r="F9153" s="25">
        <f>_xlfn.XLOOKUP(A9153,'Наш склад'!A:A,'Наш склад'!H:H,0,0)</f>
        <v>0</v>
      </c>
      <c r="G9153" s="1" t="str">
        <f t="shared" si="142"/>
        <v/>
      </c>
    </row>
    <row r="9154" spans="6:7" x14ac:dyDescent="0.2">
      <c r="F9154" s="25">
        <f>_xlfn.XLOOKUP(A9154,'Наш склад'!A:A,'Наш склад'!H:H,0,0)</f>
        <v>0</v>
      </c>
      <c r="G9154" s="1" t="str">
        <f t="shared" ref="G9154:G9217" si="143">IF(AND(D9154&gt;1,ISNUMBER(D9154)),"{SKU:"&amp;B9154&amp;", required: "&amp;D9154&amp;"}","")</f>
        <v/>
      </c>
    </row>
    <row r="9155" spans="6:7" x14ac:dyDescent="0.2">
      <c r="F9155" s="25">
        <f>_xlfn.XLOOKUP(A9155,'Наш склад'!A:A,'Наш склад'!H:H,0,0)</f>
        <v>0</v>
      </c>
      <c r="G9155" s="1" t="str">
        <f t="shared" si="143"/>
        <v/>
      </c>
    </row>
    <row r="9156" spans="6:7" x14ac:dyDescent="0.2">
      <c r="F9156" s="25">
        <f>_xlfn.XLOOKUP(A9156,'Наш склад'!A:A,'Наш склад'!H:H,0,0)</f>
        <v>0</v>
      </c>
      <c r="G9156" s="1" t="str">
        <f t="shared" si="143"/>
        <v/>
      </c>
    </row>
    <row r="9157" spans="6:7" x14ac:dyDescent="0.2">
      <c r="F9157" s="25">
        <f>_xlfn.XLOOKUP(A9157,'Наш склад'!A:A,'Наш склад'!H:H,0,0)</f>
        <v>0</v>
      </c>
      <c r="G9157" s="1" t="str">
        <f t="shared" si="143"/>
        <v/>
      </c>
    </row>
    <row r="9158" spans="6:7" x14ac:dyDescent="0.2">
      <c r="F9158" s="25">
        <f>_xlfn.XLOOKUP(A9158,'Наш склад'!A:A,'Наш склад'!H:H,0,0)</f>
        <v>0</v>
      </c>
      <c r="G9158" s="1" t="str">
        <f t="shared" si="143"/>
        <v/>
      </c>
    </row>
    <row r="9159" spans="6:7" x14ac:dyDescent="0.2">
      <c r="F9159" s="25">
        <f>_xlfn.XLOOKUP(A9159,'Наш склад'!A:A,'Наш склад'!H:H,0,0)</f>
        <v>0</v>
      </c>
      <c r="G9159" s="1" t="str">
        <f t="shared" si="143"/>
        <v/>
      </c>
    </row>
    <row r="9160" spans="6:7" x14ac:dyDescent="0.2">
      <c r="F9160" s="25">
        <f>_xlfn.XLOOKUP(A9160,'Наш склад'!A:A,'Наш склад'!H:H,0,0)</f>
        <v>0</v>
      </c>
      <c r="G9160" s="1" t="str">
        <f t="shared" si="143"/>
        <v/>
      </c>
    </row>
    <row r="9161" spans="6:7" x14ac:dyDescent="0.2">
      <c r="F9161" s="25">
        <f>_xlfn.XLOOKUP(A9161,'Наш склад'!A:A,'Наш склад'!H:H,0,0)</f>
        <v>0</v>
      </c>
      <c r="G9161" s="1" t="str">
        <f t="shared" si="143"/>
        <v/>
      </c>
    </row>
    <row r="9162" spans="6:7" x14ac:dyDescent="0.2">
      <c r="F9162" s="25">
        <f>_xlfn.XLOOKUP(A9162,'Наш склад'!A:A,'Наш склад'!H:H,0,0)</f>
        <v>0</v>
      </c>
      <c r="G9162" s="1" t="str">
        <f t="shared" si="143"/>
        <v/>
      </c>
    </row>
    <row r="9163" spans="6:7" x14ac:dyDescent="0.2">
      <c r="F9163" s="25">
        <f>_xlfn.XLOOKUP(A9163,'Наш склад'!A:A,'Наш склад'!H:H,0,0)</f>
        <v>0</v>
      </c>
      <c r="G9163" s="1" t="str">
        <f t="shared" si="143"/>
        <v/>
      </c>
    </row>
    <row r="9164" spans="6:7" x14ac:dyDescent="0.2">
      <c r="F9164" s="25">
        <f>_xlfn.XLOOKUP(A9164,'Наш склад'!A:A,'Наш склад'!H:H,0,0)</f>
        <v>0</v>
      </c>
      <c r="G9164" s="1" t="str">
        <f t="shared" si="143"/>
        <v/>
      </c>
    </row>
    <row r="9165" spans="6:7" x14ac:dyDescent="0.2">
      <c r="F9165" s="25">
        <f>_xlfn.XLOOKUP(A9165,'Наш склад'!A:A,'Наш склад'!H:H,0,0)</f>
        <v>0</v>
      </c>
      <c r="G9165" s="1" t="str">
        <f t="shared" si="143"/>
        <v/>
      </c>
    </row>
    <row r="9166" spans="6:7" x14ac:dyDescent="0.2">
      <c r="F9166" s="25">
        <f>_xlfn.XLOOKUP(A9166,'Наш склад'!A:A,'Наш склад'!H:H,0,0)</f>
        <v>0</v>
      </c>
      <c r="G9166" s="1" t="str">
        <f t="shared" si="143"/>
        <v/>
      </c>
    </row>
    <row r="9167" spans="6:7" x14ac:dyDescent="0.2">
      <c r="F9167" s="25">
        <f>_xlfn.XLOOKUP(A9167,'Наш склад'!A:A,'Наш склад'!H:H,0,0)</f>
        <v>0</v>
      </c>
      <c r="G9167" s="1" t="str">
        <f t="shared" si="143"/>
        <v/>
      </c>
    </row>
    <row r="9168" spans="6:7" x14ac:dyDescent="0.2">
      <c r="F9168" s="25">
        <f>_xlfn.XLOOKUP(A9168,'Наш склад'!A:A,'Наш склад'!H:H,0,0)</f>
        <v>0</v>
      </c>
      <c r="G9168" s="1" t="str">
        <f t="shared" si="143"/>
        <v/>
      </c>
    </row>
    <row r="9169" spans="6:7" x14ac:dyDescent="0.2">
      <c r="F9169" s="25">
        <f>_xlfn.XLOOKUP(A9169,'Наш склад'!A:A,'Наш склад'!H:H,0,0)</f>
        <v>0</v>
      </c>
      <c r="G9169" s="1" t="str">
        <f t="shared" si="143"/>
        <v/>
      </c>
    </row>
    <row r="9170" spans="6:7" x14ac:dyDescent="0.2">
      <c r="F9170" s="25">
        <f>_xlfn.XLOOKUP(A9170,'Наш склад'!A:A,'Наш склад'!H:H,0,0)</f>
        <v>0</v>
      </c>
      <c r="G9170" s="1" t="str">
        <f t="shared" si="143"/>
        <v/>
      </c>
    </row>
    <row r="9171" spans="6:7" x14ac:dyDescent="0.2">
      <c r="F9171" s="25">
        <f>_xlfn.XLOOKUP(A9171,'Наш склад'!A:A,'Наш склад'!H:H,0,0)</f>
        <v>0</v>
      </c>
      <c r="G9171" s="1" t="str">
        <f t="shared" si="143"/>
        <v/>
      </c>
    </row>
    <row r="9172" spans="6:7" x14ac:dyDescent="0.2">
      <c r="F9172" s="25">
        <f>_xlfn.XLOOKUP(A9172,'Наш склад'!A:A,'Наш склад'!H:H,0,0)</f>
        <v>0</v>
      </c>
      <c r="G9172" s="1" t="str">
        <f t="shared" si="143"/>
        <v/>
      </c>
    </row>
    <row r="9173" spans="6:7" x14ac:dyDescent="0.2">
      <c r="F9173" s="25">
        <f>_xlfn.XLOOKUP(A9173,'Наш склад'!A:A,'Наш склад'!H:H,0,0)</f>
        <v>0</v>
      </c>
      <c r="G9173" s="1" t="str">
        <f t="shared" si="143"/>
        <v/>
      </c>
    </row>
    <row r="9174" spans="6:7" x14ac:dyDescent="0.2">
      <c r="F9174" s="25">
        <f>_xlfn.XLOOKUP(A9174,'Наш склад'!A:A,'Наш склад'!H:H,0,0)</f>
        <v>0</v>
      </c>
      <c r="G9174" s="1" t="str">
        <f t="shared" si="143"/>
        <v/>
      </c>
    </row>
    <row r="9175" spans="6:7" x14ac:dyDescent="0.2">
      <c r="F9175" s="25">
        <f>_xlfn.XLOOKUP(A9175,'Наш склад'!A:A,'Наш склад'!H:H,0,0)</f>
        <v>0</v>
      </c>
      <c r="G9175" s="1" t="str">
        <f t="shared" si="143"/>
        <v/>
      </c>
    </row>
    <row r="9176" spans="6:7" x14ac:dyDescent="0.2">
      <c r="F9176" s="25">
        <f>_xlfn.XLOOKUP(A9176,'Наш склад'!A:A,'Наш склад'!H:H,0,0)</f>
        <v>0</v>
      </c>
      <c r="G9176" s="1" t="str">
        <f t="shared" si="143"/>
        <v/>
      </c>
    </row>
    <row r="9177" spans="6:7" x14ac:dyDescent="0.2">
      <c r="F9177" s="25">
        <f>_xlfn.XLOOKUP(A9177,'Наш склад'!A:A,'Наш склад'!H:H,0,0)</f>
        <v>0</v>
      </c>
      <c r="G9177" s="1" t="str">
        <f t="shared" si="143"/>
        <v/>
      </c>
    </row>
    <row r="9178" spans="6:7" x14ac:dyDescent="0.2">
      <c r="F9178" s="25">
        <f>_xlfn.XLOOKUP(A9178,'Наш склад'!A:A,'Наш склад'!H:H,0,0)</f>
        <v>0</v>
      </c>
      <c r="G9178" s="1" t="str">
        <f t="shared" si="143"/>
        <v/>
      </c>
    </row>
    <row r="9179" spans="6:7" x14ac:dyDescent="0.2">
      <c r="F9179" s="25">
        <f>_xlfn.XLOOKUP(A9179,'Наш склад'!A:A,'Наш склад'!H:H,0,0)</f>
        <v>0</v>
      </c>
      <c r="G9179" s="1" t="str">
        <f t="shared" si="143"/>
        <v/>
      </c>
    </row>
    <row r="9180" spans="6:7" x14ac:dyDescent="0.2">
      <c r="F9180" s="25">
        <f>_xlfn.XLOOKUP(A9180,'Наш склад'!A:A,'Наш склад'!H:H,0,0)</f>
        <v>0</v>
      </c>
      <c r="G9180" s="1" t="str">
        <f t="shared" si="143"/>
        <v/>
      </c>
    </row>
    <row r="9181" spans="6:7" x14ac:dyDescent="0.2">
      <c r="F9181" s="25">
        <f>_xlfn.XLOOKUP(A9181,'Наш склад'!A:A,'Наш склад'!H:H,0,0)</f>
        <v>0</v>
      </c>
      <c r="G9181" s="1" t="str">
        <f t="shared" si="143"/>
        <v/>
      </c>
    </row>
    <row r="9182" spans="6:7" x14ac:dyDescent="0.2">
      <c r="F9182" s="25">
        <f>_xlfn.XLOOKUP(A9182,'Наш склад'!A:A,'Наш склад'!H:H,0,0)</f>
        <v>0</v>
      </c>
      <c r="G9182" s="1" t="str">
        <f t="shared" si="143"/>
        <v/>
      </c>
    </row>
    <row r="9183" spans="6:7" x14ac:dyDescent="0.2">
      <c r="F9183" s="25">
        <f>_xlfn.XLOOKUP(A9183,'Наш склад'!A:A,'Наш склад'!H:H,0,0)</f>
        <v>0</v>
      </c>
      <c r="G9183" s="1" t="str">
        <f t="shared" si="143"/>
        <v/>
      </c>
    </row>
    <row r="9184" spans="6:7" x14ac:dyDescent="0.2">
      <c r="F9184" s="25">
        <f>_xlfn.XLOOKUP(A9184,'Наш склад'!A:A,'Наш склад'!H:H,0,0)</f>
        <v>0</v>
      </c>
      <c r="G9184" s="1" t="str">
        <f t="shared" si="143"/>
        <v/>
      </c>
    </row>
    <row r="9185" spans="6:7" x14ac:dyDescent="0.2">
      <c r="F9185" s="25">
        <f>_xlfn.XLOOKUP(A9185,'Наш склад'!A:A,'Наш склад'!H:H,0,0)</f>
        <v>0</v>
      </c>
      <c r="G9185" s="1" t="str">
        <f t="shared" si="143"/>
        <v/>
      </c>
    </row>
    <row r="9186" spans="6:7" x14ac:dyDescent="0.2">
      <c r="F9186" s="25">
        <f>_xlfn.XLOOKUP(A9186,'Наш склад'!A:A,'Наш склад'!H:H,0,0)</f>
        <v>0</v>
      </c>
      <c r="G9186" s="1" t="str">
        <f t="shared" si="143"/>
        <v/>
      </c>
    </row>
    <row r="9187" spans="6:7" x14ac:dyDescent="0.2">
      <c r="F9187" s="25">
        <f>_xlfn.XLOOKUP(A9187,'Наш склад'!A:A,'Наш склад'!H:H,0,0)</f>
        <v>0</v>
      </c>
      <c r="G9187" s="1" t="str">
        <f t="shared" si="143"/>
        <v/>
      </c>
    </row>
    <row r="9188" spans="6:7" x14ac:dyDescent="0.2">
      <c r="F9188" s="25">
        <f>_xlfn.XLOOKUP(A9188,'Наш склад'!A:A,'Наш склад'!H:H,0,0)</f>
        <v>0</v>
      </c>
      <c r="G9188" s="1" t="str">
        <f t="shared" si="143"/>
        <v/>
      </c>
    </row>
    <row r="9189" spans="6:7" x14ac:dyDescent="0.2">
      <c r="F9189" s="25">
        <f>_xlfn.XLOOKUP(A9189,'Наш склад'!A:A,'Наш склад'!H:H,0,0)</f>
        <v>0</v>
      </c>
      <c r="G9189" s="1" t="str">
        <f t="shared" si="143"/>
        <v/>
      </c>
    </row>
    <row r="9190" spans="6:7" x14ac:dyDescent="0.2">
      <c r="F9190" s="25">
        <f>_xlfn.XLOOKUP(A9190,'Наш склад'!A:A,'Наш склад'!H:H,0,0)</f>
        <v>0</v>
      </c>
      <c r="G9190" s="1" t="str">
        <f t="shared" si="143"/>
        <v/>
      </c>
    </row>
    <row r="9191" spans="6:7" x14ac:dyDescent="0.2">
      <c r="F9191" s="25">
        <f>_xlfn.XLOOKUP(A9191,'Наш склад'!A:A,'Наш склад'!H:H,0,0)</f>
        <v>0</v>
      </c>
      <c r="G9191" s="1" t="str">
        <f t="shared" si="143"/>
        <v/>
      </c>
    </row>
    <row r="9192" spans="6:7" x14ac:dyDescent="0.2">
      <c r="F9192" s="25">
        <f>_xlfn.XLOOKUP(A9192,'Наш склад'!A:A,'Наш склад'!H:H,0,0)</f>
        <v>0</v>
      </c>
      <c r="G9192" s="1" t="str">
        <f t="shared" si="143"/>
        <v/>
      </c>
    </row>
    <row r="9193" spans="6:7" x14ac:dyDescent="0.2">
      <c r="F9193" s="25">
        <f>_xlfn.XLOOKUP(A9193,'Наш склад'!A:A,'Наш склад'!H:H,0,0)</f>
        <v>0</v>
      </c>
      <c r="G9193" s="1" t="str">
        <f t="shared" si="143"/>
        <v/>
      </c>
    </row>
    <row r="9194" spans="6:7" x14ac:dyDescent="0.2">
      <c r="F9194" s="25">
        <f>_xlfn.XLOOKUP(A9194,'Наш склад'!A:A,'Наш склад'!H:H,0,0)</f>
        <v>0</v>
      </c>
      <c r="G9194" s="1" t="str">
        <f t="shared" si="143"/>
        <v/>
      </c>
    </row>
    <row r="9195" spans="6:7" x14ac:dyDescent="0.2">
      <c r="F9195" s="25">
        <f>_xlfn.XLOOKUP(A9195,'Наш склад'!A:A,'Наш склад'!H:H,0,0)</f>
        <v>0</v>
      </c>
      <c r="G9195" s="1" t="str">
        <f t="shared" si="143"/>
        <v/>
      </c>
    </row>
    <row r="9196" spans="6:7" x14ac:dyDescent="0.2">
      <c r="F9196" s="25">
        <f>_xlfn.XLOOKUP(A9196,'Наш склад'!A:A,'Наш склад'!H:H,0,0)</f>
        <v>0</v>
      </c>
      <c r="G9196" s="1" t="str">
        <f t="shared" si="143"/>
        <v/>
      </c>
    </row>
    <row r="9197" spans="6:7" x14ac:dyDescent="0.2">
      <c r="F9197" s="25">
        <f>_xlfn.XLOOKUP(A9197,'Наш склад'!A:A,'Наш склад'!H:H,0,0)</f>
        <v>0</v>
      </c>
      <c r="G9197" s="1" t="str">
        <f t="shared" si="143"/>
        <v/>
      </c>
    </row>
    <row r="9198" spans="6:7" x14ac:dyDescent="0.2">
      <c r="F9198" s="25">
        <f>_xlfn.XLOOKUP(A9198,'Наш склад'!A:A,'Наш склад'!H:H,0,0)</f>
        <v>0</v>
      </c>
      <c r="G9198" s="1" t="str">
        <f t="shared" si="143"/>
        <v/>
      </c>
    </row>
    <row r="9199" spans="6:7" x14ac:dyDescent="0.2">
      <c r="F9199" s="25">
        <f>_xlfn.XLOOKUP(A9199,'Наш склад'!A:A,'Наш склад'!H:H,0,0)</f>
        <v>0</v>
      </c>
      <c r="G9199" s="1" t="str">
        <f t="shared" si="143"/>
        <v/>
      </c>
    </row>
    <row r="9200" spans="6:7" x14ac:dyDescent="0.2">
      <c r="F9200" s="25">
        <f>_xlfn.XLOOKUP(A9200,'Наш склад'!A:A,'Наш склад'!H:H,0,0)</f>
        <v>0</v>
      </c>
      <c r="G9200" s="1" t="str">
        <f t="shared" si="143"/>
        <v/>
      </c>
    </row>
    <row r="9201" spans="6:7" x14ac:dyDescent="0.2">
      <c r="F9201" s="25">
        <f>_xlfn.XLOOKUP(A9201,'Наш склад'!A:A,'Наш склад'!H:H,0,0)</f>
        <v>0</v>
      </c>
      <c r="G9201" s="1" t="str">
        <f t="shared" si="143"/>
        <v/>
      </c>
    </row>
    <row r="9202" spans="6:7" x14ac:dyDescent="0.2">
      <c r="F9202" s="25">
        <f>_xlfn.XLOOKUP(A9202,'Наш склад'!A:A,'Наш склад'!H:H,0,0)</f>
        <v>0</v>
      </c>
      <c r="G9202" s="1" t="str">
        <f t="shared" si="143"/>
        <v/>
      </c>
    </row>
    <row r="9203" spans="6:7" x14ac:dyDescent="0.2">
      <c r="F9203" s="25">
        <f>_xlfn.XLOOKUP(A9203,'Наш склад'!A:A,'Наш склад'!H:H,0,0)</f>
        <v>0</v>
      </c>
      <c r="G9203" s="1" t="str">
        <f t="shared" si="143"/>
        <v/>
      </c>
    </row>
    <row r="9204" spans="6:7" x14ac:dyDescent="0.2">
      <c r="F9204" s="25">
        <f>_xlfn.XLOOKUP(A9204,'Наш склад'!A:A,'Наш склад'!H:H,0,0)</f>
        <v>0</v>
      </c>
      <c r="G9204" s="1" t="str">
        <f t="shared" si="143"/>
        <v/>
      </c>
    </row>
    <row r="9205" spans="6:7" x14ac:dyDescent="0.2">
      <c r="F9205" s="25">
        <f>_xlfn.XLOOKUP(A9205,'Наш склад'!A:A,'Наш склад'!H:H,0,0)</f>
        <v>0</v>
      </c>
      <c r="G9205" s="1" t="str">
        <f t="shared" si="143"/>
        <v/>
      </c>
    </row>
    <row r="9206" spans="6:7" x14ac:dyDescent="0.2">
      <c r="F9206" s="25">
        <f>_xlfn.XLOOKUP(A9206,'Наш склад'!A:A,'Наш склад'!H:H,0,0)</f>
        <v>0</v>
      </c>
      <c r="G9206" s="1" t="str">
        <f t="shared" si="143"/>
        <v/>
      </c>
    </row>
    <row r="9207" spans="6:7" x14ac:dyDescent="0.2">
      <c r="F9207" s="25">
        <f>_xlfn.XLOOKUP(A9207,'Наш склад'!A:A,'Наш склад'!H:H,0,0)</f>
        <v>0</v>
      </c>
      <c r="G9207" s="1" t="str">
        <f t="shared" si="143"/>
        <v/>
      </c>
    </row>
    <row r="9208" spans="6:7" x14ac:dyDescent="0.2">
      <c r="F9208" s="25">
        <f>_xlfn.XLOOKUP(A9208,'Наш склад'!A:A,'Наш склад'!H:H,0,0)</f>
        <v>0</v>
      </c>
      <c r="G9208" s="1" t="str">
        <f t="shared" si="143"/>
        <v/>
      </c>
    </row>
    <row r="9209" spans="6:7" x14ac:dyDescent="0.2">
      <c r="F9209" s="25">
        <f>_xlfn.XLOOKUP(A9209,'Наш склад'!A:A,'Наш склад'!H:H,0,0)</f>
        <v>0</v>
      </c>
      <c r="G9209" s="1" t="str">
        <f t="shared" si="143"/>
        <v/>
      </c>
    </row>
    <row r="9210" spans="6:7" x14ac:dyDescent="0.2">
      <c r="F9210" s="25">
        <f>_xlfn.XLOOKUP(A9210,'Наш склад'!A:A,'Наш склад'!H:H,0,0)</f>
        <v>0</v>
      </c>
      <c r="G9210" s="1" t="str">
        <f t="shared" si="143"/>
        <v/>
      </c>
    </row>
    <row r="9211" spans="6:7" x14ac:dyDescent="0.2">
      <c r="F9211" s="25">
        <f>_xlfn.XLOOKUP(A9211,'Наш склад'!A:A,'Наш склад'!H:H,0,0)</f>
        <v>0</v>
      </c>
      <c r="G9211" s="1" t="str">
        <f t="shared" si="143"/>
        <v/>
      </c>
    </row>
    <row r="9212" spans="6:7" x14ac:dyDescent="0.2">
      <c r="F9212" s="25">
        <f>_xlfn.XLOOKUP(A9212,'Наш склад'!A:A,'Наш склад'!H:H,0,0)</f>
        <v>0</v>
      </c>
      <c r="G9212" s="1" t="str">
        <f t="shared" si="143"/>
        <v/>
      </c>
    </row>
    <row r="9213" spans="6:7" x14ac:dyDescent="0.2">
      <c r="F9213" s="25">
        <f>_xlfn.XLOOKUP(A9213,'Наш склад'!A:A,'Наш склад'!H:H,0,0)</f>
        <v>0</v>
      </c>
      <c r="G9213" s="1" t="str">
        <f t="shared" si="143"/>
        <v/>
      </c>
    </row>
    <row r="9214" spans="6:7" x14ac:dyDescent="0.2">
      <c r="F9214" s="25">
        <f>_xlfn.XLOOKUP(A9214,'Наш склад'!A:A,'Наш склад'!H:H,0,0)</f>
        <v>0</v>
      </c>
      <c r="G9214" s="1" t="str">
        <f t="shared" si="143"/>
        <v/>
      </c>
    </row>
    <row r="9215" spans="6:7" x14ac:dyDescent="0.2">
      <c r="F9215" s="25">
        <f>_xlfn.XLOOKUP(A9215,'Наш склад'!A:A,'Наш склад'!H:H,0,0)</f>
        <v>0</v>
      </c>
      <c r="G9215" s="1" t="str">
        <f t="shared" si="143"/>
        <v/>
      </c>
    </row>
    <row r="9216" spans="6:7" x14ac:dyDescent="0.2">
      <c r="F9216" s="25">
        <f>_xlfn.XLOOKUP(A9216,'Наш склад'!A:A,'Наш склад'!H:H,0,0)</f>
        <v>0</v>
      </c>
      <c r="G9216" s="1" t="str">
        <f t="shared" si="143"/>
        <v/>
      </c>
    </row>
    <row r="9217" spans="6:7" x14ac:dyDescent="0.2">
      <c r="F9217" s="25">
        <f>_xlfn.XLOOKUP(A9217,'Наш склад'!A:A,'Наш склад'!H:H,0,0)</f>
        <v>0</v>
      </c>
      <c r="G9217" s="1" t="str">
        <f t="shared" si="143"/>
        <v/>
      </c>
    </row>
    <row r="9218" spans="6:7" x14ac:dyDescent="0.2">
      <c r="F9218" s="25">
        <f>_xlfn.XLOOKUP(A9218,'Наш склад'!A:A,'Наш склад'!H:H,0,0)</f>
        <v>0</v>
      </c>
      <c r="G9218" s="1" t="str">
        <f t="shared" ref="G9218:G9281" si="144">IF(AND(D9218&gt;1,ISNUMBER(D9218)),"{SKU:"&amp;B9218&amp;", required: "&amp;D9218&amp;"}","")</f>
        <v/>
      </c>
    </row>
    <row r="9219" spans="6:7" x14ac:dyDescent="0.2">
      <c r="F9219" s="25">
        <f>_xlfn.XLOOKUP(A9219,'Наш склад'!A:A,'Наш склад'!H:H,0,0)</f>
        <v>0</v>
      </c>
      <c r="G9219" s="1" t="str">
        <f t="shared" si="144"/>
        <v/>
      </c>
    </row>
    <row r="9220" spans="6:7" x14ac:dyDescent="0.2">
      <c r="F9220" s="25">
        <f>_xlfn.XLOOKUP(A9220,'Наш склад'!A:A,'Наш склад'!H:H,0,0)</f>
        <v>0</v>
      </c>
      <c r="G9220" s="1" t="str">
        <f t="shared" si="144"/>
        <v/>
      </c>
    </row>
    <row r="9221" spans="6:7" x14ac:dyDescent="0.2">
      <c r="F9221" s="25">
        <f>_xlfn.XLOOKUP(A9221,'Наш склад'!A:A,'Наш склад'!H:H,0,0)</f>
        <v>0</v>
      </c>
      <c r="G9221" s="1" t="str">
        <f t="shared" si="144"/>
        <v/>
      </c>
    </row>
    <row r="9222" spans="6:7" x14ac:dyDescent="0.2">
      <c r="F9222" s="25">
        <f>_xlfn.XLOOKUP(A9222,'Наш склад'!A:A,'Наш склад'!H:H,0,0)</f>
        <v>0</v>
      </c>
      <c r="G9222" s="1" t="str">
        <f t="shared" si="144"/>
        <v/>
      </c>
    </row>
    <row r="9223" spans="6:7" x14ac:dyDescent="0.2">
      <c r="F9223" s="25">
        <f>_xlfn.XLOOKUP(A9223,'Наш склад'!A:A,'Наш склад'!H:H,0,0)</f>
        <v>0</v>
      </c>
      <c r="G9223" s="1" t="str">
        <f t="shared" si="144"/>
        <v/>
      </c>
    </row>
    <row r="9224" spans="6:7" x14ac:dyDescent="0.2">
      <c r="F9224" s="25">
        <f>_xlfn.XLOOKUP(A9224,'Наш склад'!A:A,'Наш склад'!H:H,0,0)</f>
        <v>0</v>
      </c>
      <c r="G9224" s="1" t="str">
        <f t="shared" si="144"/>
        <v/>
      </c>
    </row>
    <row r="9225" spans="6:7" x14ac:dyDescent="0.2">
      <c r="F9225" s="25">
        <f>_xlfn.XLOOKUP(A9225,'Наш склад'!A:A,'Наш склад'!H:H,0,0)</f>
        <v>0</v>
      </c>
      <c r="G9225" s="1" t="str">
        <f t="shared" si="144"/>
        <v/>
      </c>
    </row>
    <row r="9226" spans="6:7" x14ac:dyDescent="0.2">
      <c r="F9226" s="25">
        <f>_xlfn.XLOOKUP(A9226,'Наш склад'!A:A,'Наш склад'!H:H,0,0)</f>
        <v>0</v>
      </c>
      <c r="G9226" s="1" t="str">
        <f t="shared" si="144"/>
        <v/>
      </c>
    </row>
    <row r="9227" spans="6:7" x14ac:dyDescent="0.2">
      <c r="F9227" s="25">
        <f>_xlfn.XLOOKUP(A9227,'Наш склад'!A:A,'Наш склад'!H:H,0,0)</f>
        <v>0</v>
      </c>
      <c r="G9227" s="1" t="str">
        <f t="shared" si="144"/>
        <v/>
      </c>
    </row>
    <row r="9228" spans="6:7" x14ac:dyDescent="0.2">
      <c r="F9228" s="25">
        <f>_xlfn.XLOOKUP(A9228,'Наш склад'!A:A,'Наш склад'!H:H,0,0)</f>
        <v>0</v>
      </c>
      <c r="G9228" s="1" t="str">
        <f t="shared" si="144"/>
        <v/>
      </c>
    </row>
    <row r="9229" spans="6:7" x14ac:dyDescent="0.2">
      <c r="F9229" s="25">
        <f>_xlfn.XLOOKUP(A9229,'Наш склад'!A:A,'Наш склад'!H:H,0,0)</f>
        <v>0</v>
      </c>
      <c r="G9229" s="1" t="str">
        <f t="shared" si="144"/>
        <v/>
      </c>
    </row>
    <row r="9230" spans="6:7" x14ac:dyDescent="0.2">
      <c r="F9230" s="25">
        <f>_xlfn.XLOOKUP(A9230,'Наш склад'!A:A,'Наш склад'!H:H,0,0)</f>
        <v>0</v>
      </c>
      <c r="G9230" s="1" t="str">
        <f t="shared" si="144"/>
        <v/>
      </c>
    </row>
    <row r="9231" spans="6:7" x14ac:dyDescent="0.2">
      <c r="F9231" s="25">
        <f>_xlfn.XLOOKUP(A9231,'Наш склад'!A:A,'Наш склад'!H:H,0,0)</f>
        <v>0</v>
      </c>
      <c r="G9231" s="1" t="str">
        <f t="shared" si="144"/>
        <v/>
      </c>
    </row>
    <row r="9232" spans="6:7" x14ac:dyDescent="0.2">
      <c r="F9232" s="25">
        <f>_xlfn.XLOOKUP(A9232,'Наш склад'!A:A,'Наш склад'!H:H,0,0)</f>
        <v>0</v>
      </c>
      <c r="G9232" s="1" t="str">
        <f t="shared" si="144"/>
        <v/>
      </c>
    </row>
    <row r="9233" spans="6:7" x14ac:dyDescent="0.2">
      <c r="F9233" s="25">
        <f>_xlfn.XLOOKUP(A9233,'Наш склад'!A:A,'Наш склад'!H:H,0,0)</f>
        <v>0</v>
      </c>
      <c r="G9233" s="1" t="str">
        <f t="shared" si="144"/>
        <v/>
      </c>
    </row>
    <row r="9234" spans="6:7" x14ac:dyDescent="0.2">
      <c r="F9234" s="25">
        <f>_xlfn.XLOOKUP(A9234,'Наш склад'!A:A,'Наш склад'!H:H,0,0)</f>
        <v>0</v>
      </c>
      <c r="G9234" s="1" t="str">
        <f t="shared" si="144"/>
        <v/>
      </c>
    </row>
    <row r="9235" spans="6:7" x14ac:dyDescent="0.2">
      <c r="F9235" s="25">
        <f>_xlfn.XLOOKUP(A9235,'Наш склад'!A:A,'Наш склад'!H:H,0,0)</f>
        <v>0</v>
      </c>
      <c r="G9235" s="1" t="str">
        <f t="shared" si="144"/>
        <v/>
      </c>
    </row>
    <row r="9236" spans="6:7" x14ac:dyDescent="0.2">
      <c r="F9236" s="25">
        <f>_xlfn.XLOOKUP(A9236,'Наш склад'!A:A,'Наш склад'!H:H,0,0)</f>
        <v>0</v>
      </c>
      <c r="G9236" s="1" t="str">
        <f t="shared" si="144"/>
        <v/>
      </c>
    </row>
    <row r="9237" spans="6:7" x14ac:dyDescent="0.2">
      <c r="F9237" s="25">
        <f>_xlfn.XLOOKUP(A9237,'Наш склад'!A:A,'Наш склад'!H:H,0,0)</f>
        <v>0</v>
      </c>
      <c r="G9237" s="1" t="str">
        <f t="shared" si="144"/>
        <v/>
      </c>
    </row>
    <row r="9238" spans="6:7" x14ac:dyDescent="0.2">
      <c r="F9238" s="25">
        <f>_xlfn.XLOOKUP(A9238,'Наш склад'!A:A,'Наш склад'!H:H,0,0)</f>
        <v>0</v>
      </c>
      <c r="G9238" s="1" t="str">
        <f t="shared" si="144"/>
        <v/>
      </c>
    </row>
    <row r="9239" spans="6:7" x14ac:dyDescent="0.2">
      <c r="F9239" s="25">
        <f>_xlfn.XLOOKUP(A9239,'Наш склад'!A:A,'Наш склад'!H:H,0,0)</f>
        <v>0</v>
      </c>
      <c r="G9239" s="1" t="str">
        <f t="shared" si="144"/>
        <v/>
      </c>
    </row>
    <row r="9240" spans="6:7" x14ac:dyDescent="0.2">
      <c r="F9240" s="25">
        <f>_xlfn.XLOOKUP(A9240,'Наш склад'!A:A,'Наш склад'!H:H,0,0)</f>
        <v>0</v>
      </c>
      <c r="G9240" s="1" t="str">
        <f t="shared" si="144"/>
        <v/>
      </c>
    </row>
    <row r="9241" spans="6:7" x14ac:dyDescent="0.2">
      <c r="F9241" s="25">
        <f>_xlfn.XLOOKUP(A9241,'Наш склад'!A:A,'Наш склад'!H:H,0,0)</f>
        <v>0</v>
      </c>
      <c r="G9241" s="1" t="str">
        <f t="shared" si="144"/>
        <v/>
      </c>
    </row>
    <row r="9242" spans="6:7" x14ac:dyDescent="0.2">
      <c r="F9242" s="25">
        <f>_xlfn.XLOOKUP(A9242,'Наш склад'!A:A,'Наш склад'!H:H,0,0)</f>
        <v>0</v>
      </c>
      <c r="G9242" s="1" t="str">
        <f t="shared" si="144"/>
        <v/>
      </c>
    </row>
    <row r="9243" spans="6:7" x14ac:dyDescent="0.2">
      <c r="F9243" s="25">
        <f>_xlfn.XLOOKUP(A9243,'Наш склад'!A:A,'Наш склад'!H:H,0,0)</f>
        <v>0</v>
      </c>
      <c r="G9243" s="1" t="str">
        <f t="shared" si="144"/>
        <v/>
      </c>
    </row>
    <row r="9244" spans="6:7" x14ac:dyDescent="0.2">
      <c r="F9244" s="25">
        <f>_xlfn.XLOOKUP(A9244,'Наш склад'!A:A,'Наш склад'!H:H,0,0)</f>
        <v>0</v>
      </c>
      <c r="G9244" s="1" t="str">
        <f t="shared" si="144"/>
        <v/>
      </c>
    </row>
    <row r="9245" spans="6:7" x14ac:dyDescent="0.2">
      <c r="F9245" s="25">
        <f>_xlfn.XLOOKUP(A9245,'Наш склад'!A:A,'Наш склад'!H:H,0,0)</f>
        <v>0</v>
      </c>
      <c r="G9245" s="1" t="str">
        <f t="shared" si="144"/>
        <v/>
      </c>
    </row>
    <row r="9246" spans="6:7" x14ac:dyDescent="0.2">
      <c r="F9246" s="25">
        <f>_xlfn.XLOOKUP(A9246,'Наш склад'!A:A,'Наш склад'!H:H,0,0)</f>
        <v>0</v>
      </c>
      <c r="G9246" s="1" t="str">
        <f t="shared" si="144"/>
        <v/>
      </c>
    </row>
    <row r="9247" spans="6:7" x14ac:dyDescent="0.2">
      <c r="F9247" s="25">
        <f>_xlfn.XLOOKUP(A9247,'Наш склад'!A:A,'Наш склад'!H:H,0,0)</f>
        <v>0</v>
      </c>
      <c r="G9247" s="1" t="str">
        <f t="shared" si="144"/>
        <v/>
      </c>
    </row>
    <row r="9248" spans="6:7" x14ac:dyDescent="0.2">
      <c r="F9248" s="25">
        <f>_xlfn.XLOOKUP(A9248,'Наш склад'!A:A,'Наш склад'!H:H,0,0)</f>
        <v>0</v>
      </c>
      <c r="G9248" s="1" t="str">
        <f t="shared" si="144"/>
        <v/>
      </c>
    </row>
    <row r="9249" spans="6:7" x14ac:dyDescent="0.2">
      <c r="F9249" s="25">
        <f>_xlfn.XLOOKUP(A9249,'Наш склад'!A:A,'Наш склад'!H:H,0,0)</f>
        <v>0</v>
      </c>
      <c r="G9249" s="1" t="str">
        <f t="shared" si="144"/>
        <v/>
      </c>
    </row>
    <row r="9250" spans="6:7" x14ac:dyDescent="0.2">
      <c r="F9250" s="25">
        <f>_xlfn.XLOOKUP(A9250,'Наш склад'!A:A,'Наш склад'!H:H,0,0)</f>
        <v>0</v>
      </c>
      <c r="G9250" s="1" t="str">
        <f t="shared" si="144"/>
        <v/>
      </c>
    </row>
    <row r="9251" spans="6:7" x14ac:dyDescent="0.2">
      <c r="F9251" s="25">
        <f>_xlfn.XLOOKUP(A9251,'Наш склад'!A:A,'Наш склад'!H:H,0,0)</f>
        <v>0</v>
      </c>
      <c r="G9251" s="1" t="str">
        <f t="shared" si="144"/>
        <v/>
      </c>
    </row>
    <row r="9252" spans="6:7" x14ac:dyDescent="0.2">
      <c r="F9252" s="25">
        <f>_xlfn.XLOOKUP(A9252,'Наш склад'!A:A,'Наш склад'!H:H,0,0)</f>
        <v>0</v>
      </c>
      <c r="G9252" s="1" t="str">
        <f t="shared" si="144"/>
        <v/>
      </c>
    </row>
    <row r="9253" spans="6:7" x14ac:dyDescent="0.2">
      <c r="F9253" s="25">
        <f>_xlfn.XLOOKUP(A9253,'Наш склад'!A:A,'Наш склад'!H:H,0,0)</f>
        <v>0</v>
      </c>
      <c r="G9253" s="1" t="str">
        <f t="shared" si="144"/>
        <v/>
      </c>
    </row>
    <row r="9254" spans="6:7" x14ac:dyDescent="0.2">
      <c r="F9254" s="25">
        <f>_xlfn.XLOOKUP(A9254,'Наш склад'!A:A,'Наш склад'!H:H,0,0)</f>
        <v>0</v>
      </c>
      <c r="G9254" s="1" t="str">
        <f t="shared" si="144"/>
        <v/>
      </c>
    </row>
    <row r="9255" spans="6:7" x14ac:dyDescent="0.2">
      <c r="F9255" s="25">
        <f>_xlfn.XLOOKUP(A9255,'Наш склад'!A:A,'Наш склад'!H:H,0,0)</f>
        <v>0</v>
      </c>
      <c r="G9255" s="1" t="str">
        <f t="shared" si="144"/>
        <v/>
      </c>
    </row>
    <row r="9256" spans="6:7" x14ac:dyDescent="0.2">
      <c r="F9256" s="25">
        <f>_xlfn.XLOOKUP(A9256,'Наш склад'!A:A,'Наш склад'!H:H,0,0)</f>
        <v>0</v>
      </c>
      <c r="G9256" s="1" t="str">
        <f t="shared" si="144"/>
        <v/>
      </c>
    </row>
    <row r="9257" spans="6:7" x14ac:dyDescent="0.2">
      <c r="F9257" s="25">
        <f>_xlfn.XLOOKUP(A9257,'Наш склад'!A:A,'Наш склад'!H:H,0,0)</f>
        <v>0</v>
      </c>
      <c r="G9257" s="1" t="str">
        <f t="shared" si="144"/>
        <v/>
      </c>
    </row>
    <row r="9258" spans="6:7" x14ac:dyDescent="0.2">
      <c r="F9258" s="25">
        <f>_xlfn.XLOOKUP(A9258,'Наш склад'!A:A,'Наш склад'!H:H,0,0)</f>
        <v>0</v>
      </c>
      <c r="G9258" s="1" t="str">
        <f t="shared" si="144"/>
        <v/>
      </c>
    </row>
    <row r="9259" spans="6:7" x14ac:dyDescent="0.2">
      <c r="F9259" s="25">
        <f>_xlfn.XLOOKUP(A9259,'Наш склад'!A:A,'Наш склад'!H:H,0,0)</f>
        <v>0</v>
      </c>
      <c r="G9259" s="1" t="str">
        <f t="shared" si="144"/>
        <v/>
      </c>
    </row>
    <row r="9260" spans="6:7" x14ac:dyDescent="0.2">
      <c r="F9260" s="25">
        <f>_xlfn.XLOOKUP(A9260,'Наш склад'!A:A,'Наш склад'!H:H,0,0)</f>
        <v>0</v>
      </c>
      <c r="G9260" s="1" t="str">
        <f t="shared" si="144"/>
        <v/>
      </c>
    </row>
    <row r="9261" spans="6:7" x14ac:dyDescent="0.2">
      <c r="F9261" s="25">
        <f>_xlfn.XLOOKUP(A9261,'Наш склад'!A:A,'Наш склад'!H:H,0,0)</f>
        <v>0</v>
      </c>
      <c r="G9261" s="1" t="str">
        <f t="shared" si="144"/>
        <v/>
      </c>
    </row>
    <row r="9262" spans="6:7" x14ac:dyDescent="0.2">
      <c r="F9262" s="25">
        <f>_xlfn.XLOOKUP(A9262,'Наш склад'!A:A,'Наш склад'!H:H,0,0)</f>
        <v>0</v>
      </c>
      <c r="G9262" s="1" t="str">
        <f t="shared" si="144"/>
        <v/>
      </c>
    </row>
    <row r="9263" spans="6:7" x14ac:dyDescent="0.2">
      <c r="F9263" s="25">
        <f>_xlfn.XLOOKUP(A9263,'Наш склад'!A:A,'Наш склад'!H:H,0,0)</f>
        <v>0</v>
      </c>
      <c r="G9263" s="1" t="str">
        <f t="shared" si="144"/>
        <v/>
      </c>
    </row>
    <row r="9264" spans="6:7" x14ac:dyDescent="0.2">
      <c r="F9264" s="25">
        <f>_xlfn.XLOOKUP(A9264,'Наш склад'!A:A,'Наш склад'!H:H,0,0)</f>
        <v>0</v>
      </c>
      <c r="G9264" s="1" t="str">
        <f t="shared" si="144"/>
        <v/>
      </c>
    </row>
    <row r="9265" spans="6:7" x14ac:dyDescent="0.2">
      <c r="F9265" s="25">
        <f>_xlfn.XLOOKUP(A9265,'Наш склад'!A:A,'Наш склад'!H:H,0,0)</f>
        <v>0</v>
      </c>
      <c r="G9265" s="1" t="str">
        <f t="shared" si="144"/>
        <v/>
      </c>
    </row>
    <row r="9266" spans="6:7" x14ac:dyDescent="0.2">
      <c r="F9266" s="25">
        <f>_xlfn.XLOOKUP(A9266,'Наш склад'!A:A,'Наш склад'!H:H,0,0)</f>
        <v>0</v>
      </c>
      <c r="G9266" s="1" t="str">
        <f t="shared" si="144"/>
        <v/>
      </c>
    </row>
    <row r="9267" spans="6:7" x14ac:dyDescent="0.2">
      <c r="F9267" s="25">
        <f>_xlfn.XLOOKUP(A9267,'Наш склад'!A:A,'Наш склад'!H:H,0,0)</f>
        <v>0</v>
      </c>
      <c r="G9267" s="1" t="str">
        <f t="shared" si="144"/>
        <v/>
      </c>
    </row>
    <row r="9268" spans="6:7" x14ac:dyDescent="0.2">
      <c r="F9268" s="25">
        <f>_xlfn.XLOOKUP(A9268,'Наш склад'!A:A,'Наш склад'!H:H,0,0)</f>
        <v>0</v>
      </c>
      <c r="G9268" s="1" t="str">
        <f t="shared" si="144"/>
        <v/>
      </c>
    </row>
    <row r="9269" spans="6:7" x14ac:dyDescent="0.2">
      <c r="F9269" s="25">
        <f>_xlfn.XLOOKUP(A9269,'Наш склад'!A:A,'Наш склад'!H:H,0,0)</f>
        <v>0</v>
      </c>
      <c r="G9269" s="1" t="str">
        <f t="shared" si="144"/>
        <v/>
      </c>
    </row>
    <row r="9270" spans="6:7" x14ac:dyDescent="0.2">
      <c r="F9270" s="25">
        <f>_xlfn.XLOOKUP(A9270,'Наш склад'!A:A,'Наш склад'!H:H,0,0)</f>
        <v>0</v>
      </c>
      <c r="G9270" s="1" t="str">
        <f t="shared" si="144"/>
        <v/>
      </c>
    </row>
    <row r="9271" spans="6:7" x14ac:dyDescent="0.2">
      <c r="F9271" s="25">
        <f>_xlfn.XLOOKUP(A9271,'Наш склад'!A:A,'Наш склад'!H:H,0,0)</f>
        <v>0</v>
      </c>
      <c r="G9271" s="1" t="str">
        <f t="shared" si="144"/>
        <v/>
      </c>
    </row>
    <row r="9272" spans="6:7" x14ac:dyDescent="0.2">
      <c r="F9272" s="25">
        <f>_xlfn.XLOOKUP(A9272,'Наш склад'!A:A,'Наш склад'!H:H,0,0)</f>
        <v>0</v>
      </c>
      <c r="G9272" s="1" t="str">
        <f t="shared" si="144"/>
        <v/>
      </c>
    </row>
    <row r="9273" spans="6:7" x14ac:dyDescent="0.2">
      <c r="F9273" s="25">
        <f>_xlfn.XLOOKUP(A9273,'Наш склад'!A:A,'Наш склад'!H:H,0,0)</f>
        <v>0</v>
      </c>
      <c r="G9273" s="1" t="str">
        <f t="shared" si="144"/>
        <v/>
      </c>
    </row>
    <row r="9274" spans="6:7" x14ac:dyDescent="0.2">
      <c r="F9274" s="25">
        <f>_xlfn.XLOOKUP(A9274,'Наш склад'!A:A,'Наш склад'!H:H,0,0)</f>
        <v>0</v>
      </c>
      <c r="G9274" s="1" t="str">
        <f t="shared" si="144"/>
        <v/>
      </c>
    </row>
    <row r="9275" spans="6:7" x14ac:dyDescent="0.2">
      <c r="F9275" s="25">
        <f>_xlfn.XLOOKUP(A9275,'Наш склад'!A:A,'Наш склад'!H:H,0,0)</f>
        <v>0</v>
      </c>
      <c r="G9275" s="1" t="str">
        <f t="shared" si="144"/>
        <v/>
      </c>
    </row>
    <row r="9276" spans="6:7" x14ac:dyDescent="0.2">
      <c r="F9276" s="25">
        <f>_xlfn.XLOOKUP(A9276,'Наш склад'!A:A,'Наш склад'!H:H,0,0)</f>
        <v>0</v>
      </c>
      <c r="G9276" s="1" t="str">
        <f t="shared" si="144"/>
        <v/>
      </c>
    </row>
    <row r="9277" spans="6:7" x14ac:dyDescent="0.2">
      <c r="F9277" s="25">
        <f>_xlfn.XLOOKUP(A9277,'Наш склад'!A:A,'Наш склад'!H:H,0,0)</f>
        <v>0</v>
      </c>
      <c r="G9277" s="1" t="str">
        <f t="shared" si="144"/>
        <v/>
      </c>
    </row>
    <row r="9278" spans="6:7" x14ac:dyDescent="0.2">
      <c r="F9278" s="25">
        <f>_xlfn.XLOOKUP(A9278,'Наш склад'!A:A,'Наш склад'!H:H,0,0)</f>
        <v>0</v>
      </c>
      <c r="G9278" s="1" t="str">
        <f t="shared" si="144"/>
        <v/>
      </c>
    </row>
    <row r="9279" spans="6:7" x14ac:dyDescent="0.2">
      <c r="F9279" s="25">
        <f>_xlfn.XLOOKUP(A9279,'Наш склад'!A:A,'Наш склад'!H:H,0,0)</f>
        <v>0</v>
      </c>
      <c r="G9279" s="1" t="str">
        <f t="shared" si="144"/>
        <v/>
      </c>
    </row>
    <row r="9280" spans="6:7" x14ac:dyDescent="0.2">
      <c r="F9280" s="25">
        <f>_xlfn.XLOOKUP(A9280,'Наш склад'!A:A,'Наш склад'!H:H,0,0)</f>
        <v>0</v>
      </c>
      <c r="G9280" s="1" t="str">
        <f t="shared" si="144"/>
        <v/>
      </c>
    </row>
    <row r="9281" spans="6:7" x14ac:dyDescent="0.2">
      <c r="F9281" s="25">
        <f>_xlfn.XLOOKUP(A9281,'Наш склад'!A:A,'Наш склад'!H:H,0,0)</f>
        <v>0</v>
      </c>
      <c r="G9281" s="1" t="str">
        <f t="shared" si="144"/>
        <v/>
      </c>
    </row>
    <row r="9282" spans="6:7" x14ac:dyDescent="0.2">
      <c r="F9282" s="25">
        <f>_xlfn.XLOOKUP(A9282,'Наш склад'!A:A,'Наш склад'!H:H,0,0)</f>
        <v>0</v>
      </c>
      <c r="G9282" s="1" t="str">
        <f t="shared" ref="G9282:G9345" si="145">IF(AND(D9282&gt;1,ISNUMBER(D9282)),"{SKU:"&amp;B9282&amp;", required: "&amp;D9282&amp;"}","")</f>
        <v/>
      </c>
    </row>
    <row r="9283" spans="6:7" x14ac:dyDescent="0.2">
      <c r="F9283" s="25">
        <f>_xlfn.XLOOKUP(A9283,'Наш склад'!A:A,'Наш склад'!H:H,0,0)</f>
        <v>0</v>
      </c>
      <c r="G9283" s="1" t="str">
        <f t="shared" si="145"/>
        <v/>
      </c>
    </row>
    <row r="9284" spans="6:7" x14ac:dyDescent="0.2">
      <c r="F9284" s="25">
        <f>_xlfn.XLOOKUP(A9284,'Наш склад'!A:A,'Наш склад'!H:H,0,0)</f>
        <v>0</v>
      </c>
      <c r="G9284" s="1" t="str">
        <f t="shared" si="145"/>
        <v/>
      </c>
    </row>
    <row r="9285" spans="6:7" x14ac:dyDescent="0.2">
      <c r="F9285" s="25">
        <f>_xlfn.XLOOKUP(A9285,'Наш склад'!A:A,'Наш склад'!H:H,0,0)</f>
        <v>0</v>
      </c>
      <c r="G9285" s="1" t="str">
        <f t="shared" si="145"/>
        <v/>
      </c>
    </row>
    <row r="9286" spans="6:7" x14ac:dyDescent="0.2">
      <c r="F9286" s="25">
        <f>_xlfn.XLOOKUP(A9286,'Наш склад'!A:A,'Наш склад'!H:H,0,0)</f>
        <v>0</v>
      </c>
      <c r="G9286" s="1" t="str">
        <f t="shared" si="145"/>
        <v/>
      </c>
    </row>
    <row r="9287" spans="6:7" x14ac:dyDescent="0.2">
      <c r="F9287" s="25">
        <f>_xlfn.XLOOKUP(A9287,'Наш склад'!A:A,'Наш склад'!H:H,0,0)</f>
        <v>0</v>
      </c>
      <c r="G9287" s="1" t="str">
        <f t="shared" si="145"/>
        <v/>
      </c>
    </row>
    <row r="9288" spans="6:7" x14ac:dyDescent="0.2">
      <c r="F9288" s="25">
        <f>_xlfn.XLOOKUP(A9288,'Наш склад'!A:A,'Наш склад'!H:H,0,0)</f>
        <v>0</v>
      </c>
      <c r="G9288" s="1" t="str">
        <f t="shared" si="145"/>
        <v/>
      </c>
    </row>
    <row r="9289" spans="6:7" x14ac:dyDescent="0.2">
      <c r="F9289" s="25">
        <f>_xlfn.XLOOKUP(A9289,'Наш склад'!A:A,'Наш склад'!H:H,0,0)</f>
        <v>0</v>
      </c>
      <c r="G9289" s="1" t="str">
        <f t="shared" si="145"/>
        <v/>
      </c>
    </row>
    <row r="9290" spans="6:7" x14ac:dyDescent="0.2">
      <c r="F9290" s="25">
        <f>_xlfn.XLOOKUP(A9290,'Наш склад'!A:A,'Наш склад'!H:H,0,0)</f>
        <v>0</v>
      </c>
      <c r="G9290" s="1" t="str">
        <f t="shared" si="145"/>
        <v/>
      </c>
    </row>
    <row r="9291" spans="6:7" x14ac:dyDescent="0.2">
      <c r="F9291" s="25">
        <f>_xlfn.XLOOKUP(A9291,'Наш склад'!A:A,'Наш склад'!H:H,0,0)</f>
        <v>0</v>
      </c>
      <c r="G9291" s="1" t="str">
        <f t="shared" si="145"/>
        <v/>
      </c>
    </row>
    <row r="9292" spans="6:7" x14ac:dyDescent="0.2">
      <c r="F9292" s="25">
        <f>_xlfn.XLOOKUP(A9292,'Наш склад'!A:A,'Наш склад'!H:H,0,0)</f>
        <v>0</v>
      </c>
      <c r="G9292" s="1" t="str">
        <f t="shared" si="145"/>
        <v/>
      </c>
    </row>
    <row r="9293" spans="6:7" x14ac:dyDescent="0.2">
      <c r="F9293" s="25">
        <f>_xlfn.XLOOKUP(A9293,'Наш склад'!A:A,'Наш склад'!H:H,0,0)</f>
        <v>0</v>
      </c>
      <c r="G9293" s="1" t="str">
        <f t="shared" si="145"/>
        <v/>
      </c>
    </row>
    <row r="9294" spans="6:7" x14ac:dyDescent="0.2">
      <c r="F9294" s="25">
        <f>_xlfn.XLOOKUP(A9294,'Наш склад'!A:A,'Наш склад'!H:H,0,0)</f>
        <v>0</v>
      </c>
      <c r="G9294" s="1" t="str">
        <f t="shared" si="145"/>
        <v/>
      </c>
    </row>
    <row r="9295" spans="6:7" x14ac:dyDescent="0.2">
      <c r="F9295" s="25">
        <f>_xlfn.XLOOKUP(A9295,'Наш склад'!A:A,'Наш склад'!H:H,0,0)</f>
        <v>0</v>
      </c>
      <c r="G9295" s="1" t="str">
        <f t="shared" si="145"/>
        <v/>
      </c>
    </row>
    <row r="9296" spans="6:7" x14ac:dyDescent="0.2">
      <c r="F9296" s="25">
        <f>_xlfn.XLOOKUP(A9296,'Наш склад'!A:A,'Наш склад'!H:H,0,0)</f>
        <v>0</v>
      </c>
      <c r="G9296" s="1" t="str">
        <f t="shared" si="145"/>
        <v/>
      </c>
    </row>
    <row r="9297" spans="6:7" x14ac:dyDescent="0.2">
      <c r="F9297" s="25">
        <f>_xlfn.XLOOKUP(A9297,'Наш склад'!A:A,'Наш склад'!H:H,0,0)</f>
        <v>0</v>
      </c>
      <c r="G9297" s="1" t="str">
        <f t="shared" si="145"/>
        <v/>
      </c>
    </row>
    <row r="9298" spans="6:7" x14ac:dyDescent="0.2">
      <c r="F9298" s="25">
        <f>_xlfn.XLOOKUP(A9298,'Наш склад'!A:A,'Наш склад'!H:H,0,0)</f>
        <v>0</v>
      </c>
      <c r="G9298" s="1" t="str">
        <f t="shared" si="145"/>
        <v/>
      </c>
    </row>
    <row r="9299" spans="6:7" x14ac:dyDescent="0.2">
      <c r="F9299" s="25">
        <f>_xlfn.XLOOKUP(A9299,'Наш склад'!A:A,'Наш склад'!H:H,0,0)</f>
        <v>0</v>
      </c>
      <c r="G9299" s="1" t="str">
        <f t="shared" si="145"/>
        <v/>
      </c>
    </row>
    <row r="9300" spans="6:7" x14ac:dyDescent="0.2">
      <c r="F9300" s="25">
        <f>_xlfn.XLOOKUP(A9300,'Наш склад'!A:A,'Наш склад'!H:H,0,0)</f>
        <v>0</v>
      </c>
      <c r="G9300" s="1" t="str">
        <f t="shared" si="145"/>
        <v/>
      </c>
    </row>
    <row r="9301" spans="6:7" x14ac:dyDescent="0.2">
      <c r="F9301" s="25">
        <f>_xlfn.XLOOKUP(A9301,'Наш склад'!A:A,'Наш склад'!H:H,0,0)</f>
        <v>0</v>
      </c>
      <c r="G9301" s="1" t="str">
        <f t="shared" si="145"/>
        <v/>
      </c>
    </row>
    <row r="9302" spans="6:7" x14ac:dyDescent="0.2">
      <c r="F9302" s="25">
        <f>_xlfn.XLOOKUP(A9302,'Наш склад'!A:A,'Наш склад'!H:H,0,0)</f>
        <v>0</v>
      </c>
      <c r="G9302" s="1" t="str">
        <f t="shared" si="145"/>
        <v/>
      </c>
    </row>
    <row r="9303" spans="6:7" x14ac:dyDescent="0.2">
      <c r="F9303" s="25">
        <f>_xlfn.XLOOKUP(A9303,'Наш склад'!A:A,'Наш склад'!H:H,0,0)</f>
        <v>0</v>
      </c>
      <c r="G9303" s="1" t="str">
        <f t="shared" si="145"/>
        <v/>
      </c>
    </row>
    <row r="9304" spans="6:7" x14ac:dyDescent="0.2">
      <c r="F9304" s="25">
        <f>_xlfn.XLOOKUP(A9304,'Наш склад'!A:A,'Наш склад'!H:H,0,0)</f>
        <v>0</v>
      </c>
      <c r="G9304" s="1" t="str">
        <f t="shared" si="145"/>
        <v/>
      </c>
    </row>
    <row r="9305" spans="6:7" x14ac:dyDescent="0.2">
      <c r="F9305" s="25">
        <f>_xlfn.XLOOKUP(A9305,'Наш склад'!A:A,'Наш склад'!H:H,0,0)</f>
        <v>0</v>
      </c>
      <c r="G9305" s="1" t="str">
        <f t="shared" si="145"/>
        <v/>
      </c>
    </row>
    <row r="9306" spans="6:7" x14ac:dyDescent="0.2">
      <c r="F9306" s="25">
        <f>_xlfn.XLOOKUP(A9306,'Наш склад'!A:A,'Наш склад'!H:H,0,0)</f>
        <v>0</v>
      </c>
      <c r="G9306" s="1" t="str">
        <f t="shared" si="145"/>
        <v/>
      </c>
    </row>
    <row r="9307" spans="6:7" x14ac:dyDescent="0.2">
      <c r="F9307" s="25">
        <f>_xlfn.XLOOKUP(A9307,'Наш склад'!A:A,'Наш склад'!H:H,0,0)</f>
        <v>0</v>
      </c>
      <c r="G9307" s="1" t="str">
        <f t="shared" si="145"/>
        <v/>
      </c>
    </row>
    <row r="9308" spans="6:7" x14ac:dyDescent="0.2">
      <c r="F9308" s="25">
        <f>_xlfn.XLOOKUP(A9308,'Наш склад'!A:A,'Наш склад'!H:H,0,0)</f>
        <v>0</v>
      </c>
      <c r="G9308" s="1" t="str">
        <f t="shared" si="145"/>
        <v/>
      </c>
    </row>
    <row r="9309" spans="6:7" x14ac:dyDescent="0.2">
      <c r="F9309" s="25">
        <f>_xlfn.XLOOKUP(A9309,'Наш склад'!A:A,'Наш склад'!H:H,0,0)</f>
        <v>0</v>
      </c>
      <c r="G9309" s="1" t="str">
        <f t="shared" si="145"/>
        <v/>
      </c>
    </row>
    <row r="9310" spans="6:7" x14ac:dyDescent="0.2">
      <c r="F9310" s="25">
        <f>_xlfn.XLOOKUP(A9310,'Наш склад'!A:A,'Наш склад'!H:H,0,0)</f>
        <v>0</v>
      </c>
      <c r="G9310" s="1" t="str">
        <f t="shared" si="145"/>
        <v/>
      </c>
    </row>
    <row r="9311" spans="6:7" x14ac:dyDescent="0.2">
      <c r="F9311" s="25">
        <f>_xlfn.XLOOKUP(A9311,'Наш склад'!A:A,'Наш склад'!H:H,0,0)</f>
        <v>0</v>
      </c>
      <c r="G9311" s="1" t="str">
        <f t="shared" si="145"/>
        <v/>
      </c>
    </row>
    <row r="9312" spans="6:7" x14ac:dyDescent="0.2">
      <c r="F9312" s="25">
        <f>_xlfn.XLOOKUP(A9312,'Наш склад'!A:A,'Наш склад'!H:H,0,0)</f>
        <v>0</v>
      </c>
      <c r="G9312" s="1" t="str">
        <f t="shared" si="145"/>
        <v/>
      </c>
    </row>
    <row r="9313" spans="6:7" x14ac:dyDescent="0.2">
      <c r="F9313" s="25">
        <f>_xlfn.XLOOKUP(A9313,'Наш склад'!A:A,'Наш склад'!H:H,0,0)</f>
        <v>0</v>
      </c>
      <c r="G9313" s="1" t="str">
        <f t="shared" si="145"/>
        <v/>
      </c>
    </row>
    <row r="9314" spans="6:7" x14ac:dyDescent="0.2">
      <c r="F9314" s="25">
        <f>_xlfn.XLOOKUP(A9314,'Наш склад'!A:A,'Наш склад'!H:H,0,0)</f>
        <v>0</v>
      </c>
      <c r="G9314" s="1" t="str">
        <f t="shared" si="145"/>
        <v/>
      </c>
    </row>
    <row r="9315" spans="6:7" x14ac:dyDescent="0.2">
      <c r="F9315" s="25">
        <f>_xlfn.XLOOKUP(A9315,'Наш склад'!A:A,'Наш склад'!H:H,0,0)</f>
        <v>0</v>
      </c>
      <c r="G9315" s="1" t="str">
        <f t="shared" si="145"/>
        <v/>
      </c>
    </row>
    <row r="9316" spans="6:7" x14ac:dyDescent="0.2">
      <c r="F9316" s="25">
        <f>_xlfn.XLOOKUP(A9316,'Наш склад'!A:A,'Наш склад'!H:H,0,0)</f>
        <v>0</v>
      </c>
      <c r="G9316" s="1" t="str">
        <f t="shared" si="145"/>
        <v/>
      </c>
    </row>
    <row r="9317" spans="6:7" x14ac:dyDescent="0.2">
      <c r="F9317" s="25">
        <f>_xlfn.XLOOKUP(A9317,'Наш склад'!A:A,'Наш склад'!H:H,0,0)</f>
        <v>0</v>
      </c>
      <c r="G9317" s="1" t="str">
        <f t="shared" si="145"/>
        <v/>
      </c>
    </row>
    <row r="9318" spans="6:7" x14ac:dyDescent="0.2">
      <c r="F9318" s="25">
        <f>_xlfn.XLOOKUP(A9318,'Наш склад'!A:A,'Наш склад'!H:H,0,0)</f>
        <v>0</v>
      </c>
      <c r="G9318" s="1" t="str">
        <f t="shared" si="145"/>
        <v/>
      </c>
    </row>
    <row r="9319" spans="6:7" x14ac:dyDescent="0.2">
      <c r="F9319" s="25">
        <f>_xlfn.XLOOKUP(A9319,'Наш склад'!A:A,'Наш склад'!H:H,0,0)</f>
        <v>0</v>
      </c>
      <c r="G9319" s="1" t="str">
        <f t="shared" si="145"/>
        <v/>
      </c>
    </row>
    <row r="9320" spans="6:7" x14ac:dyDescent="0.2">
      <c r="F9320" s="25">
        <f>_xlfn.XLOOKUP(A9320,'Наш склад'!A:A,'Наш склад'!H:H,0,0)</f>
        <v>0</v>
      </c>
      <c r="G9320" s="1" t="str">
        <f t="shared" si="145"/>
        <v/>
      </c>
    </row>
    <row r="9321" spans="6:7" x14ac:dyDescent="0.2">
      <c r="F9321" s="25">
        <f>_xlfn.XLOOKUP(A9321,'Наш склад'!A:A,'Наш склад'!H:H,0,0)</f>
        <v>0</v>
      </c>
      <c r="G9321" s="1" t="str">
        <f t="shared" si="145"/>
        <v/>
      </c>
    </row>
    <row r="9322" spans="6:7" x14ac:dyDescent="0.2">
      <c r="F9322" s="25">
        <f>_xlfn.XLOOKUP(A9322,'Наш склад'!A:A,'Наш склад'!H:H,0,0)</f>
        <v>0</v>
      </c>
      <c r="G9322" s="1" t="str">
        <f t="shared" si="145"/>
        <v/>
      </c>
    </row>
    <row r="9323" spans="6:7" x14ac:dyDescent="0.2">
      <c r="F9323" s="25">
        <f>_xlfn.XLOOKUP(A9323,'Наш склад'!A:A,'Наш склад'!H:H,0,0)</f>
        <v>0</v>
      </c>
      <c r="G9323" s="1" t="str">
        <f t="shared" si="145"/>
        <v/>
      </c>
    </row>
    <row r="9324" spans="6:7" x14ac:dyDescent="0.2">
      <c r="F9324" s="25">
        <f>_xlfn.XLOOKUP(A9324,'Наш склад'!A:A,'Наш склад'!H:H,0,0)</f>
        <v>0</v>
      </c>
      <c r="G9324" s="1" t="str">
        <f t="shared" si="145"/>
        <v/>
      </c>
    </row>
    <row r="9325" spans="6:7" x14ac:dyDescent="0.2">
      <c r="F9325" s="25">
        <f>_xlfn.XLOOKUP(A9325,'Наш склад'!A:A,'Наш склад'!H:H,0,0)</f>
        <v>0</v>
      </c>
      <c r="G9325" s="1" t="str">
        <f t="shared" si="145"/>
        <v/>
      </c>
    </row>
    <row r="9326" spans="6:7" x14ac:dyDescent="0.2">
      <c r="F9326" s="25">
        <f>_xlfn.XLOOKUP(A9326,'Наш склад'!A:A,'Наш склад'!H:H,0,0)</f>
        <v>0</v>
      </c>
      <c r="G9326" s="1" t="str">
        <f t="shared" si="145"/>
        <v/>
      </c>
    </row>
    <row r="9327" spans="6:7" x14ac:dyDescent="0.2">
      <c r="F9327" s="25">
        <f>_xlfn.XLOOKUP(A9327,'Наш склад'!A:A,'Наш склад'!H:H,0,0)</f>
        <v>0</v>
      </c>
      <c r="G9327" s="1" t="str">
        <f t="shared" si="145"/>
        <v/>
      </c>
    </row>
    <row r="9328" spans="6:7" x14ac:dyDescent="0.2">
      <c r="F9328" s="25">
        <f>_xlfn.XLOOKUP(A9328,'Наш склад'!A:A,'Наш склад'!H:H,0,0)</f>
        <v>0</v>
      </c>
      <c r="G9328" s="1" t="str">
        <f t="shared" si="145"/>
        <v/>
      </c>
    </row>
    <row r="9329" spans="6:7" x14ac:dyDescent="0.2">
      <c r="F9329" s="25">
        <f>_xlfn.XLOOKUP(A9329,'Наш склад'!A:A,'Наш склад'!H:H,0,0)</f>
        <v>0</v>
      </c>
      <c r="G9329" s="1" t="str">
        <f t="shared" si="145"/>
        <v/>
      </c>
    </row>
    <row r="9330" spans="6:7" x14ac:dyDescent="0.2">
      <c r="F9330" s="25">
        <f>_xlfn.XLOOKUP(A9330,'Наш склад'!A:A,'Наш склад'!H:H,0,0)</f>
        <v>0</v>
      </c>
      <c r="G9330" s="1" t="str">
        <f t="shared" si="145"/>
        <v/>
      </c>
    </row>
    <row r="9331" spans="6:7" x14ac:dyDescent="0.2">
      <c r="F9331" s="25">
        <f>_xlfn.XLOOKUP(A9331,'Наш склад'!A:A,'Наш склад'!H:H,0,0)</f>
        <v>0</v>
      </c>
      <c r="G9331" s="1" t="str">
        <f t="shared" si="145"/>
        <v/>
      </c>
    </row>
    <row r="9332" spans="6:7" x14ac:dyDescent="0.2">
      <c r="F9332" s="25">
        <f>_xlfn.XLOOKUP(A9332,'Наш склад'!A:A,'Наш склад'!H:H,0,0)</f>
        <v>0</v>
      </c>
      <c r="G9332" s="1" t="str">
        <f t="shared" si="145"/>
        <v/>
      </c>
    </row>
    <row r="9333" spans="6:7" x14ac:dyDescent="0.2">
      <c r="F9333" s="25">
        <f>_xlfn.XLOOKUP(A9333,'Наш склад'!A:A,'Наш склад'!H:H,0,0)</f>
        <v>0</v>
      </c>
      <c r="G9333" s="1" t="str">
        <f t="shared" si="145"/>
        <v/>
      </c>
    </row>
    <row r="9334" spans="6:7" x14ac:dyDescent="0.2">
      <c r="F9334" s="25">
        <f>_xlfn.XLOOKUP(A9334,'Наш склад'!A:A,'Наш склад'!H:H,0,0)</f>
        <v>0</v>
      </c>
      <c r="G9334" s="1" t="str">
        <f t="shared" si="145"/>
        <v/>
      </c>
    </row>
    <row r="9335" spans="6:7" x14ac:dyDescent="0.2">
      <c r="F9335" s="25">
        <f>_xlfn.XLOOKUP(A9335,'Наш склад'!A:A,'Наш склад'!H:H,0,0)</f>
        <v>0</v>
      </c>
      <c r="G9335" s="1" t="str">
        <f t="shared" si="145"/>
        <v/>
      </c>
    </row>
    <row r="9336" spans="6:7" x14ac:dyDescent="0.2">
      <c r="F9336" s="25">
        <f>_xlfn.XLOOKUP(A9336,'Наш склад'!A:A,'Наш склад'!H:H,0,0)</f>
        <v>0</v>
      </c>
      <c r="G9336" s="1" t="str">
        <f t="shared" si="145"/>
        <v/>
      </c>
    </row>
    <row r="9337" spans="6:7" x14ac:dyDescent="0.2">
      <c r="F9337" s="25">
        <f>_xlfn.XLOOKUP(A9337,'Наш склад'!A:A,'Наш склад'!H:H,0,0)</f>
        <v>0</v>
      </c>
      <c r="G9337" s="1" t="str">
        <f t="shared" si="145"/>
        <v/>
      </c>
    </row>
    <row r="9338" spans="6:7" x14ac:dyDescent="0.2">
      <c r="F9338" s="25">
        <f>_xlfn.XLOOKUP(A9338,'Наш склад'!A:A,'Наш склад'!H:H,0,0)</f>
        <v>0</v>
      </c>
      <c r="G9338" s="1" t="str">
        <f t="shared" si="145"/>
        <v/>
      </c>
    </row>
    <row r="9339" spans="6:7" x14ac:dyDescent="0.2">
      <c r="F9339" s="25">
        <f>_xlfn.XLOOKUP(A9339,'Наш склад'!A:A,'Наш склад'!H:H,0,0)</f>
        <v>0</v>
      </c>
      <c r="G9339" s="1" t="str">
        <f t="shared" si="145"/>
        <v/>
      </c>
    </row>
    <row r="9340" spans="6:7" x14ac:dyDescent="0.2">
      <c r="F9340" s="25">
        <f>_xlfn.XLOOKUP(A9340,'Наш склад'!A:A,'Наш склад'!H:H,0,0)</f>
        <v>0</v>
      </c>
      <c r="G9340" s="1" t="str">
        <f t="shared" si="145"/>
        <v/>
      </c>
    </row>
    <row r="9341" spans="6:7" x14ac:dyDescent="0.2">
      <c r="F9341" s="25">
        <f>_xlfn.XLOOKUP(A9341,'Наш склад'!A:A,'Наш склад'!H:H,0,0)</f>
        <v>0</v>
      </c>
      <c r="G9341" s="1" t="str">
        <f t="shared" si="145"/>
        <v/>
      </c>
    </row>
    <row r="9342" spans="6:7" x14ac:dyDescent="0.2">
      <c r="F9342" s="25">
        <f>_xlfn.XLOOKUP(A9342,'Наш склад'!A:A,'Наш склад'!H:H,0,0)</f>
        <v>0</v>
      </c>
      <c r="G9342" s="1" t="str">
        <f t="shared" si="145"/>
        <v/>
      </c>
    </row>
    <row r="9343" spans="6:7" x14ac:dyDescent="0.2">
      <c r="F9343" s="25">
        <f>_xlfn.XLOOKUP(A9343,'Наш склад'!A:A,'Наш склад'!H:H,0,0)</f>
        <v>0</v>
      </c>
      <c r="G9343" s="1" t="str">
        <f t="shared" si="145"/>
        <v/>
      </c>
    </row>
    <row r="9344" spans="6:7" x14ac:dyDescent="0.2">
      <c r="F9344" s="25">
        <f>_xlfn.XLOOKUP(A9344,'Наш склад'!A:A,'Наш склад'!H:H,0,0)</f>
        <v>0</v>
      </c>
      <c r="G9344" s="1" t="str">
        <f t="shared" si="145"/>
        <v/>
      </c>
    </row>
    <row r="9345" spans="6:7" x14ac:dyDescent="0.2">
      <c r="F9345" s="25">
        <f>_xlfn.XLOOKUP(A9345,'Наш склад'!A:A,'Наш склад'!H:H,0,0)</f>
        <v>0</v>
      </c>
      <c r="G9345" s="1" t="str">
        <f t="shared" si="145"/>
        <v/>
      </c>
    </row>
    <row r="9346" spans="6:7" x14ac:dyDescent="0.2">
      <c r="F9346" s="25">
        <f>_xlfn.XLOOKUP(A9346,'Наш склад'!A:A,'Наш склад'!H:H,0,0)</f>
        <v>0</v>
      </c>
      <c r="G9346" s="1" t="str">
        <f t="shared" ref="G9346:G9409" si="146">IF(AND(D9346&gt;1,ISNUMBER(D9346)),"{SKU:"&amp;B9346&amp;", required: "&amp;D9346&amp;"}","")</f>
        <v/>
      </c>
    </row>
    <row r="9347" spans="6:7" x14ac:dyDescent="0.2">
      <c r="F9347" s="25">
        <f>_xlfn.XLOOKUP(A9347,'Наш склад'!A:A,'Наш склад'!H:H,0,0)</f>
        <v>0</v>
      </c>
      <c r="G9347" s="1" t="str">
        <f t="shared" si="146"/>
        <v/>
      </c>
    </row>
    <row r="9348" spans="6:7" x14ac:dyDescent="0.2">
      <c r="F9348" s="25">
        <f>_xlfn.XLOOKUP(A9348,'Наш склад'!A:A,'Наш склад'!H:H,0,0)</f>
        <v>0</v>
      </c>
      <c r="G9348" s="1" t="str">
        <f t="shared" si="146"/>
        <v/>
      </c>
    </row>
    <row r="9349" spans="6:7" x14ac:dyDescent="0.2">
      <c r="F9349" s="25">
        <f>_xlfn.XLOOKUP(A9349,'Наш склад'!A:A,'Наш склад'!H:H,0,0)</f>
        <v>0</v>
      </c>
      <c r="G9349" s="1" t="str">
        <f t="shared" si="146"/>
        <v/>
      </c>
    </row>
    <row r="9350" spans="6:7" x14ac:dyDescent="0.2">
      <c r="F9350" s="25">
        <f>_xlfn.XLOOKUP(A9350,'Наш склад'!A:A,'Наш склад'!H:H,0,0)</f>
        <v>0</v>
      </c>
      <c r="G9350" s="1" t="str">
        <f t="shared" si="146"/>
        <v/>
      </c>
    </row>
    <row r="9351" spans="6:7" x14ac:dyDescent="0.2">
      <c r="F9351" s="25">
        <f>_xlfn.XLOOKUP(A9351,'Наш склад'!A:A,'Наш склад'!H:H,0,0)</f>
        <v>0</v>
      </c>
      <c r="G9351" s="1" t="str">
        <f t="shared" si="146"/>
        <v/>
      </c>
    </row>
    <row r="9352" spans="6:7" x14ac:dyDescent="0.2">
      <c r="F9352" s="25">
        <f>_xlfn.XLOOKUP(A9352,'Наш склад'!A:A,'Наш склад'!H:H,0,0)</f>
        <v>0</v>
      </c>
      <c r="G9352" s="1" t="str">
        <f t="shared" si="146"/>
        <v/>
      </c>
    </row>
    <row r="9353" spans="6:7" x14ac:dyDescent="0.2">
      <c r="F9353" s="25">
        <f>_xlfn.XLOOKUP(A9353,'Наш склад'!A:A,'Наш склад'!H:H,0,0)</f>
        <v>0</v>
      </c>
      <c r="G9353" s="1" t="str">
        <f t="shared" si="146"/>
        <v/>
      </c>
    </row>
    <row r="9354" spans="6:7" x14ac:dyDescent="0.2">
      <c r="F9354" s="25">
        <f>_xlfn.XLOOKUP(A9354,'Наш склад'!A:A,'Наш склад'!H:H,0,0)</f>
        <v>0</v>
      </c>
      <c r="G9354" s="1" t="str">
        <f t="shared" si="146"/>
        <v/>
      </c>
    </row>
    <row r="9355" spans="6:7" x14ac:dyDescent="0.2">
      <c r="F9355" s="25">
        <f>_xlfn.XLOOKUP(A9355,'Наш склад'!A:A,'Наш склад'!H:H,0,0)</f>
        <v>0</v>
      </c>
      <c r="G9355" s="1" t="str">
        <f t="shared" si="146"/>
        <v/>
      </c>
    </row>
    <row r="9356" spans="6:7" x14ac:dyDescent="0.2">
      <c r="F9356" s="25">
        <f>_xlfn.XLOOKUP(A9356,'Наш склад'!A:A,'Наш склад'!H:H,0,0)</f>
        <v>0</v>
      </c>
      <c r="G9356" s="1" t="str">
        <f t="shared" si="146"/>
        <v/>
      </c>
    </row>
    <row r="9357" spans="6:7" x14ac:dyDescent="0.2">
      <c r="F9357" s="25">
        <f>_xlfn.XLOOKUP(A9357,'Наш склад'!A:A,'Наш склад'!H:H,0,0)</f>
        <v>0</v>
      </c>
      <c r="G9357" s="1" t="str">
        <f t="shared" si="146"/>
        <v/>
      </c>
    </row>
    <row r="9358" spans="6:7" x14ac:dyDescent="0.2">
      <c r="F9358" s="25">
        <f>_xlfn.XLOOKUP(A9358,'Наш склад'!A:A,'Наш склад'!H:H,0,0)</f>
        <v>0</v>
      </c>
      <c r="G9358" s="1" t="str">
        <f t="shared" si="146"/>
        <v/>
      </c>
    </row>
    <row r="9359" spans="6:7" x14ac:dyDescent="0.2">
      <c r="F9359" s="25">
        <f>_xlfn.XLOOKUP(A9359,'Наш склад'!A:A,'Наш склад'!H:H,0,0)</f>
        <v>0</v>
      </c>
      <c r="G9359" s="1" t="str">
        <f t="shared" si="146"/>
        <v/>
      </c>
    </row>
    <row r="9360" spans="6:7" x14ac:dyDescent="0.2">
      <c r="F9360" s="25">
        <f>_xlfn.XLOOKUP(A9360,'Наш склад'!A:A,'Наш склад'!H:H,0,0)</f>
        <v>0</v>
      </c>
      <c r="G9360" s="1" t="str">
        <f t="shared" si="146"/>
        <v/>
      </c>
    </row>
    <row r="9361" spans="6:7" x14ac:dyDescent="0.2">
      <c r="F9361" s="25">
        <f>_xlfn.XLOOKUP(A9361,'Наш склад'!A:A,'Наш склад'!H:H,0,0)</f>
        <v>0</v>
      </c>
      <c r="G9361" s="1" t="str">
        <f t="shared" si="146"/>
        <v/>
      </c>
    </row>
    <row r="9362" spans="6:7" x14ac:dyDescent="0.2">
      <c r="F9362" s="25">
        <f>_xlfn.XLOOKUP(A9362,'Наш склад'!A:A,'Наш склад'!H:H,0,0)</f>
        <v>0</v>
      </c>
      <c r="G9362" s="1" t="str">
        <f t="shared" si="146"/>
        <v/>
      </c>
    </row>
    <row r="9363" spans="6:7" x14ac:dyDescent="0.2">
      <c r="F9363" s="25">
        <f>_xlfn.XLOOKUP(A9363,'Наш склад'!A:A,'Наш склад'!H:H,0,0)</f>
        <v>0</v>
      </c>
      <c r="G9363" s="1" t="str">
        <f t="shared" si="146"/>
        <v/>
      </c>
    </row>
    <row r="9364" spans="6:7" x14ac:dyDescent="0.2">
      <c r="F9364" s="25">
        <f>_xlfn.XLOOKUP(A9364,'Наш склад'!A:A,'Наш склад'!H:H,0,0)</f>
        <v>0</v>
      </c>
      <c r="G9364" s="1" t="str">
        <f t="shared" si="146"/>
        <v/>
      </c>
    </row>
    <row r="9365" spans="6:7" x14ac:dyDescent="0.2">
      <c r="F9365" s="25">
        <f>_xlfn.XLOOKUP(A9365,'Наш склад'!A:A,'Наш склад'!H:H,0,0)</f>
        <v>0</v>
      </c>
      <c r="G9365" s="1" t="str">
        <f t="shared" si="146"/>
        <v/>
      </c>
    </row>
    <row r="9366" spans="6:7" x14ac:dyDescent="0.2">
      <c r="F9366" s="25">
        <f>_xlfn.XLOOKUP(A9366,'Наш склад'!A:A,'Наш склад'!H:H,0,0)</f>
        <v>0</v>
      </c>
      <c r="G9366" s="1" t="str">
        <f t="shared" si="146"/>
        <v/>
      </c>
    </row>
    <row r="9367" spans="6:7" x14ac:dyDescent="0.2">
      <c r="F9367" s="25">
        <f>_xlfn.XLOOKUP(A9367,'Наш склад'!A:A,'Наш склад'!H:H,0,0)</f>
        <v>0</v>
      </c>
      <c r="G9367" s="1" t="str">
        <f t="shared" si="146"/>
        <v/>
      </c>
    </row>
    <row r="9368" spans="6:7" x14ac:dyDescent="0.2">
      <c r="F9368" s="25">
        <f>_xlfn.XLOOKUP(A9368,'Наш склад'!A:A,'Наш склад'!H:H,0,0)</f>
        <v>0</v>
      </c>
      <c r="G9368" s="1" t="str">
        <f t="shared" si="146"/>
        <v/>
      </c>
    </row>
    <row r="9369" spans="6:7" x14ac:dyDescent="0.2">
      <c r="F9369" s="25">
        <f>_xlfn.XLOOKUP(A9369,'Наш склад'!A:A,'Наш склад'!H:H,0,0)</f>
        <v>0</v>
      </c>
      <c r="G9369" s="1" t="str">
        <f t="shared" si="146"/>
        <v/>
      </c>
    </row>
    <row r="9370" spans="6:7" x14ac:dyDescent="0.2">
      <c r="F9370" s="25">
        <f>_xlfn.XLOOKUP(A9370,'Наш склад'!A:A,'Наш склад'!H:H,0,0)</f>
        <v>0</v>
      </c>
      <c r="G9370" s="1" t="str">
        <f t="shared" si="146"/>
        <v/>
      </c>
    </row>
    <row r="9371" spans="6:7" x14ac:dyDescent="0.2">
      <c r="F9371" s="25">
        <f>_xlfn.XLOOKUP(A9371,'Наш склад'!A:A,'Наш склад'!H:H,0,0)</f>
        <v>0</v>
      </c>
      <c r="G9371" s="1" t="str">
        <f t="shared" si="146"/>
        <v/>
      </c>
    </row>
    <row r="9372" spans="6:7" x14ac:dyDescent="0.2">
      <c r="F9372" s="25">
        <f>_xlfn.XLOOKUP(A9372,'Наш склад'!A:A,'Наш склад'!H:H,0,0)</f>
        <v>0</v>
      </c>
      <c r="G9372" s="1" t="str">
        <f t="shared" si="146"/>
        <v/>
      </c>
    </row>
    <row r="9373" spans="6:7" x14ac:dyDescent="0.2">
      <c r="F9373" s="25">
        <f>_xlfn.XLOOKUP(A9373,'Наш склад'!A:A,'Наш склад'!H:H,0,0)</f>
        <v>0</v>
      </c>
      <c r="G9373" s="1" t="str">
        <f t="shared" si="146"/>
        <v/>
      </c>
    </row>
    <row r="9374" spans="6:7" x14ac:dyDescent="0.2">
      <c r="F9374" s="25">
        <f>_xlfn.XLOOKUP(A9374,'Наш склад'!A:A,'Наш склад'!H:H,0,0)</f>
        <v>0</v>
      </c>
      <c r="G9374" s="1" t="str">
        <f t="shared" si="146"/>
        <v/>
      </c>
    </row>
    <row r="9375" spans="6:7" x14ac:dyDescent="0.2">
      <c r="F9375" s="25">
        <f>_xlfn.XLOOKUP(A9375,'Наш склад'!A:A,'Наш склад'!H:H,0,0)</f>
        <v>0</v>
      </c>
      <c r="G9375" s="1" t="str">
        <f t="shared" si="146"/>
        <v/>
      </c>
    </row>
    <row r="9376" spans="6:7" x14ac:dyDescent="0.2">
      <c r="F9376" s="25">
        <f>_xlfn.XLOOKUP(A9376,'Наш склад'!A:A,'Наш склад'!H:H,0,0)</f>
        <v>0</v>
      </c>
      <c r="G9376" s="1" t="str">
        <f t="shared" si="146"/>
        <v/>
      </c>
    </row>
    <row r="9377" spans="6:7" x14ac:dyDescent="0.2">
      <c r="F9377" s="25">
        <f>_xlfn.XLOOKUP(A9377,'Наш склад'!A:A,'Наш склад'!H:H,0,0)</f>
        <v>0</v>
      </c>
      <c r="G9377" s="1" t="str">
        <f t="shared" si="146"/>
        <v/>
      </c>
    </row>
    <row r="9378" spans="6:7" x14ac:dyDescent="0.2">
      <c r="F9378" s="25">
        <f>_xlfn.XLOOKUP(A9378,'Наш склад'!A:A,'Наш склад'!H:H,0,0)</f>
        <v>0</v>
      </c>
      <c r="G9378" s="1" t="str">
        <f t="shared" si="146"/>
        <v/>
      </c>
    </row>
    <row r="9379" spans="6:7" x14ac:dyDescent="0.2">
      <c r="F9379" s="25">
        <f>_xlfn.XLOOKUP(A9379,'Наш склад'!A:A,'Наш склад'!H:H,0,0)</f>
        <v>0</v>
      </c>
      <c r="G9379" s="1" t="str">
        <f t="shared" si="146"/>
        <v/>
      </c>
    </row>
    <row r="9380" spans="6:7" x14ac:dyDescent="0.2">
      <c r="F9380" s="25">
        <f>_xlfn.XLOOKUP(A9380,'Наш склад'!A:A,'Наш склад'!H:H,0,0)</f>
        <v>0</v>
      </c>
      <c r="G9380" s="1" t="str">
        <f t="shared" si="146"/>
        <v/>
      </c>
    </row>
    <row r="9381" spans="6:7" x14ac:dyDescent="0.2">
      <c r="F9381" s="25">
        <f>_xlfn.XLOOKUP(A9381,'Наш склад'!A:A,'Наш склад'!H:H,0,0)</f>
        <v>0</v>
      </c>
      <c r="G9381" s="1" t="str">
        <f t="shared" si="146"/>
        <v/>
      </c>
    </row>
    <row r="9382" spans="6:7" x14ac:dyDescent="0.2">
      <c r="F9382" s="25">
        <f>_xlfn.XLOOKUP(A9382,'Наш склад'!A:A,'Наш склад'!H:H,0,0)</f>
        <v>0</v>
      </c>
      <c r="G9382" s="1" t="str">
        <f t="shared" si="146"/>
        <v/>
      </c>
    </row>
    <row r="9383" spans="6:7" x14ac:dyDescent="0.2">
      <c r="F9383" s="25">
        <f>_xlfn.XLOOKUP(A9383,'Наш склад'!A:A,'Наш склад'!H:H,0,0)</f>
        <v>0</v>
      </c>
      <c r="G9383" s="1" t="str">
        <f t="shared" si="146"/>
        <v/>
      </c>
    </row>
    <row r="9384" spans="6:7" x14ac:dyDescent="0.2">
      <c r="F9384" s="25">
        <f>_xlfn.XLOOKUP(A9384,'Наш склад'!A:A,'Наш склад'!H:H,0,0)</f>
        <v>0</v>
      </c>
      <c r="G9384" s="1" t="str">
        <f t="shared" si="146"/>
        <v/>
      </c>
    </row>
    <row r="9385" spans="6:7" x14ac:dyDescent="0.2">
      <c r="F9385" s="25">
        <f>_xlfn.XLOOKUP(A9385,'Наш склад'!A:A,'Наш склад'!H:H,0,0)</f>
        <v>0</v>
      </c>
      <c r="G9385" s="1" t="str">
        <f t="shared" si="146"/>
        <v/>
      </c>
    </row>
    <row r="9386" spans="6:7" x14ac:dyDescent="0.2">
      <c r="F9386" s="25">
        <f>_xlfn.XLOOKUP(A9386,'Наш склад'!A:A,'Наш склад'!H:H,0,0)</f>
        <v>0</v>
      </c>
      <c r="G9386" s="1" t="str">
        <f t="shared" si="146"/>
        <v/>
      </c>
    </row>
    <row r="9387" spans="6:7" x14ac:dyDescent="0.2">
      <c r="F9387" s="25">
        <f>_xlfn.XLOOKUP(A9387,'Наш склад'!A:A,'Наш склад'!H:H,0,0)</f>
        <v>0</v>
      </c>
      <c r="G9387" s="1" t="str">
        <f t="shared" si="146"/>
        <v/>
      </c>
    </row>
    <row r="9388" spans="6:7" x14ac:dyDescent="0.2">
      <c r="F9388" s="25">
        <f>_xlfn.XLOOKUP(A9388,'Наш склад'!A:A,'Наш склад'!H:H,0,0)</f>
        <v>0</v>
      </c>
      <c r="G9388" s="1" t="str">
        <f t="shared" si="146"/>
        <v/>
      </c>
    </row>
    <row r="9389" spans="6:7" x14ac:dyDescent="0.2">
      <c r="F9389" s="25">
        <f>_xlfn.XLOOKUP(A9389,'Наш склад'!A:A,'Наш склад'!H:H,0,0)</f>
        <v>0</v>
      </c>
      <c r="G9389" s="1" t="str">
        <f t="shared" si="146"/>
        <v/>
      </c>
    </row>
    <row r="9390" spans="6:7" x14ac:dyDescent="0.2">
      <c r="F9390" s="25">
        <f>_xlfn.XLOOKUP(A9390,'Наш склад'!A:A,'Наш склад'!H:H,0,0)</f>
        <v>0</v>
      </c>
      <c r="G9390" s="1" t="str">
        <f t="shared" si="146"/>
        <v/>
      </c>
    </row>
    <row r="9391" spans="6:7" x14ac:dyDescent="0.2">
      <c r="F9391" s="25">
        <f>_xlfn.XLOOKUP(A9391,'Наш склад'!A:A,'Наш склад'!H:H,0,0)</f>
        <v>0</v>
      </c>
      <c r="G9391" s="1" t="str">
        <f t="shared" si="146"/>
        <v/>
      </c>
    </row>
    <row r="9392" spans="6:7" x14ac:dyDescent="0.2">
      <c r="F9392" s="25">
        <f>_xlfn.XLOOKUP(A9392,'Наш склад'!A:A,'Наш склад'!H:H,0,0)</f>
        <v>0</v>
      </c>
      <c r="G9392" s="1" t="str">
        <f t="shared" si="146"/>
        <v/>
      </c>
    </row>
    <row r="9393" spans="6:7" x14ac:dyDescent="0.2">
      <c r="F9393" s="25">
        <f>_xlfn.XLOOKUP(A9393,'Наш склад'!A:A,'Наш склад'!H:H,0,0)</f>
        <v>0</v>
      </c>
      <c r="G9393" s="1" t="str">
        <f t="shared" si="146"/>
        <v/>
      </c>
    </row>
    <row r="9394" spans="6:7" x14ac:dyDescent="0.2">
      <c r="F9394" s="25">
        <f>_xlfn.XLOOKUP(A9394,'Наш склад'!A:A,'Наш склад'!H:H,0,0)</f>
        <v>0</v>
      </c>
      <c r="G9394" s="1" t="str">
        <f t="shared" si="146"/>
        <v/>
      </c>
    </row>
    <row r="9395" spans="6:7" x14ac:dyDescent="0.2">
      <c r="F9395" s="25">
        <f>_xlfn.XLOOKUP(A9395,'Наш склад'!A:A,'Наш склад'!H:H,0,0)</f>
        <v>0</v>
      </c>
      <c r="G9395" s="1" t="str">
        <f t="shared" si="146"/>
        <v/>
      </c>
    </row>
    <row r="9396" spans="6:7" x14ac:dyDescent="0.2">
      <c r="F9396" s="25">
        <f>_xlfn.XLOOKUP(A9396,'Наш склад'!A:A,'Наш склад'!H:H,0,0)</f>
        <v>0</v>
      </c>
      <c r="G9396" s="1" t="str">
        <f t="shared" si="146"/>
        <v/>
      </c>
    </row>
    <row r="9397" spans="6:7" x14ac:dyDescent="0.2">
      <c r="F9397" s="25">
        <f>_xlfn.XLOOKUP(A9397,'Наш склад'!A:A,'Наш склад'!H:H,0,0)</f>
        <v>0</v>
      </c>
      <c r="G9397" s="1" t="str">
        <f t="shared" si="146"/>
        <v/>
      </c>
    </row>
    <row r="9398" spans="6:7" x14ac:dyDescent="0.2">
      <c r="F9398" s="25">
        <f>_xlfn.XLOOKUP(A9398,'Наш склад'!A:A,'Наш склад'!H:H,0,0)</f>
        <v>0</v>
      </c>
      <c r="G9398" s="1" t="str">
        <f t="shared" si="146"/>
        <v/>
      </c>
    </row>
    <row r="9399" spans="6:7" x14ac:dyDescent="0.2">
      <c r="F9399" s="25">
        <f>_xlfn.XLOOKUP(A9399,'Наш склад'!A:A,'Наш склад'!H:H,0,0)</f>
        <v>0</v>
      </c>
      <c r="G9399" s="1" t="str">
        <f t="shared" si="146"/>
        <v/>
      </c>
    </row>
    <row r="9400" spans="6:7" x14ac:dyDescent="0.2">
      <c r="F9400" s="25">
        <f>_xlfn.XLOOKUP(A9400,'Наш склад'!A:A,'Наш склад'!H:H,0,0)</f>
        <v>0</v>
      </c>
      <c r="G9400" s="1" t="str">
        <f t="shared" si="146"/>
        <v/>
      </c>
    </row>
    <row r="9401" spans="6:7" x14ac:dyDescent="0.2">
      <c r="F9401" s="25">
        <f>_xlfn.XLOOKUP(A9401,'Наш склад'!A:A,'Наш склад'!H:H,0,0)</f>
        <v>0</v>
      </c>
      <c r="G9401" s="1" t="str">
        <f t="shared" si="146"/>
        <v/>
      </c>
    </row>
    <row r="9402" spans="6:7" x14ac:dyDescent="0.2">
      <c r="F9402" s="25">
        <f>_xlfn.XLOOKUP(A9402,'Наш склад'!A:A,'Наш склад'!H:H,0,0)</f>
        <v>0</v>
      </c>
      <c r="G9402" s="1" t="str">
        <f t="shared" si="146"/>
        <v/>
      </c>
    </row>
    <row r="9403" spans="6:7" x14ac:dyDescent="0.2">
      <c r="F9403" s="25">
        <f>_xlfn.XLOOKUP(A9403,'Наш склад'!A:A,'Наш склад'!H:H,0,0)</f>
        <v>0</v>
      </c>
      <c r="G9403" s="1" t="str">
        <f t="shared" si="146"/>
        <v/>
      </c>
    </row>
    <row r="9404" spans="6:7" x14ac:dyDescent="0.2">
      <c r="F9404" s="25">
        <f>_xlfn.XLOOKUP(A9404,'Наш склад'!A:A,'Наш склад'!H:H,0,0)</f>
        <v>0</v>
      </c>
      <c r="G9404" s="1" t="str">
        <f t="shared" si="146"/>
        <v/>
      </c>
    </row>
    <row r="9405" spans="6:7" x14ac:dyDescent="0.2">
      <c r="F9405" s="25">
        <f>_xlfn.XLOOKUP(A9405,'Наш склад'!A:A,'Наш склад'!H:H,0,0)</f>
        <v>0</v>
      </c>
      <c r="G9405" s="1" t="str">
        <f t="shared" si="146"/>
        <v/>
      </c>
    </row>
    <row r="9406" spans="6:7" x14ac:dyDescent="0.2">
      <c r="F9406" s="25">
        <f>_xlfn.XLOOKUP(A9406,'Наш склад'!A:A,'Наш склад'!H:H,0,0)</f>
        <v>0</v>
      </c>
      <c r="G9406" s="1" t="str">
        <f t="shared" si="146"/>
        <v/>
      </c>
    </row>
    <row r="9407" spans="6:7" x14ac:dyDescent="0.2">
      <c r="F9407" s="25">
        <f>_xlfn.XLOOKUP(A9407,'Наш склад'!A:A,'Наш склад'!H:H,0,0)</f>
        <v>0</v>
      </c>
      <c r="G9407" s="1" t="str">
        <f t="shared" si="146"/>
        <v/>
      </c>
    </row>
    <row r="9408" spans="6:7" x14ac:dyDescent="0.2">
      <c r="F9408" s="25">
        <f>_xlfn.XLOOKUP(A9408,'Наш склад'!A:A,'Наш склад'!H:H,0,0)</f>
        <v>0</v>
      </c>
      <c r="G9408" s="1" t="str">
        <f t="shared" si="146"/>
        <v/>
      </c>
    </row>
    <row r="9409" spans="6:7" x14ac:dyDescent="0.2">
      <c r="F9409" s="25">
        <f>_xlfn.XLOOKUP(A9409,'Наш склад'!A:A,'Наш склад'!H:H,0,0)</f>
        <v>0</v>
      </c>
      <c r="G9409" s="1" t="str">
        <f t="shared" si="146"/>
        <v/>
      </c>
    </row>
    <row r="9410" spans="6:7" x14ac:dyDescent="0.2">
      <c r="F9410" s="25">
        <f>_xlfn.XLOOKUP(A9410,'Наш склад'!A:A,'Наш склад'!H:H,0,0)</f>
        <v>0</v>
      </c>
      <c r="G9410" s="1" t="str">
        <f t="shared" ref="G9410:G9473" si="147">IF(AND(D9410&gt;1,ISNUMBER(D9410)),"{SKU:"&amp;B9410&amp;", required: "&amp;D9410&amp;"}","")</f>
        <v/>
      </c>
    </row>
    <row r="9411" spans="6:7" x14ac:dyDescent="0.2">
      <c r="F9411" s="25">
        <f>_xlfn.XLOOKUP(A9411,'Наш склад'!A:A,'Наш склад'!H:H,0,0)</f>
        <v>0</v>
      </c>
      <c r="G9411" s="1" t="str">
        <f t="shared" si="147"/>
        <v/>
      </c>
    </row>
    <row r="9412" spans="6:7" x14ac:dyDescent="0.2">
      <c r="F9412" s="25">
        <f>_xlfn.XLOOKUP(A9412,'Наш склад'!A:A,'Наш склад'!H:H,0,0)</f>
        <v>0</v>
      </c>
      <c r="G9412" s="1" t="str">
        <f t="shared" si="147"/>
        <v/>
      </c>
    </row>
    <row r="9413" spans="6:7" x14ac:dyDescent="0.2">
      <c r="F9413" s="25">
        <f>_xlfn.XLOOKUP(A9413,'Наш склад'!A:A,'Наш склад'!H:H,0,0)</f>
        <v>0</v>
      </c>
      <c r="G9413" s="1" t="str">
        <f t="shared" si="147"/>
        <v/>
      </c>
    </row>
    <row r="9414" spans="6:7" x14ac:dyDescent="0.2">
      <c r="F9414" s="25">
        <f>_xlfn.XLOOKUP(A9414,'Наш склад'!A:A,'Наш склад'!H:H,0,0)</f>
        <v>0</v>
      </c>
      <c r="G9414" s="1" t="str">
        <f t="shared" si="147"/>
        <v/>
      </c>
    </row>
    <row r="9415" spans="6:7" x14ac:dyDescent="0.2">
      <c r="F9415" s="25">
        <f>_xlfn.XLOOKUP(A9415,'Наш склад'!A:A,'Наш склад'!H:H,0,0)</f>
        <v>0</v>
      </c>
      <c r="G9415" s="1" t="str">
        <f t="shared" si="147"/>
        <v/>
      </c>
    </row>
    <row r="9416" spans="6:7" x14ac:dyDescent="0.2">
      <c r="F9416" s="25">
        <f>_xlfn.XLOOKUP(A9416,'Наш склад'!A:A,'Наш склад'!H:H,0,0)</f>
        <v>0</v>
      </c>
      <c r="G9416" s="1" t="str">
        <f t="shared" si="147"/>
        <v/>
      </c>
    </row>
    <row r="9417" spans="6:7" x14ac:dyDescent="0.2">
      <c r="F9417" s="25">
        <f>_xlfn.XLOOKUP(A9417,'Наш склад'!A:A,'Наш склад'!H:H,0,0)</f>
        <v>0</v>
      </c>
      <c r="G9417" s="1" t="str">
        <f t="shared" si="147"/>
        <v/>
      </c>
    </row>
    <row r="9418" spans="6:7" x14ac:dyDescent="0.2">
      <c r="F9418" s="25">
        <f>_xlfn.XLOOKUP(A9418,'Наш склад'!A:A,'Наш склад'!H:H,0,0)</f>
        <v>0</v>
      </c>
      <c r="G9418" s="1" t="str">
        <f t="shared" si="147"/>
        <v/>
      </c>
    </row>
    <row r="9419" spans="6:7" x14ac:dyDescent="0.2">
      <c r="F9419" s="25">
        <f>_xlfn.XLOOKUP(A9419,'Наш склад'!A:A,'Наш склад'!H:H,0,0)</f>
        <v>0</v>
      </c>
      <c r="G9419" s="1" t="str">
        <f t="shared" si="147"/>
        <v/>
      </c>
    </row>
    <row r="9420" spans="6:7" x14ac:dyDescent="0.2">
      <c r="F9420" s="25">
        <f>_xlfn.XLOOKUP(A9420,'Наш склад'!A:A,'Наш склад'!H:H,0,0)</f>
        <v>0</v>
      </c>
      <c r="G9420" s="1" t="str">
        <f t="shared" si="147"/>
        <v/>
      </c>
    </row>
    <row r="9421" spans="6:7" x14ac:dyDescent="0.2">
      <c r="F9421" s="25">
        <f>_xlfn.XLOOKUP(A9421,'Наш склад'!A:A,'Наш склад'!H:H,0,0)</f>
        <v>0</v>
      </c>
      <c r="G9421" s="1" t="str">
        <f t="shared" si="147"/>
        <v/>
      </c>
    </row>
    <row r="9422" spans="6:7" x14ac:dyDescent="0.2">
      <c r="F9422" s="25">
        <f>_xlfn.XLOOKUP(A9422,'Наш склад'!A:A,'Наш склад'!H:H,0,0)</f>
        <v>0</v>
      </c>
      <c r="G9422" s="1" t="str">
        <f t="shared" si="147"/>
        <v/>
      </c>
    </row>
    <row r="9423" spans="6:7" x14ac:dyDescent="0.2">
      <c r="F9423" s="25">
        <f>_xlfn.XLOOKUP(A9423,'Наш склад'!A:A,'Наш склад'!H:H,0,0)</f>
        <v>0</v>
      </c>
      <c r="G9423" s="1" t="str">
        <f t="shared" si="147"/>
        <v/>
      </c>
    </row>
    <row r="9424" spans="6:7" x14ac:dyDescent="0.2">
      <c r="F9424" s="25">
        <f>_xlfn.XLOOKUP(A9424,'Наш склад'!A:A,'Наш склад'!H:H,0,0)</f>
        <v>0</v>
      </c>
      <c r="G9424" s="1" t="str">
        <f t="shared" si="147"/>
        <v/>
      </c>
    </row>
    <row r="9425" spans="6:7" x14ac:dyDescent="0.2">
      <c r="F9425" s="25">
        <f>_xlfn.XLOOKUP(A9425,'Наш склад'!A:A,'Наш склад'!H:H,0,0)</f>
        <v>0</v>
      </c>
      <c r="G9425" s="1" t="str">
        <f t="shared" si="147"/>
        <v/>
      </c>
    </row>
    <row r="9426" spans="6:7" x14ac:dyDescent="0.2">
      <c r="F9426" s="25">
        <f>_xlfn.XLOOKUP(A9426,'Наш склад'!A:A,'Наш склад'!H:H,0,0)</f>
        <v>0</v>
      </c>
      <c r="G9426" s="1" t="str">
        <f t="shared" si="147"/>
        <v/>
      </c>
    </row>
    <row r="9427" spans="6:7" x14ac:dyDescent="0.2">
      <c r="F9427" s="25">
        <f>_xlfn.XLOOKUP(A9427,'Наш склад'!A:A,'Наш склад'!H:H,0,0)</f>
        <v>0</v>
      </c>
      <c r="G9427" s="1" t="str">
        <f t="shared" si="147"/>
        <v/>
      </c>
    </row>
    <row r="9428" spans="6:7" x14ac:dyDescent="0.2">
      <c r="F9428" s="25">
        <f>_xlfn.XLOOKUP(A9428,'Наш склад'!A:A,'Наш склад'!H:H,0,0)</f>
        <v>0</v>
      </c>
      <c r="G9428" s="1" t="str">
        <f t="shared" si="147"/>
        <v/>
      </c>
    </row>
    <row r="9429" spans="6:7" x14ac:dyDescent="0.2">
      <c r="F9429" s="25">
        <f>_xlfn.XLOOKUP(A9429,'Наш склад'!A:A,'Наш склад'!H:H,0,0)</f>
        <v>0</v>
      </c>
      <c r="G9429" s="1" t="str">
        <f t="shared" si="147"/>
        <v/>
      </c>
    </row>
    <row r="9430" spans="6:7" x14ac:dyDescent="0.2">
      <c r="F9430" s="25">
        <f>_xlfn.XLOOKUP(A9430,'Наш склад'!A:A,'Наш склад'!H:H,0,0)</f>
        <v>0</v>
      </c>
      <c r="G9430" s="1" t="str">
        <f t="shared" si="147"/>
        <v/>
      </c>
    </row>
    <row r="9431" spans="6:7" x14ac:dyDescent="0.2">
      <c r="F9431" s="25">
        <f>_xlfn.XLOOKUP(A9431,'Наш склад'!A:A,'Наш склад'!H:H,0,0)</f>
        <v>0</v>
      </c>
      <c r="G9431" s="1" t="str">
        <f t="shared" si="147"/>
        <v/>
      </c>
    </row>
    <row r="9432" spans="6:7" x14ac:dyDescent="0.2">
      <c r="F9432" s="25">
        <f>_xlfn.XLOOKUP(A9432,'Наш склад'!A:A,'Наш склад'!H:H,0,0)</f>
        <v>0</v>
      </c>
      <c r="G9432" s="1" t="str">
        <f t="shared" si="147"/>
        <v/>
      </c>
    </row>
    <row r="9433" spans="6:7" x14ac:dyDescent="0.2">
      <c r="F9433" s="25">
        <f>_xlfn.XLOOKUP(A9433,'Наш склад'!A:A,'Наш склад'!H:H,0,0)</f>
        <v>0</v>
      </c>
      <c r="G9433" s="1" t="str">
        <f t="shared" si="147"/>
        <v/>
      </c>
    </row>
    <row r="9434" spans="6:7" x14ac:dyDescent="0.2">
      <c r="F9434" s="25">
        <f>_xlfn.XLOOKUP(A9434,'Наш склад'!A:A,'Наш склад'!H:H,0,0)</f>
        <v>0</v>
      </c>
      <c r="G9434" s="1" t="str">
        <f t="shared" si="147"/>
        <v/>
      </c>
    </row>
    <row r="9435" spans="6:7" x14ac:dyDescent="0.2">
      <c r="F9435" s="25">
        <f>_xlfn.XLOOKUP(A9435,'Наш склад'!A:A,'Наш склад'!H:H,0,0)</f>
        <v>0</v>
      </c>
      <c r="G9435" s="1" t="str">
        <f t="shared" si="147"/>
        <v/>
      </c>
    </row>
    <row r="9436" spans="6:7" x14ac:dyDescent="0.2">
      <c r="F9436" s="25">
        <f>_xlfn.XLOOKUP(A9436,'Наш склад'!A:A,'Наш склад'!H:H,0,0)</f>
        <v>0</v>
      </c>
      <c r="G9436" s="1" t="str">
        <f t="shared" si="147"/>
        <v/>
      </c>
    </row>
    <row r="9437" spans="6:7" x14ac:dyDescent="0.2">
      <c r="F9437" s="25">
        <f>_xlfn.XLOOKUP(A9437,'Наш склад'!A:A,'Наш склад'!H:H,0,0)</f>
        <v>0</v>
      </c>
      <c r="G9437" s="1" t="str">
        <f t="shared" si="147"/>
        <v/>
      </c>
    </row>
    <row r="9438" spans="6:7" x14ac:dyDescent="0.2">
      <c r="F9438" s="25">
        <f>_xlfn.XLOOKUP(A9438,'Наш склад'!A:A,'Наш склад'!H:H,0,0)</f>
        <v>0</v>
      </c>
      <c r="G9438" s="1" t="str">
        <f t="shared" si="147"/>
        <v/>
      </c>
    </row>
    <row r="9439" spans="6:7" x14ac:dyDescent="0.2">
      <c r="F9439" s="25">
        <f>_xlfn.XLOOKUP(A9439,'Наш склад'!A:A,'Наш склад'!H:H,0,0)</f>
        <v>0</v>
      </c>
      <c r="G9439" s="1" t="str">
        <f t="shared" si="147"/>
        <v/>
      </c>
    </row>
    <row r="9440" spans="6:7" x14ac:dyDescent="0.2">
      <c r="F9440" s="25">
        <f>_xlfn.XLOOKUP(A9440,'Наш склад'!A:A,'Наш склад'!H:H,0,0)</f>
        <v>0</v>
      </c>
      <c r="G9440" s="1" t="str">
        <f t="shared" si="147"/>
        <v/>
      </c>
    </row>
    <row r="9441" spans="6:7" x14ac:dyDescent="0.2">
      <c r="F9441" s="25">
        <f>_xlfn.XLOOKUP(A9441,'Наш склад'!A:A,'Наш склад'!H:H,0,0)</f>
        <v>0</v>
      </c>
      <c r="G9441" s="1" t="str">
        <f t="shared" si="147"/>
        <v/>
      </c>
    </row>
    <row r="9442" spans="6:7" x14ac:dyDescent="0.2">
      <c r="F9442" s="25">
        <f>_xlfn.XLOOKUP(A9442,'Наш склад'!A:A,'Наш склад'!H:H,0,0)</f>
        <v>0</v>
      </c>
      <c r="G9442" s="1" t="str">
        <f t="shared" si="147"/>
        <v/>
      </c>
    </row>
    <row r="9443" spans="6:7" x14ac:dyDescent="0.2">
      <c r="F9443" s="25">
        <f>_xlfn.XLOOKUP(A9443,'Наш склад'!A:A,'Наш склад'!H:H,0,0)</f>
        <v>0</v>
      </c>
      <c r="G9443" s="1" t="str">
        <f t="shared" si="147"/>
        <v/>
      </c>
    </row>
    <row r="9444" spans="6:7" x14ac:dyDescent="0.2">
      <c r="F9444" s="25">
        <f>_xlfn.XLOOKUP(A9444,'Наш склад'!A:A,'Наш склад'!H:H,0,0)</f>
        <v>0</v>
      </c>
      <c r="G9444" s="1" t="str">
        <f t="shared" si="147"/>
        <v/>
      </c>
    </row>
    <row r="9445" spans="6:7" x14ac:dyDescent="0.2">
      <c r="F9445" s="25">
        <f>_xlfn.XLOOKUP(A9445,'Наш склад'!A:A,'Наш склад'!H:H,0,0)</f>
        <v>0</v>
      </c>
      <c r="G9445" s="1" t="str">
        <f t="shared" si="147"/>
        <v/>
      </c>
    </row>
    <row r="9446" spans="6:7" x14ac:dyDescent="0.2">
      <c r="F9446" s="25">
        <f>_xlfn.XLOOKUP(A9446,'Наш склад'!A:A,'Наш склад'!H:H,0,0)</f>
        <v>0</v>
      </c>
      <c r="G9446" s="1" t="str">
        <f t="shared" si="147"/>
        <v/>
      </c>
    </row>
    <row r="9447" spans="6:7" x14ac:dyDescent="0.2">
      <c r="F9447" s="25">
        <f>_xlfn.XLOOKUP(A9447,'Наш склад'!A:A,'Наш склад'!H:H,0,0)</f>
        <v>0</v>
      </c>
      <c r="G9447" s="1" t="str">
        <f t="shared" si="147"/>
        <v/>
      </c>
    </row>
    <row r="9448" spans="6:7" x14ac:dyDescent="0.2">
      <c r="F9448" s="25">
        <f>_xlfn.XLOOKUP(A9448,'Наш склад'!A:A,'Наш склад'!H:H,0,0)</f>
        <v>0</v>
      </c>
      <c r="G9448" s="1" t="str">
        <f t="shared" si="147"/>
        <v/>
      </c>
    </row>
    <row r="9449" spans="6:7" x14ac:dyDescent="0.2">
      <c r="F9449" s="25">
        <f>_xlfn.XLOOKUP(A9449,'Наш склад'!A:A,'Наш склад'!H:H,0,0)</f>
        <v>0</v>
      </c>
      <c r="G9449" s="1" t="str">
        <f t="shared" si="147"/>
        <v/>
      </c>
    </row>
    <row r="9450" spans="6:7" x14ac:dyDescent="0.2">
      <c r="F9450" s="25">
        <f>_xlfn.XLOOKUP(A9450,'Наш склад'!A:A,'Наш склад'!H:H,0,0)</f>
        <v>0</v>
      </c>
      <c r="G9450" s="1" t="str">
        <f t="shared" si="147"/>
        <v/>
      </c>
    </row>
    <row r="9451" spans="6:7" x14ac:dyDescent="0.2">
      <c r="F9451" s="25">
        <f>_xlfn.XLOOKUP(A9451,'Наш склад'!A:A,'Наш склад'!H:H,0,0)</f>
        <v>0</v>
      </c>
      <c r="G9451" s="1" t="str">
        <f t="shared" si="147"/>
        <v/>
      </c>
    </row>
    <row r="9452" spans="6:7" x14ac:dyDescent="0.2">
      <c r="F9452" s="25">
        <f>_xlfn.XLOOKUP(A9452,'Наш склад'!A:A,'Наш склад'!H:H,0,0)</f>
        <v>0</v>
      </c>
      <c r="G9452" s="1" t="str">
        <f t="shared" si="147"/>
        <v/>
      </c>
    </row>
    <row r="9453" spans="6:7" x14ac:dyDescent="0.2">
      <c r="F9453" s="25">
        <f>_xlfn.XLOOKUP(A9453,'Наш склад'!A:A,'Наш склад'!H:H,0,0)</f>
        <v>0</v>
      </c>
      <c r="G9453" s="1" t="str">
        <f t="shared" si="147"/>
        <v/>
      </c>
    </row>
    <row r="9454" spans="6:7" x14ac:dyDescent="0.2">
      <c r="F9454" s="25">
        <f>_xlfn.XLOOKUP(A9454,'Наш склад'!A:A,'Наш склад'!H:H,0,0)</f>
        <v>0</v>
      </c>
      <c r="G9454" s="1" t="str">
        <f t="shared" si="147"/>
        <v/>
      </c>
    </row>
    <row r="9455" spans="6:7" x14ac:dyDescent="0.2">
      <c r="F9455" s="25">
        <f>_xlfn.XLOOKUP(A9455,'Наш склад'!A:A,'Наш склад'!H:H,0,0)</f>
        <v>0</v>
      </c>
      <c r="G9455" s="1" t="str">
        <f t="shared" si="147"/>
        <v/>
      </c>
    </row>
    <row r="9456" spans="6:7" x14ac:dyDescent="0.2">
      <c r="F9456" s="25">
        <f>_xlfn.XLOOKUP(A9456,'Наш склад'!A:A,'Наш склад'!H:H,0,0)</f>
        <v>0</v>
      </c>
      <c r="G9456" s="1" t="str">
        <f t="shared" si="147"/>
        <v/>
      </c>
    </row>
    <row r="9457" spans="6:7" x14ac:dyDescent="0.2">
      <c r="F9457" s="25">
        <f>_xlfn.XLOOKUP(A9457,'Наш склад'!A:A,'Наш склад'!H:H,0,0)</f>
        <v>0</v>
      </c>
      <c r="G9457" s="1" t="str">
        <f t="shared" si="147"/>
        <v/>
      </c>
    </row>
    <row r="9458" spans="6:7" x14ac:dyDescent="0.2">
      <c r="F9458" s="25">
        <f>_xlfn.XLOOKUP(A9458,'Наш склад'!A:A,'Наш склад'!H:H,0,0)</f>
        <v>0</v>
      </c>
      <c r="G9458" s="1" t="str">
        <f t="shared" si="147"/>
        <v/>
      </c>
    </row>
    <row r="9459" spans="6:7" x14ac:dyDescent="0.2">
      <c r="F9459" s="25">
        <f>_xlfn.XLOOKUP(A9459,'Наш склад'!A:A,'Наш склад'!H:H,0,0)</f>
        <v>0</v>
      </c>
      <c r="G9459" s="1" t="str">
        <f t="shared" si="147"/>
        <v/>
      </c>
    </row>
    <row r="9460" spans="6:7" x14ac:dyDescent="0.2">
      <c r="F9460" s="25">
        <f>_xlfn.XLOOKUP(A9460,'Наш склад'!A:A,'Наш склад'!H:H,0,0)</f>
        <v>0</v>
      </c>
      <c r="G9460" s="1" t="str">
        <f t="shared" si="147"/>
        <v/>
      </c>
    </row>
    <row r="9461" spans="6:7" x14ac:dyDescent="0.2">
      <c r="F9461" s="25">
        <f>_xlfn.XLOOKUP(A9461,'Наш склад'!A:A,'Наш склад'!H:H,0,0)</f>
        <v>0</v>
      </c>
      <c r="G9461" s="1" t="str">
        <f t="shared" si="147"/>
        <v/>
      </c>
    </row>
    <row r="9462" spans="6:7" x14ac:dyDescent="0.2">
      <c r="F9462" s="25">
        <f>_xlfn.XLOOKUP(A9462,'Наш склад'!A:A,'Наш склад'!H:H,0,0)</f>
        <v>0</v>
      </c>
      <c r="G9462" s="1" t="str">
        <f t="shared" si="147"/>
        <v/>
      </c>
    </row>
    <row r="9463" spans="6:7" x14ac:dyDescent="0.2">
      <c r="F9463" s="25">
        <f>_xlfn.XLOOKUP(A9463,'Наш склад'!A:A,'Наш склад'!H:H,0,0)</f>
        <v>0</v>
      </c>
      <c r="G9463" s="1" t="str">
        <f t="shared" si="147"/>
        <v/>
      </c>
    </row>
    <row r="9464" spans="6:7" x14ac:dyDescent="0.2">
      <c r="F9464" s="25">
        <f>_xlfn.XLOOKUP(A9464,'Наш склад'!A:A,'Наш склад'!H:H,0,0)</f>
        <v>0</v>
      </c>
      <c r="G9464" s="1" t="str">
        <f t="shared" si="147"/>
        <v/>
      </c>
    </row>
    <row r="9465" spans="6:7" x14ac:dyDescent="0.2">
      <c r="F9465" s="25">
        <f>_xlfn.XLOOKUP(A9465,'Наш склад'!A:A,'Наш склад'!H:H,0,0)</f>
        <v>0</v>
      </c>
      <c r="G9465" s="1" t="str">
        <f t="shared" si="147"/>
        <v/>
      </c>
    </row>
    <row r="9466" spans="6:7" x14ac:dyDescent="0.2">
      <c r="F9466" s="25">
        <f>_xlfn.XLOOKUP(A9466,'Наш склад'!A:A,'Наш склад'!H:H,0,0)</f>
        <v>0</v>
      </c>
      <c r="G9466" s="1" t="str">
        <f t="shared" si="147"/>
        <v/>
      </c>
    </row>
    <row r="9467" spans="6:7" x14ac:dyDescent="0.2">
      <c r="F9467" s="25">
        <f>_xlfn.XLOOKUP(A9467,'Наш склад'!A:A,'Наш склад'!H:H,0,0)</f>
        <v>0</v>
      </c>
      <c r="G9467" s="1" t="str">
        <f t="shared" si="147"/>
        <v/>
      </c>
    </row>
    <row r="9468" spans="6:7" x14ac:dyDescent="0.2">
      <c r="F9468" s="25">
        <f>_xlfn.XLOOKUP(A9468,'Наш склад'!A:A,'Наш склад'!H:H,0,0)</f>
        <v>0</v>
      </c>
      <c r="G9468" s="1" t="str">
        <f t="shared" si="147"/>
        <v/>
      </c>
    </row>
    <row r="9469" spans="6:7" x14ac:dyDescent="0.2">
      <c r="F9469" s="25">
        <f>_xlfn.XLOOKUP(A9469,'Наш склад'!A:A,'Наш склад'!H:H,0,0)</f>
        <v>0</v>
      </c>
      <c r="G9469" s="1" t="str">
        <f t="shared" si="147"/>
        <v/>
      </c>
    </row>
    <row r="9470" spans="6:7" x14ac:dyDescent="0.2">
      <c r="F9470" s="25">
        <f>_xlfn.XLOOKUP(A9470,'Наш склад'!A:A,'Наш склад'!H:H,0,0)</f>
        <v>0</v>
      </c>
      <c r="G9470" s="1" t="str">
        <f t="shared" si="147"/>
        <v/>
      </c>
    </row>
    <row r="9471" spans="6:7" x14ac:dyDescent="0.2">
      <c r="F9471" s="25">
        <f>_xlfn.XLOOKUP(A9471,'Наш склад'!A:A,'Наш склад'!H:H,0,0)</f>
        <v>0</v>
      </c>
      <c r="G9471" s="1" t="str">
        <f t="shared" si="147"/>
        <v/>
      </c>
    </row>
    <row r="9472" spans="6:7" x14ac:dyDescent="0.2">
      <c r="F9472" s="25">
        <f>_xlfn.XLOOKUP(A9472,'Наш склад'!A:A,'Наш склад'!H:H,0,0)</f>
        <v>0</v>
      </c>
      <c r="G9472" s="1" t="str">
        <f t="shared" si="147"/>
        <v/>
      </c>
    </row>
    <row r="9473" spans="6:7" x14ac:dyDescent="0.2">
      <c r="F9473" s="25">
        <f>_xlfn.XLOOKUP(A9473,'Наш склад'!A:A,'Наш склад'!H:H,0,0)</f>
        <v>0</v>
      </c>
      <c r="G9473" s="1" t="str">
        <f t="shared" si="147"/>
        <v/>
      </c>
    </row>
    <row r="9474" spans="6:7" x14ac:dyDescent="0.2">
      <c r="F9474" s="25">
        <f>_xlfn.XLOOKUP(A9474,'Наш склад'!A:A,'Наш склад'!H:H,0,0)</f>
        <v>0</v>
      </c>
      <c r="G9474" s="1" t="str">
        <f t="shared" ref="G9474:G9537" si="148">IF(AND(D9474&gt;1,ISNUMBER(D9474)),"{SKU:"&amp;B9474&amp;", required: "&amp;D9474&amp;"}","")</f>
        <v/>
      </c>
    </row>
    <row r="9475" spans="6:7" x14ac:dyDescent="0.2">
      <c r="F9475" s="25">
        <f>_xlfn.XLOOKUP(A9475,'Наш склад'!A:A,'Наш склад'!H:H,0,0)</f>
        <v>0</v>
      </c>
      <c r="G9475" s="1" t="str">
        <f t="shared" si="148"/>
        <v/>
      </c>
    </row>
    <row r="9476" spans="6:7" x14ac:dyDescent="0.2">
      <c r="F9476" s="25">
        <f>_xlfn.XLOOKUP(A9476,'Наш склад'!A:A,'Наш склад'!H:H,0,0)</f>
        <v>0</v>
      </c>
      <c r="G9476" s="1" t="str">
        <f t="shared" si="148"/>
        <v/>
      </c>
    </row>
    <row r="9477" spans="6:7" x14ac:dyDescent="0.2">
      <c r="F9477" s="25">
        <f>_xlfn.XLOOKUP(A9477,'Наш склад'!A:A,'Наш склад'!H:H,0,0)</f>
        <v>0</v>
      </c>
      <c r="G9477" s="1" t="str">
        <f t="shared" si="148"/>
        <v/>
      </c>
    </row>
    <row r="9478" spans="6:7" x14ac:dyDescent="0.2">
      <c r="F9478" s="25">
        <f>_xlfn.XLOOKUP(A9478,'Наш склад'!A:A,'Наш склад'!H:H,0,0)</f>
        <v>0</v>
      </c>
      <c r="G9478" s="1" t="str">
        <f t="shared" si="148"/>
        <v/>
      </c>
    </row>
    <row r="9479" spans="6:7" x14ac:dyDescent="0.2">
      <c r="F9479" s="25">
        <f>_xlfn.XLOOKUP(A9479,'Наш склад'!A:A,'Наш склад'!H:H,0,0)</f>
        <v>0</v>
      </c>
      <c r="G9479" s="1" t="str">
        <f t="shared" si="148"/>
        <v/>
      </c>
    </row>
    <row r="9480" spans="6:7" x14ac:dyDescent="0.2">
      <c r="F9480" s="25">
        <f>_xlfn.XLOOKUP(A9480,'Наш склад'!A:A,'Наш склад'!H:H,0,0)</f>
        <v>0</v>
      </c>
      <c r="G9480" s="1" t="str">
        <f t="shared" si="148"/>
        <v/>
      </c>
    </row>
    <row r="9481" spans="6:7" x14ac:dyDescent="0.2">
      <c r="F9481" s="25">
        <f>_xlfn.XLOOKUP(A9481,'Наш склад'!A:A,'Наш склад'!H:H,0,0)</f>
        <v>0</v>
      </c>
      <c r="G9481" s="1" t="str">
        <f t="shared" si="148"/>
        <v/>
      </c>
    </row>
    <row r="9482" spans="6:7" x14ac:dyDescent="0.2">
      <c r="F9482" s="25">
        <f>_xlfn.XLOOKUP(A9482,'Наш склад'!A:A,'Наш склад'!H:H,0,0)</f>
        <v>0</v>
      </c>
      <c r="G9482" s="1" t="str">
        <f t="shared" si="148"/>
        <v/>
      </c>
    </row>
    <row r="9483" spans="6:7" x14ac:dyDescent="0.2">
      <c r="F9483" s="25">
        <f>_xlfn.XLOOKUP(A9483,'Наш склад'!A:A,'Наш склад'!H:H,0,0)</f>
        <v>0</v>
      </c>
      <c r="G9483" s="1" t="str">
        <f t="shared" si="148"/>
        <v/>
      </c>
    </row>
    <row r="9484" spans="6:7" x14ac:dyDescent="0.2">
      <c r="F9484" s="25">
        <f>_xlfn.XLOOKUP(A9484,'Наш склад'!A:A,'Наш склад'!H:H,0,0)</f>
        <v>0</v>
      </c>
      <c r="G9484" s="1" t="str">
        <f t="shared" si="148"/>
        <v/>
      </c>
    </row>
    <row r="9485" spans="6:7" x14ac:dyDescent="0.2">
      <c r="F9485" s="25">
        <f>_xlfn.XLOOKUP(A9485,'Наш склад'!A:A,'Наш склад'!H:H,0,0)</f>
        <v>0</v>
      </c>
      <c r="G9485" s="1" t="str">
        <f t="shared" si="148"/>
        <v/>
      </c>
    </row>
    <row r="9486" spans="6:7" x14ac:dyDescent="0.2">
      <c r="F9486" s="25">
        <f>_xlfn.XLOOKUP(A9486,'Наш склад'!A:A,'Наш склад'!H:H,0,0)</f>
        <v>0</v>
      </c>
      <c r="G9486" s="1" t="str">
        <f t="shared" si="148"/>
        <v/>
      </c>
    </row>
    <row r="9487" spans="6:7" x14ac:dyDescent="0.2">
      <c r="F9487" s="25">
        <f>_xlfn.XLOOKUP(A9487,'Наш склад'!A:A,'Наш склад'!H:H,0,0)</f>
        <v>0</v>
      </c>
      <c r="G9487" s="1" t="str">
        <f t="shared" si="148"/>
        <v/>
      </c>
    </row>
    <row r="9488" spans="6:7" x14ac:dyDescent="0.2">
      <c r="F9488" s="25">
        <f>_xlfn.XLOOKUP(A9488,'Наш склад'!A:A,'Наш склад'!H:H,0,0)</f>
        <v>0</v>
      </c>
      <c r="G9488" s="1" t="str">
        <f t="shared" si="148"/>
        <v/>
      </c>
    </row>
    <row r="9489" spans="6:7" x14ac:dyDescent="0.2">
      <c r="F9489" s="25">
        <f>_xlfn.XLOOKUP(A9489,'Наш склад'!A:A,'Наш склад'!H:H,0,0)</f>
        <v>0</v>
      </c>
      <c r="G9489" s="1" t="str">
        <f t="shared" si="148"/>
        <v/>
      </c>
    </row>
    <row r="9490" spans="6:7" x14ac:dyDescent="0.2">
      <c r="F9490" s="25">
        <f>_xlfn.XLOOKUP(A9490,'Наш склад'!A:A,'Наш склад'!H:H,0,0)</f>
        <v>0</v>
      </c>
      <c r="G9490" s="1" t="str">
        <f t="shared" si="148"/>
        <v/>
      </c>
    </row>
    <row r="9491" spans="6:7" x14ac:dyDescent="0.2">
      <c r="F9491" s="25">
        <f>_xlfn.XLOOKUP(A9491,'Наш склад'!A:A,'Наш склад'!H:H,0,0)</f>
        <v>0</v>
      </c>
      <c r="G9491" s="1" t="str">
        <f t="shared" si="148"/>
        <v/>
      </c>
    </row>
    <row r="9492" spans="6:7" x14ac:dyDescent="0.2">
      <c r="F9492" s="25">
        <f>_xlfn.XLOOKUP(A9492,'Наш склад'!A:A,'Наш склад'!H:H,0,0)</f>
        <v>0</v>
      </c>
      <c r="G9492" s="1" t="str">
        <f t="shared" si="148"/>
        <v/>
      </c>
    </row>
    <row r="9493" spans="6:7" x14ac:dyDescent="0.2">
      <c r="F9493" s="25">
        <f>_xlfn.XLOOKUP(A9493,'Наш склад'!A:A,'Наш склад'!H:H,0,0)</f>
        <v>0</v>
      </c>
      <c r="G9493" s="1" t="str">
        <f t="shared" si="148"/>
        <v/>
      </c>
    </row>
    <row r="9494" spans="6:7" x14ac:dyDescent="0.2">
      <c r="F9494" s="25">
        <f>_xlfn.XLOOKUP(A9494,'Наш склад'!A:A,'Наш склад'!H:H,0,0)</f>
        <v>0</v>
      </c>
      <c r="G9494" s="1" t="str">
        <f t="shared" si="148"/>
        <v/>
      </c>
    </row>
    <row r="9495" spans="6:7" x14ac:dyDescent="0.2">
      <c r="F9495" s="25">
        <f>_xlfn.XLOOKUP(A9495,'Наш склад'!A:A,'Наш склад'!H:H,0,0)</f>
        <v>0</v>
      </c>
      <c r="G9495" s="1" t="str">
        <f t="shared" si="148"/>
        <v/>
      </c>
    </row>
    <row r="9496" spans="6:7" x14ac:dyDescent="0.2">
      <c r="F9496" s="25">
        <f>_xlfn.XLOOKUP(A9496,'Наш склад'!A:A,'Наш склад'!H:H,0,0)</f>
        <v>0</v>
      </c>
      <c r="G9496" s="1" t="str">
        <f t="shared" si="148"/>
        <v/>
      </c>
    </row>
    <row r="9497" spans="6:7" x14ac:dyDescent="0.2">
      <c r="F9497" s="25">
        <f>_xlfn.XLOOKUP(A9497,'Наш склад'!A:A,'Наш склад'!H:H,0,0)</f>
        <v>0</v>
      </c>
      <c r="G9497" s="1" t="str">
        <f t="shared" si="148"/>
        <v/>
      </c>
    </row>
    <row r="9498" spans="6:7" x14ac:dyDescent="0.2">
      <c r="F9498" s="25">
        <f>_xlfn.XLOOKUP(A9498,'Наш склад'!A:A,'Наш склад'!H:H,0,0)</f>
        <v>0</v>
      </c>
      <c r="G9498" s="1" t="str">
        <f t="shared" si="148"/>
        <v/>
      </c>
    </row>
    <row r="9499" spans="6:7" x14ac:dyDescent="0.2">
      <c r="F9499" s="25">
        <f>_xlfn.XLOOKUP(A9499,'Наш склад'!A:A,'Наш склад'!H:H,0,0)</f>
        <v>0</v>
      </c>
      <c r="G9499" s="1" t="str">
        <f t="shared" si="148"/>
        <v/>
      </c>
    </row>
    <row r="9500" spans="6:7" x14ac:dyDescent="0.2">
      <c r="F9500" s="25">
        <f>_xlfn.XLOOKUP(A9500,'Наш склад'!A:A,'Наш склад'!H:H,0,0)</f>
        <v>0</v>
      </c>
      <c r="G9500" s="1" t="str">
        <f t="shared" si="148"/>
        <v/>
      </c>
    </row>
    <row r="9501" spans="6:7" x14ac:dyDescent="0.2">
      <c r="F9501" s="25">
        <f>_xlfn.XLOOKUP(A9501,'Наш склад'!A:A,'Наш склад'!H:H,0,0)</f>
        <v>0</v>
      </c>
      <c r="G9501" s="1" t="str">
        <f t="shared" si="148"/>
        <v/>
      </c>
    </row>
    <row r="9502" spans="6:7" x14ac:dyDescent="0.2">
      <c r="F9502" s="25">
        <f>_xlfn.XLOOKUP(A9502,'Наш склад'!A:A,'Наш склад'!H:H,0,0)</f>
        <v>0</v>
      </c>
      <c r="G9502" s="1" t="str">
        <f t="shared" si="148"/>
        <v/>
      </c>
    </row>
    <row r="9503" spans="6:7" x14ac:dyDescent="0.2">
      <c r="F9503" s="25">
        <f>_xlfn.XLOOKUP(A9503,'Наш склад'!A:A,'Наш склад'!H:H,0,0)</f>
        <v>0</v>
      </c>
      <c r="G9503" s="1" t="str">
        <f t="shared" si="148"/>
        <v/>
      </c>
    </row>
    <row r="9504" spans="6:7" x14ac:dyDescent="0.2">
      <c r="F9504" s="25">
        <f>_xlfn.XLOOKUP(A9504,'Наш склад'!A:A,'Наш склад'!H:H,0,0)</f>
        <v>0</v>
      </c>
      <c r="G9504" s="1" t="str">
        <f t="shared" si="148"/>
        <v/>
      </c>
    </row>
    <row r="9505" spans="6:7" x14ac:dyDescent="0.2">
      <c r="F9505" s="25">
        <f>_xlfn.XLOOKUP(A9505,'Наш склад'!A:A,'Наш склад'!H:H,0,0)</f>
        <v>0</v>
      </c>
      <c r="G9505" s="1" t="str">
        <f t="shared" si="148"/>
        <v/>
      </c>
    </row>
    <row r="9506" spans="6:7" x14ac:dyDescent="0.2">
      <c r="F9506" s="25">
        <f>_xlfn.XLOOKUP(A9506,'Наш склад'!A:A,'Наш склад'!H:H,0,0)</f>
        <v>0</v>
      </c>
      <c r="G9506" s="1" t="str">
        <f t="shared" si="148"/>
        <v/>
      </c>
    </row>
    <row r="9507" spans="6:7" x14ac:dyDescent="0.2">
      <c r="F9507" s="25">
        <f>_xlfn.XLOOKUP(A9507,'Наш склад'!A:A,'Наш склад'!H:H,0,0)</f>
        <v>0</v>
      </c>
      <c r="G9507" s="1" t="str">
        <f t="shared" si="148"/>
        <v/>
      </c>
    </row>
    <row r="9508" spans="6:7" x14ac:dyDescent="0.2">
      <c r="F9508" s="25">
        <f>_xlfn.XLOOKUP(A9508,'Наш склад'!A:A,'Наш склад'!H:H,0,0)</f>
        <v>0</v>
      </c>
      <c r="G9508" s="1" t="str">
        <f t="shared" si="148"/>
        <v/>
      </c>
    </row>
    <row r="9509" spans="6:7" x14ac:dyDescent="0.2">
      <c r="F9509" s="25">
        <f>_xlfn.XLOOKUP(A9509,'Наш склад'!A:A,'Наш склад'!H:H,0,0)</f>
        <v>0</v>
      </c>
      <c r="G9509" s="1" t="str">
        <f t="shared" si="148"/>
        <v/>
      </c>
    </row>
    <row r="9510" spans="6:7" x14ac:dyDescent="0.2">
      <c r="F9510" s="25">
        <f>_xlfn.XLOOKUP(A9510,'Наш склад'!A:A,'Наш склад'!H:H,0,0)</f>
        <v>0</v>
      </c>
      <c r="G9510" s="1" t="str">
        <f t="shared" si="148"/>
        <v/>
      </c>
    </row>
    <row r="9511" spans="6:7" x14ac:dyDescent="0.2">
      <c r="F9511" s="25">
        <f>_xlfn.XLOOKUP(A9511,'Наш склад'!A:A,'Наш склад'!H:H,0,0)</f>
        <v>0</v>
      </c>
      <c r="G9511" s="1" t="str">
        <f t="shared" si="148"/>
        <v/>
      </c>
    </row>
    <row r="9512" spans="6:7" x14ac:dyDescent="0.2">
      <c r="F9512" s="25">
        <f>_xlfn.XLOOKUP(A9512,'Наш склад'!A:A,'Наш склад'!H:H,0,0)</f>
        <v>0</v>
      </c>
      <c r="G9512" s="1" t="str">
        <f t="shared" si="148"/>
        <v/>
      </c>
    </row>
    <row r="9513" spans="6:7" x14ac:dyDescent="0.2">
      <c r="F9513" s="25">
        <f>_xlfn.XLOOKUP(A9513,'Наш склад'!A:A,'Наш склад'!H:H,0,0)</f>
        <v>0</v>
      </c>
      <c r="G9513" s="1" t="str">
        <f t="shared" si="148"/>
        <v/>
      </c>
    </row>
    <row r="9514" spans="6:7" x14ac:dyDescent="0.2">
      <c r="F9514" s="25">
        <f>_xlfn.XLOOKUP(A9514,'Наш склад'!A:A,'Наш склад'!H:H,0,0)</f>
        <v>0</v>
      </c>
      <c r="G9514" s="1" t="str">
        <f t="shared" si="148"/>
        <v/>
      </c>
    </row>
    <row r="9515" spans="6:7" x14ac:dyDescent="0.2">
      <c r="F9515" s="25">
        <f>_xlfn.XLOOKUP(A9515,'Наш склад'!A:A,'Наш склад'!H:H,0,0)</f>
        <v>0</v>
      </c>
      <c r="G9515" s="1" t="str">
        <f t="shared" si="148"/>
        <v/>
      </c>
    </row>
    <row r="9516" spans="6:7" x14ac:dyDescent="0.2">
      <c r="F9516" s="25">
        <f>_xlfn.XLOOKUP(A9516,'Наш склад'!A:A,'Наш склад'!H:H,0,0)</f>
        <v>0</v>
      </c>
      <c r="G9516" s="1" t="str">
        <f t="shared" si="148"/>
        <v/>
      </c>
    </row>
    <row r="9517" spans="6:7" x14ac:dyDescent="0.2">
      <c r="F9517" s="25">
        <f>_xlfn.XLOOKUP(A9517,'Наш склад'!A:A,'Наш склад'!H:H,0,0)</f>
        <v>0</v>
      </c>
      <c r="G9517" s="1" t="str">
        <f t="shared" si="148"/>
        <v/>
      </c>
    </row>
    <row r="9518" spans="6:7" x14ac:dyDescent="0.2">
      <c r="F9518" s="25">
        <f>_xlfn.XLOOKUP(A9518,'Наш склад'!A:A,'Наш склад'!H:H,0,0)</f>
        <v>0</v>
      </c>
      <c r="G9518" s="1" t="str">
        <f t="shared" si="148"/>
        <v/>
      </c>
    </row>
    <row r="9519" spans="6:7" x14ac:dyDescent="0.2">
      <c r="F9519" s="25">
        <f>_xlfn.XLOOKUP(A9519,'Наш склад'!A:A,'Наш склад'!H:H,0,0)</f>
        <v>0</v>
      </c>
      <c r="G9519" s="1" t="str">
        <f t="shared" si="148"/>
        <v/>
      </c>
    </row>
    <row r="9520" spans="6:7" x14ac:dyDescent="0.2">
      <c r="F9520" s="25">
        <f>_xlfn.XLOOKUP(A9520,'Наш склад'!A:A,'Наш склад'!H:H,0,0)</f>
        <v>0</v>
      </c>
      <c r="G9520" s="1" t="str">
        <f t="shared" si="148"/>
        <v/>
      </c>
    </row>
    <row r="9521" spans="6:7" x14ac:dyDescent="0.2">
      <c r="F9521" s="25">
        <f>_xlfn.XLOOKUP(A9521,'Наш склад'!A:A,'Наш склад'!H:H,0,0)</f>
        <v>0</v>
      </c>
      <c r="G9521" s="1" t="str">
        <f t="shared" si="148"/>
        <v/>
      </c>
    </row>
    <row r="9522" spans="6:7" x14ac:dyDescent="0.2">
      <c r="F9522" s="25">
        <f>_xlfn.XLOOKUP(A9522,'Наш склад'!A:A,'Наш склад'!H:H,0,0)</f>
        <v>0</v>
      </c>
      <c r="G9522" s="1" t="str">
        <f t="shared" si="148"/>
        <v/>
      </c>
    </row>
    <row r="9523" spans="6:7" x14ac:dyDescent="0.2">
      <c r="F9523" s="25">
        <f>_xlfn.XLOOKUP(A9523,'Наш склад'!A:A,'Наш склад'!H:H,0,0)</f>
        <v>0</v>
      </c>
      <c r="G9523" s="1" t="str">
        <f t="shared" si="148"/>
        <v/>
      </c>
    </row>
    <row r="9524" spans="6:7" x14ac:dyDescent="0.2">
      <c r="F9524" s="25">
        <f>_xlfn.XLOOKUP(A9524,'Наш склад'!A:A,'Наш склад'!H:H,0,0)</f>
        <v>0</v>
      </c>
      <c r="G9524" s="1" t="str">
        <f t="shared" si="148"/>
        <v/>
      </c>
    </row>
    <row r="9525" spans="6:7" x14ac:dyDescent="0.2">
      <c r="F9525" s="25">
        <f>_xlfn.XLOOKUP(A9525,'Наш склад'!A:A,'Наш склад'!H:H,0,0)</f>
        <v>0</v>
      </c>
      <c r="G9525" s="1" t="str">
        <f t="shared" si="148"/>
        <v/>
      </c>
    </row>
    <row r="9526" spans="6:7" x14ac:dyDescent="0.2">
      <c r="F9526" s="25">
        <f>_xlfn.XLOOKUP(A9526,'Наш склад'!A:A,'Наш склад'!H:H,0,0)</f>
        <v>0</v>
      </c>
      <c r="G9526" s="1" t="str">
        <f t="shared" si="148"/>
        <v/>
      </c>
    </row>
    <row r="9527" spans="6:7" x14ac:dyDescent="0.2">
      <c r="F9527" s="25">
        <f>_xlfn.XLOOKUP(A9527,'Наш склад'!A:A,'Наш склад'!H:H,0,0)</f>
        <v>0</v>
      </c>
      <c r="G9527" s="1" t="str">
        <f t="shared" si="148"/>
        <v/>
      </c>
    </row>
    <row r="9528" spans="6:7" x14ac:dyDescent="0.2">
      <c r="F9528" s="25">
        <f>_xlfn.XLOOKUP(A9528,'Наш склад'!A:A,'Наш склад'!H:H,0,0)</f>
        <v>0</v>
      </c>
      <c r="G9528" s="1" t="str">
        <f t="shared" si="148"/>
        <v/>
      </c>
    </row>
    <row r="9529" spans="6:7" x14ac:dyDescent="0.2">
      <c r="F9529" s="25">
        <f>_xlfn.XLOOKUP(A9529,'Наш склад'!A:A,'Наш склад'!H:H,0,0)</f>
        <v>0</v>
      </c>
      <c r="G9529" s="1" t="str">
        <f t="shared" si="148"/>
        <v/>
      </c>
    </row>
    <row r="9530" spans="6:7" x14ac:dyDescent="0.2">
      <c r="F9530" s="25">
        <f>_xlfn.XLOOKUP(A9530,'Наш склад'!A:A,'Наш склад'!H:H,0,0)</f>
        <v>0</v>
      </c>
      <c r="G9530" s="1" t="str">
        <f t="shared" si="148"/>
        <v/>
      </c>
    </row>
    <row r="9531" spans="6:7" x14ac:dyDescent="0.2">
      <c r="F9531" s="25">
        <f>_xlfn.XLOOKUP(A9531,'Наш склад'!A:A,'Наш склад'!H:H,0,0)</f>
        <v>0</v>
      </c>
      <c r="G9531" s="1" t="str">
        <f t="shared" si="148"/>
        <v/>
      </c>
    </row>
    <row r="9532" spans="6:7" x14ac:dyDescent="0.2">
      <c r="F9532" s="25">
        <f>_xlfn.XLOOKUP(A9532,'Наш склад'!A:A,'Наш склад'!H:H,0,0)</f>
        <v>0</v>
      </c>
      <c r="G9532" s="1" t="str">
        <f t="shared" si="148"/>
        <v/>
      </c>
    </row>
    <row r="9533" spans="6:7" x14ac:dyDescent="0.2">
      <c r="F9533" s="25">
        <f>_xlfn.XLOOKUP(A9533,'Наш склад'!A:A,'Наш склад'!H:H,0,0)</f>
        <v>0</v>
      </c>
      <c r="G9533" s="1" t="str">
        <f t="shared" si="148"/>
        <v/>
      </c>
    </row>
    <row r="9534" spans="6:7" x14ac:dyDescent="0.2">
      <c r="F9534" s="25">
        <f>_xlfn.XLOOKUP(A9534,'Наш склад'!A:A,'Наш склад'!H:H,0,0)</f>
        <v>0</v>
      </c>
      <c r="G9534" s="1" t="str">
        <f t="shared" si="148"/>
        <v/>
      </c>
    </row>
    <row r="9535" spans="6:7" x14ac:dyDescent="0.2">
      <c r="F9535" s="25">
        <f>_xlfn.XLOOKUP(A9535,'Наш склад'!A:A,'Наш склад'!H:H,0,0)</f>
        <v>0</v>
      </c>
      <c r="G9535" s="1" t="str">
        <f t="shared" si="148"/>
        <v/>
      </c>
    </row>
    <row r="9536" spans="6:7" x14ac:dyDescent="0.2">
      <c r="F9536" s="25">
        <f>_xlfn.XLOOKUP(A9536,'Наш склад'!A:A,'Наш склад'!H:H,0,0)</f>
        <v>0</v>
      </c>
      <c r="G9536" s="1" t="str">
        <f t="shared" si="148"/>
        <v/>
      </c>
    </row>
    <row r="9537" spans="6:7" x14ac:dyDescent="0.2">
      <c r="F9537" s="25">
        <f>_xlfn.XLOOKUP(A9537,'Наш склад'!A:A,'Наш склад'!H:H,0,0)</f>
        <v>0</v>
      </c>
      <c r="G9537" s="1" t="str">
        <f t="shared" si="148"/>
        <v/>
      </c>
    </row>
    <row r="9538" spans="6:7" x14ac:dyDescent="0.2">
      <c r="F9538" s="25">
        <f>_xlfn.XLOOKUP(A9538,'Наш склад'!A:A,'Наш склад'!H:H,0,0)</f>
        <v>0</v>
      </c>
      <c r="G9538" s="1" t="str">
        <f t="shared" ref="G9538:G9601" si="149">IF(AND(D9538&gt;1,ISNUMBER(D9538)),"{SKU:"&amp;B9538&amp;", required: "&amp;D9538&amp;"}","")</f>
        <v/>
      </c>
    </row>
    <row r="9539" spans="6:7" x14ac:dyDescent="0.2">
      <c r="F9539" s="25">
        <f>_xlfn.XLOOKUP(A9539,'Наш склад'!A:A,'Наш склад'!H:H,0,0)</f>
        <v>0</v>
      </c>
      <c r="G9539" s="1" t="str">
        <f t="shared" si="149"/>
        <v/>
      </c>
    </row>
    <row r="9540" spans="6:7" x14ac:dyDescent="0.2">
      <c r="F9540" s="25">
        <f>_xlfn.XLOOKUP(A9540,'Наш склад'!A:A,'Наш склад'!H:H,0,0)</f>
        <v>0</v>
      </c>
      <c r="G9540" s="1" t="str">
        <f t="shared" si="149"/>
        <v/>
      </c>
    </row>
    <row r="9541" spans="6:7" x14ac:dyDescent="0.2">
      <c r="F9541" s="25">
        <f>_xlfn.XLOOKUP(A9541,'Наш склад'!A:A,'Наш склад'!H:H,0,0)</f>
        <v>0</v>
      </c>
      <c r="G9541" s="1" t="str">
        <f t="shared" si="149"/>
        <v/>
      </c>
    </row>
    <row r="9542" spans="6:7" x14ac:dyDescent="0.2">
      <c r="F9542" s="25">
        <f>_xlfn.XLOOKUP(A9542,'Наш склад'!A:A,'Наш склад'!H:H,0,0)</f>
        <v>0</v>
      </c>
      <c r="G9542" s="1" t="str">
        <f t="shared" si="149"/>
        <v/>
      </c>
    </row>
    <row r="9543" spans="6:7" x14ac:dyDescent="0.2">
      <c r="F9543" s="25">
        <f>_xlfn.XLOOKUP(A9543,'Наш склад'!A:A,'Наш склад'!H:H,0,0)</f>
        <v>0</v>
      </c>
      <c r="G9543" s="1" t="str">
        <f t="shared" si="149"/>
        <v/>
      </c>
    </row>
    <row r="9544" spans="6:7" x14ac:dyDescent="0.2">
      <c r="F9544" s="25">
        <f>_xlfn.XLOOKUP(A9544,'Наш склад'!A:A,'Наш склад'!H:H,0,0)</f>
        <v>0</v>
      </c>
      <c r="G9544" s="1" t="str">
        <f t="shared" si="149"/>
        <v/>
      </c>
    </row>
    <row r="9545" spans="6:7" x14ac:dyDescent="0.2">
      <c r="F9545" s="25">
        <f>_xlfn.XLOOKUP(A9545,'Наш склад'!A:A,'Наш склад'!H:H,0,0)</f>
        <v>0</v>
      </c>
      <c r="G9545" s="1" t="str">
        <f t="shared" si="149"/>
        <v/>
      </c>
    </row>
    <row r="9546" spans="6:7" x14ac:dyDescent="0.2">
      <c r="F9546" s="25">
        <f>_xlfn.XLOOKUP(A9546,'Наш склад'!A:A,'Наш склад'!H:H,0,0)</f>
        <v>0</v>
      </c>
      <c r="G9546" s="1" t="str">
        <f t="shared" si="149"/>
        <v/>
      </c>
    </row>
    <row r="9547" spans="6:7" x14ac:dyDescent="0.2">
      <c r="F9547" s="25">
        <f>_xlfn.XLOOKUP(A9547,'Наш склад'!A:A,'Наш склад'!H:H,0,0)</f>
        <v>0</v>
      </c>
      <c r="G9547" s="1" t="str">
        <f t="shared" si="149"/>
        <v/>
      </c>
    </row>
    <row r="9548" spans="6:7" x14ac:dyDescent="0.2">
      <c r="F9548" s="25">
        <f>_xlfn.XLOOKUP(A9548,'Наш склад'!A:A,'Наш склад'!H:H,0,0)</f>
        <v>0</v>
      </c>
      <c r="G9548" s="1" t="str">
        <f t="shared" si="149"/>
        <v/>
      </c>
    </row>
    <row r="9549" spans="6:7" x14ac:dyDescent="0.2">
      <c r="F9549" s="25">
        <f>_xlfn.XLOOKUP(A9549,'Наш склад'!A:A,'Наш склад'!H:H,0,0)</f>
        <v>0</v>
      </c>
      <c r="G9549" s="1" t="str">
        <f t="shared" si="149"/>
        <v/>
      </c>
    </row>
    <row r="9550" spans="6:7" x14ac:dyDescent="0.2">
      <c r="F9550" s="25">
        <f>_xlfn.XLOOKUP(A9550,'Наш склад'!A:A,'Наш склад'!H:H,0,0)</f>
        <v>0</v>
      </c>
      <c r="G9550" s="1" t="str">
        <f t="shared" si="149"/>
        <v/>
      </c>
    </row>
    <row r="9551" spans="6:7" x14ac:dyDescent="0.2">
      <c r="F9551" s="25">
        <f>_xlfn.XLOOKUP(A9551,'Наш склад'!A:A,'Наш склад'!H:H,0,0)</f>
        <v>0</v>
      </c>
      <c r="G9551" s="1" t="str">
        <f t="shared" si="149"/>
        <v/>
      </c>
    </row>
    <row r="9552" spans="6:7" x14ac:dyDescent="0.2">
      <c r="F9552" s="25">
        <f>_xlfn.XLOOKUP(A9552,'Наш склад'!A:A,'Наш склад'!H:H,0,0)</f>
        <v>0</v>
      </c>
      <c r="G9552" s="1" t="str">
        <f t="shared" si="149"/>
        <v/>
      </c>
    </row>
    <row r="9553" spans="6:7" x14ac:dyDescent="0.2">
      <c r="F9553" s="25">
        <f>_xlfn.XLOOKUP(A9553,'Наш склад'!A:A,'Наш склад'!H:H,0,0)</f>
        <v>0</v>
      </c>
      <c r="G9553" s="1" t="str">
        <f t="shared" si="149"/>
        <v/>
      </c>
    </row>
    <row r="9554" spans="6:7" x14ac:dyDescent="0.2">
      <c r="F9554" s="25">
        <f>_xlfn.XLOOKUP(A9554,'Наш склад'!A:A,'Наш склад'!H:H,0,0)</f>
        <v>0</v>
      </c>
      <c r="G9554" s="1" t="str">
        <f t="shared" si="149"/>
        <v/>
      </c>
    </row>
    <row r="9555" spans="6:7" x14ac:dyDescent="0.2">
      <c r="F9555" s="25">
        <f>_xlfn.XLOOKUP(A9555,'Наш склад'!A:A,'Наш склад'!H:H,0,0)</f>
        <v>0</v>
      </c>
      <c r="G9555" s="1" t="str">
        <f t="shared" si="149"/>
        <v/>
      </c>
    </row>
    <row r="9556" spans="6:7" x14ac:dyDescent="0.2">
      <c r="F9556" s="25">
        <f>_xlfn.XLOOKUP(A9556,'Наш склад'!A:A,'Наш склад'!H:H,0,0)</f>
        <v>0</v>
      </c>
      <c r="G9556" s="1" t="str">
        <f t="shared" si="149"/>
        <v/>
      </c>
    </row>
    <row r="9557" spans="6:7" x14ac:dyDescent="0.2">
      <c r="F9557" s="25">
        <f>_xlfn.XLOOKUP(A9557,'Наш склад'!A:A,'Наш склад'!H:H,0,0)</f>
        <v>0</v>
      </c>
      <c r="G9557" s="1" t="str">
        <f t="shared" si="149"/>
        <v/>
      </c>
    </row>
    <row r="9558" spans="6:7" x14ac:dyDescent="0.2">
      <c r="F9558" s="25">
        <f>_xlfn.XLOOKUP(A9558,'Наш склад'!A:A,'Наш склад'!H:H,0,0)</f>
        <v>0</v>
      </c>
      <c r="G9558" s="1" t="str">
        <f t="shared" si="149"/>
        <v/>
      </c>
    </row>
    <row r="9559" spans="6:7" x14ac:dyDescent="0.2">
      <c r="F9559" s="25">
        <f>_xlfn.XLOOKUP(A9559,'Наш склад'!A:A,'Наш склад'!H:H,0,0)</f>
        <v>0</v>
      </c>
      <c r="G9559" s="1" t="str">
        <f t="shared" si="149"/>
        <v/>
      </c>
    </row>
    <row r="9560" spans="6:7" x14ac:dyDescent="0.2">
      <c r="F9560" s="25">
        <f>_xlfn.XLOOKUP(A9560,'Наш склад'!A:A,'Наш склад'!H:H,0,0)</f>
        <v>0</v>
      </c>
      <c r="G9560" s="1" t="str">
        <f t="shared" si="149"/>
        <v/>
      </c>
    </row>
    <row r="9561" spans="6:7" x14ac:dyDescent="0.2">
      <c r="F9561" s="25">
        <f>_xlfn.XLOOKUP(A9561,'Наш склад'!A:A,'Наш склад'!H:H,0,0)</f>
        <v>0</v>
      </c>
      <c r="G9561" s="1" t="str">
        <f t="shared" si="149"/>
        <v/>
      </c>
    </row>
    <row r="9562" spans="6:7" x14ac:dyDescent="0.2">
      <c r="F9562" s="25">
        <f>_xlfn.XLOOKUP(A9562,'Наш склад'!A:A,'Наш склад'!H:H,0,0)</f>
        <v>0</v>
      </c>
      <c r="G9562" s="1" t="str">
        <f t="shared" si="149"/>
        <v/>
      </c>
    </row>
    <row r="9563" spans="6:7" x14ac:dyDescent="0.2">
      <c r="F9563" s="25">
        <f>_xlfn.XLOOKUP(A9563,'Наш склад'!A:A,'Наш склад'!H:H,0,0)</f>
        <v>0</v>
      </c>
      <c r="G9563" s="1" t="str">
        <f t="shared" si="149"/>
        <v/>
      </c>
    </row>
    <row r="9564" spans="6:7" x14ac:dyDescent="0.2">
      <c r="F9564" s="25">
        <f>_xlfn.XLOOKUP(A9564,'Наш склад'!A:A,'Наш склад'!H:H,0,0)</f>
        <v>0</v>
      </c>
      <c r="G9564" s="1" t="str">
        <f t="shared" si="149"/>
        <v/>
      </c>
    </row>
    <row r="9565" spans="6:7" x14ac:dyDescent="0.2">
      <c r="F9565" s="25">
        <f>_xlfn.XLOOKUP(A9565,'Наш склад'!A:A,'Наш склад'!H:H,0,0)</f>
        <v>0</v>
      </c>
      <c r="G9565" s="1" t="str">
        <f t="shared" si="149"/>
        <v/>
      </c>
    </row>
    <row r="9566" spans="6:7" x14ac:dyDescent="0.2">
      <c r="F9566" s="25">
        <f>_xlfn.XLOOKUP(A9566,'Наш склад'!A:A,'Наш склад'!H:H,0,0)</f>
        <v>0</v>
      </c>
      <c r="G9566" s="1" t="str">
        <f t="shared" si="149"/>
        <v/>
      </c>
    </row>
    <row r="9567" spans="6:7" x14ac:dyDescent="0.2">
      <c r="F9567" s="25">
        <f>_xlfn.XLOOKUP(A9567,'Наш склад'!A:A,'Наш склад'!H:H,0,0)</f>
        <v>0</v>
      </c>
      <c r="G9567" s="1" t="str">
        <f t="shared" si="149"/>
        <v/>
      </c>
    </row>
    <row r="9568" spans="6:7" x14ac:dyDescent="0.2">
      <c r="F9568" s="25">
        <f>_xlfn.XLOOKUP(A9568,'Наш склад'!A:A,'Наш склад'!H:H,0,0)</f>
        <v>0</v>
      </c>
      <c r="G9568" s="1" t="str">
        <f t="shared" si="149"/>
        <v/>
      </c>
    </row>
    <row r="9569" spans="6:7" x14ac:dyDescent="0.2">
      <c r="F9569" s="25">
        <f>_xlfn.XLOOKUP(A9569,'Наш склад'!A:A,'Наш склад'!H:H,0,0)</f>
        <v>0</v>
      </c>
      <c r="G9569" s="1" t="str">
        <f t="shared" si="149"/>
        <v/>
      </c>
    </row>
    <row r="9570" spans="6:7" x14ac:dyDescent="0.2">
      <c r="F9570" s="25">
        <f>_xlfn.XLOOKUP(A9570,'Наш склад'!A:A,'Наш склад'!H:H,0,0)</f>
        <v>0</v>
      </c>
      <c r="G9570" s="1" t="str">
        <f t="shared" si="149"/>
        <v/>
      </c>
    </row>
    <row r="9571" spans="6:7" x14ac:dyDescent="0.2">
      <c r="F9571" s="25">
        <f>_xlfn.XLOOKUP(A9571,'Наш склад'!A:A,'Наш склад'!H:H,0,0)</f>
        <v>0</v>
      </c>
      <c r="G9571" s="1" t="str">
        <f t="shared" si="149"/>
        <v/>
      </c>
    </row>
    <row r="9572" spans="6:7" x14ac:dyDescent="0.2">
      <c r="F9572" s="25">
        <f>_xlfn.XLOOKUP(A9572,'Наш склад'!A:A,'Наш склад'!H:H,0,0)</f>
        <v>0</v>
      </c>
      <c r="G9572" s="1" t="str">
        <f t="shared" si="149"/>
        <v/>
      </c>
    </row>
    <row r="9573" spans="6:7" x14ac:dyDescent="0.2">
      <c r="F9573" s="25">
        <f>_xlfn.XLOOKUP(A9573,'Наш склад'!A:A,'Наш склад'!H:H,0,0)</f>
        <v>0</v>
      </c>
      <c r="G9573" s="1" t="str">
        <f t="shared" si="149"/>
        <v/>
      </c>
    </row>
    <row r="9574" spans="6:7" x14ac:dyDescent="0.2">
      <c r="F9574" s="25">
        <f>_xlfn.XLOOKUP(A9574,'Наш склад'!A:A,'Наш склад'!H:H,0,0)</f>
        <v>0</v>
      </c>
      <c r="G9574" s="1" t="str">
        <f t="shared" si="149"/>
        <v/>
      </c>
    </row>
    <row r="9575" spans="6:7" x14ac:dyDescent="0.2">
      <c r="F9575" s="25">
        <f>_xlfn.XLOOKUP(A9575,'Наш склад'!A:A,'Наш склад'!H:H,0,0)</f>
        <v>0</v>
      </c>
      <c r="G9575" s="1" t="str">
        <f t="shared" si="149"/>
        <v/>
      </c>
    </row>
    <row r="9576" spans="6:7" x14ac:dyDescent="0.2">
      <c r="F9576" s="25">
        <f>_xlfn.XLOOKUP(A9576,'Наш склад'!A:A,'Наш склад'!H:H,0,0)</f>
        <v>0</v>
      </c>
      <c r="G9576" s="1" t="str">
        <f t="shared" si="149"/>
        <v/>
      </c>
    </row>
    <row r="9577" spans="6:7" x14ac:dyDescent="0.2">
      <c r="F9577" s="25">
        <f>_xlfn.XLOOKUP(A9577,'Наш склад'!A:A,'Наш склад'!H:H,0,0)</f>
        <v>0</v>
      </c>
      <c r="G9577" s="1" t="str">
        <f t="shared" si="149"/>
        <v/>
      </c>
    </row>
    <row r="9578" spans="6:7" x14ac:dyDescent="0.2">
      <c r="F9578" s="25">
        <f>_xlfn.XLOOKUP(A9578,'Наш склад'!A:A,'Наш склад'!H:H,0,0)</f>
        <v>0</v>
      </c>
      <c r="G9578" s="1" t="str">
        <f t="shared" si="149"/>
        <v/>
      </c>
    </row>
    <row r="9579" spans="6:7" x14ac:dyDescent="0.2">
      <c r="F9579" s="25">
        <f>_xlfn.XLOOKUP(A9579,'Наш склад'!A:A,'Наш склад'!H:H,0,0)</f>
        <v>0</v>
      </c>
      <c r="G9579" s="1" t="str">
        <f t="shared" si="149"/>
        <v/>
      </c>
    </row>
    <row r="9580" spans="6:7" x14ac:dyDescent="0.2">
      <c r="F9580" s="25">
        <f>_xlfn.XLOOKUP(A9580,'Наш склад'!A:A,'Наш склад'!H:H,0,0)</f>
        <v>0</v>
      </c>
      <c r="G9580" s="1" t="str">
        <f t="shared" si="149"/>
        <v/>
      </c>
    </row>
    <row r="9581" spans="6:7" x14ac:dyDescent="0.2">
      <c r="F9581" s="25">
        <f>_xlfn.XLOOKUP(A9581,'Наш склад'!A:A,'Наш склад'!H:H,0,0)</f>
        <v>0</v>
      </c>
      <c r="G9581" s="1" t="str">
        <f t="shared" si="149"/>
        <v/>
      </c>
    </row>
    <row r="9582" spans="6:7" x14ac:dyDescent="0.2">
      <c r="F9582" s="25">
        <f>_xlfn.XLOOKUP(A9582,'Наш склад'!A:A,'Наш склад'!H:H,0,0)</f>
        <v>0</v>
      </c>
      <c r="G9582" s="1" t="str">
        <f t="shared" si="149"/>
        <v/>
      </c>
    </row>
    <row r="9583" spans="6:7" x14ac:dyDescent="0.2">
      <c r="F9583" s="25">
        <f>_xlfn.XLOOKUP(A9583,'Наш склад'!A:A,'Наш склад'!H:H,0,0)</f>
        <v>0</v>
      </c>
      <c r="G9583" s="1" t="str">
        <f t="shared" si="149"/>
        <v/>
      </c>
    </row>
    <row r="9584" spans="6:7" x14ac:dyDescent="0.2">
      <c r="F9584" s="25">
        <f>_xlfn.XLOOKUP(A9584,'Наш склад'!A:A,'Наш склад'!H:H,0,0)</f>
        <v>0</v>
      </c>
      <c r="G9584" s="1" t="str">
        <f t="shared" si="149"/>
        <v/>
      </c>
    </row>
    <row r="9585" spans="6:7" x14ac:dyDescent="0.2">
      <c r="F9585" s="25">
        <f>_xlfn.XLOOKUP(A9585,'Наш склад'!A:A,'Наш склад'!H:H,0,0)</f>
        <v>0</v>
      </c>
      <c r="G9585" s="1" t="str">
        <f t="shared" si="149"/>
        <v/>
      </c>
    </row>
    <row r="9586" spans="6:7" x14ac:dyDescent="0.2">
      <c r="F9586" s="25">
        <f>_xlfn.XLOOKUP(A9586,'Наш склад'!A:A,'Наш склад'!H:H,0,0)</f>
        <v>0</v>
      </c>
      <c r="G9586" s="1" t="str">
        <f t="shared" si="149"/>
        <v/>
      </c>
    </row>
    <row r="9587" spans="6:7" x14ac:dyDescent="0.2">
      <c r="F9587" s="25">
        <f>_xlfn.XLOOKUP(A9587,'Наш склад'!A:A,'Наш склад'!H:H,0,0)</f>
        <v>0</v>
      </c>
      <c r="G9587" s="1" t="str">
        <f t="shared" si="149"/>
        <v/>
      </c>
    </row>
    <row r="9588" spans="6:7" x14ac:dyDescent="0.2">
      <c r="F9588" s="25">
        <f>_xlfn.XLOOKUP(A9588,'Наш склад'!A:A,'Наш склад'!H:H,0,0)</f>
        <v>0</v>
      </c>
      <c r="G9588" s="1" t="str">
        <f t="shared" si="149"/>
        <v/>
      </c>
    </row>
    <row r="9589" spans="6:7" x14ac:dyDescent="0.2">
      <c r="F9589" s="25">
        <f>_xlfn.XLOOKUP(A9589,'Наш склад'!A:A,'Наш склад'!H:H,0,0)</f>
        <v>0</v>
      </c>
      <c r="G9589" s="1" t="str">
        <f t="shared" si="149"/>
        <v/>
      </c>
    </row>
    <row r="9590" spans="6:7" x14ac:dyDescent="0.2">
      <c r="F9590" s="25">
        <f>_xlfn.XLOOKUP(A9590,'Наш склад'!A:A,'Наш склад'!H:H,0,0)</f>
        <v>0</v>
      </c>
      <c r="G9590" s="1" t="str">
        <f t="shared" si="149"/>
        <v/>
      </c>
    </row>
    <row r="9591" spans="6:7" x14ac:dyDescent="0.2">
      <c r="F9591" s="25">
        <f>_xlfn.XLOOKUP(A9591,'Наш склад'!A:A,'Наш склад'!H:H,0,0)</f>
        <v>0</v>
      </c>
      <c r="G9591" s="1" t="str">
        <f t="shared" si="149"/>
        <v/>
      </c>
    </row>
    <row r="9592" spans="6:7" x14ac:dyDescent="0.2">
      <c r="F9592" s="25">
        <f>_xlfn.XLOOKUP(A9592,'Наш склад'!A:A,'Наш склад'!H:H,0,0)</f>
        <v>0</v>
      </c>
      <c r="G9592" s="1" t="str">
        <f t="shared" si="149"/>
        <v/>
      </c>
    </row>
    <row r="9593" spans="6:7" x14ac:dyDescent="0.2">
      <c r="F9593" s="25">
        <f>_xlfn.XLOOKUP(A9593,'Наш склад'!A:A,'Наш склад'!H:H,0,0)</f>
        <v>0</v>
      </c>
      <c r="G9593" s="1" t="str">
        <f t="shared" si="149"/>
        <v/>
      </c>
    </row>
    <row r="9594" spans="6:7" x14ac:dyDescent="0.2">
      <c r="F9594" s="25">
        <f>_xlfn.XLOOKUP(A9594,'Наш склад'!A:A,'Наш склад'!H:H,0,0)</f>
        <v>0</v>
      </c>
      <c r="G9594" s="1" t="str">
        <f t="shared" si="149"/>
        <v/>
      </c>
    </row>
    <row r="9595" spans="6:7" x14ac:dyDescent="0.2">
      <c r="F9595" s="25">
        <f>_xlfn.XLOOKUP(A9595,'Наш склад'!A:A,'Наш склад'!H:H,0,0)</f>
        <v>0</v>
      </c>
      <c r="G9595" s="1" t="str">
        <f t="shared" si="149"/>
        <v/>
      </c>
    </row>
    <row r="9596" spans="6:7" x14ac:dyDescent="0.2">
      <c r="F9596" s="25">
        <f>_xlfn.XLOOKUP(A9596,'Наш склад'!A:A,'Наш склад'!H:H,0,0)</f>
        <v>0</v>
      </c>
      <c r="G9596" s="1" t="str">
        <f t="shared" si="149"/>
        <v/>
      </c>
    </row>
    <row r="9597" spans="6:7" x14ac:dyDescent="0.2">
      <c r="F9597" s="25">
        <f>_xlfn.XLOOKUP(A9597,'Наш склад'!A:A,'Наш склад'!H:H,0,0)</f>
        <v>0</v>
      </c>
      <c r="G9597" s="1" t="str">
        <f t="shared" si="149"/>
        <v/>
      </c>
    </row>
    <row r="9598" spans="6:7" x14ac:dyDescent="0.2">
      <c r="F9598" s="25">
        <f>_xlfn.XLOOKUP(A9598,'Наш склад'!A:A,'Наш склад'!H:H,0,0)</f>
        <v>0</v>
      </c>
      <c r="G9598" s="1" t="str">
        <f t="shared" si="149"/>
        <v/>
      </c>
    </row>
    <row r="9599" spans="6:7" x14ac:dyDescent="0.2">
      <c r="F9599" s="25">
        <f>_xlfn.XLOOKUP(A9599,'Наш склад'!A:A,'Наш склад'!H:H,0,0)</f>
        <v>0</v>
      </c>
      <c r="G9599" s="1" t="str">
        <f t="shared" si="149"/>
        <v/>
      </c>
    </row>
    <row r="9600" spans="6:7" x14ac:dyDescent="0.2">
      <c r="F9600" s="25">
        <f>_xlfn.XLOOKUP(A9600,'Наш склад'!A:A,'Наш склад'!H:H,0,0)</f>
        <v>0</v>
      </c>
      <c r="G9600" s="1" t="str">
        <f t="shared" si="149"/>
        <v/>
      </c>
    </row>
    <row r="9601" spans="6:7" x14ac:dyDescent="0.2">
      <c r="F9601" s="25">
        <f>_xlfn.XLOOKUP(A9601,'Наш склад'!A:A,'Наш склад'!H:H,0,0)</f>
        <v>0</v>
      </c>
      <c r="G9601" s="1" t="str">
        <f t="shared" si="149"/>
        <v/>
      </c>
    </row>
    <row r="9602" spans="6:7" x14ac:dyDescent="0.2">
      <c r="F9602" s="25">
        <f>_xlfn.XLOOKUP(A9602,'Наш склад'!A:A,'Наш склад'!H:H,0,0)</f>
        <v>0</v>
      </c>
      <c r="G9602" s="1" t="str">
        <f t="shared" ref="G9602:G9665" si="150">IF(AND(D9602&gt;1,ISNUMBER(D9602)),"{SKU:"&amp;B9602&amp;", required: "&amp;D9602&amp;"}","")</f>
        <v/>
      </c>
    </row>
    <row r="9603" spans="6:7" x14ac:dyDescent="0.2">
      <c r="F9603" s="25">
        <f>_xlfn.XLOOKUP(A9603,'Наш склад'!A:A,'Наш склад'!H:H,0,0)</f>
        <v>0</v>
      </c>
      <c r="G9603" s="1" t="str">
        <f t="shared" si="150"/>
        <v/>
      </c>
    </row>
    <row r="9604" spans="6:7" x14ac:dyDescent="0.2">
      <c r="F9604" s="25">
        <f>_xlfn.XLOOKUP(A9604,'Наш склад'!A:A,'Наш склад'!H:H,0,0)</f>
        <v>0</v>
      </c>
      <c r="G9604" s="1" t="str">
        <f t="shared" si="150"/>
        <v/>
      </c>
    </row>
    <row r="9605" spans="6:7" x14ac:dyDescent="0.2">
      <c r="F9605" s="25">
        <f>_xlfn.XLOOKUP(A9605,'Наш склад'!A:A,'Наш склад'!H:H,0,0)</f>
        <v>0</v>
      </c>
      <c r="G9605" s="1" t="str">
        <f t="shared" si="150"/>
        <v/>
      </c>
    </row>
    <row r="9606" spans="6:7" x14ac:dyDescent="0.2">
      <c r="F9606" s="25">
        <f>_xlfn.XLOOKUP(A9606,'Наш склад'!A:A,'Наш склад'!H:H,0,0)</f>
        <v>0</v>
      </c>
      <c r="G9606" s="1" t="str">
        <f t="shared" si="150"/>
        <v/>
      </c>
    </row>
    <row r="9607" spans="6:7" x14ac:dyDescent="0.2">
      <c r="F9607" s="25">
        <f>_xlfn.XLOOKUP(A9607,'Наш склад'!A:A,'Наш склад'!H:H,0,0)</f>
        <v>0</v>
      </c>
      <c r="G9607" s="1" t="str">
        <f t="shared" si="150"/>
        <v/>
      </c>
    </row>
    <row r="9608" spans="6:7" x14ac:dyDescent="0.2">
      <c r="F9608" s="25">
        <f>_xlfn.XLOOKUP(A9608,'Наш склад'!A:A,'Наш склад'!H:H,0,0)</f>
        <v>0</v>
      </c>
      <c r="G9608" s="1" t="str">
        <f t="shared" si="150"/>
        <v/>
      </c>
    </row>
    <row r="9609" spans="6:7" x14ac:dyDescent="0.2">
      <c r="F9609" s="25">
        <f>_xlfn.XLOOKUP(A9609,'Наш склад'!A:A,'Наш склад'!H:H,0,0)</f>
        <v>0</v>
      </c>
      <c r="G9609" s="1" t="str">
        <f t="shared" si="150"/>
        <v/>
      </c>
    </row>
    <row r="9610" spans="6:7" x14ac:dyDescent="0.2">
      <c r="F9610" s="25">
        <f>_xlfn.XLOOKUP(A9610,'Наш склад'!A:A,'Наш склад'!H:H,0,0)</f>
        <v>0</v>
      </c>
      <c r="G9610" s="1" t="str">
        <f t="shared" si="150"/>
        <v/>
      </c>
    </row>
    <row r="9611" spans="6:7" x14ac:dyDescent="0.2">
      <c r="F9611" s="25">
        <f>_xlfn.XLOOKUP(A9611,'Наш склад'!A:A,'Наш склад'!H:H,0,0)</f>
        <v>0</v>
      </c>
      <c r="G9611" s="1" t="str">
        <f t="shared" si="150"/>
        <v/>
      </c>
    </row>
    <row r="9612" spans="6:7" x14ac:dyDescent="0.2">
      <c r="F9612" s="25">
        <f>_xlfn.XLOOKUP(A9612,'Наш склад'!A:A,'Наш склад'!H:H,0,0)</f>
        <v>0</v>
      </c>
      <c r="G9612" s="1" t="str">
        <f t="shared" si="150"/>
        <v/>
      </c>
    </row>
    <row r="9613" spans="6:7" x14ac:dyDescent="0.2">
      <c r="F9613" s="25">
        <f>_xlfn.XLOOKUP(A9613,'Наш склад'!A:A,'Наш склад'!H:H,0,0)</f>
        <v>0</v>
      </c>
      <c r="G9613" s="1" t="str">
        <f t="shared" si="150"/>
        <v/>
      </c>
    </row>
    <row r="9614" spans="6:7" x14ac:dyDescent="0.2">
      <c r="F9614" s="25">
        <f>_xlfn.XLOOKUP(A9614,'Наш склад'!A:A,'Наш склад'!H:H,0,0)</f>
        <v>0</v>
      </c>
      <c r="G9614" s="1" t="str">
        <f t="shared" si="150"/>
        <v/>
      </c>
    </row>
    <row r="9615" spans="6:7" x14ac:dyDescent="0.2">
      <c r="F9615" s="25">
        <f>_xlfn.XLOOKUP(A9615,'Наш склад'!A:A,'Наш склад'!H:H,0,0)</f>
        <v>0</v>
      </c>
      <c r="G9615" s="1" t="str">
        <f t="shared" si="150"/>
        <v/>
      </c>
    </row>
    <row r="9616" spans="6:7" x14ac:dyDescent="0.2">
      <c r="F9616" s="25">
        <f>_xlfn.XLOOKUP(A9616,'Наш склад'!A:A,'Наш склад'!H:H,0,0)</f>
        <v>0</v>
      </c>
      <c r="G9616" s="1" t="str">
        <f t="shared" si="150"/>
        <v/>
      </c>
    </row>
    <row r="9617" spans="6:7" x14ac:dyDescent="0.2">
      <c r="F9617" s="25">
        <f>_xlfn.XLOOKUP(A9617,'Наш склад'!A:A,'Наш склад'!H:H,0,0)</f>
        <v>0</v>
      </c>
      <c r="G9617" s="1" t="str">
        <f t="shared" si="150"/>
        <v/>
      </c>
    </row>
    <row r="9618" spans="6:7" x14ac:dyDescent="0.2">
      <c r="F9618" s="25">
        <f>_xlfn.XLOOKUP(A9618,'Наш склад'!A:A,'Наш склад'!H:H,0,0)</f>
        <v>0</v>
      </c>
      <c r="G9618" s="1" t="str">
        <f t="shared" si="150"/>
        <v/>
      </c>
    </row>
    <row r="9619" spans="6:7" x14ac:dyDescent="0.2">
      <c r="F9619" s="25">
        <f>_xlfn.XLOOKUP(A9619,'Наш склад'!A:A,'Наш склад'!H:H,0,0)</f>
        <v>0</v>
      </c>
      <c r="G9619" s="1" t="str">
        <f t="shared" si="150"/>
        <v/>
      </c>
    </row>
    <row r="9620" spans="6:7" x14ac:dyDescent="0.2">
      <c r="F9620" s="25">
        <f>_xlfn.XLOOKUP(A9620,'Наш склад'!A:A,'Наш склад'!H:H,0,0)</f>
        <v>0</v>
      </c>
      <c r="G9620" s="1" t="str">
        <f t="shared" si="150"/>
        <v/>
      </c>
    </row>
    <row r="9621" spans="6:7" x14ac:dyDescent="0.2">
      <c r="F9621" s="25">
        <f>_xlfn.XLOOKUP(A9621,'Наш склад'!A:A,'Наш склад'!H:H,0,0)</f>
        <v>0</v>
      </c>
      <c r="G9621" s="1" t="str">
        <f t="shared" si="150"/>
        <v/>
      </c>
    </row>
    <row r="9622" spans="6:7" x14ac:dyDescent="0.2">
      <c r="F9622" s="25">
        <f>_xlfn.XLOOKUP(A9622,'Наш склад'!A:A,'Наш склад'!H:H,0,0)</f>
        <v>0</v>
      </c>
      <c r="G9622" s="1" t="str">
        <f t="shared" si="150"/>
        <v/>
      </c>
    </row>
    <row r="9623" spans="6:7" x14ac:dyDescent="0.2">
      <c r="F9623" s="25">
        <f>_xlfn.XLOOKUP(A9623,'Наш склад'!A:A,'Наш склад'!H:H,0,0)</f>
        <v>0</v>
      </c>
      <c r="G9623" s="1" t="str">
        <f t="shared" si="150"/>
        <v/>
      </c>
    </row>
    <row r="9624" spans="6:7" x14ac:dyDescent="0.2">
      <c r="F9624" s="25">
        <f>_xlfn.XLOOKUP(A9624,'Наш склад'!A:A,'Наш склад'!H:H,0,0)</f>
        <v>0</v>
      </c>
      <c r="G9624" s="1" t="str">
        <f t="shared" si="150"/>
        <v/>
      </c>
    </row>
    <row r="9625" spans="6:7" x14ac:dyDescent="0.2">
      <c r="F9625" s="25">
        <f>_xlfn.XLOOKUP(A9625,'Наш склад'!A:A,'Наш склад'!H:H,0,0)</f>
        <v>0</v>
      </c>
      <c r="G9625" s="1" t="str">
        <f t="shared" si="150"/>
        <v/>
      </c>
    </row>
    <row r="9626" spans="6:7" x14ac:dyDescent="0.2">
      <c r="F9626" s="25">
        <f>_xlfn.XLOOKUP(A9626,'Наш склад'!A:A,'Наш склад'!H:H,0,0)</f>
        <v>0</v>
      </c>
      <c r="G9626" s="1" t="str">
        <f t="shared" si="150"/>
        <v/>
      </c>
    </row>
    <row r="9627" spans="6:7" x14ac:dyDescent="0.2">
      <c r="F9627" s="25">
        <f>_xlfn.XLOOKUP(A9627,'Наш склад'!A:A,'Наш склад'!H:H,0,0)</f>
        <v>0</v>
      </c>
      <c r="G9627" s="1" t="str">
        <f t="shared" si="150"/>
        <v/>
      </c>
    </row>
    <row r="9628" spans="6:7" x14ac:dyDescent="0.2">
      <c r="F9628" s="25">
        <f>_xlfn.XLOOKUP(A9628,'Наш склад'!A:A,'Наш склад'!H:H,0,0)</f>
        <v>0</v>
      </c>
      <c r="G9628" s="1" t="str">
        <f t="shared" si="150"/>
        <v/>
      </c>
    </row>
    <row r="9629" spans="6:7" x14ac:dyDescent="0.2">
      <c r="F9629" s="25">
        <f>_xlfn.XLOOKUP(A9629,'Наш склад'!A:A,'Наш склад'!H:H,0,0)</f>
        <v>0</v>
      </c>
      <c r="G9629" s="1" t="str">
        <f t="shared" si="150"/>
        <v/>
      </c>
    </row>
    <row r="9630" spans="6:7" x14ac:dyDescent="0.2">
      <c r="F9630" s="25">
        <f>_xlfn.XLOOKUP(A9630,'Наш склад'!A:A,'Наш склад'!H:H,0,0)</f>
        <v>0</v>
      </c>
      <c r="G9630" s="1" t="str">
        <f t="shared" si="150"/>
        <v/>
      </c>
    </row>
    <row r="9631" spans="6:7" x14ac:dyDescent="0.2">
      <c r="F9631" s="25">
        <f>_xlfn.XLOOKUP(A9631,'Наш склад'!A:A,'Наш склад'!H:H,0,0)</f>
        <v>0</v>
      </c>
      <c r="G9631" s="1" t="str">
        <f t="shared" si="150"/>
        <v/>
      </c>
    </row>
    <row r="9632" spans="6:7" x14ac:dyDescent="0.2">
      <c r="F9632" s="25">
        <f>_xlfn.XLOOKUP(A9632,'Наш склад'!A:A,'Наш склад'!H:H,0,0)</f>
        <v>0</v>
      </c>
      <c r="G9632" s="1" t="str">
        <f t="shared" si="150"/>
        <v/>
      </c>
    </row>
    <row r="9633" spans="6:7" x14ac:dyDescent="0.2">
      <c r="F9633" s="25">
        <f>_xlfn.XLOOKUP(A9633,'Наш склад'!A:A,'Наш склад'!H:H,0,0)</f>
        <v>0</v>
      </c>
      <c r="G9633" s="1" t="str">
        <f t="shared" si="150"/>
        <v/>
      </c>
    </row>
    <row r="9634" spans="6:7" x14ac:dyDescent="0.2">
      <c r="F9634" s="25">
        <f>_xlfn.XLOOKUP(A9634,'Наш склад'!A:A,'Наш склад'!H:H,0,0)</f>
        <v>0</v>
      </c>
      <c r="G9634" s="1" t="str">
        <f t="shared" si="150"/>
        <v/>
      </c>
    </row>
    <row r="9635" spans="6:7" x14ac:dyDescent="0.2">
      <c r="F9635" s="25">
        <f>_xlfn.XLOOKUP(A9635,'Наш склад'!A:A,'Наш склад'!H:H,0,0)</f>
        <v>0</v>
      </c>
      <c r="G9635" s="1" t="str">
        <f t="shared" si="150"/>
        <v/>
      </c>
    </row>
    <row r="9636" spans="6:7" x14ac:dyDescent="0.2">
      <c r="F9636" s="25">
        <f>_xlfn.XLOOKUP(A9636,'Наш склад'!A:A,'Наш склад'!H:H,0,0)</f>
        <v>0</v>
      </c>
      <c r="G9636" s="1" t="str">
        <f t="shared" si="150"/>
        <v/>
      </c>
    </row>
    <row r="9637" spans="6:7" x14ac:dyDescent="0.2">
      <c r="F9637" s="25">
        <f>_xlfn.XLOOKUP(A9637,'Наш склад'!A:A,'Наш склад'!H:H,0,0)</f>
        <v>0</v>
      </c>
      <c r="G9637" s="1" t="str">
        <f t="shared" si="150"/>
        <v/>
      </c>
    </row>
    <row r="9638" spans="6:7" x14ac:dyDescent="0.2">
      <c r="F9638" s="25">
        <f>_xlfn.XLOOKUP(A9638,'Наш склад'!A:A,'Наш склад'!H:H,0,0)</f>
        <v>0</v>
      </c>
      <c r="G9638" s="1" t="str">
        <f t="shared" si="150"/>
        <v/>
      </c>
    </row>
    <row r="9639" spans="6:7" x14ac:dyDescent="0.2">
      <c r="F9639" s="25">
        <f>_xlfn.XLOOKUP(A9639,'Наш склад'!A:A,'Наш склад'!H:H,0,0)</f>
        <v>0</v>
      </c>
      <c r="G9639" s="1" t="str">
        <f t="shared" si="150"/>
        <v/>
      </c>
    </row>
    <row r="9640" spans="6:7" x14ac:dyDescent="0.2">
      <c r="F9640" s="25">
        <f>_xlfn.XLOOKUP(A9640,'Наш склад'!A:A,'Наш склад'!H:H,0,0)</f>
        <v>0</v>
      </c>
      <c r="G9640" s="1" t="str">
        <f t="shared" si="150"/>
        <v/>
      </c>
    </row>
    <row r="9641" spans="6:7" x14ac:dyDescent="0.2">
      <c r="F9641" s="25">
        <f>_xlfn.XLOOKUP(A9641,'Наш склад'!A:A,'Наш склад'!H:H,0,0)</f>
        <v>0</v>
      </c>
      <c r="G9641" s="1" t="str">
        <f t="shared" si="150"/>
        <v/>
      </c>
    </row>
    <row r="9642" spans="6:7" x14ac:dyDescent="0.2">
      <c r="F9642" s="25">
        <f>_xlfn.XLOOKUP(A9642,'Наш склад'!A:A,'Наш склад'!H:H,0,0)</f>
        <v>0</v>
      </c>
      <c r="G9642" s="1" t="str">
        <f t="shared" si="150"/>
        <v/>
      </c>
    </row>
    <row r="9643" spans="6:7" x14ac:dyDescent="0.2">
      <c r="F9643" s="25">
        <f>_xlfn.XLOOKUP(A9643,'Наш склад'!A:A,'Наш склад'!H:H,0,0)</f>
        <v>0</v>
      </c>
      <c r="G9643" s="1" t="str">
        <f t="shared" si="150"/>
        <v/>
      </c>
    </row>
    <row r="9644" spans="6:7" x14ac:dyDescent="0.2">
      <c r="F9644" s="25">
        <f>_xlfn.XLOOKUP(A9644,'Наш склад'!A:A,'Наш склад'!H:H,0,0)</f>
        <v>0</v>
      </c>
      <c r="G9644" s="1" t="str">
        <f t="shared" si="150"/>
        <v/>
      </c>
    </row>
    <row r="9645" spans="6:7" x14ac:dyDescent="0.2">
      <c r="F9645" s="25">
        <f>_xlfn.XLOOKUP(A9645,'Наш склад'!A:A,'Наш склад'!H:H,0,0)</f>
        <v>0</v>
      </c>
      <c r="G9645" s="1" t="str">
        <f t="shared" si="150"/>
        <v/>
      </c>
    </row>
    <row r="9646" spans="6:7" x14ac:dyDescent="0.2">
      <c r="F9646" s="25">
        <f>_xlfn.XLOOKUP(A9646,'Наш склад'!A:A,'Наш склад'!H:H,0,0)</f>
        <v>0</v>
      </c>
      <c r="G9646" s="1" t="str">
        <f t="shared" si="150"/>
        <v/>
      </c>
    </row>
    <row r="9647" spans="6:7" x14ac:dyDescent="0.2">
      <c r="F9647" s="25">
        <f>_xlfn.XLOOKUP(A9647,'Наш склад'!A:A,'Наш склад'!H:H,0,0)</f>
        <v>0</v>
      </c>
      <c r="G9647" s="1" t="str">
        <f t="shared" si="150"/>
        <v/>
      </c>
    </row>
    <row r="9648" spans="6:7" x14ac:dyDescent="0.2">
      <c r="F9648" s="25">
        <f>_xlfn.XLOOKUP(A9648,'Наш склад'!A:A,'Наш склад'!H:H,0,0)</f>
        <v>0</v>
      </c>
      <c r="G9648" s="1" t="str">
        <f t="shared" si="150"/>
        <v/>
      </c>
    </row>
    <row r="9649" spans="6:7" x14ac:dyDescent="0.2">
      <c r="F9649" s="25">
        <f>_xlfn.XLOOKUP(A9649,'Наш склад'!A:A,'Наш склад'!H:H,0,0)</f>
        <v>0</v>
      </c>
      <c r="G9649" s="1" t="str">
        <f t="shared" si="150"/>
        <v/>
      </c>
    </row>
    <row r="9650" spans="6:7" x14ac:dyDescent="0.2">
      <c r="F9650" s="25">
        <f>_xlfn.XLOOKUP(A9650,'Наш склад'!A:A,'Наш склад'!H:H,0,0)</f>
        <v>0</v>
      </c>
      <c r="G9650" s="1" t="str">
        <f t="shared" si="150"/>
        <v/>
      </c>
    </row>
    <row r="9651" spans="6:7" x14ac:dyDescent="0.2">
      <c r="F9651" s="25">
        <f>_xlfn.XLOOKUP(A9651,'Наш склад'!A:A,'Наш склад'!H:H,0,0)</f>
        <v>0</v>
      </c>
      <c r="G9651" s="1" t="str">
        <f t="shared" si="150"/>
        <v/>
      </c>
    </row>
    <row r="9652" spans="6:7" x14ac:dyDescent="0.2">
      <c r="F9652" s="25">
        <f>_xlfn.XLOOKUP(A9652,'Наш склад'!A:A,'Наш склад'!H:H,0,0)</f>
        <v>0</v>
      </c>
      <c r="G9652" s="1" t="str">
        <f t="shared" si="150"/>
        <v/>
      </c>
    </row>
    <row r="9653" spans="6:7" x14ac:dyDescent="0.2">
      <c r="F9653" s="25">
        <f>_xlfn.XLOOKUP(A9653,'Наш склад'!A:A,'Наш склад'!H:H,0,0)</f>
        <v>0</v>
      </c>
      <c r="G9653" s="1" t="str">
        <f t="shared" si="150"/>
        <v/>
      </c>
    </row>
    <row r="9654" spans="6:7" x14ac:dyDescent="0.2">
      <c r="F9654" s="25">
        <f>_xlfn.XLOOKUP(A9654,'Наш склад'!A:A,'Наш склад'!H:H,0,0)</f>
        <v>0</v>
      </c>
      <c r="G9654" s="1" t="str">
        <f t="shared" si="150"/>
        <v/>
      </c>
    </row>
    <row r="9655" spans="6:7" x14ac:dyDescent="0.2">
      <c r="F9655" s="25">
        <f>_xlfn.XLOOKUP(A9655,'Наш склад'!A:A,'Наш склад'!H:H,0,0)</f>
        <v>0</v>
      </c>
      <c r="G9655" s="1" t="str">
        <f t="shared" si="150"/>
        <v/>
      </c>
    </row>
    <row r="9656" spans="6:7" x14ac:dyDescent="0.2">
      <c r="F9656" s="25">
        <f>_xlfn.XLOOKUP(A9656,'Наш склад'!A:A,'Наш склад'!H:H,0,0)</f>
        <v>0</v>
      </c>
      <c r="G9656" s="1" t="str">
        <f t="shared" si="150"/>
        <v/>
      </c>
    </row>
    <row r="9657" spans="6:7" x14ac:dyDescent="0.2">
      <c r="F9657" s="25">
        <f>_xlfn.XLOOKUP(A9657,'Наш склад'!A:A,'Наш склад'!H:H,0,0)</f>
        <v>0</v>
      </c>
      <c r="G9657" s="1" t="str">
        <f t="shared" si="150"/>
        <v/>
      </c>
    </row>
    <row r="9658" spans="6:7" x14ac:dyDescent="0.2">
      <c r="F9658" s="25">
        <f>_xlfn.XLOOKUP(A9658,'Наш склад'!A:A,'Наш склад'!H:H,0,0)</f>
        <v>0</v>
      </c>
      <c r="G9658" s="1" t="str">
        <f t="shared" si="150"/>
        <v/>
      </c>
    </row>
    <row r="9659" spans="6:7" x14ac:dyDescent="0.2">
      <c r="F9659" s="25">
        <f>_xlfn.XLOOKUP(A9659,'Наш склад'!A:A,'Наш склад'!H:H,0,0)</f>
        <v>0</v>
      </c>
      <c r="G9659" s="1" t="str">
        <f t="shared" si="150"/>
        <v/>
      </c>
    </row>
    <row r="9660" spans="6:7" x14ac:dyDescent="0.2">
      <c r="F9660" s="25">
        <f>_xlfn.XLOOKUP(A9660,'Наш склад'!A:A,'Наш склад'!H:H,0,0)</f>
        <v>0</v>
      </c>
      <c r="G9660" s="1" t="str">
        <f t="shared" si="150"/>
        <v/>
      </c>
    </row>
    <row r="9661" spans="6:7" x14ac:dyDescent="0.2">
      <c r="F9661" s="25">
        <f>_xlfn.XLOOKUP(A9661,'Наш склад'!A:A,'Наш склад'!H:H,0,0)</f>
        <v>0</v>
      </c>
      <c r="G9661" s="1" t="str">
        <f t="shared" si="150"/>
        <v/>
      </c>
    </row>
    <row r="9662" spans="6:7" x14ac:dyDescent="0.2">
      <c r="F9662" s="25">
        <f>_xlfn.XLOOKUP(A9662,'Наш склад'!A:A,'Наш склад'!H:H,0,0)</f>
        <v>0</v>
      </c>
      <c r="G9662" s="1" t="str">
        <f t="shared" si="150"/>
        <v/>
      </c>
    </row>
    <row r="9663" spans="6:7" x14ac:dyDescent="0.2">
      <c r="F9663" s="25">
        <f>_xlfn.XLOOKUP(A9663,'Наш склад'!A:A,'Наш склад'!H:H,0,0)</f>
        <v>0</v>
      </c>
      <c r="G9663" s="1" t="str">
        <f t="shared" si="150"/>
        <v/>
      </c>
    </row>
    <row r="9664" spans="6:7" x14ac:dyDescent="0.2">
      <c r="F9664" s="25">
        <f>_xlfn.XLOOKUP(A9664,'Наш склад'!A:A,'Наш склад'!H:H,0,0)</f>
        <v>0</v>
      </c>
      <c r="G9664" s="1" t="str">
        <f t="shared" si="150"/>
        <v/>
      </c>
    </row>
    <row r="9665" spans="6:7" x14ac:dyDescent="0.2">
      <c r="F9665" s="25">
        <f>_xlfn.XLOOKUP(A9665,'Наш склад'!A:A,'Наш склад'!H:H,0,0)</f>
        <v>0</v>
      </c>
      <c r="G9665" s="1" t="str">
        <f t="shared" si="150"/>
        <v/>
      </c>
    </row>
    <row r="9666" spans="6:7" x14ac:dyDescent="0.2">
      <c r="F9666" s="25">
        <f>_xlfn.XLOOKUP(A9666,'Наш склад'!A:A,'Наш склад'!H:H,0,0)</f>
        <v>0</v>
      </c>
      <c r="G9666" s="1" t="str">
        <f t="shared" ref="G9666:G9729" si="151">IF(AND(D9666&gt;1,ISNUMBER(D9666)),"{SKU:"&amp;B9666&amp;", required: "&amp;D9666&amp;"}","")</f>
        <v/>
      </c>
    </row>
    <row r="9667" spans="6:7" x14ac:dyDescent="0.2">
      <c r="F9667" s="25">
        <f>_xlfn.XLOOKUP(A9667,'Наш склад'!A:A,'Наш склад'!H:H,0,0)</f>
        <v>0</v>
      </c>
      <c r="G9667" s="1" t="str">
        <f t="shared" si="151"/>
        <v/>
      </c>
    </row>
    <row r="9668" spans="6:7" x14ac:dyDescent="0.2">
      <c r="F9668" s="25">
        <f>_xlfn.XLOOKUP(A9668,'Наш склад'!A:A,'Наш склад'!H:H,0,0)</f>
        <v>0</v>
      </c>
      <c r="G9668" s="1" t="str">
        <f t="shared" si="151"/>
        <v/>
      </c>
    </row>
    <row r="9669" spans="6:7" x14ac:dyDescent="0.2">
      <c r="F9669" s="25">
        <f>_xlfn.XLOOKUP(A9669,'Наш склад'!A:A,'Наш склад'!H:H,0,0)</f>
        <v>0</v>
      </c>
      <c r="G9669" s="1" t="str">
        <f t="shared" si="151"/>
        <v/>
      </c>
    </row>
    <row r="9670" spans="6:7" x14ac:dyDescent="0.2">
      <c r="F9670" s="25">
        <f>_xlfn.XLOOKUP(A9670,'Наш склад'!A:A,'Наш склад'!H:H,0,0)</f>
        <v>0</v>
      </c>
      <c r="G9670" s="1" t="str">
        <f t="shared" si="151"/>
        <v/>
      </c>
    </row>
    <row r="9671" spans="6:7" x14ac:dyDescent="0.2">
      <c r="F9671" s="25">
        <f>_xlfn.XLOOKUP(A9671,'Наш склад'!A:A,'Наш склад'!H:H,0,0)</f>
        <v>0</v>
      </c>
      <c r="G9671" s="1" t="str">
        <f t="shared" si="151"/>
        <v/>
      </c>
    </row>
    <row r="9672" spans="6:7" x14ac:dyDescent="0.2">
      <c r="F9672" s="25">
        <f>_xlfn.XLOOKUP(A9672,'Наш склад'!A:A,'Наш склад'!H:H,0,0)</f>
        <v>0</v>
      </c>
      <c r="G9672" s="1" t="str">
        <f t="shared" si="151"/>
        <v/>
      </c>
    </row>
    <row r="9673" spans="6:7" x14ac:dyDescent="0.2">
      <c r="F9673" s="25">
        <f>_xlfn.XLOOKUP(A9673,'Наш склад'!A:A,'Наш склад'!H:H,0,0)</f>
        <v>0</v>
      </c>
      <c r="G9673" s="1" t="str">
        <f t="shared" si="151"/>
        <v/>
      </c>
    </row>
    <row r="9674" spans="6:7" x14ac:dyDescent="0.2">
      <c r="F9674" s="25">
        <f>_xlfn.XLOOKUP(A9674,'Наш склад'!A:A,'Наш склад'!H:H,0,0)</f>
        <v>0</v>
      </c>
      <c r="G9674" s="1" t="str">
        <f t="shared" si="151"/>
        <v/>
      </c>
    </row>
    <row r="9675" spans="6:7" x14ac:dyDescent="0.2">
      <c r="F9675" s="25">
        <f>_xlfn.XLOOKUP(A9675,'Наш склад'!A:A,'Наш склад'!H:H,0,0)</f>
        <v>0</v>
      </c>
      <c r="G9675" s="1" t="str">
        <f t="shared" si="151"/>
        <v/>
      </c>
    </row>
    <row r="9676" spans="6:7" x14ac:dyDescent="0.2">
      <c r="F9676" s="25">
        <f>_xlfn.XLOOKUP(A9676,'Наш склад'!A:A,'Наш склад'!H:H,0,0)</f>
        <v>0</v>
      </c>
      <c r="G9676" s="1" t="str">
        <f t="shared" si="151"/>
        <v/>
      </c>
    </row>
    <row r="9677" spans="6:7" x14ac:dyDescent="0.2">
      <c r="F9677" s="25">
        <f>_xlfn.XLOOKUP(A9677,'Наш склад'!A:A,'Наш склад'!H:H,0,0)</f>
        <v>0</v>
      </c>
      <c r="G9677" s="1" t="str">
        <f t="shared" si="151"/>
        <v/>
      </c>
    </row>
    <row r="9678" spans="6:7" x14ac:dyDescent="0.2">
      <c r="F9678" s="25">
        <f>_xlfn.XLOOKUP(A9678,'Наш склад'!A:A,'Наш склад'!H:H,0,0)</f>
        <v>0</v>
      </c>
      <c r="G9678" s="1" t="str">
        <f t="shared" si="151"/>
        <v/>
      </c>
    </row>
    <row r="9679" spans="6:7" x14ac:dyDescent="0.2">
      <c r="F9679" s="25">
        <f>_xlfn.XLOOKUP(A9679,'Наш склад'!A:A,'Наш склад'!H:H,0,0)</f>
        <v>0</v>
      </c>
      <c r="G9679" s="1" t="str">
        <f t="shared" si="151"/>
        <v/>
      </c>
    </row>
    <row r="9680" spans="6:7" x14ac:dyDescent="0.2">
      <c r="F9680" s="25">
        <f>_xlfn.XLOOKUP(A9680,'Наш склад'!A:A,'Наш склад'!H:H,0,0)</f>
        <v>0</v>
      </c>
      <c r="G9680" s="1" t="str">
        <f t="shared" si="151"/>
        <v/>
      </c>
    </row>
    <row r="9681" spans="6:7" x14ac:dyDescent="0.2">
      <c r="F9681" s="25">
        <f>_xlfn.XLOOKUP(A9681,'Наш склад'!A:A,'Наш склад'!H:H,0,0)</f>
        <v>0</v>
      </c>
      <c r="G9681" s="1" t="str">
        <f t="shared" si="151"/>
        <v/>
      </c>
    </row>
    <row r="9682" spans="6:7" x14ac:dyDescent="0.2">
      <c r="F9682" s="25">
        <f>_xlfn.XLOOKUP(A9682,'Наш склад'!A:A,'Наш склад'!H:H,0,0)</f>
        <v>0</v>
      </c>
      <c r="G9682" s="1" t="str">
        <f t="shared" si="151"/>
        <v/>
      </c>
    </row>
    <row r="9683" spans="6:7" x14ac:dyDescent="0.2">
      <c r="F9683" s="25">
        <f>_xlfn.XLOOKUP(A9683,'Наш склад'!A:A,'Наш склад'!H:H,0,0)</f>
        <v>0</v>
      </c>
      <c r="G9683" s="1" t="str">
        <f t="shared" si="151"/>
        <v/>
      </c>
    </row>
    <row r="9684" spans="6:7" x14ac:dyDescent="0.2">
      <c r="F9684" s="25">
        <f>_xlfn.XLOOKUP(A9684,'Наш склад'!A:A,'Наш склад'!H:H,0,0)</f>
        <v>0</v>
      </c>
      <c r="G9684" s="1" t="str">
        <f t="shared" si="151"/>
        <v/>
      </c>
    </row>
    <row r="9685" spans="6:7" x14ac:dyDescent="0.2">
      <c r="F9685" s="25">
        <f>_xlfn.XLOOKUP(A9685,'Наш склад'!A:A,'Наш склад'!H:H,0,0)</f>
        <v>0</v>
      </c>
      <c r="G9685" s="1" t="str">
        <f t="shared" si="151"/>
        <v/>
      </c>
    </row>
    <row r="9686" spans="6:7" x14ac:dyDescent="0.2">
      <c r="F9686" s="25">
        <f>_xlfn.XLOOKUP(A9686,'Наш склад'!A:A,'Наш склад'!H:H,0,0)</f>
        <v>0</v>
      </c>
      <c r="G9686" s="1" t="str">
        <f t="shared" si="151"/>
        <v/>
      </c>
    </row>
    <row r="9687" spans="6:7" x14ac:dyDescent="0.2">
      <c r="F9687" s="25">
        <f>_xlfn.XLOOKUP(A9687,'Наш склад'!A:A,'Наш склад'!H:H,0,0)</f>
        <v>0</v>
      </c>
      <c r="G9687" s="1" t="str">
        <f t="shared" si="151"/>
        <v/>
      </c>
    </row>
    <row r="9688" spans="6:7" x14ac:dyDescent="0.2">
      <c r="F9688" s="25">
        <f>_xlfn.XLOOKUP(A9688,'Наш склад'!A:A,'Наш склад'!H:H,0,0)</f>
        <v>0</v>
      </c>
      <c r="G9688" s="1" t="str">
        <f t="shared" si="151"/>
        <v/>
      </c>
    </row>
    <row r="9689" spans="6:7" x14ac:dyDescent="0.2">
      <c r="F9689" s="25">
        <f>_xlfn.XLOOKUP(A9689,'Наш склад'!A:A,'Наш склад'!H:H,0,0)</f>
        <v>0</v>
      </c>
      <c r="G9689" s="1" t="str">
        <f t="shared" si="151"/>
        <v/>
      </c>
    </row>
    <row r="9690" spans="6:7" x14ac:dyDescent="0.2">
      <c r="F9690" s="25">
        <f>_xlfn.XLOOKUP(A9690,'Наш склад'!A:A,'Наш склад'!H:H,0,0)</f>
        <v>0</v>
      </c>
      <c r="G9690" s="1" t="str">
        <f t="shared" si="151"/>
        <v/>
      </c>
    </row>
    <row r="9691" spans="6:7" x14ac:dyDescent="0.2">
      <c r="F9691" s="25">
        <f>_xlfn.XLOOKUP(A9691,'Наш склад'!A:A,'Наш склад'!H:H,0,0)</f>
        <v>0</v>
      </c>
      <c r="G9691" s="1" t="str">
        <f t="shared" si="151"/>
        <v/>
      </c>
    </row>
    <row r="9692" spans="6:7" x14ac:dyDescent="0.2">
      <c r="F9692" s="25">
        <f>_xlfn.XLOOKUP(A9692,'Наш склад'!A:A,'Наш склад'!H:H,0,0)</f>
        <v>0</v>
      </c>
      <c r="G9692" s="1" t="str">
        <f t="shared" si="151"/>
        <v/>
      </c>
    </row>
    <row r="9693" spans="6:7" x14ac:dyDescent="0.2">
      <c r="F9693" s="25">
        <f>_xlfn.XLOOKUP(A9693,'Наш склад'!A:A,'Наш склад'!H:H,0,0)</f>
        <v>0</v>
      </c>
      <c r="G9693" s="1" t="str">
        <f t="shared" si="151"/>
        <v/>
      </c>
    </row>
    <row r="9694" spans="6:7" x14ac:dyDescent="0.2">
      <c r="F9694" s="25">
        <f>_xlfn.XLOOKUP(A9694,'Наш склад'!A:A,'Наш склад'!H:H,0,0)</f>
        <v>0</v>
      </c>
      <c r="G9694" s="1" t="str">
        <f t="shared" si="151"/>
        <v/>
      </c>
    </row>
    <row r="9695" spans="6:7" x14ac:dyDescent="0.2">
      <c r="F9695" s="25">
        <f>_xlfn.XLOOKUP(A9695,'Наш склад'!A:A,'Наш склад'!H:H,0,0)</f>
        <v>0</v>
      </c>
      <c r="G9695" s="1" t="str">
        <f t="shared" si="151"/>
        <v/>
      </c>
    </row>
    <row r="9696" spans="6:7" x14ac:dyDescent="0.2">
      <c r="F9696" s="25">
        <f>_xlfn.XLOOKUP(A9696,'Наш склад'!A:A,'Наш склад'!H:H,0,0)</f>
        <v>0</v>
      </c>
      <c r="G9696" s="1" t="str">
        <f t="shared" si="151"/>
        <v/>
      </c>
    </row>
    <row r="9697" spans="6:7" x14ac:dyDescent="0.2">
      <c r="F9697" s="25">
        <f>_xlfn.XLOOKUP(A9697,'Наш склад'!A:A,'Наш склад'!H:H,0,0)</f>
        <v>0</v>
      </c>
      <c r="G9697" s="1" t="str">
        <f t="shared" si="151"/>
        <v/>
      </c>
    </row>
    <row r="9698" spans="6:7" x14ac:dyDescent="0.2">
      <c r="F9698" s="25">
        <f>_xlfn.XLOOKUP(A9698,'Наш склад'!A:A,'Наш склад'!H:H,0,0)</f>
        <v>0</v>
      </c>
      <c r="G9698" s="1" t="str">
        <f t="shared" si="151"/>
        <v/>
      </c>
    </row>
    <row r="9699" spans="6:7" x14ac:dyDescent="0.2">
      <c r="F9699" s="25">
        <f>_xlfn.XLOOKUP(A9699,'Наш склад'!A:A,'Наш склад'!H:H,0,0)</f>
        <v>0</v>
      </c>
      <c r="G9699" s="1" t="str">
        <f t="shared" si="151"/>
        <v/>
      </c>
    </row>
    <row r="9700" spans="6:7" x14ac:dyDescent="0.2">
      <c r="F9700" s="25">
        <f>_xlfn.XLOOKUP(A9700,'Наш склад'!A:A,'Наш склад'!H:H,0,0)</f>
        <v>0</v>
      </c>
      <c r="G9700" s="1" t="str">
        <f t="shared" si="151"/>
        <v/>
      </c>
    </row>
    <row r="9701" spans="6:7" x14ac:dyDescent="0.2">
      <c r="F9701" s="25">
        <f>_xlfn.XLOOKUP(A9701,'Наш склад'!A:A,'Наш склад'!H:H,0,0)</f>
        <v>0</v>
      </c>
      <c r="G9701" s="1" t="str">
        <f t="shared" si="151"/>
        <v/>
      </c>
    </row>
    <row r="9702" spans="6:7" x14ac:dyDescent="0.2">
      <c r="F9702" s="25">
        <f>_xlfn.XLOOKUP(A9702,'Наш склад'!A:A,'Наш склад'!H:H,0,0)</f>
        <v>0</v>
      </c>
      <c r="G9702" s="1" t="str">
        <f t="shared" si="151"/>
        <v/>
      </c>
    </row>
    <row r="9703" spans="6:7" x14ac:dyDescent="0.2">
      <c r="F9703" s="25">
        <f>_xlfn.XLOOKUP(A9703,'Наш склад'!A:A,'Наш склад'!H:H,0,0)</f>
        <v>0</v>
      </c>
      <c r="G9703" s="1" t="str">
        <f t="shared" si="151"/>
        <v/>
      </c>
    </row>
    <row r="9704" spans="6:7" x14ac:dyDescent="0.2">
      <c r="F9704" s="25">
        <f>_xlfn.XLOOKUP(A9704,'Наш склад'!A:A,'Наш склад'!H:H,0,0)</f>
        <v>0</v>
      </c>
      <c r="G9704" s="1" t="str">
        <f t="shared" si="151"/>
        <v/>
      </c>
    </row>
    <row r="9705" spans="6:7" x14ac:dyDescent="0.2">
      <c r="F9705" s="25">
        <f>_xlfn.XLOOKUP(A9705,'Наш склад'!A:A,'Наш склад'!H:H,0,0)</f>
        <v>0</v>
      </c>
      <c r="G9705" s="1" t="str">
        <f t="shared" si="151"/>
        <v/>
      </c>
    </row>
    <row r="9706" spans="6:7" x14ac:dyDescent="0.2">
      <c r="F9706" s="25">
        <f>_xlfn.XLOOKUP(A9706,'Наш склад'!A:A,'Наш склад'!H:H,0,0)</f>
        <v>0</v>
      </c>
      <c r="G9706" s="1" t="str">
        <f t="shared" si="151"/>
        <v/>
      </c>
    </row>
    <row r="9707" spans="6:7" x14ac:dyDescent="0.2">
      <c r="F9707" s="25">
        <f>_xlfn.XLOOKUP(A9707,'Наш склад'!A:A,'Наш склад'!H:H,0,0)</f>
        <v>0</v>
      </c>
      <c r="G9707" s="1" t="str">
        <f t="shared" si="151"/>
        <v/>
      </c>
    </row>
    <row r="9708" spans="6:7" x14ac:dyDescent="0.2">
      <c r="F9708" s="25">
        <f>_xlfn.XLOOKUP(A9708,'Наш склад'!A:A,'Наш склад'!H:H,0,0)</f>
        <v>0</v>
      </c>
      <c r="G9708" s="1" t="str">
        <f t="shared" si="151"/>
        <v/>
      </c>
    </row>
    <row r="9709" spans="6:7" x14ac:dyDescent="0.2">
      <c r="F9709" s="25">
        <f>_xlfn.XLOOKUP(A9709,'Наш склад'!A:A,'Наш склад'!H:H,0,0)</f>
        <v>0</v>
      </c>
      <c r="G9709" s="1" t="str">
        <f t="shared" si="151"/>
        <v/>
      </c>
    </row>
    <row r="9710" spans="6:7" x14ac:dyDescent="0.2">
      <c r="F9710" s="25">
        <f>_xlfn.XLOOKUP(A9710,'Наш склад'!A:A,'Наш склад'!H:H,0,0)</f>
        <v>0</v>
      </c>
      <c r="G9710" s="1" t="str">
        <f t="shared" si="151"/>
        <v/>
      </c>
    </row>
    <row r="9711" spans="6:7" x14ac:dyDescent="0.2">
      <c r="F9711" s="25">
        <f>_xlfn.XLOOKUP(A9711,'Наш склад'!A:A,'Наш склад'!H:H,0,0)</f>
        <v>0</v>
      </c>
      <c r="G9711" s="1" t="str">
        <f t="shared" si="151"/>
        <v/>
      </c>
    </row>
    <row r="9712" spans="6:7" x14ac:dyDescent="0.2">
      <c r="F9712" s="25">
        <f>_xlfn.XLOOKUP(A9712,'Наш склад'!A:A,'Наш склад'!H:H,0,0)</f>
        <v>0</v>
      </c>
      <c r="G9712" s="1" t="str">
        <f t="shared" si="151"/>
        <v/>
      </c>
    </row>
    <row r="9713" spans="6:7" x14ac:dyDescent="0.2">
      <c r="F9713" s="25">
        <f>_xlfn.XLOOKUP(A9713,'Наш склад'!A:A,'Наш склад'!H:H,0,0)</f>
        <v>0</v>
      </c>
      <c r="G9713" s="1" t="str">
        <f t="shared" si="151"/>
        <v/>
      </c>
    </row>
    <row r="9714" spans="6:7" x14ac:dyDescent="0.2">
      <c r="F9714" s="25">
        <f>_xlfn.XLOOKUP(A9714,'Наш склад'!A:A,'Наш склад'!H:H,0,0)</f>
        <v>0</v>
      </c>
      <c r="G9714" s="1" t="str">
        <f t="shared" si="151"/>
        <v/>
      </c>
    </row>
    <row r="9715" spans="6:7" x14ac:dyDescent="0.2">
      <c r="F9715" s="25">
        <f>_xlfn.XLOOKUP(A9715,'Наш склад'!A:A,'Наш склад'!H:H,0,0)</f>
        <v>0</v>
      </c>
      <c r="G9715" s="1" t="str">
        <f t="shared" si="151"/>
        <v/>
      </c>
    </row>
    <row r="9716" spans="6:7" x14ac:dyDescent="0.2">
      <c r="F9716" s="25">
        <f>_xlfn.XLOOKUP(A9716,'Наш склад'!A:A,'Наш склад'!H:H,0,0)</f>
        <v>0</v>
      </c>
      <c r="G9716" s="1" t="str">
        <f t="shared" si="151"/>
        <v/>
      </c>
    </row>
    <row r="9717" spans="6:7" x14ac:dyDescent="0.2">
      <c r="F9717" s="25">
        <f>_xlfn.XLOOKUP(A9717,'Наш склад'!A:A,'Наш склад'!H:H,0,0)</f>
        <v>0</v>
      </c>
      <c r="G9717" s="1" t="str">
        <f t="shared" si="151"/>
        <v/>
      </c>
    </row>
    <row r="9718" spans="6:7" x14ac:dyDescent="0.2">
      <c r="F9718" s="25">
        <f>_xlfn.XLOOKUP(A9718,'Наш склад'!A:A,'Наш склад'!H:H,0,0)</f>
        <v>0</v>
      </c>
      <c r="G9718" s="1" t="str">
        <f t="shared" si="151"/>
        <v/>
      </c>
    </row>
    <row r="9719" spans="6:7" x14ac:dyDescent="0.2">
      <c r="F9719" s="25">
        <f>_xlfn.XLOOKUP(A9719,'Наш склад'!A:A,'Наш склад'!H:H,0,0)</f>
        <v>0</v>
      </c>
      <c r="G9719" s="1" t="str">
        <f t="shared" si="151"/>
        <v/>
      </c>
    </row>
    <row r="9720" spans="6:7" x14ac:dyDescent="0.2">
      <c r="F9720" s="25">
        <f>_xlfn.XLOOKUP(A9720,'Наш склад'!A:A,'Наш склад'!H:H,0,0)</f>
        <v>0</v>
      </c>
      <c r="G9720" s="1" t="str">
        <f t="shared" si="151"/>
        <v/>
      </c>
    </row>
    <row r="9721" spans="6:7" x14ac:dyDescent="0.2">
      <c r="F9721" s="25">
        <f>_xlfn.XLOOKUP(A9721,'Наш склад'!A:A,'Наш склад'!H:H,0,0)</f>
        <v>0</v>
      </c>
      <c r="G9721" s="1" t="str">
        <f t="shared" si="151"/>
        <v/>
      </c>
    </row>
    <row r="9722" spans="6:7" x14ac:dyDescent="0.2">
      <c r="F9722" s="25">
        <f>_xlfn.XLOOKUP(A9722,'Наш склад'!A:A,'Наш склад'!H:H,0,0)</f>
        <v>0</v>
      </c>
      <c r="G9722" s="1" t="str">
        <f t="shared" si="151"/>
        <v/>
      </c>
    </row>
    <row r="9723" spans="6:7" x14ac:dyDescent="0.2">
      <c r="F9723" s="25">
        <f>_xlfn.XLOOKUP(A9723,'Наш склад'!A:A,'Наш склад'!H:H,0,0)</f>
        <v>0</v>
      </c>
      <c r="G9723" s="1" t="str">
        <f t="shared" si="151"/>
        <v/>
      </c>
    </row>
    <row r="9724" spans="6:7" x14ac:dyDescent="0.2">
      <c r="F9724" s="25">
        <f>_xlfn.XLOOKUP(A9724,'Наш склад'!A:A,'Наш склад'!H:H,0,0)</f>
        <v>0</v>
      </c>
      <c r="G9724" s="1" t="str">
        <f t="shared" si="151"/>
        <v/>
      </c>
    </row>
    <row r="9725" spans="6:7" x14ac:dyDescent="0.2">
      <c r="F9725" s="25">
        <f>_xlfn.XLOOKUP(A9725,'Наш склад'!A:A,'Наш склад'!H:H,0,0)</f>
        <v>0</v>
      </c>
      <c r="G9725" s="1" t="str">
        <f t="shared" si="151"/>
        <v/>
      </c>
    </row>
    <row r="9726" spans="6:7" x14ac:dyDescent="0.2">
      <c r="F9726" s="25">
        <f>_xlfn.XLOOKUP(A9726,'Наш склад'!A:A,'Наш склад'!H:H,0,0)</f>
        <v>0</v>
      </c>
      <c r="G9726" s="1" t="str">
        <f t="shared" si="151"/>
        <v/>
      </c>
    </row>
    <row r="9727" spans="6:7" x14ac:dyDescent="0.2">
      <c r="F9727" s="25">
        <f>_xlfn.XLOOKUP(A9727,'Наш склад'!A:A,'Наш склад'!H:H,0,0)</f>
        <v>0</v>
      </c>
      <c r="G9727" s="1" t="str">
        <f t="shared" si="151"/>
        <v/>
      </c>
    </row>
    <row r="9728" spans="6:7" x14ac:dyDescent="0.2">
      <c r="F9728" s="25">
        <f>_xlfn.XLOOKUP(A9728,'Наш склад'!A:A,'Наш склад'!H:H,0,0)</f>
        <v>0</v>
      </c>
      <c r="G9728" s="1" t="str">
        <f t="shared" si="151"/>
        <v/>
      </c>
    </row>
    <row r="9729" spans="6:7" x14ac:dyDescent="0.2">
      <c r="F9729" s="25">
        <f>_xlfn.XLOOKUP(A9729,'Наш склад'!A:A,'Наш склад'!H:H,0,0)</f>
        <v>0</v>
      </c>
      <c r="G9729" s="1" t="str">
        <f t="shared" si="151"/>
        <v/>
      </c>
    </row>
    <row r="9730" spans="6:7" x14ac:dyDescent="0.2">
      <c r="F9730" s="25">
        <f>_xlfn.XLOOKUP(A9730,'Наш склад'!A:A,'Наш склад'!H:H,0,0)</f>
        <v>0</v>
      </c>
      <c r="G9730" s="1" t="str">
        <f t="shared" ref="G9730:G9793" si="152">IF(AND(D9730&gt;1,ISNUMBER(D9730)),"{SKU:"&amp;B9730&amp;", required: "&amp;D9730&amp;"}","")</f>
        <v/>
      </c>
    </row>
    <row r="9731" spans="6:7" x14ac:dyDescent="0.2">
      <c r="F9731" s="25">
        <f>_xlfn.XLOOKUP(A9731,'Наш склад'!A:A,'Наш склад'!H:H,0,0)</f>
        <v>0</v>
      </c>
      <c r="G9731" s="1" t="str">
        <f t="shared" si="152"/>
        <v/>
      </c>
    </row>
    <row r="9732" spans="6:7" x14ac:dyDescent="0.2">
      <c r="F9732" s="25">
        <f>_xlfn.XLOOKUP(A9732,'Наш склад'!A:A,'Наш склад'!H:H,0,0)</f>
        <v>0</v>
      </c>
      <c r="G9732" s="1" t="str">
        <f t="shared" si="152"/>
        <v/>
      </c>
    </row>
    <row r="9733" spans="6:7" x14ac:dyDescent="0.2">
      <c r="F9733" s="25">
        <f>_xlfn.XLOOKUP(A9733,'Наш склад'!A:A,'Наш склад'!H:H,0,0)</f>
        <v>0</v>
      </c>
      <c r="G9733" s="1" t="str">
        <f t="shared" si="152"/>
        <v/>
      </c>
    </row>
    <row r="9734" spans="6:7" x14ac:dyDescent="0.2">
      <c r="F9734" s="25">
        <f>_xlfn.XLOOKUP(A9734,'Наш склад'!A:A,'Наш склад'!H:H,0,0)</f>
        <v>0</v>
      </c>
      <c r="G9734" s="1" t="str">
        <f t="shared" si="152"/>
        <v/>
      </c>
    </row>
    <row r="9735" spans="6:7" x14ac:dyDescent="0.2">
      <c r="F9735" s="25">
        <f>_xlfn.XLOOKUP(A9735,'Наш склад'!A:A,'Наш склад'!H:H,0,0)</f>
        <v>0</v>
      </c>
      <c r="G9735" s="1" t="str">
        <f t="shared" si="152"/>
        <v/>
      </c>
    </row>
    <row r="9736" spans="6:7" x14ac:dyDescent="0.2">
      <c r="F9736" s="25">
        <f>_xlfn.XLOOKUP(A9736,'Наш склад'!A:A,'Наш склад'!H:H,0,0)</f>
        <v>0</v>
      </c>
      <c r="G9736" s="1" t="str">
        <f t="shared" si="152"/>
        <v/>
      </c>
    </row>
    <row r="9737" spans="6:7" x14ac:dyDescent="0.2">
      <c r="F9737" s="25">
        <f>_xlfn.XLOOKUP(A9737,'Наш склад'!A:A,'Наш склад'!H:H,0,0)</f>
        <v>0</v>
      </c>
      <c r="G9737" s="1" t="str">
        <f t="shared" si="152"/>
        <v/>
      </c>
    </row>
    <row r="9738" spans="6:7" x14ac:dyDescent="0.2">
      <c r="F9738" s="25">
        <f>_xlfn.XLOOKUP(A9738,'Наш склад'!A:A,'Наш склад'!H:H,0,0)</f>
        <v>0</v>
      </c>
      <c r="G9738" s="1" t="str">
        <f t="shared" si="152"/>
        <v/>
      </c>
    </row>
    <row r="9739" spans="6:7" x14ac:dyDescent="0.2">
      <c r="F9739" s="25">
        <f>_xlfn.XLOOKUP(A9739,'Наш склад'!A:A,'Наш склад'!H:H,0,0)</f>
        <v>0</v>
      </c>
      <c r="G9739" s="1" t="str">
        <f t="shared" si="152"/>
        <v/>
      </c>
    </row>
    <row r="9740" spans="6:7" x14ac:dyDescent="0.2">
      <c r="F9740" s="25">
        <f>_xlfn.XLOOKUP(A9740,'Наш склад'!A:A,'Наш склад'!H:H,0,0)</f>
        <v>0</v>
      </c>
      <c r="G9740" s="1" t="str">
        <f t="shared" si="152"/>
        <v/>
      </c>
    </row>
    <row r="9741" spans="6:7" x14ac:dyDescent="0.2">
      <c r="F9741" s="25">
        <f>_xlfn.XLOOKUP(A9741,'Наш склад'!A:A,'Наш склад'!H:H,0,0)</f>
        <v>0</v>
      </c>
      <c r="G9741" s="1" t="str">
        <f t="shared" si="152"/>
        <v/>
      </c>
    </row>
    <row r="9742" spans="6:7" x14ac:dyDescent="0.2">
      <c r="F9742" s="25">
        <f>_xlfn.XLOOKUP(A9742,'Наш склад'!A:A,'Наш склад'!H:H,0,0)</f>
        <v>0</v>
      </c>
      <c r="G9742" s="1" t="str">
        <f t="shared" si="152"/>
        <v/>
      </c>
    </row>
    <row r="9743" spans="6:7" x14ac:dyDescent="0.2">
      <c r="F9743" s="25">
        <f>_xlfn.XLOOKUP(A9743,'Наш склад'!A:A,'Наш склад'!H:H,0,0)</f>
        <v>0</v>
      </c>
      <c r="G9743" s="1" t="str">
        <f t="shared" si="152"/>
        <v/>
      </c>
    </row>
    <row r="9744" spans="6:7" x14ac:dyDescent="0.2">
      <c r="F9744" s="25">
        <f>_xlfn.XLOOKUP(A9744,'Наш склад'!A:A,'Наш склад'!H:H,0,0)</f>
        <v>0</v>
      </c>
      <c r="G9744" s="1" t="str">
        <f t="shared" si="152"/>
        <v/>
      </c>
    </row>
    <row r="9745" spans="6:7" x14ac:dyDescent="0.2">
      <c r="F9745" s="25">
        <f>_xlfn.XLOOKUP(A9745,'Наш склад'!A:A,'Наш склад'!H:H,0,0)</f>
        <v>0</v>
      </c>
      <c r="G9745" s="1" t="str">
        <f t="shared" si="152"/>
        <v/>
      </c>
    </row>
    <row r="9746" spans="6:7" x14ac:dyDescent="0.2">
      <c r="F9746" s="25">
        <f>_xlfn.XLOOKUP(A9746,'Наш склад'!A:A,'Наш склад'!H:H,0,0)</f>
        <v>0</v>
      </c>
      <c r="G9746" s="1" t="str">
        <f t="shared" si="152"/>
        <v/>
      </c>
    </row>
    <row r="9747" spans="6:7" x14ac:dyDescent="0.2">
      <c r="F9747" s="25">
        <f>_xlfn.XLOOKUP(A9747,'Наш склад'!A:A,'Наш склад'!H:H,0,0)</f>
        <v>0</v>
      </c>
      <c r="G9747" s="1" t="str">
        <f t="shared" si="152"/>
        <v/>
      </c>
    </row>
    <row r="9748" spans="6:7" x14ac:dyDescent="0.2">
      <c r="F9748" s="25">
        <f>_xlfn.XLOOKUP(A9748,'Наш склад'!A:A,'Наш склад'!H:H,0,0)</f>
        <v>0</v>
      </c>
      <c r="G9748" s="1" t="str">
        <f t="shared" si="152"/>
        <v/>
      </c>
    </row>
    <row r="9749" spans="6:7" x14ac:dyDescent="0.2">
      <c r="F9749" s="25">
        <f>_xlfn.XLOOKUP(A9749,'Наш склад'!A:A,'Наш склад'!H:H,0,0)</f>
        <v>0</v>
      </c>
      <c r="G9749" s="1" t="str">
        <f t="shared" si="152"/>
        <v/>
      </c>
    </row>
    <row r="9750" spans="6:7" x14ac:dyDescent="0.2">
      <c r="F9750" s="25">
        <f>_xlfn.XLOOKUP(A9750,'Наш склад'!A:A,'Наш склад'!H:H,0,0)</f>
        <v>0</v>
      </c>
      <c r="G9750" s="1" t="str">
        <f t="shared" si="152"/>
        <v/>
      </c>
    </row>
    <row r="9751" spans="6:7" x14ac:dyDescent="0.2">
      <c r="F9751" s="25">
        <f>_xlfn.XLOOKUP(A9751,'Наш склад'!A:A,'Наш склад'!H:H,0,0)</f>
        <v>0</v>
      </c>
      <c r="G9751" s="1" t="str">
        <f t="shared" si="152"/>
        <v/>
      </c>
    </row>
    <row r="9752" spans="6:7" x14ac:dyDescent="0.2">
      <c r="F9752" s="25">
        <f>_xlfn.XLOOKUP(A9752,'Наш склад'!A:A,'Наш склад'!H:H,0,0)</f>
        <v>0</v>
      </c>
      <c r="G9752" s="1" t="str">
        <f t="shared" si="152"/>
        <v/>
      </c>
    </row>
    <row r="9753" spans="6:7" x14ac:dyDescent="0.2">
      <c r="F9753" s="25">
        <f>_xlfn.XLOOKUP(A9753,'Наш склад'!A:A,'Наш склад'!H:H,0,0)</f>
        <v>0</v>
      </c>
      <c r="G9753" s="1" t="str">
        <f t="shared" si="152"/>
        <v/>
      </c>
    </row>
    <row r="9754" spans="6:7" x14ac:dyDescent="0.2">
      <c r="F9754" s="25">
        <f>_xlfn.XLOOKUP(A9754,'Наш склад'!A:A,'Наш склад'!H:H,0,0)</f>
        <v>0</v>
      </c>
      <c r="G9754" s="1" t="str">
        <f t="shared" si="152"/>
        <v/>
      </c>
    </row>
    <row r="9755" spans="6:7" x14ac:dyDescent="0.2">
      <c r="F9755" s="25">
        <f>_xlfn.XLOOKUP(A9755,'Наш склад'!A:A,'Наш склад'!H:H,0,0)</f>
        <v>0</v>
      </c>
      <c r="G9755" s="1" t="str">
        <f t="shared" si="152"/>
        <v/>
      </c>
    </row>
    <row r="9756" spans="6:7" x14ac:dyDescent="0.2">
      <c r="F9756" s="25">
        <f>_xlfn.XLOOKUP(A9756,'Наш склад'!A:A,'Наш склад'!H:H,0,0)</f>
        <v>0</v>
      </c>
      <c r="G9756" s="1" t="str">
        <f t="shared" si="152"/>
        <v/>
      </c>
    </row>
    <row r="9757" spans="6:7" x14ac:dyDescent="0.2">
      <c r="F9757" s="25">
        <f>_xlfn.XLOOKUP(A9757,'Наш склад'!A:A,'Наш склад'!H:H,0,0)</f>
        <v>0</v>
      </c>
      <c r="G9757" s="1" t="str">
        <f t="shared" si="152"/>
        <v/>
      </c>
    </row>
    <row r="9758" spans="6:7" x14ac:dyDescent="0.2">
      <c r="F9758" s="25">
        <f>_xlfn.XLOOKUP(A9758,'Наш склад'!A:A,'Наш склад'!H:H,0,0)</f>
        <v>0</v>
      </c>
      <c r="G9758" s="1" t="str">
        <f t="shared" si="152"/>
        <v/>
      </c>
    </row>
    <row r="9759" spans="6:7" x14ac:dyDescent="0.2">
      <c r="F9759" s="25">
        <f>_xlfn.XLOOKUP(A9759,'Наш склад'!A:A,'Наш склад'!H:H,0,0)</f>
        <v>0</v>
      </c>
      <c r="G9759" s="1" t="str">
        <f t="shared" si="152"/>
        <v/>
      </c>
    </row>
    <row r="9760" spans="6:7" x14ac:dyDescent="0.2">
      <c r="F9760" s="25">
        <f>_xlfn.XLOOKUP(A9760,'Наш склад'!A:A,'Наш склад'!H:H,0,0)</f>
        <v>0</v>
      </c>
      <c r="G9760" s="1" t="str">
        <f t="shared" si="152"/>
        <v/>
      </c>
    </row>
    <row r="9761" spans="6:7" x14ac:dyDescent="0.2">
      <c r="F9761" s="25">
        <f>_xlfn.XLOOKUP(A9761,'Наш склад'!A:A,'Наш склад'!H:H,0,0)</f>
        <v>0</v>
      </c>
      <c r="G9761" s="1" t="str">
        <f t="shared" si="152"/>
        <v/>
      </c>
    </row>
    <row r="9762" spans="6:7" x14ac:dyDescent="0.2">
      <c r="F9762" s="25">
        <f>_xlfn.XLOOKUP(A9762,'Наш склад'!A:A,'Наш склад'!H:H,0,0)</f>
        <v>0</v>
      </c>
      <c r="G9762" s="1" t="str">
        <f t="shared" si="152"/>
        <v/>
      </c>
    </row>
    <row r="9763" spans="6:7" x14ac:dyDescent="0.2">
      <c r="F9763" s="25">
        <f>_xlfn.XLOOKUP(A9763,'Наш склад'!A:A,'Наш склад'!H:H,0,0)</f>
        <v>0</v>
      </c>
      <c r="G9763" s="1" t="str">
        <f t="shared" si="152"/>
        <v/>
      </c>
    </row>
    <row r="9764" spans="6:7" x14ac:dyDescent="0.2">
      <c r="F9764" s="25">
        <f>_xlfn.XLOOKUP(A9764,'Наш склад'!A:A,'Наш склад'!H:H,0,0)</f>
        <v>0</v>
      </c>
      <c r="G9764" s="1" t="str">
        <f t="shared" si="152"/>
        <v/>
      </c>
    </row>
    <row r="9765" spans="6:7" x14ac:dyDescent="0.2">
      <c r="F9765" s="25">
        <f>_xlfn.XLOOKUP(A9765,'Наш склад'!A:A,'Наш склад'!H:H,0,0)</f>
        <v>0</v>
      </c>
      <c r="G9765" s="1" t="str">
        <f t="shared" si="152"/>
        <v/>
      </c>
    </row>
    <row r="9766" spans="6:7" x14ac:dyDescent="0.2">
      <c r="F9766" s="25">
        <f>_xlfn.XLOOKUP(A9766,'Наш склад'!A:A,'Наш склад'!H:H,0,0)</f>
        <v>0</v>
      </c>
      <c r="G9766" s="1" t="str">
        <f t="shared" si="152"/>
        <v/>
      </c>
    </row>
    <row r="9767" spans="6:7" x14ac:dyDescent="0.2">
      <c r="F9767" s="25">
        <f>_xlfn.XLOOKUP(A9767,'Наш склад'!A:A,'Наш склад'!H:H,0,0)</f>
        <v>0</v>
      </c>
      <c r="G9767" s="1" t="str">
        <f t="shared" si="152"/>
        <v/>
      </c>
    </row>
    <row r="9768" spans="6:7" x14ac:dyDescent="0.2">
      <c r="F9768" s="25">
        <f>_xlfn.XLOOKUP(A9768,'Наш склад'!A:A,'Наш склад'!H:H,0,0)</f>
        <v>0</v>
      </c>
      <c r="G9768" s="1" t="str">
        <f t="shared" si="152"/>
        <v/>
      </c>
    </row>
    <row r="9769" spans="6:7" x14ac:dyDescent="0.2">
      <c r="F9769" s="25">
        <f>_xlfn.XLOOKUP(A9769,'Наш склад'!A:A,'Наш склад'!H:H,0,0)</f>
        <v>0</v>
      </c>
      <c r="G9769" s="1" t="str">
        <f t="shared" si="152"/>
        <v/>
      </c>
    </row>
    <row r="9770" spans="6:7" x14ac:dyDescent="0.2">
      <c r="F9770" s="25">
        <f>_xlfn.XLOOKUP(A9770,'Наш склад'!A:A,'Наш склад'!H:H,0,0)</f>
        <v>0</v>
      </c>
      <c r="G9770" s="1" t="str">
        <f t="shared" si="152"/>
        <v/>
      </c>
    </row>
    <row r="9771" spans="6:7" x14ac:dyDescent="0.2">
      <c r="F9771" s="25">
        <f>_xlfn.XLOOKUP(A9771,'Наш склад'!A:A,'Наш склад'!H:H,0,0)</f>
        <v>0</v>
      </c>
      <c r="G9771" s="1" t="str">
        <f t="shared" si="152"/>
        <v/>
      </c>
    </row>
    <row r="9772" spans="6:7" x14ac:dyDescent="0.2">
      <c r="F9772" s="25">
        <f>_xlfn.XLOOKUP(A9772,'Наш склад'!A:A,'Наш склад'!H:H,0,0)</f>
        <v>0</v>
      </c>
      <c r="G9772" s="1" t="str">
        <f t="shared" si="152"/>
        <v/>
      </c>
    </row>
    <row r="9773" spans="6:7" x14ac:dyDescent="0.2">
      <c r="F9773" s="25">
        <f>_xlfn.XLOOKUP(A9773,'Наш склад'!A:A,'Наш склад'!H:H,0,0)</f>
        <v>0</v>
      </c>
      <c r="G9773" s="1" t="str">
        <f t="shared" si="152"/>
        <v/>
      </c>
    </row>
    <row r="9774" spans="6:7" x14ac:dyDescent="0.2">
      <c r="F9774" s="25">
        <f>_xlfn.XLOOKUP(A9774,'Наш склад'!A:A,'Наш склад'!H:H,0,0)</f>
        <v>0</v>
      </c>
      <c r="G9774" s="1" t="str">
        <f t="shared" si="152"/>
        <v/>
      </c>
    </row>
    <row r="9775" spans="6:7" x14ac:dyDescent="0.2">
      <c r="F9775" s="25">
        <f>_xlfn.XLOOKUP(A9775,'Наш склад'!A:A,'Наш склад'!H:H,0,0)</f>
        <v>0</v>
      </c>
      <c r="G9775" s="1" t="str">
        <f t="shared" si="152"/>
        <v/>
      </c>
    </row>
    <row r="9776" spans="6:7" x14ac:dyDescent="0.2">
      <c r="F9776" s="25">
        <f>_xlfn.XLOOKUP(A9776,'Наш склад'!A:A,'Наш склад'!H:H,0,0)</f>
        <v>0</v>
      </c>
      <c r="G9776" s="1" t="str">
        <f t="shared" si="152"/>
        <v/>
      </c>
    </row>
    <row r="9777" spans="6:7" x14ac:dyDescent="0.2">
      <c r="F9777" s="25">
        <f>_xlfn.XLOOKUP(A9777,'Наш склад'!A:A,'Наш склад'!H:H,0,0)</f>
        <v>0</v>
      </c>
      <c r="G9777" s="1" t="str">
        <f t="shared" si="152"/>
        <v/>
      </c>
    </row>
    <row r="9778" spans="6:7" x14ac:dyDescent="0.2">
      <c r="F9778" s="25">
        <f>_xlfn.XLOOKUP(A9778,'Наш склад'!A:A,'Наш склад'!H:H,0,0)</f>
        <v>0</v>
      </c>
      <c r="G9778" s="1" t="str">
        <f t="shared" si="152"/>
        <v/>
      </c>
    </row>
    <row r="9779" spans="6:7" x14ac:dyDescent="0.2">
      <c r="F9779" s="25">
        <f>_xlfn.XLOOKUP(A9779,'Наш склад'!A:A,'Наш склад'!H:H,0,0)</f>
        <v>0</v>
      </c>
      <c r="G9779" s="1" t="str">
        <f t="shared" si="152"/>
        <v/>
      </c>
    </row>
    <row r="9780" spans="6:7" x14ac:dyDescent="0.2">
      <c r="F9780" s="25">
        <f>_xlfn.XLOOKUP(A9780,'Наш склад'!A:A,'Наш склад'!H:H,0,0)</f>
        <v>0</v>
      </c>
      <c r="G9780" s="1" t="str">
        <f t="shared" si="152"/>
        <v/>
      </c>
    </row>
    <row r="9781" spans="6:7" x14ac:dyDescent="0.2">
      <c r="F9781" s="25">
        <f>_xlfn.XLOOKUP(A9781,'Наш склад'!A:A,'Наш склад'!H:H,0,0)</f>
        <v>0</v>
      </c>
      <c r="G9781" s="1" t="str">
        <f t="shared" si="152"/>
        <v/>
      </c>
    </row>
    <row r="9782" spans="6:7" x14ac:dyDescent="0.2">
      <c r="F9782" s="25">
        <f>_xlfn.XLOOKUP(A9782,'Наш склад'!A:A,'Наш склад'!H:H,0,0)</f>
        <v>0</v>
      </c>
      <c r="G9782" s="1" t="str">
        <f t="shared" si="152"/>
        <v/>
      </c>
    </row>
    <row r="9783" spans="6:7" x14ac:dyDescent="0.2">
      <c r="F9783" s="25">
        <f>_xlfn.XLOOKUP(A9783,'Наш склад'!A:A,'Наш склад'!H:H,0,0)</f>
        <v>0</v>
      </c>
      <c r="G9783" s="1" t="str">
        <f t="shared" si="152"/>
        <v/>
      </c>
    </row>
    <row r="9784" spans="6:7" x14ac:dyDescent="0.2">
      <c r="F9784" s="25">
        <f>_xlfn.XLOOKUP(A9784,'Наш склад'!A:A,'Наш склад'!H:H,0,0)</f>
        <v>0</v>
      </c>
      <c r="G9784" s="1" t="str">
        <f t="shared" si="152"/>
        <v/>
      </c>
    </row>
    <row r="9785" spans="6:7" x14ac:dyDescent="0.2">
      <c r="F9785" s="25">
        <f>_xlfn.XLOOKUP(A9785,'Наш склад'!A:A,'Наш склад'!H:H,0,0)</f>
        <v>0</v>
      </c>
      <c r="G9785" s="1" t="str">
        <f t="shared" si="152"/>
        <v/>
      </c>
    </row>
    <row r="9786" spans="6:7" x14ac:dyDescent="0.2">
      <c r="F9786" s="25">
        <f>_xlfn.XLOOKUP(A9786,'Наш склад'!A:A,'Наш склад'!H:H,0,0)</f>
        <v>0</v>
      </c>
      <c r="G9786" s="1" t="str">
        <f t="shared" si="152"/>
        <v/>
      </c>
    </row>
    <row r="9787" spans="6:7" x14ac:dyDescent="0.2">
      <c r="F9787" s="25">
        <f>_xlfn.XLOOKUP(A9787,'Наш склад'!A:A,'Наш склад'!H:H,0,0)</f>
        <v>0</v>
      </c>
      <c r="G9787" s="1" t="str">
        <f t="shared" si="152"/>
        <v/>
      </c>
    </row>
    <row r="9788" spans="6:7" x14ac:dyDescent="0.2">
      <c r="F9788" s="25">
        <f>_xlfn.XLOOKUP(A9788,'Наш склад'!A:A,'Наш склад'!H:H,0,0)</f>
        <v>0</v>
      </c>
      <c r="G9788" s="1" t="str">
        <f t="shared" si="152"/>
        <v/>
      </c>
    </row>
    <row r="9789" spans="6:7" x14ac:dyDescent="0.2">
      <c r="F9789" s="25">
        <f>_xlfn.XLOOKUP(A9789,'Наш склад'!A:A,'Наш склад'!H:H,0,0)</f>
        <v>0</v>
      </c>
      <c r="G9789" s="1" t="str">
        <f t="shared" si="152"/>
        <v/>
      </c>
    </row>
    <row r="9790" spans="6:7" x14ac:dyDescent="0.2">
      <c r="F9790" s="25">
        <f>_xlfn.XLOOKUP(A9790,'Наш склад'!A:A,'Наш склад'!H:H,0,0)</f>
        <v>0</v>
      </c>
      <c r="G9790" s="1" t="str">
        <f t="shared" si="152"/>
        <v/>
      </c>
    </row>
    <row r="9791" spans="6:7" x14ac:dyDescent="0.2">
      <c r="F9791" s="25">
        <f>_xlfn.XLOOKUP(A9791,'Наш склад'!A:A,'Наш склад'!H:H,0,0)</f>
        <v>0</v>
      </c>
      <c r="G9791" s="1" t="str">
        <f t="shared" si="152"/>
        <v/>
      </c>
    </row>
    <row r="9792" spans="6:7" x14ac:dyDescent="0.2">
      <c r="F9792" s="25">
        <f>_xlfn.XLOOKUP(A9792,'Наш склад'!A:A,'Наш склад'!H:H,0,0)</f>
        <v>0</v>
      </c>
      <c r="G9792" s="1" t="str">
        <f t="shared" si="152"/>
        <v/>
      </c>
    </row>
    <row r="9793" spans="6:7" x14ac:dyDescent="0.2">
      <c r="F9793" s="25">
        <f>_xlfn.XLOOKUP(A9793,'Наш склад'!A:A,'Наш склад'!H:H,0,0)</f>
        <v>0</v>
      </c>
      <c r="G9793" s="1" t="str">
        <f t="shared" si="152"/>
        <v/>
      </c>
    </row>
    <row r="9794" spans="6:7" x14ac:dyDescent="0.2">
      <c r="F9794" s="25">
        <f>_xlfn.XLOOKUP(A9794,'Наш склад'!A:A,'Наш склад'!H:H,0,0)</f>
        <v>0</v>
      </c>
      <c r="G9794" s="1" t="str">
        <f t="shared" ref="G9794:G9857" si="153">IF(AND(D9794&gt;1,ISNUMBER(D9794)),"{SKU:"&amp;B9794&amp;", required: "&amp;D9794&amp;"}","")</f>
        <v/>
      </c>
    </row>
    <row r="9795" spans="6:7" x14ac:dyDescent="0.2">
      <c r="F9795" s="25">
        <f>_xlfn.XLOOKUP(A9795,'Наш склад'!A:A,'Наш склад'!H:H,0,0)</f>
        <v>0</v>
      </c>
      <c r="G9795" s="1" t="str">
        <f t="shared" si="153"/>
        <v/>
      </c>
    </row>
    <row r="9796" spans="6:7" x14ac:dyDescent="0.2">
      <c r="F9796" s="25">
        <f>_xlfn.XLOOKUP(A9796,'Наш склад'!A:A,'Наш склад'!H:H,0,0)</f>
        <v>0</v>
      </c>
      <c r="G9796" s="1" t="str">
        <f t="shared" si="153"/>
        <v/>
      </c>
    </row>
    <row r="9797" spans="6:7" x14ac:dyDescent="0.2">
      <c r="F9797" s="25">
        <f>_xlfn.XLOOKUP(A9797,'Наш склад'!A:A,'Наш склад'!H:H,0,0)</f>
        <v>0</v>
      </c>
      <c r="G9797" s="1" t="str">
        <f t="shared" si="153"/>
        <v/>
      </c>
    </row>
    <row r="9798" spans="6:7" x14ac:dyDescent="0.2">
      <c r="F9798" s="25">
        <f>_xlfn.XLOOKUP(A9798,'Наш склад'!A:A,'Наш склад'!H:H,0,0)</f>
        <v>0</v>
      </c>
      <c r="G9798" s="1" t="str">
        <f t="shared" si="153"/>
        <v/>
      </c>
    </row>
    <row r="9799" spans="6:7" x14ac:dyDescent="0.2">
      <c r="F9799" s="25">
        <f>_xlfn.XLOOKUP(A9799,'Наш склад'!A:A,'Наш склад'!H:H,0,0)</f>
        <v>0</v>
      </c>
      <c r="G9799" s="1" t="str">
        <f t="shared" si="153"/>
        <v/>
      </c>
    </row>
    <row r="9800" spans="6:7" x14ac:dyDescent="0.2">
      <c r="F9800" s="25">
        <f>_xlfn.XLOOKUP(A9800,'Наш склад'!A:A,'Наш склад'!H:H,0,0)</f>
        <v>0</v>
      </c>
      <c r="G9800" s="1" t="str">
        <f t="shared" si="153"/>
        <v/>
      </c>
    </row>
    <row r="9801" spans="6:7" x14ac:dyDescent="0.2">
      <c r="F9801" s="25">
        <f>_xlfn.XLOOKUP(A9801,'Наш склад'!A:A,'Наш склад'!H:H,0,0)</f>
        <v>0</v>
      </c>
      <c r="G9801" s="1" t="str">
        <f t="shared" si="153"/>
        <v/>
      </c>
    </row>
    <row r="9802" spans="6:7" x14ac:dyDescent="0.2">
      <c r="F9802" s="25">
        <f>_xlfn.XLOOKUP(A9802,'Наш склад'!A:A,'Наш склад'!H:H,0,0)</f>
        <v>0</v>
      </c>
      <c r="G9802" s="1" t="str">
        <f t="shared" si="153"/>
        <v/>
      </c>
    </row>
    <row r="9803" spans="6:7" x14ac:dyDescent="0.2">
      <c r="F9803" s="25">
        <f>_xlfn.XLOOKUP(A9803,'Наш склад'!A:A,'Наш склад'!H:H,0,0)</f>
        <v>0</v>
      </c>
      <c r="G9803" s="1" t="str">
        <f t="shared" si="153"/>
        <v/>
      </c>
    </row>
    <row r="9804" spans="6:7" x14ac:dyDescent="0.2">
      <c r="F9804" s="25">
        <f>_xlfn.XLOOKUP(A9804,'Наш склад'!A:A,'Наш склад'!H:H,0,0)</f>
        <v>0</v>
      </c>
      <c r="G9804" s="1" t="str">
        <f t="shared" si="153"/>
        <v/>
      </c>
    </row>
    <row r="9805" spans="6:7" x14ac:dyDescent="0.2">
      <c r="F9805" s="25">
        <f>_xlfn.XLOOKUP(A9805,'Наш склад'!A:A,'Наш склад'!H:H,0,0)</f>
        <v>0</v>
      </c>
      <c r="G9805" s="1" t="str">
        <f t="shared" si="153"/>
        <v/>
      </c>
    </row>
    <row r="9806" spans="6:7" x14ac:dyDescent="0.2">
      <c r="F9806" s="25">
        <f>_xlfn.XLOOKUP(A9806,'Наш склад'!A:A,'Наш склад'!H:H,0,0)</f>
        <v>0</v>
      </c>
      <c r="G9806" s="1" t="str">
        <f t="shared" si="153"/>
        <v/>
      </c>
    </row>
    <row r="9807" spans="6:7" x14ac:dyDescent="0.2">
      <c r="F9807" s="25">
        <f>_xlfn.XLOOKUP(A9807,'Наш склад'!A:A,'Наш склад'!H:H,0,0)</f>
        <v>0</v>
      </c>
      <c r="G9807" s="1" t="str">
        <f t="shared" si="153"/>
        <v/>
      </c>
    </row>
    <row r="9808" spans="6:7" x14ac:dyDescent="0.2">
      <c r="F9808" s="25">
        <f>_xlfn.XLOOKUP(A9808,'Наш склад'!A:A,'Наш склад'!H:H,0,0)</f>
        <v>0</v>
      </c>
      <c r="G9808" s="1" t="str">
        <f t="shared" si="153"/>
        <v/>
      </c>
    </row>
    <row r="9809" spans="6:7" x14ac:dyDescent="0.2">
      <c r="F9809" s="25">
        <f>_xlfn.XLOOKUP(A9809,'Наш склад'!A:A,'Наш склад'!H:H,0,0)</f>
        <v>0</v>
      </c>
      <c r="G9809" s="1" t="str">
        <f t="shared" si="153"/>
        <v/>
      </c>
    </row>
    <row r="9810" spans="6:7" x14ac:dyDescent="0.2">
      <c r="F9810" s="25">
        <f>_xlfn.XLOOKUP(A9810,'Наш склад'!A:A,'Наш склад'!H:H,0,0)</f>
        <v>0</v>
      </c>
      <c r="G9810" s="1" t="str">
        <f t="shared" si="153"/>
        <v/>
      </c>
    </row>
    <row r="9811" spans="6:7" x14ac:dyDescent="0.2">
      <c r="F9811" s="25">
        <f>_xlfn.XLOOKUP(A9811,'Наш склад'!A:A,'Наш склад'!H:H,0,0)</f>
        <v>0</v>
      </c>
      <c r="G9811" s="1" t="str">
        <f t="shared" si="153"/>
        <v/>
      </c>
    </row>
    <row r="9812" spans="6:7" x14ac:dyDescent="0.2">
      <c r="F9812" s="25">
        <f>_xlfn.XLOOKUP(A9812,'Наш склад'!A:A,'Наш склад'!H:H,0,0)</f>
        <v>0</v>
      </c>
      <c r="G9812" s="1" t="str">
        <f t="shared" si="153"/>
        <v/>
      </c>
    </row>
    <row r="9813" spans="6:7" x14ac:dyDescent="0.2">
      <c r="F9813" s="25">
        <f>_xlfn.XLOOKUP(A9813,'Наш склад'!A:A,'Наш склад'!H:H,0,0)</f>
        <v>0</v>
      </c>
      <c r="G9813" s="1" t="str">
        <f t="shared" si="153"/>
        <v/>
      </c>
    </row>
    <row r="9814" spans="6:7" x14ac:dyDescent="0.2">
      <c r="F9814" s="25">
        <f>_xlfn.XLOOKUP(A9814,'Наш склад'!A:A,'Наш склад'!H:H,0,0)</f>
        <v>0</v>
      </c>
      <c r="G9814" s="1" t="str">
        <f t="shared" si="153"/>
        <v/>
      </c>
    </row>
    <row r="9815" spans="6:7" x14ac:dyDescent="0.2">
      <c r="F9815" s="25">
        <f>_xlfn.XLOOKUP(A9815,'Наш склад'!A:A,'Наш склад'!H:H,0,0)</f>
        <v>0</v>
      </c>
      <c r="G9815" s="1" t="str">
        <f t="shared" si="153"/>
        <v/>
      </c>
    </row>
    <row r="9816" spans="6:7" x14ac:dyDescent="0.2">
      <c r="F9816" s="25">
        <f>_xlfn.XLOOKUP(A9816,'Наш склад'!A:A,'Наш склад'!H:H,0,0)</f>
        <v>0</v>
      </c>
      <c r="G9816" s="1" t="str">
        <f t="shared" si="153"/>
        <v/>
      </c>
    </row>
    <row r="9817" spans="6:7" x14ac:dyDescent="0.2">
      <c r="F9817" s="25">
        <f>_xlfn.XLOOKUP(A9817,'Наш склад'!A:A,'Наш склад'!H:H,0,0)</f>
        <v>0</v>
      </c>
      <c r="G9817" s="1" t="str">
        <f t="shared" si="153"/>
        <v/>
      </c>
    </row>
    <row r="9818" spans="6:7" x14ac:dyDescent="0.2">
      <c r="F9818" s="25">
        <f>_xlfn.XLOOKUP(A9818,'Наш склад'!A:A,'Наш склад'!H:H,0,0)</f>
        <v>0</v>
      </c>
      <c r="G9818" s="1" t="str">
        <f t="shared" si="153"/>
        <v/>
      </c>
    </row>
    <row r="9819" spans="6:7" x14ac:dyDescent="0.2">
      <c r="F9819" s="25">
        <f>_xlfn.XLOOKUP(A9819,'Наш склад'!A:A,'Наш склад'!H:H,0,0)</f>
        <v>0</v>
      </c>
      <c r="G9819" s="1" t="str">
        <f t="shared" si="153"/>
        <v/>
      </c>
    </row>
    <row r="9820" spans="6:7" x14ac:dyDescent="0.2">
      <c r="F9820" s="25">
        <f>_xlfn.XLOOKUP(A9820,'Наш склад'!A:A,'Наш склад'!H:H,0,0)</f>
        <v>0</v>
      </c>
      <c r="G9820" s="1" t="str">
        <f t="shared" si="153"/>
        <v/>
      </c>
    </row>
    <row r="9821" spans="6:7" x14ac:dyDescent="0.2">
      <c r="F9821" s="25">
        <f>_xlfn.XLOOKUP(A9821,'Наш склад'!A:A,'Наш склад'!H:H,0,0)</f>
        <v>0</v>
      </c>
      <c r="G9821" s="1" t="str">
        <f t="shared" si="153"/>
        <v/>
      </c>
    </row>
    <row r="9822" spans="6:7" x14ac:dyDescent="0.2">
      <c r="F9822" s="25">
        <f>_xlfn.XLOOKUP(A9822,'Наш склад'!A:A,'Наш склад'!H:H,0,0)</f>
        <v>0</v>
      </c>
      <c r="G9822" s="1" t="str">
        <f t="shared" si="153"/>
        <v/>
      </c>
    </row>
    <row r="9823" spans="6:7" x14ac:dyDescent="0.2">
      <c r="F9823" s="25">
        <f>_xlfn.XLOOKUP(A9823,'Наш склад'!A:A,'Наш склад'!H:H,0,0)</f>
        <v>0</v>
      </c>
      <c r="G9823" s="1" t="str">
        <f t="shared" si="153"/>
        <v/>
      </c>
    </row>
    <row r="9824" spans="6:7" x14ac:dyDescent="0.2">
      <c r="F9824" s="25">
        <f>_xlfn.XLOOKUP(A9824,'Наш склад'!A:A,'Наш склад'!H:H,0,0)</f>
        <v>0</v>
      </c>
      <c r="G9824" s="1" t="str">
        <f t="shared" si="153"/>
        <v/>
      </c>
    </row>
    <row r="9825" spans="6:7" x14ac:dyDescent="0.2">
      <c r="F9825" s="25">
        <f>_xlfn.XLOOKUP(A9825,'Наш склад'!A:A,'Наш склад'!H:H,0,0)</f>
        <v>0</v>
      </c>
      <c r="G9825" s="1" t="str">
        <f t="shared" si="153"/>
        <v/>
      </c>
    </row>
    <row r="9826" spans="6:7" x14ac:dyDescent="0.2">
      <c r="F9826" s="25">
        <f>_xlfn.XLOOKUP(A9826,'Наш склад'!A:A,'Наш склад'!H:H,0,0)</f>
        <v>0</v>
      </c>
      <c r="G9826" s="1" t="str">
        <f t="shared" si="153"/>
        <v/>
      </c>
    </row>
    <row r="9827" spans="6:7" x14ac:dyDescent="0.2">
      <c r="F9827" s="25">
        <f>_xlfn.XLOOKUP(A9827,'Наш склад'!A:A,'Наш склад'!H:H,0,0)</f>
        <v>0</v>
      </c>
      <c r="G9827" s="1" t="str">
        <f t="shared" si="153"/>
        <v/>
      </c>
    </row>
    <row r="9828" spans="6:7" x14ac:dyDescent="0.2">
      <c r="F9828" s="25">
        <f>_xlfn.XLOOKUP(A9828,'Наш склад'!A:A,'Наш склад'!H:H,0,0)</f>
        <v>0</v>
      </c>
      <c r="G9828" s="1" t="str">
        <f t="shared" si="153"/>
        <v/>
      </c>
    </row>
    <row r="9829" spans="6:7" x14ac:dyDescent="0.2">
      <c r="F9829" s="25">
        <f>_xlfn.XLOOKUP(A9829,'Наш склад'!A:A,'Наш склад'!H:H,0,0)</f>
        <v>0</v>
      </c>
      <c r="G9829" s="1" t="str">
        <f t="shared" si="153"/>
        <v/>
      </c>
    </row>
    <row r="9830" spans="6:7" x14ac:dyDescent="0.2">
      <c r="F9830" s="25">
        <f>_xlfn.XLOOKUP(A9830,'Наш склад'!A:A,'Наш склад'!H:H,0,0)</f>
        <v>0</v>
      </c>
      <c r="G9830" s="1" t="str">
        <f t="shared" si="153"/>
        <v/>
      </c>
    </row>
    <row r="9831" spans="6:7" x14ac:dyDescent="0.2">
      <c r="F9831" s="25">
        <f>_xlfn.XLOOKUP(A9831,'Наш склад'!A:A,'Наш склад'!H:H,0,0)</f>
        <v>0</v>
      </c>
      <c r="G9831" s="1" t="str">
        <f t="shared" si="153"/>
        <v/>
      </c>
    </row>
    <row r="9832" spans="6:7" x14ac:dyDescent="0.2">
      <c r="F9832" s="25">
        <f>_xlfn.XLOOKUP(A9832,'Наш склад'!A:A,'Наш склад'!H:H,0,0)</f>
        <v>0</v>
      </c>
      <c r="G9832" s="1" t="str">
        <f t="shared" si="153"/>
        <v/>
      </c>
    </row>
    <row r="9833" spans="6:7" x14ac:dyDescent="0.2">
      <c r="F9833" s="25">
        <f>_xlfn.XLOOKUP(A9833,'Наш склад'!A:A,'Наш склад'!H:H,0,0)</f>
        <v>0</v>
      </c>
      <c r="G9833" s="1" t="str">
        <f t="shared" si="153"/>
        <v/>
      </c>
    </row>
    <row r="9834" spans="6:7" x14ac:dyDescent="0.2">
      <c r="F9834" s="25">
        <f>_xlfn.XLOOKUP(A9834,'Наш склад'!A:A,'Наш склад'!H:H,0,0)</f>
        <v>0</v>
      </c>
      <c r="G9834" s="1" t="str">
        <f t="shared" si="153"/>
        <v/>
      </c>
    </row>
    <row r="9835" spans="6:7" x14ac:dyDescent="0.2">
      <c r="F9835" s="25">
        <f>_xlfn.XLOOKUP(A9835,'Наш склад'!A:A,'Наш склад'!H:H,0,0)</f>
        <v>0</v>
      </c>
      <c r="G9835" s="1" t="str">
        <f t="shared" si="153"/>
        <v/>
      </c>
    </row>
    <row r="9836" spans="6:7" x14ac:dyDescent="0.2">
      <c r="F9836" s="25">
        <f>_xlfn.XLOOKUP(A9836,'Наш склад'!A:A,'Наш склад'!H:H,0,0)</f>
        <v>0</v>
      </c>
      <c r="G9836" s="1" t="str">
        <f t="shared" si="153"/>
        <v/>
      </c>
    </row>
    <row r="9837" spans="6:7" x14ac:dyDescent="0.2">
      <c r="F9837" s="25">
        <f>_xlfn.XLOOKUP(A9837,'Наш склад'!A:A,'Наш склад'!H:H,0,0)</f>
        <v>0</v>
      </c>
      <c r="G9837" s="1" t="str">
        <f t="shared" si="153"/>
        <v/>
      </c>
    </row>
    <row r="9838" spans="6:7" x14ac:dyDescent="0.2">
      <c r="F9838" s="25">
        <f>_xlfn.XLOOKUP(A9838,'Наш склад'!A:A,'Наш склад'!H:H,0,0)</f>
        <v>0</v>
      </c>
      <c r="G9838" s="1" t="str">
        <f t="shared" si="153"/>
        <v/>
      </c>
    </row>
    <row r="9839" spans="6:7" x14ac:dyDescent="0.2">
      <c r="F9839" s="25">
        <f>_xlfn.XLOOKUP(A9839,'Наш склад'!A:A,'Наш склад'!H:H,0,0)</f>
        <v>0</v>
      </c>
      <c r="G9839" s="1" t="str">
        <f t="shared" si="153"/>
        <v/>
      </c>
    </row>
    <row r="9840" spans="6:7" x14ac:dyDescent="0.2">
      <c r="F9840" s="25">
        <f>_xlfn.XLOOKUP(A9840,'Наш склад'!A:A,'Наш склад'!H:H,0,0)</f>
        <v>0</v>
      </c>
      <c r="G9840" s="1" t="str">
        <f t="shared" si="153"/>
        <v/>
      </c>
    </row>
    <row r="9841" spans="6:7" x14ac:dyDescent="0.2">
      <c r="F9841" s="25">
        <f>_xlfn.XLOOKUP(A9841,'Наш склад'!A:A,'Наш склад'!H:H,0,0)</f>
        <v>0</v>
      </c>
      <c r="G9841" s="1" t="str">
        <f t="shared" si="153"/>
        <v/>
      </c>
    </row>
    <row r="9842" spans="6:7" x14ac:dyDescent="0.2">
      <c r="F9842" s="25">
        <f>_xlfn.XLOOKUP(A9842,'Наш склад'!A:A,'Наш склад'!H:H,0,0)</f>
        <v>0</v>
      </c>
      <c r="G9842" s="1" t="str">
        <f t="shared" si="153"/>
        <v/>
      </c>
    </row>
    <row r="9843" spans="6:7" x14ac:dyDescent="0.2">
      <c r="F9843" s="25">
        <f>_xlfn.XLOOKUP(A9843,'Наш склад'!A:A,'Наш склад'!H:H,0,0)</f>
        <v>0</v>
      </c>
      <c r="G9843" s="1" t="str">
        <f t="shared" si="153"/>
        <v/>
      </c>
    </row>
    <row r="9844" spans="6:7" x14ac:dyDescent="0.2">
      <c r="F9844" s="25">
        <f>_xlfn.XLOOKUP(A9844,'Наш склад'!A:A,'Наш склад'!H:H,0,0)</f>
        <v>0</v>
      </c>
      <c r="G9844" s="1" t="str">
        <f t="shared" si="153"/>
        <v/>
      </c>
    </row>
    <row r="9845" spans="6:7" x14ac:dyDescent="0.2">
      <c r="F9845" s="25">
        <f>_xlfn.XLOOKUP(A9845,'Наш склад'!A:A,'Наш склад'!H:H,0,0)</f>
        <v>0</v>
      </c>
      <c r="G9845" s="1" t="str">
        <f t="shared" si="153"/>
        <v/>
      </c>
    </row>
    <row r="9846" spans="6:7" x14ac:dyDescent="0.2">
      <c r="F9846" s="25">
        <f>_xlfn.XLOOKUP(A9846,'Наш склад'!A:A,'Наш склад'!H:H,0,0)</f>
        <v>0</v>
      </c>
      <c r="G9846" s="1" t="str">
        <f t="shared" si="153"/>
        <v/>
      </c>
    </row>
    <row r="9847" spans="6:7" x14ac:dyDescent="0.2">
      <c r="F9847" s="25">
        <f>_xlfn.XLOOKUP(A9847,'Наш склад'!A:A,'Наш склад'!H:H,0,0)</f>
        <v>0</v>
      </c>
      <c r="G9847" s="1" t="str">
        <f t="shared" si="153"/>
        <v/>
      </c>
    </row>
    <row r="9848" spans="6:7" x14ac:dyDescent="0.2">
      <c r="F9848" s="25">
        <f>_xlfn.XLOOKUP(A9848,'Наш склад'!A:A,'Наш склад'!H:H,0,0)</f>
        <v>0</v>
      </c>
      <c r="G9848" s="1" t="str">
        <f t="shared" si="153"/>
        <v/>
      </c>
    </row>
    <row r="9849" spans="6:7" x14ac:dyDescent="0.2">
      <c r="F9849" s="25">
        <f>_xlfn.XLOOKUP(A9849,'Наш склад'!A:A,'Наш склад'!H:H,0,0)</f>
        <v>0</v>
      </c>
      <c r="G9849" s="1" t="str">
        <f t="shared" si="153"/>
        <v/>
      </c>
    </row>
    <row r="9850" spans="6:7" x14ac:dyDescent="0.2">
      <c r="F9850" s="25">
        <f>_xlfn.XLOOKUP(A9850,'Наш склад'!A:A,'Наш склад'!H:H,0,0)</f>
        <v>0</v>
      </c>
      <c r="G9850" s="1" t="str">
        <f t="shared" si="153"/>
        <v/>
      </c>
    </row>
    <row r="9851" spans="6:7" x14ac:dyDescent="0.2">
      <c r="F9851" s="25">
        <f>_xlfn.XLOOKUP(A9851,'Наш склад'!A:A,'Наш склад'!H:H,0,0)</f>
        <v>0</v>
      </c>
      <c r="G9851" s="1" t="str">
        <f t="shared" si="153"/>
        <v/>
      </c>
    </row>
    <row r="9852" spans="6:7" x14ac:dyDescent="0.2">
      <c r="F9852" s="25">
        <f>_xlfn.XLOOKUP(A9852,'Наш склад'!A:A,'Наш склад'!H:H,0,0)</f>
        <v>0</v>
      </c>
      <c r="G9852" s="1" t="str">
        <f t="shared" si="153"/>
        <v/>
      </c>
    </row>
    <row r="9853" spans="6:7" x14ac:dyDescent="0.2">
      <c r="F9853" s="25">
        <f>_xlfn.XLOOKUP(A9853,'Наш склад'!A:A,'Наш склад'!H:H,0,0)</f>
        <v>0</v>
      </c>
      <c r="G9853" s="1" t="str">
        <f t="shared" si="153"/>
        <v/>
      </c>
    </row>
    <row r="9854" spans="6:7" x14ac:dyDescent="0.2">
      <c r="F9854" s="25">
        <f>_xlfn.XLOOKUP(A9854,'Наш склад'!A:A,'Наш склад'!H:H,0,0)</f>
        <v>0</v>
      </c>
      <c r="G9854" s="1" t="str">
        <f t="shared" si="153"/>
        <v/>
      </c>
    </row>
    <row r="9855" spans="6:7" x14ac:dyDescent="0.2">
      <c r="F9855" s="25">
        <f>_xlfn.XLOOKUP(A9855,'Наш склад'!A:A,'Наш склад'!H:H,0,0)</f>
        <v>0</v>
      </c>
      <c r="G9855" s="1" t="str">
        <f t="shared" si="153"/>
        <v/>
      </c>
    </row>
    <row r="9856" spans="6:7" x14ac:dyDescent="0.2">
      <c r="F9856" s="25">
        <f>_xlfn.XLOOKUP(A9856,'Наш склад'!A:A,'Наш склад'!H:H,0,0)</f>
        <v>0</v>
      </c>
      <c r="G9856" s="1" t="str">
        <f t="shared" si="153"/>
        <v/>
      </c>
    </row>
    <row r="9857" spans="6:7" x14ac:dyDescent="0.2">
      <c r="F9857" s="25">
        <f>_xlfn.XLOOKUP(A9857,'Наш склад'!A:A,'Наш склад'!H:H,0,0)</f>
        <v>0</v>
      </c>
      <c r="G9857" s="1" t="str">
        <f t="shared" si="153"/>
        <v/>
      </c>
    </row>
    <row r="9858" spans="6:7" x14ac:dyDescent="0.2">
      <c r="F9858" s="25">
        <f>_xlfn.XLOOKUP(A9858,'Наш склад'!A:A,'Наш склад'!H:H,0,0)</f>
        <v>0</v>
      </c>
      <c r="G9858" s="1" t="str">
        <f t="shared" ref="G9858:G9921" si="154">IF(AND(D9858&gt;1,ISNUMBER(D9858)),"{SKU:"&amp;B9858&amp;", required: "&amp;D9858&amp;"}","")</f>
        <v/>
      </c>
    </row>
    <row r="9859" spans="6:7" x14ac:dyDescent="0.2">
      <c r="F9859" s="25">
        <f>_xlfn.XLOOKUP(A9859,'Наш склад'!A:A,'Наш склад'!H:H,0,0)</f>
        <v>0</v>
      </c>
      <c r="G9859" s="1" t="str">
        <f t="shared" si="154"/>
        <v/>
      </c>
    </row>
    <row r="9860" spans="6:7" x14ac:dyDescent="0.2">
      <c r="F9860" s="25">
        <f>_xlfn.XLOOKUP(A9860,'Наш склад'!A:A,'Наш склад'!H:H,0,0)</f>
        <v>0</v>
      </c>
      <c r="G9860" s="1" t="str">
        <f t="shared" si="154"/>
        <v/>
      </c>
    </row>
    <row r="9861" spans="6:7" x14ac:dyDescent="0.2">
      <c r="F9861" s="25">
        <f>_xlfn.XLOOKUP(A9861,'Наш склад'!A:A,'Наш склад'!H:H,0,0)</f>
        <v>0</v>
      </c>
      <c r="G9861" s="1" t="str">
        <f t="shared" si="154"/>
        <v/>
      </c>
    </row>
    <row r="9862" spans="6:7" x14ac:dyDescent="0.2">
      <c r="F9862" s="25">
        <f>_xlfn.XLOOKUP(A9862,'Наш склад'!A:A,'Наш склад'!H:H,0,0)</f>
        <v>0</v>
      </c>
      <c r="G9862" s="1" t="str">
        <f t="shared" si="154"/>
        <v/>
      </c>
    </row>
    <row r="9863" spans="6:7" x14ac:dyDescent="0.2">
      <c r="F9863" s="25">
        <f>_xlfn.XLOOKUP(A9863,'Наш склад'!A:A,'Наш склад'!H:H,0,0)</f>
        <v>0</v>
      </c>
      <c r="G9863" s="1" t="str">
        <f t="shared" si="154"/>
        <v/>
      </c>
    </row>
    <row r="9864" spans="6:7" x14ac:dyDescent="0.2">
      <c r="F9864" s="25">
        <f>_xlfn.XLOOKUP(A9864,'Наш склад'!A:A,'Наш склад'!H:H,0,0)</f>
        <v>0</v>
      </c>
      <c r="G9864" s="1" t="str">
        <f t="shared" si="154"/>
        <v/>
      </c>
    </row>
    <row r="9865" spans="6:7" x14ac:dyDescent="0.2">
      <c r="F9865" s="25">
        <f>_xlfn.XLOOKUP(A9865,'Наш склад'!A:A,'Наш склад'!H:H,0,0)</f>
        <v>0</v>
      </c>
      <c r="G9865" s="1" t="str">
        <f t="shared" si="154"/>
        <v/>
      </c>
    </row>
    <row r="9866" spans="6:7" x14ac:dyDescent="0.2">
      <c r="F9866" s="25">
        <f>_xlfn.XLOOKUP(A9866,'Наш склад'!A:A,'Наш склад'!H:H,0,0)</f>
        <v>0</v>
      </c>
      <c r="G9866" s="1" t="str">
        <f t="shared" si="154"/>
        <v/>
      </c>
    </row>
    <row r="9867" spans="6:7" x14ac:dyDescent="0.2">
      <c r="F9867" s="25">
        <f>_xlfn.XLOOKUP(A9867,'Наш склад'!A:A,'Наш склад'!H:H,0,0)</f>
        <v>0</v>
      </c>
      <c r="G9867" s="1" t="str">
        <f t="shared" si="154"/>
        <v/>
      </c>
    </row>
    <row r="9868" spans="6:7" x14ac:dyDescent="0.2">
      <c r="F9868" s="25">
        <f>_xlfn.XLOOKUP(A9868,'Наш склад'!A:A,'Наш склад'!H:H,0,0)</f>
        <v>0</v>
      </c>
      <c r="G9868" s="1" t="str">
        <f t="shared" si="154"/>
        <v/>
      </c>
    </row>
    <row r="9869" spans="6:7" x14ac:dyDescent="0.2">
      <c r="F9869" s="25">
        <f>_xlfn.XLOOKUP(A9869,'Наш склад'!A:A,'Наш склад'!H:H,0,0)</f>
        <v>0</v>
      </c>
      <c r="G9869" s="1" t="str">
        <f t="shared" si="154"/>
        <v/>
      </c>
    </row>
    <row r="9870" spans="6:7" x14ac:dyDescent="0.2">
      <c r="F9870" s="25">
        <f>_xlfn.XLOOKUP(A9870,'Наш склад'!A:A,'Наш склад'!H:H,0,0)</f>
        <v>0</v>
      </c>
      <c r="G9870" s="1" t="str">
        <f t="shared" si="154"/>
        <v/>
      </c>
    </row>
    <row r="9871" spans="6:7" x14ac:dyDescent="0.2">
      <c r="F9871" s="25">
        <f>_xlfn.XLOOKUP(A9871,'Наш склад'!A:A,'Наш склад'!H:H,0,0)</f>
        <v>0</v>
      </c>
      <c r="G9871" s="1" t="str">
        <f t="shared" si="154"/>
        <v/>
      </c>
    </row>
    <row r="9872" spans="6:7" x14ac:dyDescent="0.2">
      <c r="F9872" s="25">
        <f>_xlfn.XLOOKUP(A9872,'Наш склад'!A:A,'Наш склад'!H:H,0,0)</f>
        <v>0</v>
      </c>
      <c r="G9872" s="1" t="str">
        <f t="shared" si="154"/>
        <v/>
      </c>
    </row>
    <row r="9873" spans="6:7" x14ac:dyDescent="0.2">
      <c r="F9873" s="25">
        <f>_xlfn.XLOOKUP(A9873,'Наш склад'!A:A,'Наш склад'!H:H,0,0)</f>
        <v>0</v>
      </c>
      <c r="G9873" s="1" t="str">
        <f t="shared" si="154"/>
        <v/>
      </c>
    </row>
    <row r="9874" spans="6:7" x14ac:dyDescent="0.2">
      <c r="F9874" s="25">
        <f>_xlfn.XLOOKUP(A9874,'Наш склад'!A:A,'Наш склад'!H:H,0,0)</f>
        <v>0</v>
      </c>
      <c r="G9874" s="1" t="str">
        <f t="shared" si="154"/>
        <v/>
      </c>
    </row>
    <row r="9875" spans="6:7" x14ac:dyDescent="0.2">
      <c r="F9875" s="25">
        <f>_xlfn.XLOOKUP(A9875,'Наш склад'!A:A,'Наш склад'!H:H,0,0)</f>
        <v>0</v>
      </c>
      <c r="G9875" s="1" t="str">
        <f t="shared" si="154"/>
        <v/>
      </c>
    </row>
    <row r="9876" spans="6:7" x14ac:dyDescent="0.2">
      <c r="F9876" s="25">
        <f>_xlfn.XLOOKUP(A9876,'Наш склад'!A:A,'Наш склад'!H:H,0,0)</f>
        <v>0</v>
      </c>
      <c r="G9876" s="1" t="str">
        <f t="shared" si="154"/>
        <v/>
      </c>
    </row>
    <row r="9877" spans="6:7" x14ac:dyDescent="0.2">
      <c r="F9877" s="25">
        <f>_xlfn.XLOOKUP(A9877,'Наш склад'!A:A,'Наш склад'!H:H,0,0)</f>
        <v>0</v>
      </c>
      <c r="G9877" s="1" t="str">
        <f t="shared" si="154"/>
        <v/>
      </c>
    </row>
    <row r="9878" spans="6:7" x14ac:dyDescent="0.2">
      <c r="F9878" s="25">
        <f>_xlfn.XLOOKUP(A9878,'Наш склад'!A:A,'Наш склад'!H:H,0,0)</f>
        <v>0</v>
      </c>
      <c r="G9878" s="1" t="str">
        <f t="shared" si="154"/>
        <v/>
      </c>
    </row>
    <row r="9879" spans="6:7" x14ac:dyDescent="0.2">
      <c r="F9879" s="25">
        <f>_xlfn.XLOOKUP(A9879,'Наш склад'!A:A,'Наш склад'!H:H,0,0)</f>
        <v>0</v>
      </c>
      <c r="G9879" s="1" t="str">
        <f t="shared" si="154"/>
        <v/>
      </c>
    </row>
    <row r="9880" spans="6:7" x14ac:dyDescent="0.2">
      <c r="F9880" s="25">
        <f>_xlfn.XLOOKUP(A9880,'Наш склад'!A:A,'Наш склад'!H:H,0,0)</f>
        <v>0</v>
      </c>
      <c r="G9880" s="1" t="str">
        <f t="shared" si="154"/>
        <v/>
      </c>
    </row>
    <row r="9881" spans="6:7" x14ac:dyDescent="0.2">
      <c r="F9881" s="25">
        <f>_xlfn.XLOOKUP(A9881,'Наш склад'!A:A,'Наш склад'!H:H,0,0)</f>
        <v>0</v>
      </c>
      <c r="G9881" s="1" t="str">
        <f t="shared" si="154"/>
        <v/>
      </c>
    </row>
    <row r="9882" spans="6:7" x14ac:dyDescent="0.2">
      <c r="F9882" s="25">
        <f>_xlfn.XLOOKUP(A9882,'Наш склад'!A:A,'Наш склад'!H:H,0,0)</f>
        <v>0</v>
      </c>
      <c r="G9882" s="1" t="str">
        <f t="shared" si="154"/>
        <v/>
      </c>
    </row>
    <row r="9883" spans="6:7" x14ac:dyDescent="0.2">
      <c r="F9883" s="25">
        <f>_xlfn.XLOOKUP(A9883,'Наш склад'!A:A,'Наш склад'!H:H,0,0)</f>
        <v>0</v>
      </c>
      <c r="G9883" s="1" t="str">
        <f t="shared" si="154"/>
        <v/>
      </c>
    </row>
    <row r="9884" spans="6:7" x14ac:dyDescent="0.2">
      <c r="F9884" s="25">
        <f>_xlfn.XLOOKUP(A9884,'Наш склад'!A:A,'Наш склад'!H:H,0,0)</f>
        <v>0</v>
      </c>
      <c r="G9884" s="1" t="str">
        <f t="shared" si="154"/>
        <v/>
      </c>
    </row>
    <row r="9885" spans="6:7" x14ac:dyDescent="0.2">
      <c r="F9885" s="25">
        <f>_xlfn.XLOOKUP(A9885,'Наш склад'!A:A,'Наш склад'!H:H,0,0)</f>
        <v>0</v>
      </c>
      <c r="G9885" s="1" t="str">
        <f t="shared" si="154"/>
        <v/>
      </c>
    </row>
    <row r="9886" spans="6:7" x14ac:dyDescent="0.2">
      <c r="F9886" s="25">
        <f>_xlfn.XLOOKUP(A9886,'Наш склад'!A:A,'Наш склад'!H:H,0,0)</f>
        <v>0</v>
      </c>
      <c r="G9886" s="1" t="str">
        <f t="shared" si="154"/>
        <v/>
      </c>
    </row>
    <row r="9887" spans="6:7" x14ac:dyDescent="0.2">
      <c r="F9887" s="25">
        <f>_xlfn.XLOOKUP(A9887,'Наш склад'!A:A,'Наш склад'!H:H,0,0)</f>
        <v>0</v>
      </c>
      <c r="G9887" s="1" t="str">
        <f t="shared" si="154"/>
        <v/>
      </c>
    </row>
    <row r="9888" spans="6:7" x14ac:dyDescent="0.2">
      <c r="F9888" s="25">
        <f>_xlfn.XLOOKUP(A9888,'Наш склад'!A:A,'Наш склад'!H:H,0,0)</f>
        <v>0</v>
      </c>
      <c r="G9888" s="1" t="str">
        <f t="shared" si="154"/>
        <v/>
      </c>
    </row>
    <row r="9889" spans="6:7" x14ac:dyDescent="0.2">
      <c r="F9889" s="25">
        <f>_xlfn.XLOOKUP(A9889,'Наш склад'!A:A,'Наш склад'!H:H,0,0)</f>
        <v>0</v>
      </c>
      <c r="G9889" s="1" t="str">
        <f t="shared" si="154"/>
        <v/>
      </c>
    </row>
    <row r="9890" spans="6:7" x14ac:dyDescent="0.2">
      <c r="F9890" s="25">
        <f>_xlfn.XLOOKUP(A9890,'Наш склад'!A:A,'Наш склад'!H:H,0,0)</f>
        <v>0</v>
      </c>
      <c r="G9890" s="1" t="str">
        <f t="shared" si="154"/>
        <v/>
      </c>
    </row>
    <row r="9891" spans="6:7" x14ac:dyDescent="0.2">
      <c r="F9891" s="25">
        <f>_xlfn.XLOOKUP(A9891,'Наш склад'!A:A,'Наш склад'!H:H,0,0)</f>
        <v>0</v>
      </c>
      <c r="G9891" s="1" t="str">
        <f t="shared" si="154"/>
        <v/>
      </c>
    </row>
    <row r="9892" spans="6:7" x14ac:dyDescent="0.2">
      <c r="F9892" s="25">
        <f>_xlfn.XLOOKUP(A9892,'Наш склад'!A:A,'Наш склад'!H:H,0,0)</f>
        <v>0</v>
      </c>
      <c r="G9892" s="1" t="str">
        <f t="shared" si="154"/>
        <v/>
      </c>
    </row>
    <row r="9893" spans="6:7" x14ac:dyDescent="0.2">
      <c r="F9893" s="25">
        <f>_xlfn.XLOOKUP(A9893,'Наш склад'!A:A,'Наш склад'!H:H,0,0)</f>
        <v>0</v>
      </c>
      <c r="G9893" s="1" t="str">
        <f t="shared" si="154"/>
        <v/>
      </c>
    </row>
    <row r="9894" spans="6:7" x14ac:dyDescent="0.2">
      <c r="F9894" s="25">
        <f>_xlfn.XLOOKUP(A9894,'Наш склад'!A:A,'Наш склад'!H:H,0,0)</f>
        <v>0</v>
      </c>
      <c r="G9894" s="1" t="str">
        <f t="shared" si="154"/>
        <v/>
      </c>
    </row>
    <row r="9895" spans="6:7" x14ac:dyDescent="0.2">
      <c r="F9895" s="25">
        <f>_xlfn.XLOOKUP(A9895,'Наш склад'!A:A,'Наш склад'!H:H,0,0)</f>
        <v>0</v>
      </c>
      <c r="G9895" s="1" t="str">
        <f t="shared" si="154"/>
        <v/>
      </c>
    </row>
    <row r="9896" spans="6:7" x14ac:dyDescent="0.2">
      <c r="F9896" s="25">
        <f>_xlfn.XLOOKUP(A9896,'Наш склад'!A:A,'Наш склад'!H:H,0,0)</f>
        <v>0</v>
      </c>
      <c r="G9896" s="1" t="str">
        <f t="shared" si="154"/>
        <v/>
      </c>
    </row>
    <row r="9897" spans="6:7" x14ac:dyDescent="0.2">
      <c r="F9897" s="25">
        <f>_xlfn.XLOOKUP(A9897,'Наш склад'!A:A,'Наш склад'!H:H,0,0)</f>
        <v>0</v>
      </c>
      <c r="G9897" s="1" t="str">
        <f t="shared" si="154"/>
        <v/>
      </c>
    </row>
    <row r="9898" spans="6:7" x14ac:dyDescent="0.2">
      <c r="F9898" s="25">
        <f>_xlfn.XLOOKUP(A9898,'Наш склад'!A:A,'Наш склад'!H:H,0,0)</f>
        <v>0</v>
      </c>
      <c r="G9898" s="1" t="str">
        <f t="shared" si="154"/>
        <v/>
      </c>
    </row>
    <row r="9899" spans="6:7" x14ac:dyDescent="0.2">
      <c r="F9899" s="25">
        <f>_xlfn.XLOOKUP(A9899,'Наш склад'!A:A,'Наш склад'!H:H,0,0)</f>
        <v>0</v>
      </c>
      <c r="G9899" s="1" t="str">
        <f t="shared" si="154"/>
        <v/>
      </c>
    </row>
    <row r="9900" spans="6:7" x14ac:dyDescent="0.2">
      <c r="F9900" s="25">
        <f>_xlfn.XLOOKUP(A9900,'Наш склад'!A:A,'Наш склад'!H:H,0,0)</f>
        <v>0</v>
      </c>
      <c r="G9900" s="1" t="str">
        <f t="shared" si="154"/>
        <v/>
      </c>
    </row>
    <row r="9901" spans="6:7" x14ac:dyDescent="0.2">
      <c r="F9901" s="25">
        <f>_xlfn.XLOOKUP(A9901,'Наш склад'!A:A,'Наш склад'!H:H,0,0)</f>
        <v>0</v>
      </c>
      <c r="G9901" s="1" t="str">
        <f t="shared" si="154"/>
        <v/>
      </c>
    </row>
    <row r="9902" spans="6:7" x14ac:dyDescent="0.2">
      <c r="F9902" s="25">
        <f>_xlfn.XLOOKUP(A9902,'Наш склад'!A:A,'Наш склад'!H:H,0,0)</f>
        <v>0</v>
      </c>
      <c r="G9902" s="1" t="str">
        <f t="shared" si="154"/>
        <v/>
      </c>
    </row>
    <row r="9903" spans="6:7" x14ac:dyDescent="0.2">
      <c r="F9903" s="25">
        <f>_xlfn.XLOOKUP(A9903,'Наш склад'!A:A,'Наш склад'!H:H,0,0)</f>
        <v>0</v>
      </c>
      <c r="G9903" s="1" t="str">
        <f t="shared" si="154"/>
        <v/>
      </c>
    </row>
    <row r="9904" spans="6:7" x14ac:dyDescent="0.2">
      <c r="F9904" s="25">
        <f>_xlfn.XLOOKUP(A9904,'Наш склад'!A:A,'Наш склад'!H:H,0,0)</f>
        <v>0</v>
      </c>
      <c r="G9904" s="1" t="str">
        <f t="shared" si="154"/>
        <v/>
      </c>
    </row>
    <row r="9905" spans="6:7" x14ac:dyDescent="0.2">
      <c r="F9905" s="25">
        <f>_xlfn.XLOOKUP(A9905,'Наш склад'!A:A,'Наш склад'!H:H,0,0)</f>
        <v>0</v>
      </c>
      <c r="G9905" s="1" t="str">
        <f t="shared" si="154"/>
        <v/>
      </c>
    </row>
    <row r="9906" spans="6:7" x14ac:dyDescent="0.2">
      <c r="F9906" s="25">
        <f>_xlfn.XLOOKUP(A9906,'Наш склад'!A:A,'Наш склад'!H:H,0,0)</f>
        <v>0</v>
      </c>
      <c r="G9906" s="1" t="str">
        <f t="shared" si="154"/>
        <v/>
      </c>
    </row>
    <row r="9907" spans="6:7" x14ac:dyDescent="0.2">
      <c r="F9907" s="25">
        <f>_xlfn.XLOOKUP(A9907,'Наш склад'!A:A,'Наш склад'!H:H,0,0)</f>
        <v>0</v>
      </c>
      <c r="G9907" s="1" t="str">
        <f t="shared" si="154"/>
        <v/>
      </c>
    </row>
    <row r="9908" spans="6:7" x14ac:dyDescent="0.2">
      <c r="F9908" s="25">
        <f>_xlfn.XLOOKUP(A9908,'Наш склад'!A:A,'Наш склад'!H:H,0,0)</f>
        <v>0</v>
      </c>
      <c r="G9908" s="1" t="str">
        <f t="shared" si="154"/>
        <v/>
      </c>
    </row>
    <row r="9909" spans="6:7" x14ac:dyDescent="0.2">
      <c r="F9909" s="25">
        <f>_xlfn.XLOOKUP(A9909,'Наш склад'!A:A,'Наш склад'!H:H,0,0)</f>
        <v>0</v>
      </c>
      <c r="G9909" s="1" t="str">
        <f t="shared" si="154"/>
        <v/>
      </c>
    </row>
    <row r="9910" spans="6:7" x14ac:dyDescent="0.2">
      <c r="F9910" s="25">
        <f>_xlfn.XLOOKUP(A9910,'Наш склад'!A:A,'Наш склад'!H:H,0,0)</f>
        <v>0</v>
      </c>
      <c r="G9910" s="1" t="str">
        <f t="shared" si="154"/>
        <v/>
      </c>
    </row>
    <row r="9911" spans="6:7" x14ac:dyDescent="0.2">
      <c r="F9911" s="25">
        <f>_xlfn.XLOOKUP(A9911,'Наш склад'!A:A,'Наш склад'!H:H,0,0)</f>
        <v>0</v>
      </c>
      <c r="G9911" s="1" t="str">
        <f t="shared" si="154"/>
        <v/>
      </c>
    </row>
    <row r="9912" spans="6:7" x14ac:dyDescent="0.2">
      <c r="F9912" s="25">
        <f>_xlfn.XLOOKUP(A9912,'Наш склад'!A:A,'Наш склад'!H:H,0,0)</f>
        <v>0</v>
      </c>
      <c r="G9912" s="1" t="str">
        <f t="shared" si="154"/>
        <v/>
      </c>
    </row>
    <row r="9913" spans="6:7" x14ac:dyDescent="0.2">
      <c r="F9913" s="25">
        <f>_xlfn.XLOOKUP(A9913,'Наш склад'!A:A,'Наш склад'!H:H,0,0)</f>
        <v>0</v>
      </c>
      <c r="G9913" s="1" t="str">
        <f t="shared" si="154"/>
        <v/>
      </c>
    </row>
    <row r="9914" spans="6:7" x14ac:dyDescent="0.2">
      <c r="F9914" s="25">
        <f>_xlfn.XLOOKUP(A9914,'Наш склад'!A:A,'Наш склад'!H:H,0,0)</f>
        <v>0</v>
      </c>
      <c r="G9914" s="1" t="str">
        <f t="shared" si="154"/>
        <v/>
      </c>
    </row>
    <row r="9915" spans="6:7" x14ac:dyDescent="0.2">
      <c r="F9915" s="25">
        <f>_xlfn.XLOOKUP(A9915,'Наш склад'!A:A,'Наш склад'!H:H,0,0)</f>
        <v>0</v>
      </c>
      <c r="G9915" s="1" t="str">
        <f t="shared" si="154"/>
        <v/>
      </c>
    </row>
    <row r="9916" spans="6:7" x14ac:dyDescent="0.2">
      <c r="F9916" s="25">
        <f>_xlfn.XLOOKUP(A9916,'Наш склад'!A:A,'Наш склад'!H:H,0,0)</f>
        <v>0</v>
      </c>
      <c r="G9916" s="1" t="str">
        <f t="shared" si="154"/>
        <v/>
      </c>
    </row>
    <row r="9917" spans="6:7" x14ac:dyDescent="0.2">
      <c r="F9917" s="25">
        <f>_xlfn.XLOOKUP(A9917,'Наш склад'!A:A,'Наш склад'!H:H,0,0)</f>
        <v>0</v>
      </c>
      <c r="G9917" s="1" t="str">
        <f t="shared" si="154"/>
        <v/>
      </c>
    </row>
    <row r="9918" spans="6:7" x14ac:dyDescent="0.2">
      <c r="F9918" s="25">
        <f>_xlfn.XLOOKUP(A9918,'Наш склад'!A:A,'Наш склад'!H:H,0,0)</f>
        <v>0</v>
      </c>
      <c r="G9918" s="1" t="str">
        <f t="shared" si="154"/>
        <v/>
      </c>
    </row>
    <row r="9919" spans="6:7" x14ac:dyDescent="0.2">
      <c r="F9919" s="25">
        <f>_xlfn.XLOOKUP(A9919,'Наш склад'!A:A,'Наш склад'!H:H,0,0)</f>
        <v>0</v>
      </c>
      <c r="G9919" s="1" t="str">
        <f t="shared" si="154"/>
        <v/>
      </c>
    </row>
    <row r="9920" spans="6:7" x14ac:dyDescent="0.2">
      <c r="F9920" s="25">
        <f>_xlfn.XLOOKUP(A9920,'Наш склад'!A:A,'Наш склад'!H:H,0,0)</f>
        <v>0</v>
      </c>
      <c r="G9920" s="1" t="str">
        <f t="shared" si="154"/>
        <v/>
      </c>
    </row>
    <row r="9921" spans="6:7" x14ac:dyDescent="0.2">
      <c r="F9921" s="25">
        <f>_xlfn.XLOOKUP(A9921,'Наш склад'!A:A,'Наш склад'!H:H,0,0)</f>
        <v>0</v>
      </c>
      <c r="G9921" s="1" t="str">
        <f t="shared" si="154"/>
        <v/>
      </c>
    </row>
    <row r="9922" spans="6:7" x14ac:dyDescent="0.2">
      <c r="F9922" s="25">
        <f>_xlfn.XLOOKUP(A9922,'Наш склад'!A:A,'Наш склад'!H:H,0,0)</f>
        <v>0</v>
      </c>
      <c r="G9922" s="1" t="str">
        <f t="shared" ref="G9922:G9985" si="155">IF(AND(D9922&gt;1,ISNUMBER(D9922)),"{SKU:"&amp;B9922&amp;", required: "&amp;D9922&amp;"}","")</f>
        <v/>
      </c>
    </row>
    <row r="9923" spans="6:7" x14ac:dyDescent="0.2">
      <c r="F9923" s="25">
        <f>_xlfn.XLOOKUP(A9923,'Наш склад'!A:A,'Наш склад'!H:H,0,0)</f>
        <v>0</v>
      </c>
      <c r="G9923" s="1" t="str">
        <f t="shared" si="155"/>
        <v/>
      </c>
    </row>
    <row r="9924" spans="6:7" x14ac:dyDescent="0.2">
      <c r="F9924" s="25">
        <f>_xlfn.XLOOKUP(A9924,'Наш склад'!A:A,'Наш склад'!H:H,0,0)</f>
        <v>0</v>
      </c>
      <c r="G9924" s="1" t="str">
        <f t="shared" si="155"/>
        <v/>
      </c>
    </row>
    <row r="9925" spans="6:7" x14ac:dyDescent="0.2">
      <c r="F9925" s="25">
        <f>_xlfn.XLOOKUP(A9925,'Наш склад'!A:A,'Наш склад'!H:H,0,0)</f>
        <v>0</v>
      </c>
      <c r="G9925" s="1" t="str">
        <f t="shared" si="155"/>
        <v/>
      </c>
    </row>
    <row r="9926" spans="6:7" x14ac:dyDescent="0.2">
      <c r="F9926" s="25">
        <f>_xlfn.XLOOKUP(A9926,'Наш склад'!A:A,'Наш склад'!H:H,0,0)</f>
        <v>0</v>
      </c>
      <c r="G9926" s="1" t="str">
        <f t="shared" si="155"/>
        <v/>
      </c>
    </row>
    <row r="9927" spans="6:7" x14ac:dyDescent="0.2">
      <c r="F9927" s="25">
        <f>_xlfn.XLOOKUP(A9927,'Наш склад'!A:A,'Наш склад'!H:H,0,0)</f>
        <v>0</v>
      </c>
      <c r="G9927" s="1" t="str">
        <f t="shared" si="155"/>
        <v/>
      </c>
    </row>
    <row r="9928" spans="6:7" x14ac:dyDescent="0.2">
      <c r="F9928" s="25">
        <f>_xlfn.XLOOKUP(A9928,'Наш склад'!A:A,'Наш склад'!H:H,0,0)</f>
        <v>0</v>
      </c>
      <c r="G9928" s="1" t="str">
        <f t="shared" si="155"/>
        <v/>
      </c>
    </row>
    <row r="9929" spans="6:7" x14ac:dyDescent="0.2">
      <c r="F9929" s="25">
        <f>_xlfn.XLOOKUP(A9929,'Наш склад'!A:A,'Наш склад'!H:H,0,0)</f>
        <v>0</v>
      </c>
      <c r="G9929" s="1" t="str">
        <f t="shared" si="155"/>
        <v/>
      </c>
    </row>
    <row r="9930" spans="6:7" x14ac:dyDescent="0.2">
      <c r="F9930" s="25">
        <f>_xlfn.XLOOKUP(A9930,'Наш склад'!A:A,'Наш склад'!H:H,0,0)</f>
        <v>0</v>
      </c>
      <c r="G9930" s="1" t="str">
        <f t="shared" si="155"/>
        <v/>
      </c>
    </row>
    <row r="9931" spans="6:7" x14ac:dyDescent="0.2">
      <c r="F9931" s="25">
        <f>_xlfn.XLOOKUP(A9931,'Наш склад'!A:A,'Наш склад'!H:H,0,0)</f>
        <v>0</v>
      </c>
      <c r="G9931" s="1" t="str">
        <f t="shared" si="155"/>
        <v/>
      </c>
    </row>
    <row r="9932" spans="6:7" x14ac:dyDescent="0.2">
      <c r="F9932" s="25">
        <f>_xlfn.XLOOKUP(A9932,'Наш склад'!A:A,'Наш склад'!H:H,0,0)</f>
        <v>0</v>
      </c>
      <c r="G9932" s="1" t="str">
        <f t="shared" si="155"/>
        <v/>
      </c>
    </row>
    <row r="9933" spans="6:7" x14ac:dyDescent="0.2">
      <c r="F9933" s="25">
        <f>_xlfn.XLOOKUP(A9933,'Наш склад'!A:A,'Наш склад'!H:H,0,0)</f>
        <v>0</v>
      </c>
      <c r="G9933" s="1" t="str">
        <f t="shared" si="155"/>
        <v/>
      </c>
    </row>
    <row r="9934" spans="6:7" x14ac:dyDescent="0.2">
      <c r="F9934" s="25">
        <f>_xlfn.XLOOKUP(A9934,'Наш склад'!A:A,'Наш склад'!H:H,0,0)</f>
        <v>0</v>
      </c>
      <c r="G9934" s="1" t="str">
        <f t="shared" si="155"/>
        <v/>
      </c>
    </row>
    <row r="9935" spans="6:7" x14ac:dyDescent="0.2">
      <c r="F9935" s="25">
        <f>_xlfn.XLOOKUP(A9935,'Наш склад'!A:A,'Наш склад'!H:H,0,0)</f>
        <v>0</v>
      </c>
      <c r="G9935" s="1" t="str">
        <f t="shared" si="155"/>
        <v/>
      </c>
    </row>
    <row r="9936" spans="6:7" x14ac:dyDescent="0.2">
      <c r="F9936" s="25">
        <f>_xlfn.XLOOKUP(A9936,'Наш склад'!A:A,'Наш склад'!H:H,0,0)</f>
        <v>0</v>
      </c>
      <c r="G9936" s="1" t="str">
        <f t="shared" si="155"/>
        <v/>
      </c>
    </row>
    <row r="9937" spans="6:7" x14ac:dyDescent="0.2">
      <c r="F9937" s="25">
        <f>_xlfn.XLOOKUP(A9937,'Наш склад'!A:A,'Наш склад'!H:H,0,0)</f>
        <v>0</v>
      </c>
      <c r="G9937" s="1" t="str">
        <f t="shared" si="155"/>
        <v/>
      </c>
    </row>
    <row r="9938" spans="6:7" x14ac:dyDescent="0.2">
      <c r="F9938" s="25">
        <f>_xlfn.XLOOKUP(A9938,'Наш склад'!A:A,'Наш склад'!H:H,0,0)</f>
        <v>0</v>
      </c>
      <c r="G9938" s="1" t="str">
        <f t="shared" si="155"/>
        <v/>
      </c>
    </row>
    <row r="9939" spans="6:7" x14ac:dyDescent="0.2">
      <c r="F9939" s="25">
        <f>_xlfn.XLOOKUP(A9939,'Наш склад'!A:A,'Наш склад'!H:H,0,0)</f>
        <v>0</v>
      </c>
      <c r="G9939" s="1" t="str">
        <f t="shared" si="155"/>
        <v/>
      </c>
    </row>
    <row r="9940" spans="6:7" x14ac:dyDescent="0.2">
      <c r="F9940" s="25">
        <f>_xlfn.XLOOKUP(A9940,'Наш склад'!A:A,'Наш склад'!H:H,0,0)</f>
        <v>0</v>
      </c>
      <c r="G9940" s="1" t="str">
        <f t="shared" si="155"/>
        <v/>
      </c>
    </row>
    <row r="9941" spans="6:7" x14ac:dyDescent="0.2">
      <c r="F9941" s="25">
        <f>_xlfn.XLOOKUP(A9941,'Наш склад'!A:A,'Наш склад'!H:H,0,0)</f>
        <v>0</v>
      </c>
      <c r="G9941" s="1" t="str">
        <f t="shared" si="155"/>
        <v/>
      </c>
    </row>
    <row r="9942" spans="6:7" x14ac:dyDescent="0.2">
      <c r="F9942" s="25">
        <f>_xlfn.XLOOKUP(A9942,'Наш склад'!A:A,'Наш склад'!H:H,0,0)</f>
        <v>0</v>
      </c>
      <c r="G9942" s="1" t="str">
        <f t="shared" si="155"/>
        <v/>
      </c>
    </row>
    <row r="9943" spans="6:7" x14ac:dyDescent="0.2">
      <c r="F9943" s="25">
        <f>_xlfn.XLOOKUP(A9943,'Наш склад'!A:A,'Наш склад'!H:H,0,0)</f>
        <v>0</v>
      </c>
      <c r="G9943" s="1" t="str">
        <f t="shared" si="155"/>
        <v/>
      </c>
    </row>
    <row r="9944" spans="6:7" x14ac:dyDescent="0.2">
      <c r="F9944" s="25">
        <f>_xlfn.XLOOKUP(A9944,'Наш склад'!A:A,'Наш склад'!H:H,0,0)</f>
        <v>0</v>
      </c>
      <c r="G9944" s="1" t="str">
        <f t="shared" si="155"/>
        <v/>
      </c>
    </row>
    <row r="9945" spans="6:7" x14ac:dyDescent="0.2">
      <c r="F9945" s="25">
        <f>_xlfn.XLOOKUP(A9945,'Наш склад'!A:A,'Наш склад'!H:H,0,0)</f>
        <v>0</v>
      </c>
      <c r="G9945" s="1" t="str">
        <f t="shared" si="155"/>
        <v/>
      </c>
    </row>
    <row r="9946" spans="6:7" x14ac:dyDescent="0.2">
      <c r="F9946" s="25">
        <f>_xlfn.XLOOKUP(A9946,'Наш склад'!A:A,'Наш склад'!H:H,0,0)</f>
        <v>0</v>
      </c>
      <c r="G9946" s="1" t="str">
        <f t="shared" si="155"/>
        <v/>
      </c>
    </row>
    <row r="9947" spans="6:7" x14ac:dyDescent="0.2">
      <c r="F9947" s="25">
        <f>_xlfn.XLOOKUP(A9947,'Наш склад'!A:A,'Наш склад'!H:H,0,0)</f>
        <v>0</v>
      </c>
      <c r="G9947" s="1" t="str">
        <f t="shared" si="155"/>
        <v/>
      </c>
    </row>
    <row r="9948" spans="6:7" x14ac:dyDescent="0.2">
      <c r="F9948" s="25">
        <f>_xlfn.XLOOKUP(A9948,'Наш склад'!A:A,'Наш склад'!H:H,0,0)</f>
        <v>0</v>
      </c>
      <c r="G9948" s="1" t="str">
        <f t="shared" si="155"/>
        <v/>
      </c>
    </row>
    <row r="9949" spans="6:7" x14ac:dyDescent="0.2">
      <c r="F9949" s="25">
        <f>_xlfn.XLOOKUP(A9949,'Наш склад'!A:A,'Наш склад'!H:H,0,0)</f>
        <v>0</v>
      </c>
      <c r="G9949" s="1" t="str">
        <f t="shared" si="155"/>
        <v/>
      </c>
    </row>
    <row r="9950" spans="6:7" x14ac:dyDescent="0.2">
      <c r="F9950" s="25">
        <f>_xlfn.XLOOKUP(A9950,'Наш склад'!A:A,'Наш склад'!H:H,0,0)</f>
        <v>0</v>
      </c>
      <c r="G9950" s="1" t="str">
        <f t="shared" si="155"/>
        <v/>
      </c>
    </row>
    <row r="9951" spans="6:7" x14ac:dyDescent="0.2">
      <c r="F9951" s="25">
        <f>_xlfn.XLOOKUP(A9951,'Наш склад'!A:A,'Наш склад'!H:H,0,0)</f>
        <v>0</v>
      </c>
      <c r="G9951" s="1" t="str">
        <f t="shared" si="155"/>
        <v/>
      </c>
    </row>
    <row r="9952" spans="6:7" x14ac:dyDescent="0.2">
      <c r="F9952" s="25">
        <f>_xlfn.XLOOKUP(A9952,'Наш склад'!A:A,'Наш склад'!H:H,0,0)</f>
        <v>0</v>
      </c>
      <c r="G9952" s="1" t="str">
        <f t="shared" si="155"/>
        <v/>
      </c>
    </row>
    <row r="9953" spans="6:7" x14ac:dyDescent="0.2">
      <c r="F9953" s="25">
        <f>_xlfn.XLOOKUP(A9953,'Наш склад'!A:A,'Наш склад'!H:H,0,0)</f>
        <v>0</v>
      </c>
      <c r="G9953" s="1" t="str">
        <f t="shared" si="155"/>
        <v/>
      </c>
    </row>
    <row r="9954" spans="6:7" x14ac:dyDescent="0.2">
      <c r="F9954" s="25">
        <f>_xlfn.XLOOKUP(A9954,'Наш склад'!A:A,'Наш склад'!H:H,0,0)</f>
        <v>0</v>
      </c>
      <c r="G9954" s="1" t="str">
        <f t="shared" si="155"/>
        <v/>
      </c>
    </row>
    <row r="9955" spans="6:7" x14ac:dyDescent="0.2">
      <c r="F9955" s="25">
        <f>_xlfn.XLOOKUP(A9955,'Наш склад'!A:A,'Наш склад'!H:H,0,0)</f>
        <v>0</v>
      </c>
      <c r="G9955" s="1" t="str">
        <f t="shared" si="155"/>
        <v/>
      </c>
    </row>
    <row r="9956" spans="6:7" x14ac:dyDescent="0.2">
      <c r="F9956" s="25">
        <f>_xlfn.XLOOKUP(A9956,'Наш склад'!A:A,'Наш склад'!H:H,0,0)</f>
        <v>0</v>
      </c>
      <c r="G9956" s="1" t="str">
        <f t="shared" si="155"/>
        <v/>
      </c>
    </row>
    <row r="9957" spans="6:7" x14ac:dyDescent="0.2">
      <c r="F9957" s="25">
        <f>_xlfn.XLOOKUP(A9957,'Наш склад'!A:A,'Наш склад'!H:H,0,0)</f>
        <v>0</v>
      </c>
      <c r="G9957" s="1" t="str">
        <f t="shared" si="155"/>
        <v/>
      </c>
    </row>
    <row r="9958" spans="6:7" x14ac:dyDescent="0.2">
      <c r="F9958" s="25">
        <f>_xlfn.XLOOKUP(A9958,'Наш склад'!A:A,'Наш склад'!H:H,0,0)</f>
        <v>0</v>
      </c>
      <c r="G9958" s="1" t="str">
        <f t="shared" si="155"/>
        <v/>
      </c>
    </row>
    <row r="9959" spans="6:7" x14ac:dyDescent="0.2">
      <c r="F9959" s="25">
        <f>_xlfn.XLOOKUP(A9959,'Наш склад'!A:A,'Наш склад'!H:H,0,0)</f>
        <v>0</v>
      </c>
      <c r="G9959" s="1" t="str">
        <f t="shared" si="155"/>
        <v/>
      </c>
    </row>
    <row r="9960" spans="6:7" x14ac:dyDescent="0.2">
      <c r="F9960" s="25">
        <f>_xlfn.XLOOKUP(A9960,'Наш склад'!A:A,'Наш склад'!H:H,0,0)</f>
        <v>0</v>
      </c>
      <c r="G9960" s="1" t="str">
        <f t="shared" si="155"/>
        <v/>
      </c>
    </row>
    <row r="9961" spans="6:7" x14ac:dyDescent="0.2">
      <c r="F9961" s="25">
        <f>_xlfn.XLOOKUP(A9961,'Наш склад'!A:A,'Наш склад'!H:H,0,0)</f>
        <v>0</v>
      </c>
      <c r="G9961" s="1" t="str">
        <f t="shared" si="155"/>
        <v/>
      </c>
    </row>
    <row r="9962" spans="6:7" x14ac:dyDescent="0.2">
      <c r="F9962" s="25">
        <f>_xlfn.XLOOKUP(A9962,'Наш склад'!A:A,'Наш склад'!H:H,0,0)</f>
        <v>0</v>
      </c>
      <c r="G9962" s="1" t="str">
        <f t="shared" si="155"/>
        <v/>
      </c>
    </row>
    <row r="9963" spans="6:7" x14ac:dyDescent="0.2">
      <c r="F9963" s="25">
        <f>_xlfn.XLOOKUP(A9963,'Наш склад'!A:A,'Наш склад'!H:H,0,0)</f>
        <v>0</v>
      </c>
      <c r="G9963" s="1" t="str">
        <f t="shared" si="155"/>
        <v/>
      </c>
    </row>
    <row r="9964" spans="6:7" x14ac:dyDescent="0.2">
      <c r="F9964" s="25">
        <f>_xlfn.XLOOKUP(A9964,'Наш склад'!A:A,'Наш склад'!H:H,0,0)</f>
        <v>0</v>
      </c>
      <c r="G9964" s="1" t="str">
        <f t="shared" si="155"/>
        <v/>
      </c>
    </row>
    <row r="9965" spans="6:7" x14ac:dyDescent="0.2">
      <c r="F9965" s="25">
        <f>_xlfn.XLOOKUP(A9965,'Наш склад'!A:A,'Наш склад'!H:H,0,0)</f>
        <v>0</v>
      </c>
      <c r="G9965" s="1" t="str">
        <f t="shared" si="155"/>
        <v/>
      </c>
    </row>
    <row r="9966" spans="6:7" x14ac:dyDescent="0.2">
      <c r="F9966" s="25">
        <f>_xlfn.XLOOKUP(A9966,'Наш склад'!A:A,'Наш склад'!H:H,0,0)</f>
        <v>0</v>
      </c>
      <c r="G9966" s="1" t="str">
        <f t="shared" si="155"/>
        <v/>
      </c>
    </row>
    <row r="9967" spans="6:7" x14ac:dyDescent="0.2">
      <c r="F9967" s="25">
        <f>_xlfn.XLOOKUP(A9967,'Наш склад'!A:A,'Наш склад'!H:H,0,0)</f>
        <v>0</v>
      </c>
      <c r="G9967" s="1" t="str">
        <f t="shared" si="155"/>
        <v/>
      </c>
    </row>
    <row r="9968" spans="6:7" x14ac:dyDescent="0.2">
      <c r="F9968" s="25">
        <f>_xlfn.XLOOKUP(A9968,'Наш склад'!A:A,'Наш склад'!H:H,0,0)</f>
        <v>0</v>
      </c>
      <c r="G9968" s="1" t="str">
        <f t="shared" si="155"/>
        <v/>
      </c>
    </row>
    <row r="9969" spans="6:7" x14ac:dyDescent="0.2">
      <c r="F9969" s="25">
        <f>_xlfn.XLOOKUP(A9969,'Наш склад'!A:A,'Наш склад'!H:H,0,0)</f>
        <v>0</v>
      </c>
      <c r="G9969" s="1" t="str">
        <f t="shared" si="155"/>
        <v/>
      </c>
    </row>
    <row r="9970" spans="6:7" x14ac:dyDescent="0.2">
      <c r="F9970" s="25">
        <f>_xlfn.XLOOKUP(A9970,'Наш склад'!A:A,'Наш склад'!H:H,0,0)</f>
        <v>0</v>
      </c>
      <c r="G9970" s="1" t="str">
        <f t="shared" si="155"/>
        <v/>
      </c>
    </row>
    <row r="9971" spans="6:7" x14ac:dyDescent="0.2">
      <c r="F9971" s="25">
        <f>_xlfn.XLOOKUP(A9971,'Наш склад'!A:A,'Наш склад'!H:H,0,0)</f>
        <v>0</v>
      </c>
      <c r="G9971" s="1" t="str">
        <f t="shared" si="155"/>
        <v/>
      </c>
    </row>
    <row r="9972" spans="6:7" x14ac:dyDescent="0.2">
      <c r="F9972" s="25">
        <f>_xlfn.XLOOKUP(A9972,'Наш склад'!A:A,'Наш склад'!H:H,0,0)</f>
        <v>0</v>
      </c>
      <c r="G9972" s="1" t="str">
        <f t="shared" si="155"/>
        <v/>
      </c>
    </row>
    <row r="9973" spans="6:7" x14ac:dyDescent="0.2">
      <c r="F9973" s="25">
        <f>_xlfn.XLOOKUP(A9973,'Наш склад'!A:A,'Наш склад'!H:H,0,0)</f>
        <v>0</v>
      </c>
      <c r="G9973" s="1" t="str">
        <f t="shared" si="155"/>
        <v/>
      </c>
    </row>
    <row r="9974" spans="6:7" x14ac:dyDescent="0.2">
      <c r="F9974" s="25">
        <f>_xlfn.XLOOKUP(A9974,'Наш склад'!A:A,'Наш склад'!H:H,0,0)</f>
        <v>0</v>
      </c>
      <c r="G9974" s="1" t="str">
        <f t="shared" si="155"/>
        <v/>
      </c>
    </row>
    <row r="9975" spans="6:7" x14ac:dyDescent="0.2">
      <c r="F9975" s="25">
        <f>_xlfn.XLOOKUP(A9975,'Наш склад'!A:A,'Наш склад'!H:H,0,0)</f>
        <v>0</v>
      </c>
      <c r="G9975" s="1" t="str">
        <f t="shared" si="155"/>
        <v/>
      </c>
    </row>
    <row r="9976" spans="6:7" x14ac:dyDescent="0.2">
      <c r="F9976" s="25">
        <f>_xlfn.XLOOKUP(A9976,'Наш склад'!A:A,'Наш склад'!H:H,0,0)</f>
        <v>0</v>
      </c>
      <c r="G9976" s="1" t="str">
        <f t="shared" si="155"/>
        <v/>
      </c>
    </row>
    <row r="9977" spans="6:7" x14ac:dyDescent="0.2">
      <c r="F9977" s="25">
        <f>_xlfn.XLOOKUP(A9977,'Наш склад'!A:A,'Наш склад'!H:H,0,0)</f>
        <v>0</v>
      </c>
      <c r="G9977" s="1" t="str">
        <f t="shared" si="155"/>
        <v/>
      </c>
    </row>
    <row r="9978" spans="6:7" x14ac:dyDescent="0.2">
      <c r="F9978" s="25">
        <f>_xlfn.XLOOKUP(A9978,'Наш склад'!A:A,'Наш склад'!H:H,0,0)</f>
        <v>0</v>
      </c>
      <c r="G9978" s="1" t="str">
        <f t="shared" si="155"/>
        <v/>
      </c>
    </row>
    <row r="9979" spans="6:7" x14ac:dyDescent="0.2">
      <c r="F9979" s="25">
        <f>_xlfn.XLOOKUP(A9979,'Наш склад'!A:A,'Наш склад'!H:H,0,0)</f>
        <v>0</v>
      </c>
      <c r="G9979" s="1" t="str">
        <f t="shared" si="155"/>
        <v/>
      </c>
    </row>
    <row r="9980" spans="6:7" x14ac:dyDescent="0.2">
      <c r="F9980" s="25">
        <f>_xlfn.XLOOKUP(A9980,'Наш склад'!A:A,'Наш склад'!H:H,0,0)</f>
        <v>0</v>
      </c>
      <c r="G9980" s="1" t="str">
        <f t="shared" si="155"/>
        <v/>
      </c>
    </row>
    <row r="9981" spans="6:7" x14ac:dyDescent="0.2">
      <c r="F9981" s="25">
        <f>_xlfn.XLOOKUP(A9981,'Наш склад'!A:A,'Наш склад'!H:H,0,0)</f>
        <v>0</v>
      </c>
      <c r="G9981" s="1" t="str">
        <f t="shared" si="155"/>
        <v/>
      </c>
    </row>
    <row r="9982" spans="6:7" x14ac:dyDescent="0.2">
      <c r="F9982" s="25">
        <f>_xlfn.XLOOKUP(A9982,'Наш склад'!A:A,'Наш склад'!H:H,0,0)</f>
        <v>0</v>
      </c>
      <c r="G9982" s="1" t="str">
        <f t="shared" si="155"/>
        <v/>
      </c>
    </row>
    <row r="9983" spans="6:7" x14ac:dyDescent="0.2">
      <c r="F9983" s="25">
        <f>_xlfn.XLOOKUP(A9983,'Наш склад'!A:A,'Наш склад'!H:H,0,0)</f>
        <v>0</v>
      </c>
      <c r="G9983" s="1" t="str">
        <f t="shared" si="155"/>
        <v/>
      </c>
    </row>
    <row r="9984" spans="6:7" x14ac:dyDescent="0.2">
      <c r="F9984" s="25">
        <f>_xlfn.XLOOKUP(A9984,'Наш склад'!A:A,'Наш склад'!H:H,0,0)</f>
        <v>0</v>
      </c>
      <c r="G9984" s="1" t="str">
        <f t="shared" si="155"/>
        <v/>
      </c>
    </row>
    <row r="9985" spans="6:7" x14ac:dyDescent="0.2">
      <c r="F9985" s="25">
        <f>_xlfn.XLOOKUP(A9985,'Наш склад'!A:A,'Наш склад'!H:H,0,0)</f>
        <v>0</v>
      </c>
      <c r="G9985" s="1" t="str">
        <f t="shared" si="155"/>
        <v/>
      </c>
    </row>
    <row r="9986" spans="6:7" x14ac:dyDescent="0.2">
      <c r="F9986" s="25">
        <f>_xlfn.XLOOKUP(A9986,'Наш склад'!A:A,'Наш склад'!H:H,0,0)</f>
        <v>0</v>
      </c>
      <c r="G9986" s="1" t="str">
        <f t="shared" ref="G9986:G10000" si="156">IF(AND(D9986&gt;1,ISNUMBER(D9986)),"{SKU:"&amp;B9986&amp;", required: "&amp;D9986&amp;"}","")</f>
        <v/>
      </c>
    </row>
    <row r="9987" spans="6:7" x14ac:dyDescent="0.2">
      <c r="F9987" s="25">
        <f>_xlfn.XLOOKUP(A9987,'Наш склад'!A:A,'Наш склад'!H:H,0,0)</f>
        <v>0</v>
      </c>
      <c r="G9987" s="1" t="str">
        <f t="shared" si="156"/>
        <v/>
      </c>
    </row>
    <row r="9988" spans="6:7" x14ac:dyDescent="0.2">
      <c r="F9988" s="25">
        <f>_xlfn.XLOOKUP(A9988,'Наш склад'!A:A,'Наш склад'!H:H,0,0)</f>
        <v>0</v>
      </c>
      <c r="G9988" s="1" t="str">
        <f t="shared" si="156"/>
        <v/>
      </c>
    </row>
    <row r="9989" spans="6:7" x14ac:dyDescent="0.2">
      <c r="F9989" s="25">
        <f>_xlfn.XLOOKUP(A9989,'Наш склад'!A:A,'Наш склад'!H:H,0,0)</f>
        <v>0</v>
      </c>
      <c r="G9989" s="1" t="str">
        <f t="shared" si="156"/>
        <v/>
      </c>
    </row>
    <row r="9990" spans="6:7" x14ac:dyDescent="0.2">
      <c r="F9990" s="25">
        <f>_xlfn.XLOOKUP(A9990,'Наш склад'!A:A,'Наш склад'!H:H,0,0)</f>
        <v>0</v>
      </c>
      <c r="G9990" s="1" t="str">
        <f t="shared" si="156"/>
        <v/>
      </c>
    </row>
    <row r="9991" spans="6:7" x14ac:dyDescent="0.2">
      <c r="F9991" s="25">
        <f>_xlfn.XLOOKUP(A9991,'Наш склад'!A:A,'Наш склад'!H:H,0,0)</f>
        <v>0</v>
      </c>
      <c r="G9991" s="1" t="str">
        <f t="shared" si="156"/>
        <v/>
      </c>
    </row>
    <row r="9992" spans="6:7" x14ac:dyDescent="0.2">
      <c r="F9992" s="25">
        <f>_xlfn.XLOOKUP(A9992,'Наш склад'!A:A,'Наш склад'!H:H,0,0)</f>
        <v>0</v>
      </c>
      <c r="G9992" s="1" t="str">
        <f t="shared" si="156"/>
        <v/>
      </c>
    </row>
    <row r="9993" spans="6:7" x14ac:dyDescent="0.2">
      <c r="F9993" s="25">
        <f>_xlfn.XLOOKUP(A9993,'Наш склад'!A:A,'Наш склад'!H:H,0,0)</f>
        <v>0</v>
      </c>
      <c r="G9993" s="1" t="str">
        <f t="shared" si="156"/>
        <v/>
      </c>
    </row>
    <row r="9994" spans="6:7" x14ac:dyDescent="0.2">
      <c r="F9994" s="25">
        <f>_xlfn.XLOOKUP(A9994,'Наш склад'!A:A,'Наш склад'!H:H,0,0)</f>
        <v>0</v>
      </c>
      <c r="G9994" s="1" t="str">
        <f t="shared" si="156"/>
        <v/>
      </c>
    </row>
    <row r="9995" spans="6:7" x14ac:dyDescent="0.2">
      <c r="F9995" s="25">
        <f>_xlfn.XLOOKUP(A9995,'Наш склад'!A:A,'Наш склад'!H:H,0,0)</f>
        <v>0</v>
      </c>
      <c r="G9995" s="1" t="str">
        <f t="shared" si="156"/>
        <v/>
      </c>
    </row>
    <row r="9996" spans="6:7" x14ac:dyDescent="0.2">
      <c r="F9996" s="25">
        <f>_xlfn.XLOOKUP(A9996,'Наш склад'!A:A,'Наш склад'!H:H,0,0)</f>
        <v>0</v>
      </c>
      <c r="G9996" s="1" t="str">
        <f t="shared" si="156"/>
        <v/>
      </c>
    </row>
    <row r="9997" spans="6:7" x14ac:dyDescent="0.2">
      <c r="F9997" s="25">
        <f>_xlfn.XLOOKUP(A9997,'Наш склад'!A:A,'Наш склад'!H:H,0,0)</f>
        <v>0</v>
      </c>
      <c r="G9997" s="1" t="str">
        <f t="shared" si="156"/>
        <v/>
      </c>
    </row>
    <row r="9998" spans="6:7" x14ac:dyDescent="0.2">
      <c r="F9998" s="25">
        <f>_xlfn.XLOOKUP(A9998,'Наш склад'!A:A,'Наш склад'!H:H,0,0)</f>
        <v>0</v>
      </c>
      <c r="G9998" s="1" t="str">
        <f t="shared" si="156"/>
        <v/>
      </c>
    </row>
    <row r="9999" spans="6:7" x14ac:dyDescent="0.2">
      <c r="F9999" s="25">
        <f>_xlfn.XLOOKUP(A9999,'Наш склад'!A:A,'Наш склад'!H:H,0,0)</f>
        <v>0</v>
      </c>
      <c r="G9999" s="1" t="str">
        <f t="shared" si="156"/>
        <v/>
      </c>
    </row>
    <row r="10000" spans="6:7" x14ac:dyDescent="0.2">
      <c r="F10000" s="25">
        <f>_xlfn.XLOOKUP(A10000,'Наш склад'!A:A,'Наш склад'!H:H,0,0)</f>
        <v>0</v>
      </c>
      <c r="G10000" s="1" t="str">
        <f t="shared" si="156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33E-6E3B-415F-8B2E-BA34F232DE80}">
  <sheetPr>
    <tabColor rgb="FF92D050"/>
  </sheetPr>
  <dimension ref="A1:L277"/>
  <sheetViews>
    <sheetView showGridLines="0" tabSelected="1" workbookViewId="0">
      <pane ySplit="1" topLeftCell="A2" activePane="bottomLeft" state="frozen"/>
      <selection pane="bottomLeft" activeCell="E31" sqref="E31"/>
    </sheetView>
  </sheetViews>
  <sheetFormatPr defaultRowHeight="12.75" x14ac:dyDescent="0.2"/>
  <cols>
    <col min="1" max="1" width="8.875" bestFit="1" customWidth="1"/>
    <col min="2" max="2" width="6.75" bestFit="1" customWidth="1"/>
    <col min="3" max="3" width="6.75" style="1" customWidth="1"/>
    <col min="4" max="4" width="28.625" bestFit="1" customWidth="1"/>
    <col min="5" max="5" width="61.625" bestFit="1" customWidth="1"/>
    <col min="6" max="6" width="61.625" style="1" customWidth="1"/>
    <col min="7" max="7" width="2" customWidth="1"/>
    <col min="8" max="8" width="11.375" bestFit="1" customWidth="1"/>
    <col min="9" max="9" width="9.875" bestFit="1" customWidth="1"/>
    <col min="10" max="10" width="2" customWidth="1"/>
    <col min="11" max="11" width="31" bestFit="1" customWidth="1"/>
    <col min="12" max="12" width="6.625" customWidth="1"/>
  </cols>
  <sheetData>
    <row r="1" spans="1:12" s="28" customFormat="1" ht="14.25" customHeight="1" x14ac:dyDescent="0.2">
      <c r="A1" s="27" t="s">
        <v>12537</v>
      </c>
      <c r="B1" s="27" t="s">
        <v>12533</v>
      </c>
      <c r="C1" s="27" t="s">
        <v>12633</v>
      </c>
      <c r="D1" s="27" t="s">
        <v>12538</v>
      </c>
      <c r="E1" s="27" t="s">
        <v>12539</v>
      </c>
      <c r="F1" s="27" t="s">
        <v>12634</v>
      </c>
      <c r="H1" s="30" t="s">
        <v>12541</v>
      </c>
      <c r="I1" s="31" t="s">
        <v>7</v>
      </c>
      <c r="K1" s="30" t="s">
        <v>12540</v>
      </c>
      <c r="L1" s="31">
        <v>999</v>
      </c>
    </row>
    <row r="2" spans="1:12" x14ac:dyDescent="0.2">
      <c r="A2" s="23" cm="1">
        <f t="array" ref="A2:C277">_xlfn.UNIQUE(_xlfn._xlws.FILTER(Calc!B:D,(Calc!E:E=КатегорияВозвр)*(Calc!F:F&lt;НашСкладНаличие)),0,0)</f>
        <v>8451727</v>
      </c>
      <c r="B2" t="str">
        <v>L</v>
      </c>
      <c r="C2" s="1">
        <v>1</v>
      </c>
      <c r="D2" s="23" t="str">
        <f>IF(Результат!A2&lt;&gt;"","{sku: '"&amp;Результат!A2&amp;"',size: '"&amp;B2&amp;"'},","")</f>
        <v>{sku: '8451727',size: 'L'},</v>
      </c>
      <c r="E2" s="23" t="str">
        <f>IF(Результат!A2&lt;&gt;"","'https://www.wildberries.ru/catalog/"&amp;Результат!A2&amp;"/detail.aspx?targetUrl=SP',","")</f>
        <v>'https://www.wildberries.ru/catalog/8451727/detail.aspx?targetUrl=SP',</v>
      </c>
      <c r="F2" s="23" t="str" cm="1">
        <f t="array" ref="F2:F27">_xlfn.UNIQUE(_xlfn._xlws.FILTER(Calc!G:G,Calc!G:G&lt;&gt;""),0,0)</f>
        <v>{SKU:61065467, required: 2}</v>
      </c>
    </row>
    <row r="3" spans="1:12" x14ac:dyDescent="0.2">
      <c r="A3">
        <v>8451727</v>
      </c>
      <c r="B3" t="str">
        <v>XL</v>
      </c>
      <c r="C3" s="1">
        <v>1</v>
      </c>
      <c r="D3" s="23" t="str">
        <f>IF(Результат!A3&lt;&gt;"","{sku: '"&amp;Результат!A3&amp;"',size: '"&amp;B3&amp;"'},","")</f>
        <v>{sku: '8451727',size: 'XL'},</v>
      </c>
      <c r="E3" s="23" t="str">
        <f>IF(Результат!A3&lt;&gt;"","'https://www.wildberries.ru/catalog/"&amp;Результат!A3&amp;"/detail.aspx?targetUrl=SP',","")</f>
        <v>'https://www.wildberries.ru/catalog/8451727/detail.aspx?targetUrl=SP',</v>
      </c>
      <c r="F3" s="23" t="str">
        <v>{SKU:12314245, required: 2}</v>
      </c>
    </row>
    <row r="4" spans="1:12" x14ac:dyDescent="0.2">
      <c r="A4">
        <v>61065475</v>
      </c>
      <c r="B4" t="str">
        <v>XXL</v>
      </c>
      <c r="C4" s="1">
        <v>1</v>
      </c>
      <c r="D4" s="23" t="str">
        <f>IF(Результат!A4&lt;&gt;"","{sku: '"&amp;Результат!A4&amp;"',size: '"&amp;B4&amp;"'},","")</f>
        <v>{sku: '61065475',size: 'XXL'},</v>
      </c>
      <c r="E4" s="23" t="str">
        <f>IF(Результат!A4&lt;&gt;"","'https://www.wildberries.ru/catalog/"&amp;Результат!A4&amp;"/detail.aspx?targetUrl=SP',","")</f>
        <v>'https://www.wildberries.ru/catalog/61065475/detail.aspx?targetUrl=SP',</v>
      </c>
      <c r="F4" s="23" t="str">
        <v>{SKU:12314248, required: 2}</v>
      </c>
    </row>
    <row r="5" spans="1:12" x14ac:dyDescent="0.2">
      <c r="A5">
        <v>6995093</v>
      </c>
      <c r="B5" t="str">
        <v>M</v>
      </c>
      <c r="C5" s="1">
        <v>1</v>
      </c>
      <c r="D5" s="23" t="str">
        <f>IF(Результат!A5&lt;&gt;"","{sku: '"&amp;Результат!A5&amp;"',size: '"&amp;B5&amp;"'},","")</f>
        <v>{sku: '6995093',size: 'M'},</v>
      </c>
      <c r="E5" s="23" t="str">
        <f>IF(Результат!A5&lt;&gt;"","'https://www.wildberries.ru/catalog/"&amp;Результат!A5&amp;"/detail.aspx?targetUrl=SP',","")</f>
        <v>'https://www.wildberries.ru/catalog/6995093/detail.aspx?targetUrl=SP',</v>
      </c>
      <c r="F5" s="23" t="str">
        <v>{SKU:20902879, required: 2}</v>
      </c>
    </row>
    <row r="6" spans="1:12" x14ac:dyDescent="0.2">
      <c r="A6">
        <v>6995093</v>
      </c>
      <c r="B6" t="str">
        <v>L</v>
      </c>
      <c r="C6" s="1">
        <v>1</v>
      </c>
      <c r="D6" s="23" t="str">
        <f>IF(Результат!A6&lt;&gt;"","{sku: '"&amp;Результат!A6&amp;"',size: '"&amp;B6&amp;"'},","")</f>
        <v>{sku: '6995093',size: 'L'},</v>
      </c>
      <c r="E6" s="23" t="str">
        <f>IF(Результат!A6&lt;&gt;"","'https://www.wildberries.ru/catalog/"&amp;Результат!A6&amp;"/detail.aspx?targetUrl=SP',","")</f>
        <v>'https://www.wildberries.ru/catalog/6995093/detail.aspx?targetUrl=SP',</v>
      </c>
      <c r="F6" s="23" t="str">
        <v>{SKU:16942371, required: 2}</v>
      </c>
    </row>
    <row r="7" spans="1:12" x14ac:dyDescent="0.2">
      <c r="A7">
        <v>6995093</v>
      </c>
      <c r="B7" t="str">
        <v>XXL</v>
      </c>
      <c r="C7" s="1">
        <v>1</v>
      </c>
      <c r="D7" s="23" t="str">
        <f>IF(Результат!A7&lt;&gt;"","{sku: '"&amp;Результат!A7&amp;"',size: '"&amp;B7&amp;"'},","")</f>
        <v>{sku: '6995093',size: 'XXL'},</v>
      </c>
      <c r="E7" s="23" t="str">
        <f>IF(Результат!A7&lt;&gt;"","'https://www.wildberries.ru/catalog/"&amp;Результат!A7&amp;"/detail.aspx?targetUrl=SP',","")</f>
        <v>'https://www.wildberries.ru/catalog/6995093/detail.aspx?targetUrl=SP',</v>
      </c>
      <c r="F7" s="23" t="str">
        <v>{SKU:27008553, required: 2}</v>
      </c>
    </row>
    <row r="8" spans="1:12" x14ac:dyDescent="0.2">
      <c r="A8">
        <v>8451728</v>
      </c>
      <c r="B8" t="str">
        <v>S</v>
      </c>
      <c r="C8" s="1">
        <v>1</v>
      </c>
      <c r="D8" s="23" t="str">
        <f>IF(Результат!A8&lt;&gt;"","{sku: '"&amp;Результат!A8&amp;"',size: '"&amp;B8&amp;"'},","")</f>
        <v>{sku: '8451728',size: 'S'},</v>
      </c>
      <c r="E8" s="23" t="str">
        <f>IF(Результат!A8&lt;&gt;"","'https://www.wildberries.ru/catalog/"&amp;Результат!A8&amp;"/detail.aspx?targetUrl=SP',","")</f>
        <v>'https://www.wildberries.ru/catalog/8451728/detail.aspx?targetUrl=SP',</v>
      </c>
      <c r="F8" s="23" t="str">
        <v>{SKU:27008555, required: 2}</v>
      </c>
    </row>
    <row r="9" spans="1:12" x14ac:dyDescent="0.2">
      <c r="A9">
        <v>8451728</v>
      </c>
      <c r="B9" t="str">
        <v>XL</v>
      </c>
      <c r="C9" s="1">
        <v>1</v>
      </c>
      <c r="D9" s="23" t="str">
        <f>IF(Результат!A9&lt;&gt;"","{sku: '"&amp;Результат!A9&amp;"',size: '"&amp;B9&amp;"'},","")</f>
        <v>{sku: '8451728',size: 'XL'},</v>
      </c>
      <c r="E9" s="23" t="str">
        <f>IF(Результат!A9&lt;&gt;"","'https://www.wildberries.ru/catalog/"&amp;Результат!A9&amp;"/detail.aspx?targetUrl=SP',","")</f>
        <v>'https://www.wildberries.ru/catalog/8451728/detail.aspx?targetUrl=SP',</v>
      </c>
      <c r="F9" s="23" t="str">
        <v>{SKU:27008571, required: 2}</v>
      </c>
    </row>
    <row r="10" spans="1:12" x14ac:dyDescent="0.2">
      <c r="A10">
        <v>8451728</v>
      </c>
      <c r="B10" t="str">
        <v>XXL</v>
      </c>
      <c r="C10" s="1">
        <v>1</v>
      </c>
      <c r="D10" s="23" t="str">
        <f>IF(Результат!A10&lt;&gt;"","{sku: '"&amp;Результат!A10&amp;"',size: '"&amp;B10&amp;"'},","")</f>
        <v>{sku: '8451728',size: 'XXL'},</v>
      </c>
      <c r="E10" s="23" t="str">
        <f>IF(Результат!A10&lt;&gt;"","'https://www.wildberries.ru/catalog/"&amp;Результат!A10&amp;"/detail.aspx?targetUrl=SP',","")</f>
        <v>'https://www.wildberries.ru/catalog/8451728/detail.aspx?targetUrl=SP',</v>
      </c>
      <c r="F10" s="23" t="str">
        <v>{SKU:27008594, required: 2}</v>
      </c>
    </row>
    <row r="11" spans="1:12" x14ac:dyDescent="0.2">
      <c r="A11">
        <v>15484281</v>
      </c>
      <c r="B11" t="str">
        <v>S</v>
      </c>
      <c r="C11" s="1">
        <v>1</v>
      </c>
      <c r="D11" s="23" t="str">
        <f>IF(Результат!A11&lt;&gt;"","{sku: '"&amp;Результат!A11&amp;"',size: '"&amp;B11&amp;"'},","")</f>
        <v>{sku: '15484281',size: 'S'},</v>
      </c>
      <c r="E11" s="23" t="str">
        <f>IF(Результат!A11&lt;&gt;"","'https://www.wildberries.ru/catalog/"&amp;Результат!A11&amp;"/detail.aspx?targetUrl=SP',","")</f>
        <v>'https://www.wildberries.ru/catalog/15484281/detail.aspx?targetUrl=SP',</v>
      </c>
      <c r="F11" s="23" t="str">
        <v>{SKU:27008615, required: 2}</v>
      </c>
    </row>
    <row r="12" spans="1:12" x14ac:dyDescent="0.2">
      <c r="A12">
        <v>9806087</v>
      </c>
      <c r="B12" t="str">
        <v>L</v>
      </c>
      <c r="C12" s="1">
        <v>1</v>
      </c>
      <c r="D12" s="23" t="str">
        <f>IF(Результат!A12&lt;&gt;"","{sku: '"&amp;Результат!A12&amp;"',size: '"&amp;B12&amp;"'},","")</f>
        <v>{sku: '9806087',size: 'L'},</v>
      </c>
      <c r="E12" s="23" t="str">
        <f>IF(Результат!A12&lt;&gt;"","'https://www.wildberries.ru/catalog/"&amp;Результат!A12&amp;"/detail.aspx?targetUrl=SP',","")</f>
        <v>'https://www.wildberries.ru/catalog/9806087/detail.aspx?targetUrl=SP',</v>
      </c>
      <c r="F12" s="23" t="str">
        <v>{SKU:54809108, required: 2}</v>
      </c>
    </row>
    <row r="13" spans="1:12" x14ac:dyDescent="0.2">
      <c r="A13">
        <v>9806087</v>
      </c>
      <c r="B13" t="str">
        <v>XL</v>
      </c>
      <c r="C13" s="1">
        <v>1</v>
      </c>
      <c r="D13" s="23" t="str">
        <f>IF(Результат!A13&lt;&gt;"","{sku: '"&amp;Результат!A13&amp;"',size: '"&amp;B13&amp;"'},","")</f>
        <v>{sku: '9806087',size: 'XL'},</v>
      </c>
      <c r="E13" s="23" t="str">
        <f>IF(Результат!A13&lt;&gt;"","'https://www.wildberries.ru/catalog/"&amp;Результат!A13&amp;"/detail.aspx?targetUrl=SP',","")</f>
        <v>'https://www.wildberries.ru/catalog/9806087/detail.aspx?targetUrl=SP',</v>
      </c>
      <c r="F13" s="23" t="str">
        <v>{SKU:37424801, required: 2}</v>
      </c>
    </row>
    <row r="14" spans="1:12" x14ac:dyDescent="0.2">
      <c r="A14">
        <v>9806087</v>
      </c>
      <c r="B14" t="str">
        <v>XXL</v>
      </c>
      <c r="C14" s="1">
        <v>1</v>
      </c>
      <c r="D14" s="23" t="str">
        <f>IF(Результат!A14&lt;&gt;"","{sku: '"&amp;Результат!A14&amp;"',size: '"&amp;B14&amp;"'},","")</f>
        <v>{sku: '9806087',size: 'XXL'},</v>
      </c>
      <c r="E14" s="23" t="str">
        <f>IF(Результат!A14&lt;&gt;"","'https://www.wildberries.ru/catalog/"&amp;Результат!A14&amp;"/detail.aspx?targetUrl=SP',","")</f>
        <v>'https://www.wildberries.ru/catalog/9806087/detail.aspx?targetUrl=SP',</v>
      </c>
      <c r="F14" s="23" t="str">
        <v>{SKU:12514987, required: 2}</v>
      </c>
    </row>
    <row r="15" spans="1:12" x14ac:dyDescent="0.2">
      <c r="A15">
        <v>6995090</v>
      </c>
      <c r="B15" t="str">
        <v>55-61</v>
      </c>
      <c r="C15" s="1">
        <v>1</v>
      </c>
      <c r="D15" s="23" t="str">
        <f>IF(Результат!A15&lt;&gt;"","{sku: '"&amp;Результат!A15&amp;"',size: '"&amp;B15&amp;"'},","")</f>
        <v>{sku: '6995090',size: '55-61'},</v>
      </c>
      <c r="E15" s="23" t="str">
        <f>IF(Результат!A15&lt;&gt;"","'https://www.wildberries.ru/catalog/"&amp;Результат!A15&amp;"/detail.aspx?targetUrl=SP',","")</f>
        <v>'https://www.wildberries.ru/catalog/6995090/detail.aspx?targetUrl=SP',</v>
      </c>
      <c r="F15" s="23" t="str">
        <v>{SKU:12514981, required: 5}</v>
      </c>
    </row>
    <row r="16" spans="1:12" x14ac:dyDescent="0.2">
      <c r="A16">
        <v>7027803</v>
      </c>
      <c r="B16" t="str">
        <v>S</v>
      </c>
      <c r="C16" s="1">
        <v>1</v>
      </c>
      <c r="D16" s="23" t="str">
        <f>IF(Результат!A16&lt;&gt;"","{sku: '"&amp;Результат!A16&amp;"',size: '"&amp;B16&amp;"'},","")</f>
        <v>{sku: '7027803',size: 'S'},</v>
      </c>
      <c r="E16" s="23" t="str">
        <f>IF(Результат!A16&lt;&gt;"","'https://www.wildberries.ru/catalog/"&amp;Результат!A16&amp;"/detail.aspx?targetUrl=SP',","")</f>
        <v>'https://www.wildberries.ru/catalog/7027803/detail.aspx?targetUrl=SP',</v>
      </c>
      <c r="F16" s="23" t="str">
        <v>{SKU:12514989, required: 2}</v>
      </c>
    </row>
    <row r="17" spans="1:6" x14ac:dyDescent="0.2">
      <c r="A17">
        <v>7027803</v>
      </c>
      <c r="B17" t="str">
        <v>M</v>
      </c>
      <c r="C17" s="1">
        <v>1</v>
      </c>
      <c r="D17" s="23" t="str">
        <f>IF(Результат!A17&lt;&gt;"","{sku: '"&amp;Результат!A17&amp;"',size: '"&amp;B17&amp;"'},","")</f>
        <v>{sku: '7027803',size: 'M'},</v>
      </c>
      <c r="E17" s="23" t="str">
        <f>IF(Результат!A17&lt;&gt;"","'https://www.wildberries.ru/catalog/"&amp;Результат!A17&amp;"/detail.aspx?targetUrl=SP',","")</f>
        <v>'https://www.wildberries.ru/catalog/7027803/detail.aspx?targetUrl=SP',</v>
      </c>
      <c r="F17" s="23" t="str">
        <v>{SKU:12515013, required: 2}</v>
      </c>
    </row>
    <row r="18" spans="1:6" x14ac:dyDescent="0.2">
      <c r="A18">
        <v>7027803</v>
      </c>
      <c r="B18" t="str">
        <v>L</v>
      </c>
      <c r="C18" s="1">
        <v>1</v>
      </c>
      <c r="D18" s="23" t="str">
        <f>IF(Результат!A18&lt;&gt;"","{sku: '"&amp;Результат!A18&amp;"',size: '"&amp;B18&amp;"'},","")</f>
        <v>{sku: '7027803',size: 'L'},</v>
      </c>
      <c r="E18" s="23" t="str">
        <f>IF(Результат!A18&lt;&gt;"","'https://www.wildberries.ru/catalog/"&amp;Результат!A18&amp;"/detail.aspx?targetUrl=SP',","")</f>
        <v>'https://www.wildberries.ru/catalog/7027803/detail.aspx?targetUrl=SP',</v>
      </c>
      <c r="F18" s="23" t="str">
        <v>{SKU:12515012, required: 3}</v>
      </c>
    </row>
    <row r="19" spans="1:6" x14ac:dyDescent="0.2">
      <c r="A19">
        <v>7027803</v>
      </c>
      <c r="B19" t="str">
        <v>XL</v>
      </c>
      <c r="C19" s="1">
        <v>1</v>
      </c>
      <c r="D19" s="23" t="str">
        <f>IF(Результат!A19&lt;&gt;"","{sku: '"&amp;Результат!A19&amp;"',size: '"&amp;B19&amp;"'},","")</f>
        <v>{sku: '7027803',size: 'XL'},</v>
      </c>
      <c r="E19" s="23" t="str">
        <f>IF(Результат!A19&lt;&gt;"","'https://www.wildberries.ru/catalog/"&amp;Результат!A19&amp;"/detail.aspx?targetUrl=SP',","")</f>
        <v>'https://www.wildberries.ru/catalog/7027803/detail.aspx?targetUrl=SP',</v>
      </c>
      <c r="F19" s="23" t="str">
        <v>{SKU:12515006, required: 2}</v>
      </c>
    </row>
    <row r="20" spans="1:6" x14ac:dyDescent="0.2">
      <c r="A20">
        <v>7027803</v>
      </c>
      <c r="B20" t="str">
        <v>XXL</v>
      </c>
      <c r="C20" s="1">
        <v>1</v>
      </c>
      <c r="D20" s="23" t="str">
        <f>IF(Результат!A20&lt;&gt;"","{sku: '"&amp;Результат!A20&amp;"',size: '"&amp;B20&amp;"'},","")</f>
        <v>{sku: '7027803',size: 'XXL'},</v>
      </c>
      <c r="E20" s="23" t="str">
        <f>IF(Результат!A20&lt;&gt;"","'https://www.wildberries.ru/catalog/"&amp;Результат!A20&amp;"/detail.aspx?targetUrl=SP',","")</f>
        <v>'https://www.wildberries.ru/catalog/7027803/detail.aspx?targetUrl=SP',</v>
      </c>
      <c r="F20" s="23" t="str">
        <v>{SKU:34461390, required: 2}</v>
      </c>
    </row>
    <row r="21" spans="1:6" x14ac:dyDescent="0.2">
      <c r="A21">
        <v>54809244</v>
      </c>
      <c r="B21" t="str">
        <v>M</v>
      </c>
      <c r="C21" s="1">
        <v>1</v>
      </c>
      <c r="D21" s="23" t="str">
        <f>IF(Результат!A21&lt;&gt;"","{sku: '"&amp;Результат!A21&amp;"',size: '"&amp;B21&amp;"'},","")</f>
        <v>{sku: '54809244',size: 'M'},</v>
      </c>
      <c r="E21" s="23" t="str">
        <f>IF(Результат!A21&lt;&gt;"","'https://www.wildberries.ru/catalog/"&amp;Результат!A21&amp;"/detail.aspx?targetUrl=SP',","")</f>
        <v>'https://www.wildberries.ru/catalog/54809244/detail.aspx?targetUrl=SP',</v>
      </c>
      <c r="F21" s="23" t="str">
        <v>{SKU:4970444, required: 2}</v>
      </c>
    </row>
    <row r="22" spans="1:6" x14ac:dyDescent="0.2">
      <c r="A22">
        <v>54809244</v>
      </c>
      <c r="B22" t="str">
        <v>XL</v>
      </c>
      <c r="C22" s="1">
        <v>1</v>
      </c>
      <c r="D22" s="23" t="str">
        <f>IF(Результат!A22&lt;&gt;"","{sku: '"&amp;Результат!A22&amp;"',size: '"&amp;B22&amp;"'},","")</f>
        <v>{sku: '54809244',size: 'XL'},</v>
      </c>
      <c r="E22" s="23" t="str">
        <f>IF(Результат!A22&lt;&gt;"","'https://www.wildberries.ru/catalog/"&amp;Результат!A22&amp;"/detail.aspx?targetUrl=SP',","")</f>
        <v>'https://www.wildberries.ru/catalog/54809244/detail.aspx?targetUrl=SP',</v>
      </c>
      <c r="F22" s="23" t="str">
        <v>{SKU:8045939, required: 2}</v>
      </c>
    </row>
    <row r="23" spans="1:6" x14ac:dyDescent="0.2">
      <c r="A23">
        <v>54809244</v>
      </c>
      <c r="B23" t="str">
        <v>XXL</v>
      </c>
      <c r="C23" s="1">
        <v>1</v>
      </c>
      <c r="D23" s="23" t="str">
        <f>IF(Результат!A23&lt;&gt;"","{sku: '"&amp;Результат!A23&amp;"',size: '"&amp;B23&amp;"'},","")</f>
        <v>{sku: '54809244',size: 'XXL'},</v>
      </c>
      <c r="E23" s="23" t="str">
        <f>IF(Результат!A23&lt;&gt;"","'https://www.wildberries.ru/catalog/"&amp;Результат!A23&amp;"/detail.aspx?targetUrl=SP',","")</f>
        <v>'https://www.wildberries.ru/catalog/54809244/detail.aspx?targetUrl=SP',</v>
      </c>
      <c r="F23" s="23" t="str">
        <v>{SKU:8045950, required: 2}</v>
      </c>
    </row>
    <row r="24" spans="1:6" x14ac:dyDescent="0.2">
      <c r="A24">
        <v>8109401</v>
      </c>
      <c r="B24" t="str">
        <v>55-61</v>
      </c>
      <c r="C24" s="1">
        <v>1</v>
      </c>
      <c r="D24" s="23" t="str">
        <f>IF(Результат!A24&lt;&gt;"","{sku: '"&amp;Результат!A24&amp;"',size: '"&amp;B24&amp;"'},","")</f>
        <v>{sku: '8109401',size: '55-61'},</v>
      </c>
      <c r="E24" s="23" t="str">
        <f>IF(Результат!A24&lt;&gt;"","'https://www.wildberries.ru/catalog/"&amp;Результат!A24&amp;"/detail.aspx?targetUrl=SP',","")</f>
        <v>'https://www.wildberries.ru/catalog/8109401/detail.aspx?targetUrl=SP',</v>
      </c>
      <c r="F24" s="23" t="str">
        <v>{SKU:10041659, required: 3}</v>
      </c>
    </row>
    <row r="25" spans="1:6" x14ac:dyDescent="0.2">
      <c r="A25">
        <v>8109396</v>
      </c>
      <c r="B25" t="str">
        <v>55-61</v>
      </c>
      <c r="C25" s="1">
        <v>1</v>
      </c>
      <c r="D25" s="23" t="str">
        <f>IF(Результат!A25&lt;&gt;"","{sku: '"&amp;Результат!A25&amp;"',size: '"&amp;B25&amp;"'},","")</f>
        <v>{sku: '8109396',size: '55-61'},</v>
      </c>
      <c r="E25" s="23" t="str">
        <f>IF(Результат!A25&lt;&gt;"","'https://www.wildberries.ru/catalog/"&amp;Результат!A25&amp;"/detail.aspx?targetUrl=SP',","")</f>
        <v>'https://www.wildberries.ru/catalog/8109396/detail.aspx?targetUrl=SP',</v>
      </c>
      <c r="F25" s="23" t="str">
        <v>{SKU:10041660, required: 2}</v>
      </c>
    </row>
    <row r="26" spans="1:6" x14ac:dyDescent="0.2">
      <c r="A26">
        <v>12301479</v>
      </c>
      <c r="B26" t="str">
        <v>55-61</v>
      </c>
      <c r="C26" s="1">
        <v>1</v>
      </c>
      <c r="D26" s="23" t="str">
        <f>IF(Результат!A26&lt;&gt;"","{sku: '"&amp;Результат!A26&amp;"',size: '"&amp;B26&amp;"'},","")</f>
        <v>{sku: '12301479',size: '55-61'},</v>
      </c>
      <c r="E26" s="23" t="str">
        <f>IF(Результат!A26&lt;&gt;"","'https://www.wildberries.ru/catalog/"&amp;Результат!A26&amp;"/detail.aspx?targetUrl=SP',","")</f>
        <v>'https://www.wildberries.ru/catalog/12301479/detail.aspx?targetUrl=SP',</v>
      </c>
      <c r="F26" s="23" t="str">
        <v>{SKU:3897190, required: 2}</v>
      </c>
    </row>
    <row r="27" spans="1:6" x14ac:dyDescent="0.2">
      <c r="A27">
        <v>12301480</v>
      </c>
      <c r="B27" t="str">
        <v>M</v>
      </c>
      <c r="C27" s="1">
        <v>1</v>
      </c>
      <c r="D27" s="23" t="str">
        <f>IF(Результат!A27&lt;&gt;"","{sku: '"&amp;Результат!A27&amp;"',size: '"&amp;B27&amp;"'},","")</f>
        <v>{sku: '12301480',size: 'M'},</v>
      </c>
      <c r="E27" s="23" t="str">
        <f>IF(Результат!A27&lt;&gt;"","'https://www.wildberries.ru/catalog/"&amp;Результат!A27&amp;"/detail.aspx?targetUrl=SP',","")</f>
        <v>'https://www.wildberries.ru/catalog/12301480/detail.aspx?targetUrl=SP',</v>
      </c>
      <c r="F27" s="23" t="str">
        <v>{SKU:61065402, required: 2}</v>
      </c>
    </row>
    <row r="28" spans="1:6" x14ac:dyDescent="0.2">
      <c r="A28">
        <v>8109404</v>
      </c>
      <c r="B28" t="str">
        <v>M</v>
      </c>
      <c r="C28" s="1">
        <v>1</v>
      </c>
      <c r="D28" s="23" t="str">
        <f>IF(Результат!A28&lt;&gt;"","{sku: '"&amp;Результат!A28&amp;"',size: '"&amp;B28&amp;"'},","")</f>
        <v>{sku: '8109404',size: 'M'},</v>
      </c>
      <c r="E28" s="23" t="str">
        <f>IF(Результат!A28&lt;&gt;"","'https://www.wildberries.ru/catalog/"&amp;Результат!A28&amp;"/detail.aspx?targetUrl=SP',","")</f>
        <v>'https://www.wildberries.ru/catalog/8109404/detail.aspx?targetUrl=SP',</v>
      </c>
      <c r="F28" s="23"/>
    </row>
    <row r="29" spans="1:6" x14ac:dyDescent="0.2">
      <c r="A29">
        <v>8109404</v>
      </c>
      <c r="B29" t="str">
        <v>XL</v>
      </c>
      <c r="C29" s="1">
        <v>1</v>
      </c>
      <c r="D29" s="23" t="str">
        <f>IF(Результат!A29&lt;&gt;"","{sku: '"&amp;Результат!A29&amp;"',size: '"&amp;B29&amp;"'},","")</f>
        <v>{sku: '8109404',size: 'XL'},</v>
      </c>
      <c r="E29" s="23" t="str">
        <f>IF(Результат!A29&lt;&gt;"","'https://www.wildberries.ru/catalog/"&amp;Результат!A29&amp;"/detail.aspx?targetUrl=SP',","")</f>
        <v>'https://www.wildberries.ru/catalog/8109404/detail.aspx?targetUrl=SP',</v>
      </c>
      <c r="F29" s="23"/>
    </row>
    <row r="30" spans="1:6" x14ac:dyDescent="0.2">
      <c r="A30">
        <v>8109403</v>
      </c>
      <c r="B30" t="str">
        <v>M</v>
      </c>
      <c r="C30" s="1">
        <v>1</v>
      </c>
      <c r="D30" s="23" t="str">
        <f>IF(Результат!A30&lt;&gt;"","{sku: '"&amp;Результат!A30&amp;"',size: '"&amp;B30&amp;"'},","")</f>
        <v>{sku: '8109403',size: 'M'},</v>
      </c>
      <c r="E30" s="23" t="str">
        <f>IF(Результат!A30&lt;&gt;"","'https://www.wildberries.ru/catalog/"&amp;Результат!A30&amp;"/detail.aspx?targetUrl=SP',","")</f>
        <v>'https://www.wildberries.ru/catalog/8109403/detail.aspx?targetUrl=SP',</v>
      </c>
      <c r="F30" s="23"/>
    </row>
    <row r="31" spans="1:6" x14ac:dyDescent="0.2">
      <c r="A31">
        <v>12301481</v>
      </c>
      <c r="B31" t="str">
        <v>XXL</v>
      </c>
      <c r="C31" s="1">
        <v>1</v>
      </c>
      <c r="D31" s="23" t="str">
        <f>IF(Результат!A31&lt;&gt;"","{sku: '"&amp;Результат!A31&amp;"',size: '"&amp;B31&amp;"'},","")</f>
        <v>{sku: '12301481',size: 'XXL'},</v>
      </c>
      <c r="E31" s="23" t="str">
        <f>IF(Результат!A31&lt;&gt;"","'https://www.wildberries.ru/catalog/"&amp;Результат!A31&amp;"/detail.aspx?targetUrl=SP',","")</f>
        <v>'https://www.wildberries.ru/catalog/12301481/detail.aspx?targetUrl=SP',</v>
      </c>
      <c r="F31" s="23"/>
    </row>
    <row r="32" spans="1:6" x14ac:dyDescent="0.2">
      <c r="A32">
        <v>8109422</v>
      </c>
      <c r="B32" t="str">
        <v>L</v>
      </c>
      <c r="C32" s="1">
        <v>1</v>
      </c>
      <c r="D32" s="23" t="str">
        <f>IF(Результат!A32&lt;&gt;"","{sku: '"&amp;Результат!A32&amp;"',size: '"&amp;B32&amp;"'},","")</f>
        <v>{sku: '8109422',size: 'L'},</v>
      </c>
      <c r="E32" s="23" t="str">
        <f>IF(Результат!A32&lt;&gt;"","'https://www.wildberries.ru/catalog/"&amp;Результат!A32&amp;"/detail.aspx?targetUrl=SP',","")</f>
        <v>'https://www.wildberries.ru/catalog/8109422/detail.aspx?targetUrl=SP',</v>
      </c>
      <c r="F32" s="23"/>
    </row>
    <row r="33" spans="1:6" x14ac:dyDescent="0.2">
      <c r="A33">
        <v>10615086</v>
      </c>
      <c r="B33" t="str">
        <v>L</v>
      </c>
      <c r="C33" s="1">
        <v>1</v>
      </c>
      <c r="D33" s="23" t="str">
        <f>IF(Результат!A33&lt;&gt;"","{sku: '"&amp;Результат!A33&amp;"',size: '"&amp;B33&amp;"'},","")</f>
        <v>{sku: '10615086',size: 'L'},</v>
      </c>
      <c r="E33" s="23" t="str">
        <f>IF(Результат!A33&lt;&gt;"","'https://www.wildberries.ru/catalog/"&amp;Результат!A33&amp;"/detail.aspx?targetUrl=SP',","")</f>
        <v>'https://www.wildberries.ru/catalog/10615086/detail.aspx?targetUrl=SP',</v>
      </c>
      <c r="F33" s="23"/>
    </row>
    <row r="34" spans="1:6" x14ac:dyDescent="0.2">
      <c r="A34">
        <v>10615086</v>
      </c>
      <c r="B34" t="str">
        <v>XXL</v>
      </c>
      <c r="C34" s="1">
        <v>1</v>
      </c>
      <c r="D34" s="23" t="str">
        <f>IF(Результат!A34&lt;&gt;"","{sku: '"&amp;Результат!A34&amp;"',size: '"&amp;B34&amp;"'},","")</f>
        <v>{sku: '10615086',size: 'XXL'},</v>
      </c>
      <c r="E34" s="23" t="str">
        <f>IF(Результат!A34&lt;&gt;"","'https://www.wildberries.ru/catalog/"&amp;Результат!A34&amp;"/detail.aspx?targetUrl=SP',","")</f>
        <v>'https://www.wildberries.ru/catalog/10615086/detail.aspx?targetUrl=SP',</v>
      </c>
      <c r="F34" s="23"/>
    </row>
    <row r="35" spans="1:6" x14ac:dyDescent="0.2">
      <c r="A35">
        <v>9808264</v>
      </c>
      <c r="B35" t="str">
        <v>S</v>
      </c>
      <c r="C35" s="1">
        <v>1</v>
      </c>
      <c r="D35" s="23" t="str">
        <f>IF(Результат!A35&lt;&gt;"","{sku: '"&amp;Результат!A35&amp;"',size: '"&amp;B35&amp;"'},","")</f>
        <v>{sku: '9808264',size: 'S'},</v>
      </c>
      <c r="E35" s="23" t="str">
        <f>IF(Результат!A35&lt;&gt;"","'https://www.wildberries.ru/catalog/"&amp;Результат!A35&amp;"/detail.aspx?targetUrl=SP',","")</f>
        <v>'https://www.wildberries.ru/catalog/9808264/detail.aspx?targetUrl=SP',</v>
      </c>
      <c r="F35" s="23"/>
    </row>
    <row r="36" spans="1:6" x14ac:dyDescent="0.2">
      <c r="A36">
        <v>9808264</v>
      </c>
      <c r="B36" t="str">
        <v>M</v>
      </c>
      <c r="C36" s="1">
        <v>1</v>
      </c>
      <c r="D36" s="23" t="str">
        <f>IF(Результат!A36&lt;&gt;"","{sku: '"&amp;Результат!A36&amp;"',size: '"&amp;B36&amp;"'},","")</f>
        <v>{sku: '9808264',size: 'M'},</v>
      </c>
      <c r="E36" s="23" t="str">
        <f>IF(Результат!A36&lt;&gt;"","'https://www.wildberries.ru/catalog/"&amp;Результат!A36&amp;"/detail.aspx?targetUrl=SP',","")</f>
        <v>'https://www.wildberries.ru/catalog/9808264/detail.aspx?targetUrl=SP',</v>
      </c>
      <c r="F36" s="23"/>
    </row>
    <row r="37" spans="1:6" x14ac:dyDescent="0.2">
      <c r="A37">
        <v>9808264</v>
      </c>
      <c r="B37" t="str">
        <v>XL</v>
      </c>
      <c r="C37" s="1">
        <v>1</v>
      </c>
      <c r="D37" s="23" t="str">
        <f>IF(Результат!A37&lt;&gt;"","{sku: '"&amp;Результат!A37&amp;"',size: '"&amp;B37&amp;"'},","")</f>
        <v>{sku: '9808264',size: 'XL'},</v>
      </c>
      <c r="E37" s="23" t="str">
        <f>IF(Результат!A37&lt;&gt;"","'https://www.wildberries.ru/catalog/"&amp;Результат!A37&amp;"/detail.aspx?targetUrl=SP',","")</f>
        <v>'https://www.wildberries.ru/catalog/9808264/detail.aspx?targetUrl=SP',</v>
      </c>
      <c r="F37" s="23"/>
    </row>
    <row r="38" spans="1:6" x14ac:dyDescent="0.2">
      <c r="A38">
        <v>61065468</v>
      </c>
      <c r="B38" t="str">
        <v>L</v>
      </c>
      <c r="C38" s="1">
        <v>1</v>
      </c>
      <c r="D38" s="23" t="str">
        <f>IF(Результат!A38&lt;&gt;"","{sku: '"&amp;Результат!A38&amp;"',size: '"&amp;B38&amp;"'},","")</f>
        <v>{sku: '61065468',size: 'L'},</v>
      </c>
      <c r="E38" s="23" t="str">
        <f>IF(Результат!A38&lt;&gt;"","'https://www.wildberries.ru/catalog/"&amp;Результат!A38&amp;"/detail.aspx?targetUrl=SP',","")</f>
        <v>'https://www.wildberries.ru/catalog/61065468/detail.aspx?targetUrl=SP',</v>
      </c>
      <c r="F38" s="23"/>
    </row>
    <row r="39" spans="1:6" x14ac:dyDescent="0.2">
      <c r="A39">
        <v>61065468</v>
      </c>
      <c r="B39" t="str">
        <v>XL</v>
      </c>
      <c r="C39" s="1">
        <v>1</v>
      </c>
      <c r="D39" s="23" t="str">
        <f>IF(Результат!A39&lt;&gt;"","{sku: '"&amp;Результат!A39&amp;"',size: '"&amp;B39&amp;"'},","")</f>
        <v>{sku: '61065468',size: 'XL'},</v>
      </c>
      <c r="E39" s="23" t="str">
        <f>IF(Результат!A39&lt;&gt;"","'https://www.wildberries.ru/catalog/"&amp;Результат!A39&amp;"/detail.aspx?targetUrl=SP',","")</f>
        <v>'https://www.wildberries.ru/catalog/61065468/detail.aspx?targetUrl=SP',</v>
      </c>
      <c r="F39" s="23"/>
    </row>
    <row r="40" spans="1:6" x14ac:dyDescent="0.2">
      <c r="A40">
        <v>61065467</v>
      </c>
      <c r="B40" t="str">
        <v>L</v>
      </c>
      <c r="C40" s="1">
        <v>2</v>
      </c>
      <c r="D40" s="23" t="str">
        <f>IF(Результат!A40&lt;&gt;"","{sku: '"&amp;Результат!A40&amp;"',size: '"&amp;B40&amp;"'},","")</f>
        <v>{sku: '61065467',size: 'L'},</v>
      </c>
      <c r="E40" s="23" t="str">
        <f>IF(Результат!A40&lt;&gt;"","'https://www.wildberries.ru/catalog/"&amp;Результат!A40&amp;"/detail.aspx?targetUrl=SP',","")</f>
        <v>'https://www.wildberries.ru/catalog/61065467/detail.aspx?targetUrl=SP',</v>
      </c>
      <c r="F40" s="23"/>
    </row>
    <row r="41" spans="1:6" x14ac:dyDescent="0.2">
      <c r="A41">
        <v>12314231</v>
      </c>
      <c r="B41" t="str">
        <v>M</v>
      </c>
      <c r="C41" s="1">
        <v>1</v>
      </c>
      <c r="D41" s="23" t="str">
        <f>IF(Результат!A41&lt;&gt;"","{sku: '"&amp;Результат!A41&amp;"',size: '"&amp;B41&amp;"'},","")</f>
        <v>{sku: '12314231',size: 'M'},</v>
      </c>
      <c r="E41" s="23" t="str">
        <f>IF(Результат!A41&lt;&gt;"","'https://www.wildberries.ru/catalog/"&amp;Результат!A41&amp;"/detail.aspx?targetUrl=SP',","")</f>
        <v>'https://www.wildberries.ru/catalog/12314231/detail.aspx?targetUrl=SP',</v>
      </c>
      <c r="F41" s="23"/>
    </row>
    <row r="42" spans="1:6" x14ac:dyDescent="0.2">
      <c r="A42">
        <v>12314235</v>
      </c>
      <c r="B42" t="str">
        <v>55-61</v>
      </c>
      <c r="C42" s="1">
        <v>1</v>
      </c>
      <c r="D42" s="23" t="str">
        <f>IF(Результат!A42&lt;&gt;"","{sku: '"&amp;Результат!A42&amp;"',size: '"&amp;B42&amp;"'},","")</f>
        <v>{sku: '12314235',size: '55-61'},</v>
      </c>
      <c r="E42" s="23" t="str">
        <f>IF(Результат!A42&lt;&gt;"","'https://www.wildberries.ru/catalog/"&amp;Результат!A42&amp;"/detail.aspx?targetUrl=SP',","")</f>
        <v>'https://www.wildberries.ru/catalog/12314235/detail.aspx?targetUrl=SP',</v>
      </c>
      <c r="F42" s="23"/>
    </row>
    <row r="43" spans="1:6" x14ac:dyDescent="0.2">
      <c r="A43">
        <v>12314245</v>
      </c>
      <c r="B43" t="str">
        <v>55-61</v>
      </c>
      <c r="C43" s="1">
        <v>2</v>
      </c>
      <c r="D43" s="23" t="str">
        <f>IF(Результат!A43&lt;&gt;"","{sku: '"&amp;Результат!A43&amp;"',size: '"&amp;B43&amp;"'},","")</f>
        <v>{sku: '12314245',size: '55-61'},</v>
      </c>
      <c r="E43" s="23" t="str">
        <f>IF(Результат!A43&lt;&gt;"","'https://www.wildberries.ru/catalog/"&amp;Результат!A43&amp;"/detail.aspx?targetUrl=SP',","")</f>
        <v>'https://www.wildberries.ru/catalog/12314245/detail.aspx?targetUrl=SP',</v>
      </c>
      <c r="F43" s="23"/>
    </row>
    <row r="44" spans="1:6" x14ac:dyDescent="0.2">
      <c r="A44">
        <v>12314248</v>
      </c>
      <c r="B44" t="str">
        <v>55-61</v>
      </c>
      <c r="C44" s="1">
        <v>2</v>
      </c>
      <c r="D44" s="23" t="str">
        <f>IF(Результат!A44&lt;&gt;"","{sku: '"&amp;Результат!A44&amp;"',size: '"&amp;B44&amp;"'},","")</f>
        <v>{sku: '12314248',size: '55-61'},</v>
      </c>
      <c r="E44" s="23" t="str">
        <f>IF(Результат!A44&lt;&gt;"","'https://www.wildberries.ru/catalog/"&amp;Результат!A44&amp;"/detail.aspx?targetUrl=SP',","")</f>
        <v>'https://www.wildberries.ru/catalog/12314248/detail.aspx?targetUrl=SP',</v>
      </c>
      <c r="F44" s="23"/>
    </row>
    <row r="45" spans="1:6" x14ac:dyDescent="0.2">
      <c r="A45">
        <v>15074406</v>
      </c>
      <c r="B45" t="str">
        <v>S</v>
      </c>
      <c r="C45" s="1">
        <v>1</v>
      </c>
      <c r="D45" s="23" t="str">
        <f>IF(Результат!A45&lt;&gt;"","{sku: '"&amp;Результат!A45&amp;"',size: '"&amp;B45&amp;"'},","")</f>
        <v>{sku: '15074406',size: 'S'},</v>
      </c>
      <c r="E45" s="23" t="str">
        <f>IF(Результат!A45&lt;&gt;"","'https://www.wildberries.ru/catalog/"&amp;Результат!A45&amp;"/detail.aspx?targetUrl=SP',","")</f>
        <v>'https://www.wildberries.ru/catalog/15074406/detail.aspx?targetUrl=SP',</v>
      </c>
      <c r="F45" s="23"/>
    </row>
    <row r="46" spans="1:6" x14ac:dyDescent="0.2">
      <c r="A46">
        <v>20902879</v>
      </c>
      <c r="B46" t="str">
        <v>XL</v>
      </c>
      <c r="C46" s="1">
        <v>2</v>
      </c>
      <c r="D46" s="23" t="str">
        <f>IF(Результат!A46&lt;&gt;"","{sku: '"&amp;Результат!A46&amp;"',size: '"&amp;B46&amp;"'},","")</f>
        <v>{sku: '20902879',size: 'XL'},</v>
      </c>
      <c r="E46" s="23" t="str">
        <f>IF(Результат!A46&lt;&gt;"","'https://www.wildberries.ru/catalog/"&amp;Результат!A46&amp;"/detail.aspx?targetUrl=SP',","")</f>
        <v>'https://www.wildberries.ru/catalog/20902879/detail.aspx?targetUrl=SP',</v>
      </c>
      <c r="F46" s="23"/>
    </row>
    <row r="47" spans="1:6" x14ac:dyDescent="0.2">
      <c r="A47">
        <v>16942361</v>
      </c>
      <c r="B47" t="str">
        <v>L</v>
      </c>
      <c r="C47" s="1">
        <v>1</v>
      </c>
      <c r="D47" s="23" t="str">
        <f>IF(Результат!A47&lt;&gt;"","{sku: '"&amp;Результат!A47&amp;"',size: '"&amp;B47&amp;"'},","")</f>
        <v>{sku: '16942361',size: 'L'},</v>
      </c>
      <c r="E47" s="23" t="str">
        <f>IF(Результат!A47&lt;&gt;"","'https://www.wildberries.ru/catalog/"&amp;Результат!A47&amp;"/detail.aspx?targetUrl=SP',","")</f>
        <v>'https://www.wildberries.ru/catalog/16942361/detail.aspx?targetUrl=SP',</v>
      </c>
      <c r="F47" s="23"/>
    </row>
    <row r="48" spans="1:6" x14ac:dyDescent="0.2">
      <c r="A48">
        <v>16942363</v>
      </c>
      <c r="B48" t="str">
        <v>M</v>
      </c>
      <c r="C48" s="1">
        <v>1</v>
      </c>
      <c r="D48" s="23" t="str">
        <f>IF(Результат!A48&lt;&gt;"","{sku: '"&amp;Результат!A48&amp;"',size: '"&amp;B48&amp;"'},","")</f>
        <v>{sku: '16942363',size: 'M'},</v>
      </c>
      <c r="E48" s="23" t="str">
        <f>IF(Результат!A48&lt;&gt;"","'https://www.wildberries.ru/catalog/"&amp;Результат!A48&amp;"/detail.aspx?targetUrl=SP',","")</f>
        <v>'https://www.wildberries.ru/catalog/16942363/detail.aspx?targetUrl=SP',</v>
      </c>
      <c r="F48" s="23"/>
    </row>
    <row r="49" spans="1:6" x14ac:dyDescent="0.2">
      <c r="A49">
        <v>16942363</v>
      </c>
      <c r="B49" t="str">
        <v>XL</v>
      </c>
      <c r="C49" s="1">
        <v>1</v>
      </c>
      <c r="D49" s="23" t="str">
        <f>IF(Результат!A49&lt;&gt;"","{sku: '"&amp;Результат!A49&amp;"',size: '"&amp;B49&amp;"'},","")</f>
        <v>{sku: '16942363',size: 'XL'},</v>
      </c>
      <c r="E49" s="23" t="str">
        <f>IF(Результат!A49&lt;&gt;"","'https://www.wildberries.ru/catalog/"&amp;Результат!A49&amp;"/detail.aspx?targetUrl=SP',","")</f>
        <v>'https://www.wildberries.ru/catalog/16942363/detail.aspx?targetUrl=SP',</v>
      </c>
      <c r="F49" s="23"/>
    </row>
    <row r="50" spans="1:6" x14ac:dyDescent="0.2">
      <c r="A50">
        <v>16942366</v>
      </c>
      <c r="B50" t="str">
        <v>55-61</v>
      </c>
      <c r="C50" s="1">
        <v>1</v>
      </c>
      <c r="D50" s="23" t="str">
        <f>IF(Результат!A50&lt;&gt;"","{sku: '"&amp;Результат!A50&amp;"',size: '"&amp;B50&amp;"'},","")</f>
        <v>{sku: '16942366',size: '55-61'},</v>
      </c>
      <c r="E50" s="23" t="str">
        <f>IF(Результат!A50&lt;&gt;"","'https://www.wildberries.ru/catalog/"&amp;Результат!A50&amp;"/detail.aspx?targetUrl=SP',","")</f>
        <v>'https://www.wildberries.ru/catalog/16942366/detail.aspx?targetUrl=SP',</v>
      </c>
      <c r="F50" s="23"/>
    </row>
    <row r="51" spans="1:6" x14ac:dyDescent="0.2">
      <c r="A51">
        <v>16942369</v>
      </c>
      <c r="B51" t="str">
        <v>55-61</v>
      </c>
      <c r="C51" s="1">
        <v>1</v>
      </c>
      <c r="D51" s="23" t="str">
        <f>IF(Результат!A51&lt;&gt;"","{sku: '"&amp;Результат!A51&amp;"',size: '"&amp;B51&amp;"'},","")</f>
        <v>{sku: '16942369',size: '55-61'},</v>
      </c>
      <c r="E51" s="23" t="str">
        <f>IF(Результат!A51&lt;&gt;"","'https://www.wildberries.ru/catalog/"&amp;Результат!A51&amp;"/detail.aspx?targetUrl=SP',","")</f>
        <v>'https://www.wildberries.ru/catalog/16942369/detail.aspx?targetUrl=SP',</v>
      </c>
      <c r="F51" s="23"/>
    </row>
    <row r="52" spans="1:6" x14ac:dyDescent="0.2">
      <c r="A52">
        <v>16942371</v>
      </c>
      <c r="B52" t="str">
        <v>55-61</v>
      </c>
      <c r="C52" s="1">
        <v>2</v>
      </c>
      <c r="D52" s="23" t="str">
        <f>IF(Результат!A52&lt;&gt;"","{sku: '"&amp;Результат!A52&amp;"',size: '"&amp;B52&amp;"'},","")</f>
        <v>{sku: '16942371',size: '55-61'},</v>
      </c>
      <c r="E52" s="23" t="str">
        <f>IF(Результат!A52&lt;&gt;"","'https://www.wildberries.ru/catalog/"&amp;Результат!A52&amp;"/detail.aspx?targetUrl=SP',","")</f>
        <v>'https://www.wildberries.ru/catalog/16942371/detail.aspx?targetUrl=SP',</v>
      </c>
      <c r="F52" s="23"/>
    </row>
    <row r="53" spans="1:6" x14ac:dyDescent="0.2">
      <c r="A53">
        <v>16942371</v>
      </c>
      <c r="B53" t="str">
        <v>55-61</v>
      </c>
      <c r="C53" s="1">
        <v>1</v>
      </c>
      <c r="D53" s="23" t="str">
        <f>IF(Результат!A53&lt;&gt;"","{sku: '"&amp;Результат!A53&amp;"',size: '"&amp;B53&amp;"'},","")</f>
        <v>{sku: '16942371',size: '55-61'},</v>
      </c>
      <c r="E53" s="23" t="str">
        <f>IF(Результат!A53&lt;&gt;"","'https://www.wildberries.ru/catalog/"&amp;Результат!A53&amp;"/detail.aspx?targetUrl=SP',","")</f>
        <v>'https://www.wildberries.ru/catalog/16942371/detail.aspx?targetUrl=SP',</v>
      </c>
      <c r="F53" s="23"/>
    </row>
    <row r="54" spans="1:6" x14ac:dyDescent="0.2">
      <c r="A54">
        <v>20902881</v>
      </c>
      <c r="B54" t="str">
        <v>55-61</v>
      </c>
      <c r="C54" s="1">
        <v>1</v>
      </c>
      <c r="D54" s="23" t="str">
        <f>IF(Результат!A54&lt;&gt;"","{sku: '"&amp;Результат!A54&amp;"',size: '"&amp;B54&amp;"'},","")</f>
        <v>{sku: '20902881',size: '55-61'},</v>
      </c>
      <c r="E54" s="23" t="str">
        <f>IF(Результат!A54&lt;&gt;"","'https://www.wildberries.ru/catalog/"&amp;Результат!A54&amp;"/detail.aspx?targetUrl=SP',","")</f>
        <v>'https://www.wildberries.ru/catalog/20902881/detail.aspx?targetUrl=SP',</v>
      </c>
      <c r="F54" s="23"/>
    </row>
    <row r="55" spans="1:6" x14ac:dyDescent="0.2">
      <c r="A55">
        <v>20902883</v>
      </c>
      <c r="B55" t="str">
        <v>55-61</v>
      </c>
      <c r="C55" s="1">
        <v>1</v>
      </c>
      <c r="D55" s="23" t="str">
        <f>IF(Результат!A55&lt;&gt;"","{sku: '"&amp;Результат!A55&amp;"',size: '"&amp;B55&amp;"'},","")</f>
        <v>{sku: '20902883',size: '55-61'},</v>
      </c>
      <c r="E55" s="23" t="str">
        <f>IF(Результат!A55&lt;&gt;"","'https://www.wildberries.ru/catalog/"&amp;Результат!A55&amp;"/detail.aspx?targetUrl=SP',","")</f>
        <v>'https://www.wildberries.ru/catalog/20902883/detail.aspx?targetUrl=SP',</v>
      </c>
      <c r="F55" s="23"/>
    </row>
    <row r="56" spans="1:6" x14ac:dyDescent="0.2">
      <c r="A56">
        <v>28429367</v>
      </c>
      <c r="B56" t="str">
        <v>55-61</v>
      </c>
      <c r="C56" s="1">
        <v>1</v>
      </c>
      <c r="D56" s="23" t="str">
        <f>IF(Результат!A56&lt;&gt;"","{sku: '"&amp;Результат!A56&amp;"',size: '"&amp;B56&amp;"'},","")</f>
        <v>{sku: '28429367',size: '55-61'},</v>
      </c>
      <c r="E56" s="23" t="str">
        <f>IF(Результат!A56&lt;&gt;"","'https://www.wildberries.ru/catalog/"&amp;Результат!A56&amp;"/detail.aspx?targetUrl=SP',","")</f>
        <v>'https://www.wildberries.ru/catalog/28429367/detail.aspx?targetUrl=SP',</v>
      </c>
      <c r="F56" s="23"/>
    </row>
    <row r="57" spans="1:6" x14ac:dyDescent="0.2">
      <c r="A57">
        <v>37918171</v>
      </c>
      <c r="B57" t="str">
        <v>55-61</v>
      </c>
      <c r="C57" s="1">
        <v>1</v>
      </c>
      <c r="D57" s="23" t="str">
        <f>IF(Результат!A57&lt;&gt;"","{sku: '"&amp;Результат!A57&amp;"',size: '"&amp;B57&amp;"'},","")</f>
        <v>{sku: '37918171',size: '55-61'},</v>
      </c>
      <c r="E57" s="23" t="str">
        <f>IF(Результат!A57&lt;&gt;"","'https://www.wildberries.ru/catalog/"&amp;Результат!A57&amp;"/detail.aspx?targetUrl=SP',","")</f>
        <v>'https://www.wildberries.ru/catalog/37918171/detail.aspx?targetUrl=SP',</v>
      </c>
      <c r="F57" s="23"/>
    </row>
    <row r="58" spans="1:6" x14ac:dyDescent="0.2">
      <c r="A58">
        <v>37918173</v>
      </c>
      <c r="B58" t="str">
        <v>55-61</v>
      </c>
      <c r="C58" s="1">
        <v>1</v>
      </c>
      <c r="D58" s="23" t="str">
        <f>IF(Результат!A58&lt;&gt;"","{sku: '"&amp;Результат!A58&amp;"',size: '"&amp;B58&amp;"'},","")</f>
        <v>{sku: '37918173',size: '55-61'},</v>
      </c>
      <c r="E58" s="23" t="str">
        <f>IF(Результат!A58&lt;&gt;"","'https://www.wildberries.ru/catalog/"&amp;Результат!A58&amp;"/detail.aspx?targetUrl=SP',","")</f>
        <v>'https://www.wildberries.ru/catalog/37918173/detail.aspx?targetUrl=SP',</v>
      </c>
      <c r="F58" s="23"/>
    </row>
    <row r="59" spans="1:6" x14ac:dyDescent="0.2">
      <c r="A59">
        <v>61065403</v>
      </c>
      <c r="B59" t="str">
        <v>XXL</v>
      </c>
      <c r="C59" s="1">
        <v>1</v>
      </c>
      <c r="D59" s="23" t="str">
        <f>IF(Результат!A59&lt;&gt;"","{sku: '"&amp;Результат!A59&amp;"',size: '"&amp;B59&amp;"'},","")</f>
        <v>{sku: '61065403',size: 'XXL'},</v>
      </c>
      <c r="E59" s="23" t="str">
        <f>IF(Результат!A59&lt;&gt;"","'https://www.wildberries.ru/catalog/"&amp;Результат!A59&amp;"/detail.aspx?targetUrl=SP',","")</f>
        <v>'https://www.wildberries.ru/catalog/61065403/detail.aspx?targetUrl=SP',</v>
      </c>
      <c r="F59" s="23"/>
    </row>
    <row r="60" spans="1:6" x14ac:dyDescent="0.2">
      <c r="A60">
        <v>30864815</v>
      </c>
      <c r="B60" t="str">
        <v>M</v>
      </c>
      <c r="C60" s="1">
        <v>1</v>
      </c>
      <c r="D60" s="23" t="str">
        <f>IF(Результат!A60&lt;&gt;"","{sku: '"&amp;Результат!A60&amp;"',size: '"&amp;B60&amp;"'},","")</f>
        <v>{sku: '30864815',size: 'M'},</v>
      </c>
      <c r="E60" s="23" t="str">
        <f>IF(Результат!A60&lt;&gt;"","'https://www.wildberries.ru/catalog/"&amp;Результат!A60&amp;"/detail.aspx?targetUrl=SP',","")</f>
        <v>'https://www.wildberries.ru/catalog/30864815/detail.aspx?targetUrl=SP',</v>
      </c>
      <c r="F60" s="23"/>
    </row>
    <row r="61" spans="1:6" x14ac:dyDescent="0.2">
      <c r="A61">
        <v>30864815</v>
      </c>
      <c r="B61" t="str">
        <v>L</v>
      </c>
      <c r="C61" s="1">
        <v>1</v>
      </c>
      <c r="D61" s="23" t="str">
        <f>IF(Результат!A61&lt;&gt;"","{sku: '"&amp;Результат!A61&amp;"',size: '"&amp;B61&amp;"'},","")</f>
        <v>{sku: '30864815',size: 'L'},</v>
      </c>
      <c r="E61" s="23" t="str">
        <f>IF(Результат!A61&lt;&gt;"","'https://www.wildberries.ru/catalog/"&amp;Результат!A61&amp;"/detail.aspx?targetUrl=SP',","")</f>
        <v>'https://www.wildberries.ru/catalog/30864815/detail.aspx?targetUrl=SP',</v>
      </c>
      <c r="F61" s="23"/>
    </row>
    <row r="62" spans="1:6" x14ac:dyDescent="0.2">
      <c r="A62">
        <v>31257884</v>
      </c>
      <c r="B62" t="str">
        <v>M</v>
      </c>
      <c r="C62" s="1">
        <v>1</v>
      </c>
      <c r="D62" s="23" t="str">
        <f>IF(Результат!A62&lt;&gt;"","{sku: '"&amp;Результат!A62&amp;"',size: '"&amp;B62&amp;"'},","")</f>
        <v>{sku: '31257884',size: 'M'},</v>
      </c>
      <c r="E62" s="23" t="str">
        <f>IF(Результат!A62&lt;&gt;"","'https://www.wildberries.ru/catalog/"&amp;Результат!A62&amp;"/detail.aspx?targetUrl=SP',","")</f>
        <v>'https://www.wildberries.ru/catalog/31257884/detail.aspx?targetUrl=SP',</v>
      </c>
      <c r="F62" s="23"/>
    </row>
    <row r="63" spans="1:6" x14ac:dyDescent="0.2">
      <c r="A63">
        <v>31257884</v>
      </c>
      <c r="B63" t="str">
        <v>L</v>
      </c>
      <c r="C63" s="1">
        <v>1</v>
      </c>
      <c r="D63" s="23" t="str">
        <f>IF(Результат!A63&lt;&gt;"","{sku: '"&amp;Результат!A63&amp;"',size: '"&amp;B63&amp;"'},","")</f>
        <v>{sku: '31257884',size: 'L'},</v>
      </c>
      <c r="E63" s="23" t="str">
        <f>IF(Результат!A63&lt;&gt;"","'https://www.wildberries.ru/catalog/"&amp;Результат!A63&amp;"/detail.aspx?targetUrl=SP',","")</f>
        <v>'https://www.wildberries.ru/catalog/31257884/detail.aspx?targetUrl=SP',</v>
      </c>
      <c r="F63" s="23"/>
    </row>
    <row r="64" spans="1:6" x14ac:dyDescent="0.2">
      <c r="A64">
        <v>30864816</v>
      </c>
      <c r="B64" t="str">
        <v>M</v>
      </c>
      <c r="C64" s="1">
        <v>1</v>
      </c>
      <c r="D64" s="23" t="str">
        <f>IF(Результат!A64&lt;&gt;"","{sku: '"&amp;Результат!A64&amp;"',size: '"&amp;B64&amp;"'},","")</f>
        <v>{sku: '30864816',size: 'M'},</v>
      </c>
      <c r="E64" s="23" t="str">
        <f>IF(Результат!A64&lt;&gt;"","'https://www.wildberries.ru/catalog/"&amp;Результат!A64&amp;"/detail.aspx?targetUrl=SP',","")</f>
        <v>'https://www.wildberries.ru/catalog/30864816/detail.aspx?targetUrl=SP',</v>
      </c>
      <c r="F64" s="23"/>
    </row>
    <row r="65" spans="1:6" x14ac:dyDescent="0.2">
      <c r="A65">
        <v>30864816</v>
      </c>
      <c r="B65" t="str">
        <v>L</v>
      </c>
      <c r="C65" s="1">
        <v>1</v>
      </c>
      <c r="D65" s="23" t="str">
        <f>IF(Результат!A65&lt;&gt;"","{sku: '"&amp;Результат!A65&amp;"',size: '"&amp;B65&amp;"'},","")</f>
        <v>{sku: '30864816',size: 'L'},</v>
      </c>
      <c r="E65" s="23" t="str">
        <f>IF(Результат!A65&lt;&gt;"","'https://www.wildberries.ru/catalog/"&amp;Результат!A65&amp;"/detail.aspx?targetUrl=SP',","")</f>
        <v>'https://www.wildberries.ru/catalog/30864816/detail.aspx?targetUrl=SP',</v>
      </c>
      <c r="F65" s="23"/>
    </row>
    <row r="66" spans="1:6" x14ac:dyDescent="0.2">
      <c r="A66">
        <v>27008551</v>
      </c>
      <c r="B66" t="str">
        <v>55-61</v>
      </c>
      <c r="C66" s="1">
        <v>1</v>
      </c>
      <c r="D66" s="23" t="str">
        <f>IF(Результат!A66&lt;&gt;"","{sku: '"&amp;Результат!A66&amp;"',size: '"&amp;B66&amp;"'},","")</f>
        <v>{sku: '27008551',size: '55-61'},</v>
      </c>
      <c r="E66" s="23" t="str">
        <f>IF(Результат!A66&lt;&gt;"","'https://www.wildberries.ru/catalog/"&amp;Результат!A66&amp;"/detail.aspx?targetUrl=SP',","")</f>
        <v>'https://www.wildberries.ru/catalog/27008551/detail.aspx?targetUrl=SP',</v>
      </c>
      <c r="F66" s="23"/>
    </row>
    <row r="67" spans="1:6" x14ac:dyDescent="0.2">
      <c r="A67">
        <v>28937664</v>
      </c>
      <c r="B67" t="str">
        <v>55-61</v>
      </c>
      <c r="C67" s="1">
        <v>1</v>
      </c>
      <c r="D67" s="23" t="str">
        <f>IF(Результат!A67&lt;&gt;"","{sku: '"&amp;Результат!A67&amp;"',size: '"&amp;B67&amp;"'},","")</f>
        <v>{sku: '28937664',size: '55-61'},</v>
      </c>
      <c r="E67" s="23" t="str">
        <f>IF(Результат!A67&lt;&gt;"","'https://www.wildberries.ru/catalog/"&amp;Результат!A67&amp;"/detail.aspx?targetUrl=SP',","")</f>
        <v>'https://www.wildberries.ru/catalog/28937664/detail.aspx?targetUrl=SP',</v>
      </c>
      <c r="F67" s="23"/>
    </row>
    <row r="68" spans="1:6" x14ac:dyDescent="0.2">
      <c r="A68">
        <v>27008552</v>
      </c>
      <c r="B68" t="str">
        <v>55-61</v>
      </c>
      <c r="C68" s="1">
        <v>1</v>
      </c>
      <c r="D68" s="23" t="str">
        <f>IF(Результат!A68&lt;&gt;"","{sku: '"&amp;Результат!A68&amp;"',size: '"&amp;B68&amp;"'},","")</f>
        <v>{sku: '27008552',size: '55-61'},</v>
      </c>
      <c r="E68" s="23" t="str">
        <f>IF(Результат!A68&lt;&gt;"","'https://www.wildberries.ru/catalog/"&amp;Результат!A68&amp;"/detail.aspx?targetUrl=SP',","")</f>
        <v>'https://www.wildberries.ru/catalog/27008552/detail.aspx?targetUrl=SP',</v>
      </c>
      <c r="F68" s="23"/>
    </row>
    <row r="69" spans="1:6" x14ac:dyDescent="0.2">
      <c r="A69">
        <v>27008553</v>
      </c>
      <c r="B69" t="str">
        <v>55-61</v>
      </c>
      <c r="C69" s="1">
        <v>2</v>
      </c>
      <c r="D69" s="23" t="str">
        <f>IF(Результат!A69&lt;&gt;"","{sku: '"&amp;Результат!A69&amp;"',size: '"&amp;B69&amp;"'},","")</f>
        <v>{sku: '27008553',size: '55-61'},</v>
      </c>
      <c r="E69" s="23" t="str">
        <f>IF(Результат!A69&lt;&gt;"","'https://www.wildberries.ru/catalog/"&amp;Результат!A69&amp;"/detail.aspx?targetUrl=SP',","")</f>
        <v>'https://www.wildberries.ru/catalog/27008553/detail.aspx?targetUrl=SP',</v>
      </c>
      <c r="F69" s="23"/>
    </row>
    <row r="70" spans="1:6" x14ac:dyDescent="0.2">
      <c r="A70">
        <v>27008554</v>
      </c>
      <c r="B70" t="str">
        <v>55-61</v>
      </c>
      <c r="C70" s="1">
        <v>1</v>
      </c>
      <c r="D70" s="23" t="str">
        <f>IF(Результат!A70&lt;&gt;"","{sku: '"&amp;Результат!A70&amp;"',size: '"&amp;B70&amp;"'},","")</f>
        <v>{sku: '27008554',size: '55-61'},</v>
      </c>
      <c r="E70" s="23" t="str">
        <f>IF(Результат!A70&lt;&gt;"","'https://www.wildberries.ru/catalog/"&amp;Результат!A70&amp;"/detail.aspx?targetUrl=SP',","")</f>
        <v>'https://www.wildberries.ru/catalog/27008554/detail.aspx?targetUrl=SP',</v>
      </c>
      <c r="F70" s="23"/>
    </row>
    <row r="71" spans="1:6" x14ac:dyDescent="0.2">
      <c r="A71">
        <v>27008555</v>
      </c>
      <c r="B71" t="str">
        <v>55-61</v>
      </c>
      <c r="C71" s="1">
        <v>2</v>
      </c>
      <c r="D71" s="23" t="str">
        <f>IF(Результат!A71&lt;&gt;"","{sku: '"&amp;Результат!A71&amp;"',size: '"&amp;B71&amp;"'},","")</f>
        <v>{sku: '27008555',size: '55-61'},</v>
      </c>
      <c r="E71" s="23" t="str">
        <f>IF(Результат!A71&lt;&gt;"","'https://www.wildberries.ru/catalog/"&amp;Результат!A71&amp;"/detail.aspx?targetUrl=SP',","")</f>
        <v>'https://www.wildberries.ru/catalog/27008555/detail.aspx?targetUrl=SP',</v>
      </c>
      <c r="F71" s="23"/>
    </row>
    <row r="72" spans="1:6" x14ac:dyDescent="0.2">
      <c r="A72">
        <v>27008556</v>
      </c>
      <c r="B72" t="str">
        <v>55-61</v>
      </c>
      <c r="C72" s="1">
        <v>1</v>
      </c>
      <c r="D72" s="23" t="str">
        <f>IF(Результат!A72&lt;&gt;"","{sku: '"&amp;Результат!A72&amp;"',size: '"&amp;B72&amp;"'},","")</f>
        <v>{sku: '27008556',size: '55-61'},</v>
      </c>
      <c r="E72" s="23" t="str">
        <f>IF(Результат!A72&lt;&gt;"","'https://www.wildberries.ru/catalog/"&amp;Результат!A72&amp;"/detail.aspx?targetUrl=SP',","")</f>
        <v>'https://www.wildberries.ru/catalog/27008556/detail.aspx?targetUrl=SP',</v>
      </c>
      <c r="F72" s="23"/>
    </row>
    <row r="73" spans="1:6" x14ac:dyDescent="0.2">
      <c r="A73">
        <v>27008558</v>
      </c>
      <c r="B73" t="str">
        <v>55-61</v>
      </c>
      <c r="C73" s="1">
        <v>1</v>
      </c>
      <c r="D73" s="23" t="str">
        <f>IF(Результат!A73&lt;&gt;"","{sku: '"&amp;Результат!A73&amp;"',size: '"&amp;B73&amp;"'},","")</f>
        <v>{sku: '27008558',size: '55-61'},</v>
      </c>
      <c r="E73" s="23" t="str">
        <f>IF(Результат!A73&lt;&gt;"","'https://www.wildberries.ru/catalog/"&amp;Результат!A73&amp;"/detail.aspx?targetUrl=SP',","")</f>
        <v>'https://www.wildberries.ru/catalog/27008558/detail.aspx?targetUrl=SP',</v>
      </c>
      <c r="F73" s="23"/>
    </row>
    <row r="74" spans="1:6" x14ac:dyDescent="0.2">
      <c r="A74">
        <v>27008560</v>
      </c>
      <c r="B74" t="str">
        <v>55-61</v>
      </c>
      <c r="C74" s="1">
        <v>1</v>
      </c>
      <c r="D74" s="23" t="str">
        <f>IF(Результат!A74&lt;&gt;"","{sku: '"&amp;Результат!A74&amp;"',size: '"&amp;B74&amp;"'},","")</f>
        <v>{sku: '27008560',size: '55-61'},</v>
      </c>
      <c r="E74" s="23" t="str">
        <f>IF(Результат!A74&lt;&gt;"","'https://www.wildberries.ru/catalog/"&amp;Результат!A74&amp;"/detail.aspx?targetUrl=SP',","")</f>
        <v>'https://www.wildberries.ru/catalog/27008560/detail.aspx?targetUrl=SP',</v>
      </c>
      <c r="F74" s="23"/>
    </row>
    <row r="75" spans="1:6" x14ac:dyDescent="0.2">
      <c r="A75">
        <v>27008562</v>
      </c>
      <c r="B75" t="str">
        <v>55-61</v>
      </c>
      <c r="C75" s="1">
        <v>1</v>
      </c>
      <c r="D75" s="23" t="str">
        <f>IF(Результат!A75&lt;&gt;"","{sku: '"&amp;Результат!A75&amp;"',size: '"&amp;B75&amp;"'},","")</f>
        <v>{sku: '27008562',size: '55-61'},</v>
      </c>
      <c r="E75" s="23" t="str">
        <f>IF(Результат!A75&lt;&gt;"","'https://www.wildberries.ru/catalog/"&amp;Результат!A75&amp;"/detail.aspx?targetUrl=SP',","")</f>
        <v>'https://www.wildberries.ru/catalog/27008562/detail.aspx?targetUrl=SP',</v>
      </c>
      <c r="F75" s="23"/>
    </row>
    <row r="76" spans="1:6" x14ac:dyDescent="0.2">
      <c r="A76">
        <v>27008563</v>
      </c>
      <c r="B76" t="str">
        <v>55-61</v>
      </c>
      <c r="C76" s="1">
        <v>1</v>
      </c>
      <c r="D76" s="23" t="str">
        <f>IF(Результат!A76&lt;&gt;"","{sku: '"&amp;Результат!A76&amp;"',size: '"&amp;B76&amp;"'},","")</f>
        <v>{sku: '27008563',size: '55-61'},</v>
      </c>
      <c r="E76" s="23" t="str">
        <f>IF(Результат!A76&lt;&gt;"","'https://www.wildberries.ru/catalog/"&amp;Результат!A76&amp;"/detail.aspx?targetUrl=SP',","")</f>
        <v>'https://www.wildberries.ru/catalog/27008563/detail.aspx?targetUrl=SP',</v>
      </c>
      <c r="F76" s="23"/>
    </row>
    <row r="77" spans="1:6" x14ac:dyDescent="0.2">
      <c r="A77">
        <v>27008564</v>
      </c>
      <c r="B77" t="str">
        <v>55-61</v>
      </c>
      <c r="C77" s="1">
        <v>1</v>
      </c>
      <c r="D77" s="23" t="str">
        <f>IF(Результат!A77&lt;&gt;"","{sku: '"&amp;Результат!A77&amp;"',size: '"&amp;B77&amp;"'},","")</f>
        <v>{sku: '27008564',size: '55-61'},</v>
      </c>
      <c r="E77" s="23" t="str">
        <f>IF(Результат!A77&lt;&gt;"","'https://www.wildberries.ru/catalog/"&amp;Результат!A77&amp;"/detail.aspx?targetUrl=SP',","")</f>
        <v>'https://www.wildberries.ru/catalog/27008564/detail.aspx?targetUrl=SP',</v>
      </c>
      <c r="F77" s="23"/>
    </row>
    <row r="78" spans="1:6" x14ac:dyDescent="0.2">
      <c r="A78">
        <v>27008565</v>
      </c>
      <c r="B78" t="str">
        <v>55-61</v>
      </c>
      <c r="C78" s="1">
        <v>1</v>
      </c>
      <c r="D78" s="23" t="str">
        <f>IF(Результат!A78&lt;&gt;"","{sku: '"&amp;Результат!A78&amp;"',size: '"&amp;B78&amp;"'},","")</f>
        <v>{sku: '27008565',size: '55-61'},</v>
      </c>
      <c r="E78" s="23" t="str">
        <f>IF(Результат!A78&lt;&gt;"","'https://www.wildberries.ru/catalog/"&amp;Результат!A78&amp;"/detail.aspx?targetUrl=SP',","")</f>
        <v>'https://www.wildberries.ru/catalog/27008565/detail.aspx?targetUrl=SP',</v>
      </c>
      <c r="F78" s="23"/>
    </row>
    <row r="79" spans="1:6" x14ac:dyDescent="0.2">
      <c r="A79">
        <v>27008566</v>
      </c>
      <c r="B79" t="str">
        <v>55-61</v>
      </c>
      <c r="C79" s="1">
        <v>1</v>
      </c>
      <c r="D79" s="23" t="str">
        <f>IF(Результат!A79&lt;&gt;"","{sku: '"&amp;Результат!A79&amp;"',size: '"&amp;B79&amp;"'},","")</f>
        <v>{sku: '27008566',size: '55-61'},</v>
      </c>
      <c r="E79" s="23" t="str">
        <f>IF(Результат!A79&lt;&gt;"","'https://www.wildberries.ru/catalog/"&amp;Результат!A79&amp;"/detail.aspx?targetUrl=SP',","")</f>
        <v>'https://www.wildberries.ru/catalog/27008566/detail.aspx?targetUrl=SP',</v>
      </c>
      <c r="F79" s="23"/>
    </row>
    <row r="80" spans="1:6" x14ac:dyDescent="0.2">
      <c r="A80">
        <v>27008567</v>
      </c>
      <c r="B80" t="str">
        <v>55-61</v>
      </c>
      <c r="C80" s="1">
        <v>1</v>
      </c>
      <c r="D80" s="23" t="str">
        <f>IF(Результат!A80&lt;&gt;"","{sku: '"&amp;Результат!A80&amp;"',size: '"&amp;B80&amp;"'},","")</f>
        <v>{sku: '27008567',size: '55-61'},</v>
      </c>
      <c r="E80" s="23" t="str">
        <f>IF(Результат!A80&lt;&gt;"","'https://www.wildberries.ru/catalog/"&amp;Результат!A80&amp;"/detail.aspx?targetUrl=SP',","")</f>
        <v>'https://www.wildberries.ru/catalog/27008567/detail.aspx?targetUrl=SP',</v>
      </c>
      <c r="F80" s="23"/>
    </row>
    <row r="81" spans="1:6" x14ac:dyDescent="0.2">
      <c r="A81">
        <v>27008570</v>
      </c>
      <c r="B81" t="str">
        <v>55-61</v>
      </c>
      <c r="C81" s="1">
        <v>1</v>
      </c>
      <c r="D81" s="23" t="str">
        <f>IF(Результат!A81&lt;&gt;"","{sku: '"&amp;Результат!A81&amp;"',size: '"&amp;B81&amp;"'},","")</f>
        <v>{sku: '27008570',size: '55-61'},</v>
      </c>
      <c r="E81" s="23" t="str">
        <f>IF(Результат!A81&lt;&gt;"","'https://www.wildberries.ru/catalog/"&amp;Результат!A81&amp;"/detail.aspx?targetUrl=SP',","")</f>
        <v>'https://www.wildberries.ru/catalog/27008570/detail.aspx?targetUrl=SP',</v>
      </c>
      <c r="F81" s="23"/>
    </row>
    <row r="82" spans="1:6" x14ac:dyDescent="0.2">
      <c r="A82">
        <v>27008571</v>
      </c>
      <c r="B82" t="str">
        <v>55-61</v>
      </c>
      <c r="C82" s="1">
        <v>2</v>
      </c>
      <c r="D82" s="23" t="str">
        <f>IF(Результат!A82&lt;&gt;"","{sku: '"&amp;Результат!A82&amp;"',size: '"&amp;B82&amp;"'},","")</f>
        <v>{sku: '27008571',size: '55-61'},</v>
      </c>
      <c r="E82" s="23" t="str">
        <f>IF(Результат!A82&lt;&gt;"","'https://www.wildberries.ru/catalog/"&amp;Результат!A82&amp;"/detail.aspx?targetUrl=SP',","")</f>
        <v>'https://www.wildberries.ru/catalog/27008571/detail.aspx?targetUrl=SP',</v>
      </c>
      <c r="F82" s="23"/>
    </row>
    <row r="83" spans="1:6" x14ac:dyDescent="0.2">
      <c r="A83">
        <v>27008573</v>
      </c>
      <c r="B83" t="str">
        <v>55-61</v>
      </c>
      <c r="C83" s="1">
        <v>1</v>
      </c>
      <c r="D83" s="23" t="str">
        <f>IF(Результат!A83&lt;&gt;"","{sku: '"&amp;Результат!A83&amp;"',size: '"&amp;B83&amp;"'},","")</f>
        <v>{sku: '27008573',size: '55-61'},</v>
      </c>
      <c r="E83" s="23" t="str">
        <f>IF(Результат!A83&lt;&gt;"","'https://www.wildberries.ru/catalog/"&amp;Результат!A83&amp;"/detail.aspx?targetUrl=SP',","")</f>
        <v>'https://www.wildberries.ru/catalog/27008573/detail.aspx?targetUrl=SP',</v>
      </c>
      <c r="F83" s="23"/>
    </row>
    <row r="84" spans="1:6" x14ac:dyDescent="0.2">
      <c r="A84">
        <v>27008575</v>
      </c>
      <c r="B84" t="str">
        <v>55-61</v>
      </c>
      <c r="C84" s="1">
        <v>1</v>
      </c>
      <c r="D84" s="23" t="str">
        <f>IF(Результат!A84&lt;&gt;"","{sku: '"&amp;Результат!A84&amp;"',size: '"&amp;B84&amp;"'},","")</f>
        <v>{sku: '27008575',size: '55-61'},</v>
      </c>
      <c r="E84" s="23" t="str">
        <f>IF(Результат!A84&lt;&gt;"","'https://www.wildberries.ru/catalog/"&amp;Результат!A84&amp;"/detail.aspx?targetUrl=SP',","")</f>
        <v>'https://www.wildberries.ru/catalog/27008575/detail.aspx?targetUrl=SP',</v>
      </c>
      <c r="F84" s="23"/>
    </row>
    <row r="85" spans="1:6" x14ac:dyDescent="0.2">
      <c r="A85">
        <v>27008576</v>
      </c>
      <c r="B85" t="str">
        <v>55-61</v>
      </c>
      <c r="C85" s="1">
        <v>1</v>
      </c>
      <c r="D85" s="23" t="str">
        <f>IF(Результат!A85&lt;&gt;"","{sku: '"&amp;Результат!A85&amp;"',size: '"&amp;B85&amp;"'},","")</f>
        <v>{sku: '27008576',size: '55-61'},</v>
      </c>
      <c r="E85" s="23" t="str">
        <f>IF(Результат!A85&lt;&gt;"","'https://www.wildberries.ru/catalog/"&amp;Результат!A85&amp;"/detail.aspx?targetUrl=SP',","")</f>
        <v>'https://www.wildberries.ru/catalog/27008576/detail.aspx?targetUrl=SP',</v>
      </c>
      <c r="F85" s="23"/>
    </row>
    <row r="86" spans="1:6" x14ac:dyDescent="0.2">
      <c r="A86">
        <v>27008577</v>
      </c>
      <c r="B86" t="str">
        <v>55-61</v>
      </c>
      <c r="C86" s="1">
        <v>1</v>
      </c>
      <c r="D86" s="23" t="str">
        <f>IF(Результат!A86&lt;&gt;"","{sku: '"&amp;Результат!A86&amp;"',size: '"&amp;B86&amp;"'},","")</f>
        <v>{sku: '27008577',size: '55-61'},</v>
      </c>
      <c r="E86" s="23" t="str">
        <f>IF(Результат!A86&lt;&gt;"","'https://www.wildberries.ru/catalog/"&amp;Результат!A86&amp;"/detail.aspx?targetUrl=SP',","")</f>
        <v>'https://www.wildberries.ru/catalog/27008577/detail.aspx?targetUrl=SP',</v>
      </c>
      <c r="F86" s="23"/>
    </row>
    <row r="87" spans="1:6" x14ac:dyDescent="0.2">
      <c r="A87">
        <v>27008580</v>
      </c>
      <c r="B87" t="str">
        <v>55-61</v>
      </c>
      <c r="C87" s="1">
        <v>1</v>
      </c>
      <c r="D87" s="23" t="str">
        <f>IF(Результат!A87&lt;&gt;"","{sku: '"&amp;Результат!A87&amp;"',size: '"&amp;B87&amp;"'},","")</f>
        <v>{sku: '27008580',size: '55-61'},</v>
      </c>
      <c r="E87" s="23" t="str">
        <f>IF(Результат!A87&lt;&gt;"","'https://www.wildberries.ru/catalog/"&amp;Результат!A87&amp;"/detail.aspx?targetUrl=SP',","")</f>
        <v>'https://www.wildberries.ru/catalog/27008580/detail.aspx?targetUrl=SP',</v>
      </c>
      <c r="F87" s="23"/>
    </row>
    <row r="88" spans="1:6" x14ac:dyDescent="0.2">
      <c r="A88">
        <v>27008588</v>
      </c>
      <c r="B88" t="str">
        <v>55-61</v>
      </c>
      <c r="C88" s="1">
        <v>1</v>
      </c>
      <c r="D88" s="23" t="str">
        <f>IF(Результат!A88&lt;&gt;"","{sku: '"&amp;Результат!A88&amp;"',size: '"&amp;B88&amp;"'},","")</f>
        <v>{sku: '27008588',size: '55-61'},</v>
      </c>
      <c r="E88" s="23" t="str">
        <f>IF(Результат!A88&lt;&gt;"","'https://www.wildberries.ru/catalog/"&amp;Результат!A88&amp;"/detail.aspx?targetUrl=SP',","")</f>
        <v>'https://www.wildberries.ru/catalog/27008588/detail.aspx?targetUrl=SP',</v>
      </c>
      <c r="F88" s="23"/>
    </row>
    <row r="89" spans="1:6" x14ac:dyDescent="0.2">
      <c r="A89">
        <v>27008589</v>
      </c>
      <c r="B89" t="str">
        <v>55-61</v>
      </c>
      <c r="C89" s="1">
        <v>1</v>
      </c>
      <c r="D89" s="23" t="str">
        <f>IF(Результат!A89&lt;&gt;"","{sku: '"&amp;Результат!A89&amp;"',size: '"&amp;B89&amp;"'},","")</f>
        <v>{sku: '27008589',size: '55-61'},</v>
      </c>
      <c r="E89" s="23" t="str">
        <f>IF(Результат!A89&lt;&gt;"","'https://www.wildberries.ru/catalog/"&amp;Результат!A89&amp;"/detail.aspx?targetUrl=SP',","")</f>
        <v>'https://www.wildberries.ru/catalog/27008589/detail.aspx?targetUrl=SP',</v>
      </c>
      <c r="F89" s="23"/>
    </row>
    <row r="90" spans="1:6" x14ac:dyDescent="0.2">
      <c r="A90">
        <v>27008590</v>
      </c>
      <c r="B90" t="str">
        <v>55-61</v>
      </c>
      <c r="C90" s="1">
        <v>1</v>
      </c>
      <c r="D90" s="23" t="str">
        <f>IF(Результат!A90&lt;&gt;"","{sku: '"&amp;Результат!A90&amp;"',size: '"&amp;B90&amp;"'},","")</f>
        <v>{sku: '27008590',size: '55-61'},</v>
      </c>
      <c r="E90" s="23" t="str">
        <f>IF(Результат!A90&lt;&gt;"","'https://www.wildberries.ru/catalog/"&amp;Результат!A90&amp;"/detail.aspx?targetUrl=SP',","")</f>
        <v>'https://www.wildberries.ru/catalog/27008590/detail.aspx?targetUrl=SP',</v>
      </c>
      <c r="F90" s="23"/>
    </row>
    <row r="91" spans="1:6" x14ac:dyDescent="0.2">
      <c r="A91">
        <v>27008591</v>
      </c>
      <c r="B91" t="str">
        <v>55-61</v>
      </c>
      <c r="C91" s="1">
        <v>1</v>
      </c>
      <c r="D91" s="23" t="str">
        <f>IF(Результат!A91&lt;&gt;"","{sku: '"&amp;Результат!A91&amp;"',size: '"&amp;B91&amp;"'},","")</f>
        <v>{sku: '27008591',size: '55-61'},</v>
      </c>
      <c r="E91" s="23" t="str">
        <f>IF(Результат!A91&lt;&gt;"","'https://www.wildberries.ru/catalog/"&amp;Результат!A91&amp;"/detail.aspx?targetUrl=SP',","")</f>
        <v>'https://www.wildberries.ru/catalog/27008591/detail.aspx?targetUrl=SP',</v>
      </c>
      <c r="F91" s="23"/>
    </row>
    <row r="92" spans="1:6" x14ac:dyDescent="0.2">
      <c r="A92">
        <v>30466156</v>
      </c>
      <c r="B92" t="str">
        <v>55-61</v>
      </c>
      <c r="C92" s="1">
        <v>1</v>
      </c>
      <c r="D92" s="23" t="str">
        <f>IF(Результат!A92&lt;&gt;"","{sku: '"&amp;Результат!A92&amp;"',size: '"&amp;B92&amp;"'},","")</f>
        <v>{sku: '30466156',size: '55-61'},</v>
      </c>
      <c r="E92" s="23" t="str">
        <f>IF(Результат!A92&lt;&gt;"","'https://www.wildberries.ru/catalog/"&amp;Результат!A92&amp;"/detail.aspx?targetUrl=SP',","")</f>
        <v>'https://www.wildberries.ru/catalog/30466156/detail.aspx?targetUrl=SP',</v>
      </c>
      <c r="F92" s="23"/>
    </row>
    <row r="93" spans="1:6" x14ac:dyDescent="0.2">
      <c r="A93">
        <v>27008594</v>
      </c>
      <c r="B93" t="str">
        <v>55-61</v>
      </c>
      <c r="C93" s="1">
        <v>2</v>
      </c>
      <c r="D93" s="23" t="str">
        <f>IF(Результат!A93&lt;&gt;"","{sku: '"&amp;Результат!A93&amp;"',size: '"&amp;B93&amp;"'},","")</f>
        <v>{sku: '27008594',size: '55-61'},</v>
      </c>
      <c r="E93" s="23" t="str">
        <f>IF(Результат!A93&lt;&gt;"","'https://www.wildberries.ru/catalog/"&amp;Результат!A93&amp;"/detail.aspx?targetUrl=SP',","")</f>
        <v>'https://www.wildberries.ru/catalog/27008594/detail.aspx?targetUrl=SP',</v>
      </c>
      <c r="F93" s="23"/>
    </row>
    <row r="94" spans="1:6" x14ac:dyDescent="0.2">
      <c r="A94">
        <v>30466170</v>
      </c>
      <c r="B94" t="str">
        <v>55-61</v>
      </c>
      <c r="C94" s="1">
        <v>1</v>
      </c>
      <c r="D94" s="23" t="str">
        <f>IF(Результат!A94&lt;&gt;"","{sku: '"&amp;Результат!A94&amp;"',size: '"&amp;B94&amp;"'},","")</f>
        <v>{sku: '30466170',size: '55-61'},</v>
      </c>
      <c r="E94" s="23" t="str">
        <f>IF(Результат!A94&lt;&gt;"","'https://www.wildberries.ru/catalog/"&amp;Результат!A94&amp;"/detail.aspx?targetUrl=SP',","")</f>
        <v>'https://www.wildberries.ru/catalog/30466170/detail.aspx?targetUrl=SP',</v>
      </c>
      <c r="F94" s="23"/>
    </row>
    <row r="95" spans="1:6" x14ac:dyDescent="0.2">
      <c r="A95">
        <v>27008603</v>
      </c>
      <c r="B95" t="str">
        <v>55-61</v>
      </c>
      <c r="C95" s="1">
        <v>1</v>
      </c>
      <c r="D95" s="23" t="str">
        <f>IF(Результат!A95&lt;&gt;"","{sku: '"&amp;Результат!A95&amp;"',size: '"&amp;B95&amp;"'},","")</f>
        <v>{sku: '27008603',size: '55-61'},</v>
      </c>
      <c r="E95" s="23" t="str">
        <f>IF(Результат!A95&lt;&gt;"","'https://www.wildberries.ru/catalog/"&amp;Результат!A95&amp;"/detail.aspx?targetUrl=SP',","")</f>
        <v>'https://www.wildberries.ru/catalog/27008603/detail.aspx?targetUrl=SP',</v>
      </c>
      <c r="F95" s="23"/>
    </row>
    <row r="96" spans="1:6" x14ac:dyDescent="0.2">
      <c r="A96">
        <v>27008606</v>
      </c>
      <c r="B96" t="str">
        <v>55-61</v>
      </c>
      <c r="C96" s="1">
        <v>1</v>
      </c>
      <c r="D96" s="23" t="str">
        <f>IF(Результат!A96&lt;&gt;"","{sku: '"&amp;Результат!A96&amp;"',size: '"&amp;B96&amp;"'},","")</f>
        <v>{sku: '27008606',size: '55-61'},</v>
      </c>
      <c r="E96" s="23" t="str">
        <f>IF(Результат!A96&lt;&gt;"","'https://www.wildberries.ru/catalog/"&amp;Результат!A96&amp;"/detail.aspx?targetUrl=SP',","")</f>
        <v>'https://www.wildberries.ru/catalog/27008606/detail.aspx?targetUrl=SP',</v>
      </c>
      <c r="F96" s="23"/>
    </row>
    <row r="97" spans="1:6" x14ac:dyDescent="0.2">
      <c r="A97">
        <v>27008607</v>
      </c>
      <c r="B97" t="str">
        <v>55-61</v>
      </c>
      <c r="C97" s="1">
        <v>1</v>
      </c>
      <c r="D97" s="23" t="str">
        <f>IF(Результат!A97&lt;&gt;"","{sku: '"&amp;Результат!A97&amp;"',size: '"&amp;B97&amp;"'},","")</f>
        <v>{sku: '27008607',size: '55-61'},</v>
      </c>
      <c r="E97" s="23" t="str">
        <f>IF(Результат!A97&lt;&gt;"","'https://www.wildberries.ru/catalog/"&amp;Результат!A97&amp;"/detail.aspx?targetUrl=SP',","")</f>
        <v>'https://www.wildberries.ru/catalog/27008607/detail.aspx?targetUrl=SP',</v>
      </c>
      <c r="F97" s="23"/>
    </row>
    <row r="98" spans="1:6" x14ac:dyDescent="0.2">
      <c r="A98">
        <v>27008608</v>
      </c>
      <c r="B98" t="str">
        <v>55-61</v>
      </c>
      <c r="C98" s="1">
        <v>1</v>
      </c>
      <c r="D98" s="23" t="str">
        <f>IF(Результат!A98&lt;&gt;"","{sku: '"&amp;Результат!A98&amp;"',size: '"&amp;B98&amp;"'},","")</f>
        <v>{sku: '27008608',size: '55-61'},</v>
      </c>
      <c r="E98" s="23" t="str">
        <f>IF(Результат!A98&lt;&gt;"","'https://www.wildberries.ru/catalog/"&amp;Результат!A98&amp;"/detail.aspx?targetUrl=SP',","")</f>
        <v>'https://www.wildberries.ru/catalog/27008608/detail.aspx?targetUrl=SP',</v>
      </c>
      <c r="F98" s="23"/>
    </row>
    <row r="99" spans="1:6" x14ac:dyDescent="0.2">
      <c r="A99">
        <v>27008609</v>
      </c>
      <c r="B99" t="str">
        <v>55-61</v>
      </c>
      <c r="C99" s="1">
        <v>1</v>
      </c>
      <c r="D99" s="23" t="str">
        <f>IF(Результат!A99&lt;&gt;"","{sku: '"&amp;Результат!A99&amp;"',size: '"&amp;B99&amp;"'},","")</f>
        <v>{sku: '27008609',size: '55-61'},</v>
      </c>
      <c r="E99" s="23" t="str">
        <f>IF(Результат!A99&lt;&gt;"","'https://www.wildberries.ru/catalog/"&amp;Результат!A99&amp;"/detail.aspx?targetUrl=SP',","")</f>
        <v>'https://www.wildberries.ru/catalog/27008609/detail.aspx?targetUrl=SP',</v>
      </c>
      <c r="F99" s="23"/>
    </row>
    <row r="100" spans="1:6" x14ac:dyDescent="0.2">
      <c r="A100">
        <v>34807379</v>
      </c>
      <c r="B100" t="str">
        <v>55-61</v>
      </c>
      <c r="C100" s="1">
        <v>1</v>
      </c>
      <c r="D100" s="23" t="str">
        <f>IF(Результат!A100&lt;&gt;"","{sku: '"&amp;Результат!A100&amp;"',size: '"&amp;B100&amp;"'},","")</f>
        <v>{sku: '34807379',size: '55-61'},</v>
      </c>
      <c r="E100" s="23" t="str">
        <f>IF(Результат!A100&lt;&gt;"","'https://www.wildberries.ru/catalog/"&amp;Результат!A100&amp;"/detail.aspx?targetUrl=SP',","")</f>
        <v>'https://www.wildberries.ru/catalog/34807379/detail.aspx?targetUrl=SP',</v>
      </c>
      <c r="F100" s="23"/>
    </row>
    <row r="101" spans="1:6" x14ac:dyDescent="0.2">
      <c r="A101">
        <v>27008613</v>
      </c>
      <c r="B101" t="str">
        <v>55-61</v>
      </c>
      <c r="C101" s="1">
        <v>1</v>
      </c>
      <c r="D101" s="23" t="str">
        <f>IF(Результат!A101&lt;&gt;"","{sku: '"&amp;Результат!A101&amp;"',size: '"&amp;B101&amp;"'},","")</f>
        <v>{sku: '27008613',size: '55-61'},</v>
      </c>
      <c r="E101" s="23" t="str">
        <f>IF(Результат!A101&lt;&gt;"","'https://www.wildberries.ru/catalog/"&amp;Результат!A101&amp;"/detail.aspx?targetUrl=SP',","")</f>
        <v>'https://www.wildberries.ru/catalog/27008613/detail.aspx?targetUrl=SP',</v>
      </c>
      <c r="F101" s="23"/>
    </row>
    <row r="102" spans="1:6" x14ac:dyDescent="0.2">
      <c r="A102">
        <v>27008615</v>
      </c>
      <c r="B102" t="str">
        <v>55-61</v>
      </c>
      <c r="C102" s="1">
        <v>2</v>
      </c>
      <c r="D102" s="23" t="str">
        <f>IF(Результат!A102&lt;&gt;"","{sku: '"&amp;Результат!A102&amp;"',size: '"&amp;B102&amp;"'},","")</f>
        <v>{sku: '27008615',size: '55-61'},</v>
      </c>
      <c r="E102" s="23" t="str">
        <f>IF(Результат!A102&lt;&gt;"","'https://www.wildberries.ru/catalog/"&amp;Результат!A102&amp;"/detail.aspx?targetUrl=SP',","")</f>
        <v>'https://www.wildberries.ru/catalog/27008615/detail.aspx?targetUrl=SP',</v>
      </c>
      <c r="F102" s="23"/>
    </row>
    <row r="103" spans="1:6" x14ac:dyDescent="0.2">
      <c r="A103">
        <v>27008619</v>
      </c>
      <c r="B103" t="str">
        <v>55-61</v>
      </c>
      <c r="C103" s="1">
        <v>1</v>
      </c>
      <c r="D103" s="23" t="str">
        <f>IF(Результат!A103&lt;&gt;"","{sku: '"&amp;Результат!A103&amp;"',size: '"&amp;B103&amp;"'},","")</f>
        <v>{sku: '27008619',size: '55-61'},</v>
      </c>
      <c r="E103" s="23" t="str">
        <f>IF(Результат!A103&lt;&gt;"","'https://www.wildberries.ru/catalog/"&amp;Результат!A103&amp;"/detail.aspx?targetUrl=SP',","")</f>
        <v>'https://www.wildberries.ru/catalog/27008619/detail.aspx?targetUrl=SP',</v>
      </c>
      <c r="F103" s="23"/>
    </row>
    <row r="104" spans="1:6" x14ac:dyDescent="0.2">
      <c r="A104">
        <v>27008622</v>
      </c>
      <c r="B104" t="str">
        <v>55-61</v>
      </c>
      <c r="C104" s="1">
        <v>1</v>
      </c>
      <c r="D104" s="23" t="str">
        <f>IF(Результат!A104&lt;&gt;"","{sku: '"&amp;Результат!A104&amp;"',size: '"&amp;B104&amp;"'},","")</f>
        <v>{sku: '27008622',size: '55-61'},</v>
      </c>
      <c r="E104" s="23" t="str">
        <f>IF(Результат!A104&lt;&gt;"","'https://www.wildberries.ru/catalog/"&amp;Результат!A104&amp;"/detail.aspx?targetUrl=SP',","")</f>
        <v>'https://www.wildberries.ru/catalog/27008622/detail.aspx?targetUrl=SP',</v>
      </c>
      <c r="F104" s="23"/>
    </row>
    <row r="105" spans="1:6" x14ac:dyDescent="0.2">
      <c r="A105">
        <v>37424636</v>
      </c>
      <c r="B105" t="str">
        <v>55-61</v>
      </c>
      <c r="C105" s="1">
        <v>1</v>
      </c>
      <c r="D105" s="23" t="str">
        <f>IF(Результат!A105&lt;&gt;"","{sku: '"&amp;Результат!A105&amp;"',size: '"&amp;B105&amp;"'},","")</f>
        <v>{sku: '37424636',size: '55-61'},</v>
      </c>
      <c r="E105" s="23" t="str">
        <f>IF(Результат!A105&lt;&gt;"","'https://www.wildberries.ru/catalog/"&amp;Результат!A105&amp;"/detail.aspx?targetUrl=SP',","")</f>
        <v>'https://www.wildberries.ru/catalog/37424636/detail.aspx?targetUrl=SP',</v>
      </c>
      <c r="F105" s="23"/>
    </row>
    <row r="106" spans="1:6" x14ac:dyDescent="0.2">
      <c r="A106">
        <v>54809108</v>
      </c>
      <c r="B106" t="str">
        <v>55-61</v>
      </c>
      <c r="C106" s="1">
        <v>2</v>
      </c>
      <c r="D106" s="23" t="str">
        <f>IF(Результат!A106&lt;&gt;"","{sku: '"&amp;Результат!A106&amp;"',size: '"&amp;B106&amp;"'},","")</f>
        <v>{sku: '54809108',size: '55-61'},</v>
      </c>
      <c r="E106" s="23" t="str">
        <f>IF(Результат!A106&lt;&gt;"","'https://www.wildberries.ru/catalog/"&amp;Результат!A106&amp;"/detail.aspx?targetUrl=SP',","")</f>
        <v>'https://www.wildberries.ru/catalog/54809108/detail.aspx?targetUrl=SP',</v>
      </c>
      <c r="F106" s="23"/>
    </row>
    <row r="107" spans="1:6" x14ac:dyDescent="0.2">
      <c r="A107">
        <v>37424677</v>
      </c>
      <c r="B107" t="str">
        <v>55-61</v>
      </c>
      <c r="C107" s="1">
        <v>1</v>
      </c>
      <c r="D107" s="23" t="str">
        <f>IF(Результат!A107&lt;&gt;"","{sku: '"&amp;Результат!A107&amp;"',size: '"&amp;B107&amp;"'},","")</f>
        <v>{sku: '37424677',size: '55-61'},</v>
      </c>
      <c r="E107" s="23" t="str">
        <f>IF(Результат!A107&lt;&gt;"","'https://www.wildberries.ru/catalog/"&amp;Результат!A107&amp;"/detail.aspx?targetUrl=SP',","")</f>
        <v>'https://www.wildberries.ru/catalog/37424677/detail.aspx?targetUrl=SP',</v>
      </c>
      <c r="F107" s="23"/>
    </row>
    <row r="108" spans="1:6" x14ac:dyDescent="0.2">
      <c r="A108">
        <v>37424751</v>
      </c>
      <c r="B108" t="str">
        <v>55-61</v>
      </c>
      <c r="C108" s="1">
        <v>1</v>
      </c>
      <c r="D108" s="23" t="str">
        <f>IF(Результат!A108&lt;&gt;"","{sku: '"&amp;Результат!A108&amp;"',size: '"&amp;B108&amp;"'},","")</f>
        <v>{sku: '37424751',size: '55-61'},</v>
      </c>
      <c r="E108" s="23" t="str">
        <f>IF(Результат!A108&lt;&gt;"","'https://www.wildberries.ru/catalog/"&amp;Результат!A108&amp;"/detail.aspx?targetUrl=SP',","")</f>
        <v>'https://www.wildberries.ru/catalog/37424751/detail.aspx?targetUrl=SP',</v>
      </c>
      <c r="F108" s="23"/>
    </row>
    <row r="109" spans="1:6" x14ac:dyDescent="0.2">
      <c r="A109">
        <v>37424782</v>
      </c>
      <c r="B109" t="str">
        <v>55-61</v>
      </c>
      <c r="C109" s="1">
        <v>1</v>
      </c>
      <c r="D109" s="23" t="str">
        <f>IF(Результат!A109&lt;&gt;"","{sku: '"&amp;Результат!A109&amp;"',size: '"&amp;B109&amp;"'},","")</f>
        <v>{sku: '37424782',size: '55-61'},</v>
      </c>
      <c r="E109" s="23" t="str">
        <f>IF(Результат!A109&lt;&gt;"","'https://www.wildberries.ru/catalog/"&amp;Результат!A109&amp;"/detail.aspx?targetUrl=SP',","")</f>
        <v>'https://www.wildberries.ru/catalog/37424782/detail.aspx?targetUrl=SP',</v>
      </c>
      <c r="F109" s="23"/>
    </row>
    <row r="110" spans="1:6" x14ac:dyDescent="0.2">
      <c r="A110">
        <v>37424788</v>
      </c>
      <c r="B110" t="str">
        <v>55-61</v>
      </c>
      <c r="C110" s="1">
        <v>1</v>
      </c>
      <c r="D110" s="23" t="str">
        <f>IF(Результат!A110&lt;&gt;"","{sku: '"&amp;Результат!A110&amp;"',size: '"&amp;B110&amp;"'},","")</f>
        <v>{sku: '37424788',size: '55-61'},</v>
      </c>
      <c r="E110" s="23" t="str">
        <f>IF(Результат!A110&lt;&gt;"","'https://www.wildberries.ru/catalog/"&amp;Результат!A110&amp;"/detail.aspx?targetUrl=SP',","")</f>
        <v>'https://www.wildberries.ru/catalog/37424788/detail.aspx?targetUrl=SP',</v>
      </c>
      <c r="F110" s="23"/>
    </row>
    <row r="111" spans="1:6" x14ac:dyDescent="0.2">
      <c r="A111">
        <v>37424801</v>
      </c>
      <c r="B111" t="str">
        <v>55-61</v>
      </c>
      <c r="C111" s="1">
        <v>2</v>
      </c>
      <c r="D111" s="23" t="str">
        <f>IF(Результат!A111&lt;&gt;"","{sku: '"&amp;Результат!A111&amp;"',size: '"&amp;B111&amp;"'},","")</f>
        <v>{sku: '37424801',size: '55-61'},</v>
      </c>
      <c r="E111" s="23" t="str">
        <f>IF(Результат!A111&lt;&gt;"","'https://www.wildberries.ru/catalog/"&amp;Результат!A111&amp;"/detail.aspx?targetUrl=SP',","")</f>
        <v>'https://www.wildberries.ru/catalog/37424801/detail.aspx?targetUrl=SP',</v>
      </c>
      <c r="F111" s="23"/>
    </row>
    <row r="112" spans="1:6" x14ac:dyDescent="0.2">
      <c r="A112">
        <v>17948702</v>
      </c>
      <c r="B112" t="str">
        <v>L</v>
      </c>
      <c r="C112" s="1">
        <v>1</v>
      </c>
      <c r="D112" s="23" t="str">
        <f>IF(Результат!A112&lt;&gt;"","{sku: '"&amp;Результат!A112&amp;"',size: '"&amp;B112&amp;"'},","")</f>
        <v>{sku: '17948702',size: 'L'},</v>
      </c>
      <c r="E112" s="23" t="str">
        <f>IF(Результат!A112&lt;&gt;"","'https://www.wildberries.ru/catalog/"&amp;Результат!A112&amp;"/detail.aspx?targetUrl=SP',","")</f>
        <v>'https://www.wildberries.ru/catalog/17948702/detail.aspx?targetUrl=SP',</v>
      </c>
      <c r="F112" s="23"/>
    </row>
    <row r="113" spans="1:6" x14ac:dyDescent="0.2">
      <c r="A113">
        <v>64860833</v>
      </c>
      <c r="B113" t="str">
        <v>55-61</v>
      </c>
      <c r="C113" s="1">
        <v>1</v>
      </c>
      <c r="D113" s="23" t="str">
        <f>IF(Результат!A113&lt;&gt;"","{sku: '"&amp;Результат!A113&amp;"',size: '"&amp;B113&amp;"'},","")</f>
        <v>{sku: '64860833',size: '55-61'},</v>
      </c>
      <c r="E113" s="23" t="str">
        <f>IF(Результат!A113&lt;&gt;"","'https://www.wildberries.ru/catalog/"&amp;Результат!A113&amp;"/detail.aspx?targetUrl=SP',","")</f>
        <v>'https://www.wildberries.ru/catalog/64860833/detail.aspx?targetUrl=SP',</v>
      </c>
      <c r="F113" s="23"/>
    </row>
    <row r="114" spans="1:6" x14ac:dyDescent="0.2">
      <c r="A114">
        <v>9808278</v>
      </c>
      <c r="B114" t="str">
        <v>55-61</v>
      </c>
      <c r="C114" s="1">
        <v>1</v>
      </c>
      <c r="D114" s="23" t="str">
        <f>IF(Результат!A114&lt;&gt;"","{sku: '"&amp;Результат!A114&amp;"',size: '"&amp;B114&amp;"'},","")</f>
        <v>{sku: '9808278',size: '55-61'},</v>
      </c>
      <c r="E114" s="23" t="str">
        <f>IF(Результат!A114&lt;&gt;"","'https://www.wildberries.ru/catalog/"&amp;Результат!A114&amp;"/detail.aspx?targetUrl=SP',","")</f>
        <v>'https://www.wildberries.ru/catalog/9808278/detail.aspx?targetUrl=SP',</v>
      </c>
      <c r="F114" s="23"/>
    </row>
    <row r="115" spans="1:6" x14ac:dyDescent="0.2">
      <c r="A115">
        <v>31257858</v>
      </c>
      <c r="B115" t="str">
        <v>55-61</v>
      </c>
      <c r="C115" s="1">
        <v>1</v>
      </c>
      <c r="D115" s="23" t="str">
        <f>IF(Результат!A115&lt;&gt;"","{sku: '"&amp;Результат!A115&amp;"',size: '"&amp;B115&amp;"'},","")</f>
        <v>{sku: '31257858',size: '55-61'},</v>
      </c>
      <c r="E115" s="23" t="str">
        <f>IF(Результат!A115&lt;&gt;"","'https://www.wildberries.ru/catalog/"&amp;Результат!A115&amp;"/detail.aspx?targetUrl=SP',","")</f>
        <v>'https://www.wildberries.ru/catalog/31257858/detail.aspx?targetUrl=SP',</v>
      </c>
      <c r="F115" s="23"/>
    </row>
    <row r="116" spans="1:6" x14ac:dyDescent="0.2">
      <c r="A116">
        <v>8045927</v>
      </c>
      <c r="B116" t="str">
        <v>55-61</v>
      </c>
      <c r="C116" s="1">
        <v>1</v>
      </c>
      <c r="D116" s="23" t="str">
        <f>IF(Результат!A116&lt;&gt;"","{sku: '"&amp;Результат!A116&amp;"',size: '"&amp;B116&amp;"'},","")</f>
        <v>{sku: '8045927',size: '55-61'},</v>
      </c>
      <c r="E116" s="23" t="str">
        <f>IF(Результат!A116&lt;&gt;"","'https://www.wildberries.ru/catalog/"&amp;Результат!A116&amp;"/detail.aspx?targetUrl=SP',","")</f>
        <v>'https://www.wildberries.ru/catalog/8045927/detail.aspx?targetUrl=SP',</v>
      </c>
      <c r="F116" s="23"/>
    </row>
    <row r="117" spans="1:6" x14ac:dyDescent="0.2">
      <c r="A117">
        <v>31895874</v>
      </c>
      <c r="B117" t="str">
        <v>55-61</v>
      </c>
      <c r="C117" s="1">
        <v>1</v>
      </c>
      <c r="D117" s="23" t="str">
        <f>IF(Результат!A117&lt;&gt;"","{sku: '"&amp;Результат!A117&amp;"',size: '"&amp;B117&amp;"'},","")</f>
        <v>{sku: '31895874',size: '55-61'},</v>
      </c>
      <c r="E117" s="23" t="str">
        <f>IF(Результат!A117&lt;&gt;"","'https://www.wildberries.ru/catalog/"&amp;Результат!A117&amp;"/detail.aspx?targetUrl=SP',","")</f>
        <v>'https://www.wildberries.ru/catalog/31895874/detail.aspx?targetUrl=SP',</v>
      </c>
      <c r="F117" s="23"/>
    </row>
    <row r="118" spans="1:6" x14ac:dyDescent="0.2">
      <c r="A118">
        <v>31895883</v>
      </c>
      <c r="B118" t="str">
        <v>55-61</v>
      </c>
      <c r="C118" s="1">
        <v>1</v>
      </c>
      <c r="D118" s="23" t="str">
        <f>IF(Результат!A118&lt;&gt;"","{sku: '"&amp;Результат!A118&amp;"',size: '"&amp;B118&amp;"'},","")</f>
        <v>{sku: '31895883',size: '55-61'},</v>
      </c>
      <c r="E118" s="23" t="str">
        <f>IF(Результат!A118&lt;&gt;"","'https://www.wildberries.ru/catalog/"&amp;Результат!A118&amp;"/detail.aspx?targetUrl=SP',","")</f>
        <v>'https://www.wildberries.ru/catalog/31895883/detail.aspx?targetUrl=SP',</v>
      </c>
      <c r="F118" s="23"/>
    </row>
    <row r="119" spans="1:6" x14ac:dyDescent="0.2">
      <c r="A119">
        <v>64846919</v>
      </c>
      <c r="B119" t="str">
        <v>55-61</v>
      </c>
      <c r="C119" s="1">
        <v>1</v>
      </c>
      <c r="D119" s="23" t="str">
        <f>IF(Результат!A119&lt;&gt;"","{sku: '"&amp;Результат!A119&amp;"',size: '"&amp;B119&amp;"'},","")</f>
        <v>{sku: '64846919',size: '55-61'},</v>
      </c>
      <c r="E119" s="23" t="str">
        <f>IF(Результат!A119&lt;&gt;"","'https://www.wildberries.ru/catalog/"&amp;Результат!A119&amp;"/detail.aspx?targetUrl=SP',","")</f>
        <v>'https://www.wildberries.ru/catalog/64846919/detail.aspx?targetUrl=SP',</v>
      </c>
      <c r="F119" s="23"/>
    </row>
    <row r="120" spans="1:6" x14ac:dyDescent="0.2">
      <c r="A120">
        <v>64846917</v>
      </c>
      <c r="B120" t="str">
        <v>55-61</v>
      </c>
      <c r="C120" s="1">
        <v>1</v>
      </c>
      <c r="D120" s="23" t="str">
        <f>IF(Результат!A120&lt;&gt;"","{sku: '"&amp;Результат!A120&amp;"',size: '"&amp;B120&amp;"'},","")</f>
        <v>{sku: '64846917',size: '55-61'},</v>
      </c>
      <c r="E120" s="23" t="str">
        <f>IF(Результат!A120&lt;&gt;"","'https://www.wildberries.ru/catalog/"&amp;Результат!A120&amp;"/detail.aspx?targetUrl=SP',","")</f>
        <v>'https://www.wildberries.ru/catalog/64846917/detail.aspx?targetUrl=SP',</v>
      </c>
      <c r="F120" s="23"/>
    </row>
    <row r="121" spans="1:6" x14ac:dyDescent="0.2">
      <c r="A121">
        <v>64846928</v>
      </c>
      <c r="B121" t="str">
        <v>55-61</v>
      </c>
      <c r="C121" s="1">
        <v>1</v>
      </c>
      <c r="D121" s="23" t="str">
        <f>IF(Результат!A121&lt;&gt;"","{sku: '"&amp;Результат!A121&amp;"',size: '"&amp;B121&amp;"'},","")</f>
        <v>{sku: '64846928',size: '55-61'},</v>
      </c>
      <c r="E121" s="23" t="str">
        <f>IF(Результат!A121&lt;&gt;"","'https://www.wildberries.ru/catalog/"&amp;Результат!A121&amp;"/detail.aspx?targetUrl=SP',","")</f>
        <v>'https://www.wildberries.ru/catalog/64846928/detail.aspx?targetUrl=SP',</v>
      </c>
      <c r="F121" s="23"/>
    </row>
    <row r="122" spans="1:6" x14ac:dyDescent="0.2">
      <c r="A122">
        <v>64846941</v>
      </c>
      <c r="B122" t="str">
        <v>55-61</v>
      </c>
      <c r="C122" s="1">
        <v>1</v>
      </c>
      <c r="D122" s="23" t="str">
        <f>IF(Результат!A122&lt;&gt;"","{sku: '"&amp;Результат!A122&amp;"',size: '"&amp;B122&amp;"'},","")</f>
        <v>{sku: '64846941',size: '55-61'},</v>
      </c>
      <c r="E122" s="23" t="str">
        <f>IF(Результат!A122&lt;&gt;"","'https://www.wildberries.ru/catalog/"&amp;Результат!A122&amp;"/detail.aspx?targetUrl=SP',","")</f>
        <v>'https://www.wildberries.ru/catalog/64846941/detail.aspx?targetUrl=SP',</v>
      </c>
      <c r="F122" s="23"/>
    </row>
    <row r="123" spans="1:6" x14ac:dyDescent="0.2">
      <c r="A123">
        <v>64846949</v>
      </c>
      <c r="B123" t="str">
        <v>55-61</v>
      </c>
      <c r="C123" s="1">
        <v>1</v>
      </c>
      <c r="D123" s="23" t="str">
        <f>IF(Результат!A123&lt;&gt;"","{sku: '"&amp;Результат!A123&amp;"',size: '"&amp;B123&amp;"'},","")</f>
        <v>{sku: '64846949',size: '55-61'},</v>
      </c>
      <c r="E123" s="23" t="str">
        <f>IF(Результат!A123&lt;&gt;"","'https://www.wildberries.ru/catalog/"&amp;Результат!A123&amp;"/detail.aspx?targetUrl=SP',","")</f>
        <v>'https://www.wildberries.ru/catalog/64846949/detail.aspx?targetUrl=SP',</v>
      </c>
      <c r="F123" s="23"/>
    </row>
    <row r="124" spans="1:6" x14ac:dyDescent="0.2">
      <c r="A124">
        <v>64846956</v>
      </c>
      <c r="B124" t="str">
        <v>55-61</v>
      </c>
      <c r="C124" s="1">
        <v>1</v>
      </c>
      <c r="D124" s="23" t="str">
        <f>IF(Результат!A124&lt;&gt;"","{sku: '"&amp;Результат!A124&amp;"',size: '"&amp;B124&amp;"'},","")</f>
        <v>{sku: '64846956',size: '55-61'},</v>
      </c>
      <c r="E124" s="23" t="str">
        <f>IF(Результат!A124&lt;&gt;"","'https://www.wildberries.ru/catalog/"&amp;Результат!A124&amp;"/detail.aspx?targetUrl=SP',","")</f>
        <v>'https://www.wildberries.ru/catalog/64846956/detail.aspx?targetUrl=SP',</v>
      </c>
      <c r="F124" s="23"/>
    </row>
    <row r="125" spans="1:6" x14ac:dyDescent="0.2">
      <c r="A125">
        <v>64846950</v>
      </c>
      <c r="B125" t="str">
        <v>55-61</v>
      </c>
      <c r="C125" s="1">
        <v>1</v>
      </c>
      <c r="D125" s="23" t="str">
        <f>IF(Результат!A125&lt;&gt;"","{sku: '"&amp;Результат!A125&amp;"',size: '"&amp;B125&amp;"'},","")</f>
        <v>{sku: '64846950',size: '55-61'},</v>
      </c>
      <c r="E125" s="23" t="str">
        <f>IF(Результат!A125&lt;&gt;"","'https://www.wildberries.ru/catalog/"&amp;Результат!A125&amp;"/detail.aspx?targetUrl=SP',","")</f>
        <v>'https://www.wildberries.ru/catalog/64846950/detail.aspx?targetUrl=SP',</v>
      </c>
      <c r="F125" s="23"/>
    </row>
    <row r="126" spans="1:6" x14ac:dyDescent="0.2">
      <c r="A126">
        <v>64846952</v>
      </c>
      <c r="B126" t="str">
        <v>55-61</v>
      </c>
      <c r="C126" s="1">
        <v>1</v>
      </c>
      <c r="D126" s="23" t="str">
        <f>IF(Результат!A126&lt;&gt;"","{sku: '"&amp;Результат!A126&amp;"',size: '"&amp;B126&amp;"'},","")</f>
        <v>{sku: '64846952',size: '55-61'},</v>
      </c>
      <c r="E126" s="23" t="str">
        <f>IF(Результат!A126&lt;&gt;"","'https://www.wildberries.ru/catalog/"&amp;Результат!A126&amp;"/detail.aspx?targetUrl=SP',","")</f>
        <v>'https://www.wildberries.ru/catalog/64846952/detail.aspx?targetUrl=SP',</v>
      </c>
      <c r="F126" s="23"/>
    </row>
    <row r="127" spans="1:6" x14ac:dyDescent="0.2">
      <c r="A127">
        <v>64847066</v>
      </c>
      <c r="B127" t="str">
        <v>55-61</v>
      </c>
      <c r="C127" s="1">
        <v>1</v>
      </c>
      <c r="D127" s="23" t="str">
        <f>IF(Результат!A127&lt;&gt;"","{sku: '"&amp;Результат!A127&amp;"',size: '"&amp;B127&amp;"'},","")</f>
        <v>{sku: '64847066',size: '55-61'},</v>
      </c>
      <c r="E127" s="23" t="str">
        <f>IF(Результат!A127&lt;&gt;"","'https://www.wildberries.ru/catalog/"&amp;Результат!A127&amp;"/detail.aspx?targetUrl=SP',","")</f>
        <v>'https://www.wildberries.ru/catalog/64847066/detail.aspx?targetUrl=SP',</v>
      </c>
      <c r="F127" s="23"/>
    </row>
    <row r="128" spans="1:6" x14ac:dyDescent="0.2">
      <c r="A128">
        <v>64847661</v>
      </c>
      <c r="B128" t="str">
        <v>55-61</v>
      </c>
      <c r="C128" s="1">
        <v>1</v>
      </c>
      <c r="D128" s="23" t="str">
        <f>IF(Результат!A128&lt;&gt;"","{sku: '"&amp;Результат!A128&amp;"',size: '"&amp;B128&amp;"'},","")</f>
        <v>{sku: '64847661',size: '55-61'},</v>
      </c>
      <c r="E128" s="23" t="str">
        <f>IF(Результат!A128&lt;&gt;"","'https://www.wildberries.ru/catalog/"&amp;Результат!A128&amp;"/detail.aspx?targetUrl=SP',","")</f>
        <v>'https://www.wildberries.ru/catalog/64847661/detail.aspx?targetUrl=SP',</v>
      </c>
      <c r="F128" s="23"/>
    </row>
    <row r="129" spans="1:6" x14ac:dyDescent="0.2">
      <c r="A129">
        <v>64846946</v>
      </c>
      <c r="B129" t="str">
        <v>55-61</v>
      </c>
      <c r="C129" s="1">
        <v>1</v>
      </c>
      <c r="D129" s="23" t="str">
        <f>IF(Результат!A129&lt;&gt;"","{sku: '"&amp;Результат!A129&amp;"',size: '"&amp;B129&amp;"'},","")</f>
        <v>{sku: '64846946',size: '55-61'},</v>
      </c>
      <c r="E129" s="23" t="str">
        <f>IF(Результат!A129&lt;&gt;"","'https://www.wildberries.ru/catalog/"&amp;Результат!A129&amp;"/detail.aspx?targetUrl=SP',","")</f>
        <v>'https://www.wildberries.ru/catalog/64846946/detail.aspx?targetUrl=SP',</v>
      </c>
      <c r="F129" s="23"/>
    </row>
    <row r="130" spans="1:6" x14ac:dyDescent="0.2">
      <c r="A130">
        <v>64846961</v>
      </c>
      <c r="B130" t="str">
        <v>55-61</v>
      </c>
      <c r="C130" s="1">
        <v>1</v>
      </c>
      <c r="D130" s="23" t="str">
        <f>IF(Результат!A130&lt;&gt;"","{sku: '"&amp;Результат!A130&amp;"',size: '"&amp;B130&amp;"'},","")</f>
        <v>{sku: '64846961',size: '55-61'},</v>
      </c>
      <c r="E130" s="23" t="str">
        <f>IF(Результат!A130&lt;&gt;"","'https://www.wildberries.ru/catalog/"&amp;Результат!A130&amp;"/detail.aspx?targetUrl=SP',","")</f>
        <v>'https://www.wildberries.ru/catalog/64846961/detail.aspx?targetUrl=SP',</v>
      </c>
      <c r="F130" s="23"/>
    </row>
    <row r="131" spans="1:6" x14ac:dyDescent="0.2">
      <c r="A131">
        <v>64846958</v>
      </c>
      <c r="B131" t="str">
        <v>55-61</v>
      </c>
      <c r="C131" s="1">
        <v>1</v>
      </c>
      <c r="D131" s="23" t="str">
        <f>IF(Результат!A131&lt;&gt;"","{sku: '"&amp;Результат!A131&amp;"',size: '"&amp;B131&amp;"'},","")</f>
        <v>{sku: '64846958',size: '55-61'},</v>
      </c>
      <c r="E131" s="23" t="str">
        <f>IF(Результат!A131&lt;&gt;"","'https://www.wildberries.ru/catalog/"&amp;Результат!A131&amp;"/detail.aspx?targetUrl=SP',","")</f>
        <v>'https://www.wildberries.ru/catalog/64846958/detail.aspx?targetUrl=SP',</v>
      </c>
      <c r="F131" s="23"/>
    </row>
    <row r="132" spans="1:6" x14ac:dyDescent="0.2">
      <c r="A132">
        <v>64846962</v>
      </c>
      <c r="B132" t="str">
        <v>55-61</v>
      </c>
      <c r="C132" s="1">
        <v>1</v>
      </c>
      <c r="D132" s="23" t="str">
        <f>IF(Результат!A132&lt;&gt;"","{sku: '"&amp;Результат!A132&amp;"',size: '"&amp;B132&amp;"'},","")</f>
        <v>{sku: '64846962',size: '55-61'},</v>
      </c>
      <c r="E132" s="23" t="str">
        <f>IF(Результат!A132&lt;&gt;"","'https://www.wildberries.ru/catalog/"&amp;Результат!A132&amp;"/detail.aspx?targetUrl=SP',","")</f>
        <v>'https://www.wildberries.ru/catalog/64846962/detail.aspx?targetUrl=SP',</v>
      </c>
      <c r="F132" s="23"/>
    </row>
    <row r="133" spans="1:6" x14ac:dyDescent="0.2">
      <c r="A133">
        <v>64847597</v>
      </c>
      <c r="B133" t="str">
        <v>55-61</v>
      </c>
      <c r="C133" s="1">
        <v>1</v>
      </c>
      <c r="D133" s="23" t="str">
        <f>IF(Результат!A133&lt;&gt;"","{sku: '"&amp;Результат!A133&amp;"',size: '"&amp;B133&amp;"'},","")</f>
        <v>{sku: '64847597',size: '55-61'},</v>
      </c>
      <c r="E133" s="23" t="str">
        <f>IF(Результат!A133&lt;&gt;"","'https://www.wildberries.ru/catalog/"&amp;Результат!A133&amp;"/detail.aspx?targetUrl=SP',","")</f>
        <v>'https://www.wildberries.ru/catalog/64847597/detail.aspx?targetUrl=SP',</v>
      </c>
      <c r="F133" s="23"/>
    </row>
    <row r="134" spans="1:6" x14ac:dyDescent="0.2">
      <c r="A134">
        <v>64846985</v>
      </c>
      <c r="B134" t="str">
        <v>55-61</v>
      </c>
      <c r="C134" s="1">
        <v>1</v>
      </c>
      <c r="D134" s="23" t="str">
        <f>IF(Результат!A134&lt;&gt;"","{sku: '"&amp;Результат!A134&amp;"',size: '"&amp;B134&amp;"'},","")</f>
        <v>{sku: '64846985',size: '55-61'},</v>
      </c>
      <c r="E134" s="23" t="str">
        <f>IF(Результат!A134&lt;&gt;"","'https://www.wildberries.ru/catalog/"&amp;Результат!A134&amp;"/detail.aspx?targetUrl=SP',","")</f>
        <v>'https://www.wildberries.ru/catalog/64846985/detail.aspx?targetUrl=SP',</v>
      </c>
      <c r="F134" s="23"/>
    </row>
    <row r="135" spans="1:6" x14ac:dyDescent="0.2">
      <c r="A135">
        <v>64847002</v>
      </c>
      <c r="B135" t="str">
        <v>55-61</v>
      </c>
      <c r="C135" s="1">
        <v>1</v>
      </c>
      <c r="D135" s="23" t="str">
        <f>IF(Результат!A135&lt;&gt;"","{sku: '"&amp;Результат!A135&amp;"',size: '"&amp;B135&amp;"'},","")</f>
        <v>{sku: '64847002',size: '55-61'},</v>
      </c>
      <c r="E135" s="23" t="str">
        <f>IF(Результат!A135&lt;&gt;"","'https://www.wildberries.ru/catalog/"&amp;Результат!A135&amp;"/detail.aspx?targetUrl=SP',","")</f>
        <v>'https://www.wildberries.ru/catalog/64847002/detail.aspx?targetUrl=SP',</v>
      </c>
      <c r="F135" s="23"/>
    </row>
    <row r="136" spans="1:6" x14ac:dyDescent="0.2">
      <c r="A136">
        <v>64847007</v>
      </c>
      <c r="B136" t="str">
        <v>55-61</v>
      </c>
      <c r="C136" s="1">
        <v>1</v>
      </c>
      <c r="D136" s="23" t="str">
        <f>IF(Результат!A136&lt;&gt;"","{sku: '"&amp;Результат!A136&amp;"',size: '"&amp;B136&amp;"'},","")</f>
        <v>{sku: '64847007',size: '55-61'},</v>
      </c>
      <c r="E136" s="23" t="str">
        <f>IF(Результат!A136&lt;&gt;"","'https://www.wildberries.ru/catalog/"&amp;Результат!A136&amp;"/detail.aspx?targetUrl=SP',","")</f>
        <v>'https://www.wildberries.ru/catalog/64847007/detail.aspx?targetUrl=SP',</v>
      </c>
      <c r="F136" s="23"/>
    </row>
    <row r="137" spans="1:6" x14ac:dyDescent="0.2">
      <c r="A137">
        <v>64847031</v>
      </c>
      <c r="B137" t="str">
        <v>55-61</v>
      </c>
      <c r="C137" s="1">
        <v>1</v>
      </c>
      <c r="D137" s="23" t="str">
        <f>IF(Результат!A137&lt;&gt;"","{sku: '"&amp;Результат!A137&amp;"',size: '"&amp;B137&amp;"'},","")</f>
        <v>{sku: '64847031',size: '55-61'},</v>
      </c>
      <c r="E137" s="23" t="str">
        <f>IF(Результат!A137&lt;&gt;"","'https://www.wildberries.ru/catalog/"&amp;Результат!A137&amp;"/detail.aspx?targetUrl=SP',","")</f>
        <v>'https://www.wildberries.ru/catalog/64847031/detail.aspx?targetUrl=SP',</v>
      </c>
      <c r="F137" s="23"/>
    </row>
    <row r="138" spans="1:6" x14ac:dyDescent="0.2">
      <c r="A138">
        <v>64847019</v>
      </c>
      <c r="B138" t="str">
        <v>55-61</v>
      </c>
      <c r="C138" s="1">
        <v>1</v>
      </c>
      <c r="D138" s="23" t="str">
        <f>IF(Результат!A138&lt;&gt;"","{sku: '"&amp;Результат!A138&amp;"',size: '"&amp;B138&amp;"'},","")</f>
        <v>{sku: '64847019',size: '55-61'},</v>
      </c>
      <c r="E138" s="23" t="str">
        <f>IF(Результат!A138&lt;&gt;"","'https://www.wildberries.ru/catalog/"&amp;Результат!A138&amp;"/detail.aspx?targetUrl=SP',","")</f>
        <v>'https://www.wildberries.ru/catalog/64847019/detail.aspx?targetUrl=SP',</v>
      </c>
      <c r="F138" s="23"/>
    </row>
    <row r="139" spans="1:6" x14ac:dyDescent="0.2">
      <c r="A139">
        <v>64847017</v>
      </c>
      <c r="B139" t="str">
        <v>55-61</v>
      </c>
      <c r="C139" s="1">
        <v>1</v>
      </c>
      <c r="D139" s="23" t="str">
        <f>IF(Результат!A139&lt;&gt;"","{sku: '"&amp;Результат!A139&amp;"',size: '"&amp;B139&amp;"'},","")</f>
        <v>{sku: '64847017',size: '55-61'},</v>
      </c>
      <c r="E139" s="23" t="str">
        <f>IF(Результат!A139&lt;&gt;"","'https://www.wildberries.ru/catalog/"&amp;Результат!A139&amp;"/detail.aspx?targetUrl=SP',","")</f>
        <v>'https://www.wildberries.ru/catalog/64847017/detail.aspx?targetUrl=SP',</v>
      </c>
      <c r="F139" s="23"/>
    </row>
    <row r="140" spans="1:6" x14ac:dyDescent="0.2">
      <c r="A140">
        <v>64847020</v>
      </c>
      <c r="B140" t="str">
        <v>55-61</v>
      </c>
      <c r="C140" s="1">
        <v>1</v>
      </c>
      <c r="D140" s="23" t="str">
        <f>IF(Результат!A140&lt;&gt;"","{sku: '"&amp;Результат!A140&amp;"',size: '"&amp;B140&amp;"'},","")</f>
        <v>{sku: '64847020',size: '55-61'},</v>
      </c>
      <c r="E140" s="23" t="str">
        <f>IF(Результат!A140&lt;&gt;"","'https://www.wildberries.ru/catalog/"&amp;Результат!A140&amp;"/detail.aspx?targetUrl=SP',","")</f>
        <v>'https://www.wildberries.ru/catalog/64847020/detail.aspx?targetUrl=SP',</v>
      </c>
      <c r="F140" s="23"/>
    </row>
    <row r="141" spans="1:6" x14ac:dyDescent="0.2">
      <c r="A141">
        <v>64847034</v>
      </c>
      <c r="B141" t="str">
        <v>55-61</v>
      </c>
      <c r="C141" s="1">
        <v>1</v>
      </c>
      <c r="D141" s="23" t="str">
        <f>IF(Результат!A141&lt;&gt;"","{sku: '"&amp;Результат!A141&amp;"',size: '"&amp;B141&amp;"'},","")</f>
        <v>{sku: '64847034',size: '55-61'},</v>
      </c>
      <c r="E141" s="23" t="str">
        <f>IF(Результат!A141&lt;&gt;"","'https://www.wildberries.ru/catalog/"&amp;Результат!A141&amp;"/detail.aspx?targetUrl=SP',","")</f>
        <v>'https://www.wildberries.ru/catalog/64847034/detail.aspx?targetUrl=SP',</v>
      </c>
      <c r="F141" s="23"/>
    </row>
    <row r="142" spans="1:6" x14ac:dyDescent="0.2">
      <c r="A142">
        <v>64847058</v>
      </c>
      <c r="B142" t="str">
        <v>55-61</v>
      </c>
      <c r="C142" s="1">
        <v>1</v>
      </c>
      <c r="D142" s="23" t="str">
        <f>IF(Результат!A142&lt;&gt;"","{sku: '"&amp;Результат!A142&amp;"',size: '"&amp;B142&amp;"'},","")</f>
        <v>{sku: '64847058',size: '55-61'},</v>
      </c>
      <c r="E142" s="23" t="str">
        <f>IF(Результат!A142&lt;&gt;"","'https://www.wildberries.ru/catalog/"&amp;Результат!A142&amp;"/detail.aspx?targetUrl=SP',","")</f>
        <v>'https://www.wildberries.ru/catalog/64847058/detail.aspx?targetUrl=SP',</v>
      </c>
      <c r="F142" s="23"/>
    </row>
    <row r="143" spans="1:6" x14ac:dyDescent="0.2">
      <c r="A143">
        <v>64847050</v>
      </c>
      <c r="B143" t="str">
        <v>55-61</v>
      </c>
      <c r="C143" s="1">
        <v>1</v>
      </c>
      <c r="D143" s="23" t="str">
        <f>IF(Результат!A143&lt;&gt;"","{sku: '"&amp;Результат!A143&amp;"',size: '"&amp;B143&amp;"'},","")</f>
        <v>{sku: '64847050',size: '55-61'},</v>
      </c>
      <c r="E143" s="23" t="str">
        <f>IF(Результат!A143&lt;&gt;"","'https://www.wildberries.ru/catalog/"&amp;Результат!A143&amp;"/detail.aspx?targetUrl=SP',","")</f>
        <v>'https://www.wildberries.ru/catalog/64847050/detail.aspx?targetUrl=SP',</v>
      </c>
      <c r="F143" s="23"/>
    </row>
    <row r="144" spans="1:6" x14ac:dyDescent="0.2">
      <c r="A144">
        <v>64847059</v>
      </c>
      <c r="B144" t="str">
        <v>55-61</v>
      </c>
      <c r="C144" s="1">
        <v>1</v>
      </c>
      <c r="D144" s="23" t="str">
        <f>IF(Результат!A144&lt;&gt;"","{sku: '"&amp;Результат!A144&amp;"',size: '"&amp;B144&amp;"'},","")</f>
        <v>{sku: '64847059',size: '55-61'},</v>
      </c>
      <c r="E144" s="23" t="str">
        <f>IF(Результат!A144&lt;&gt;"","'https://www.wildberries.ru/catalog/"&amp;Результат!A144&amp;"/detail.aspx?targetUrl=SP',","")</f>
        <v>'https://www.wildberries.ru/catalog/64847059/detail.aspx?targetUrl=SP',</v>
      </c>
      <c r="F144" s="23"/>
    </row>
    <row r="145" spans="1:6" x14ac:dyDescent="0.2">
      <c r="A145">
        <v>64847094</v>
      </c>
      <c r="B145" t="str">
        <v>55-61</v>
      </c>
      <c r="C145" s="1">
        <v>1</v>
      </c>
      <c r="D145" s="23" t="str">
        <f>IF(Результат!A145&lt;&gt;"","{sku: '"&amp;Результат!A145&amp;"',size: '"&amp;B145&amp;"'},","")</f>
        <v>{sku: '64847094',size: '55-61'},</v>
      </c>
      <c r="E145" s="23" t="str">
        <f>IF(Результат!A145&lt;&gt;"","'https://www.wildberries.ru/catalog/"&amp;Результат!A145&amp;"/detail.aspx?targetUrl=SP',","")</f>
        <v>'https://www.wildberries.ru/catalog/64847094/detail.aspx?targetUrl=SP',</v>
      </c>
      <c r="F145" s="23"/>
    </row>
    <row r="146" spans="1:6" x14ac:dyDescent="0.2">
      <c r="A146">
        <v>64847101</v>
      </c>
      <c r="B146" t="str">
        <v>55-61</v>
      </c>
      <c r="C146" s="1">
        <v>1</v>
      </c>
      <c r="D146" s="23" t="str">
        <f>IF(Результат!A146&lt;&gt;"","{sku: '"&amp;Результат!A146&amp;"',size: '"&amp;B146&amp;"'},","")</f>
        <v>{sku: '64847101',size: '55-61'},</v>
      </c>
      <c r="E146" s="23" t="str">
        <f>IF(Результат!A146&lt;&gt;"","'https://www.wildberries.ru/catalog/"&amp;Результат!A146&amp;"/detail.aspx?targetUrl=SP',","")</f>
        <v>'https://www.wildberries.ru/catalog/64847101/detail.aspx?targetUrl=SP',</v>
      </c>
      <c r="F146" s="23"/>
    </row>
    <row r="147" spans="1:6" x14ac:dyDescent="0.2">
      <c r="A147">
        <v>64847080</v>
      </c>
      <c r="B147" t="str">
        <v>55-61</v>
      </c>
      <c r="C147" s="1">
        <v>1</v>
      </c>
      <c r="D147" s="23" t="str">
        <f>IF(Результат!A147&lt;&gt;"","{sku: '"&amp;Результат!A147&amp;"',size: '"&amp;B147&amp;"'},","")</f>
        <v>{sku: '64847080',size: '55-61'},</v>
      </c>
      <c r="E147" s="23" t="str">
        <f>IF(Результат!A147&lt;&gt;"","'https://www.wildberries.ru/catalog/"&amp;Результат!A147&amp;"/detail.aspx?targetUrl=SP',","")</f>
        <v>'https://www.wildberries.ru/catalog/64847080/detail.aspx?targetUrl=SP',</v>
      </c>
      <c r="F147" s="23"/>
    </row>
    <row r="148" spans="1:6" x14ac:dyDescent="0.2">
      <c r="A148">
        <v>64847091</v>
      </c>
      <c r="B148" t="str">
        <v>55-61</v>
      </c>
      <c r="C148" s="1">
        <v>1</v>
      </c>
      <c r="D148" s="23" t="str">
        <f>IF(Результат!A148&lt;&gt;"","{sku: '"&amp;Результат!A148&amp;"',size: '"&amp;B148&amp;"'},","")</f>
        <v>{sku: '64847091',size: '55-61'},</v>
      </c>
      <c r="E148" s="23" t="str">
        <f>IF(Результат!A148&lt;&gt;"","'https://www.wildberries.ru/catalog/"&amp;Результат!A148&amp;"/detail.aspx?targetUrl=SP',","")</f>
        <v>'https://www.wildberries.ru/catalog/64847091/detail.aspx?targetUrl=SP',</v>
      </c>
      <c r="F148" s="23"/>
    </row>
    <row r="149" spans="1:6" x14ac:dyDescent="0.2">
      <c r="A149">
        <v>64847120</v>
      </c>
      <c r="B149" t="str">
        <v>55-61</v>
      </c>
      <c r="C149" s="1">
        <v>1</v>
      </c>
      <c r="D149" s="23" t="str">
        <f>IF(Результат!A149&lt;&gt;"","{sku: '"&amp;Результат!A149&amp;"',size: '"&amp;B149&amp;"'},","")</f>
        <v>{sku: '64847120',size: '55-61'},</v>
      </c>
      <c r="E149" s="23" t="str">
        <f>IF(Результат!A149&lt;&gt;"","'https://www.wildberries.ru/catalog/"&amp;Результат!A149&amp;"/detail.aspx?targetUrl=SP',","")</f>
        <v>'https://www.wildberries.ru/catalog/64847120/detail.aspx?targetUrl=SP',</v>
      </c>
      <c r="F149" s="23"/>
    </row>
    <row r="150" spans="1:6" x14ac:dyDescent="0.2">
      <c r="A150">
        <v>64847137</v>
      </c>
      <c r="B150" t="str">
        <v>55-61</v>
      </c>
      <c r="C150" s="1">
        <v>1</v>
      </c>
      <c r="D150" s="23" t="str">
        <f>IF(Результат!A150&lt;&gt;"","{sku: '"&amp;Результат!A150&amp;"',size: '"&amp;B150&amp;"'},","")</f>
        <v>{sku: '64847137',size: '55-61'},</v>
      </c>
      <c r="E150" s="23" t="str">
        <f>IF(Результат!A150&lt;&gt;"","'https://www.wildberries.ru/catalog/"&amp;Результат!A150&amp;"/detail.aspx?targetUrl=SP',","")</f>
        <v>'https://www.wildberries.ru/catalog/64847137/detail.aspx?targetUrl=SP',</v>
      </c>
      <c r="F150" s="23"/>
    </row>
    <row r="151" spans="1:6" x14ac:dyDescent="0.2">
      <c r="A151">
        <v>64847131</v>
      </c>
      <c r="B151" t="str">
        <v>55-61</v>
      </c>
      <c r="C151" s="1">
        <v>1</v>
      </c>
      <c r="D151" s="23" t="str">
        <f>IF(Результат!A151&lt;&gt;"","{sku: '"&amp;Результат!A151&amp;"',size: '"&amp;B151&amp;"'},","")</f>
        <v>{sku: '64847131',size: '55-61'},</v>
      </c>
      <c r="E151" s="23" t="str">
        <f>IF(Результат!A151&lt;&gt;"","'https://www.wildberries.ru/catalog/"&amp;Результат!A151&amp;"/detail.aspx?targetUrl=SP',","")</f>
        <v>'https://www.wildberries.ru/catalog/64847131/detail.aspx?targetUrl=SP',</v>
      </c>
      <c r="F151" s="23"/>
    </row>
    <row r="152" spans="1:6" x14ac:dyDescent="0.2">
      <c r="A152">
        <v>64847133</v>
      </c>
      <c r="B152" t="str">
        <v>55-61</v>
      </c>
      <c r="C152" s="1">
        <v>1</v>
      </c>
      <c r="D152" s="23" t="str">
        <f>IF(Результат!A152&lt;&gt;"","{sku: '"&amp;Результат!A152&amp;"',size: '"&amp;B152&amp;"'},","")</f>
        <v>{sku: '64847133',size: '55-61'},</v>
      </c>
      <c r="E152" s="23" t="str">
        <f>IF(Результат!A152&lt;&gt;"","'https://www.wildberries.ru/catalog/"&amp;Результат!A152&amp;"/detail.aspx?targetUrl=SP',","")</f>
        <v>'https://www.wildberries.ru/catalog/64847133/detail.aspx?targetUrl=SP',</v>
      </c>
      <c r="F152" s="23"/>
    </row>
    <row r="153" spans="1:6" x14ac:dyDescent="0.2">
      <c r="A153">
        <v>12514949</v>
      </c>
      <c r="B153" t="str">
        <v>55-61</v>
      </c>
      <c r="C153" s="1">
        <v>1</v>
      </c>
      <c r="D153" s="23" t="str">
        <f>IF(Результат!A153&lt;&gt;"","{sku: '"&amp;Результат!A153&amp;"',size: '"&amp;B153&amp;"'},","")</f>
        <v>{sku: '12514949',size: '55-61'},</v>
      </c>
      <c r="E153" s="23" t="str">
        <f>IF(Результат!A153&lt;&gt;"","'https://www.wildberries.ru/catalog/"&amp;Результат!A153&amp;"/detail.aspx?targetUrl=SP',","")</f>
        <v>'https://www.wildberries.ru/catalog/12514949/detail.aspx?targetUrl=SP',</v>
      </c>
      <c r="F153" s="23"/>
    </row>
    <row r="154" spans="1:6" x14ac:dyDescent="0.2">
      <c r="A154">
        <v>12514987</v>
      </c>
      <c r="B154" t="str">
        <v>55-61</v>
      </c>
      <c r="C154" s="1">
        <v>2</v>
      </c>
      <c r="D154" s="23" t="str">
        <f>IF(Результат!A154&lt;&gt;"","{sku: '"&amp;Результат!A154&amp;"',size: '"&amp;B154&amp;"'},","")</f>
        <v>{sku: '12514987',size: '55-61'},</v>
      </c>
      <c r="E154" s="23" t="str">
        <f>IF(Результат!A154&lt;&gt;"","'https://www.wildberries.ru/catalog/"&amp;Результат!A154&amp;"/detail.aspx?targetUrl=SP',","")</f>
        <v>'https://www.wildberries.ru/catalog/12514987/detail.aspx?targetUrl=SP',</v>
      </c>
      <c r="F154" s="23"/>
    </row>
    <row r="155" spans="1:6" x14ac:dyDescent="0.2">
      <c r="A155">
        <v>12514980</v>
      </c>
      <c r="B155" t="str">
        <v>55-61</v>
      </c>
      <c r="C155" s="1">
        <v>1</v>
      </c>
      <c r="D155" s="23" t="str">
        <f>IF(Результат!A155&lt;&gt;"","{sku: '"&amp;Результат!A155&amp;"',size: '"&amp;B155&amp;"'},","")</f>
        <v>{sku: '12514980',size: '55-61'},</v>
      </c>
      <c r="E155" s="23" t="str">
        <f>IF(Результат!A155&lt;&gt;"","'https://www.wildberries.ru/catalog/"&amp;Результат!A155&amp;"/detail.aspx?targetUrl=SP',","")</f>
        <v>'https://www.wildberries.ru/catalog/12514980/detail.aspx?targetUrl=SP',</v>
      </c>
      <c r="F155" s="23"/>
    </row>
    <row r="156" spans="1:6" x14ac:dyDescent="0.2">
      <c r="A156">
        <v>12514979</v>
      </c>
      <c r="B156" t="str">
        <v>55-61</v>
      </c>
      <c r="C156" s="1">
        <v>1</v>
      </c>
      <c r="D156" s="23" t="str">
        <f>IF(Результат!A156&lt;&gt;"","{sku: '"&amp;Результат!A156&amp;"',size: '"&amp;B156&amp;"'},","")</f>
        <v>{sku: '12514979',size: '55-61'},</v>
      </c>
      <c r="E156" s="23" t="str">
        <f>IF(Результат!A156&lt;&gt;"","'https://www.wildberries.ru/catalog/"&amp;Результат!A156&amp;"/detail.aspx?targetUrl=SP',","")</f>
        <v>'https://www.wildberries.ru/catalog/12514979/detail.aspx?targetUrl=SP',</v>
      </c>
      <c r="F156" s="23"/>
    </row>
    <row r="157" spans="1:6" x14ac:dyDescent="0.2">
      <c r="A157">
        <v>12514982</v>
      </c>
      <c r="B157" t="str">
        <v>55-61</v>
      </c>
      <c r="C157" s="1">
        <v>1</v>
      </c>
      <c r="D157" s="23" t="str">
        <f>IF(Результат!A157&lt;&gt;"","{sku: '"&amp;Результат!A157&amp;"',size: '"&amp;B157&amp;"'},","")</f>
        <v>{sku: '12514982',size: '55-61'},</v>
      </c>
      <c r="E157" s="23" t="str">
        <f>IF(Результат!A157&lt;&gt;"","'https://www.wildberries.ru/catalog/"&amp;Результат!A157&amp;"/detail.aspx?targetUrl=SP',","")</f>
        <v>'https://www.wildberries.ru/catalog/12514982/detail.aspx?targetUrl=SP',</v>
      </c>
      <c r="F157" s="23"/>
    </row>
    <row r="158" spans="1:6" x14ac:dyDescent="0.2">
      <c r="A158">
        <v>12514976</v>
      </c>
      <c r="B158" t="str">
        <v>55-61</v>
      </c>
      <c r="C158" s="1">
        <v>1</v>
      </c>
      <c r="D158" s="23" t="str">
        <f>IF(Результат!A158&lt;&gt;"","{sku: '"&amp;Результат!A158&amp;"',size: '"&amp;B158&amp;"'},","")</f>
        <v>{sku: '12514976',size: '55-61'},</v>
      </c>
      <c r="E158" s="23" t="str">
        <f>IF(Результат!A158&lt;&gt;"","'https://www.wildberries.ru/catalog/"&amp;Результат!A158&amp;"/detail.aspx?targetUrl=SP',","")</f>
        <v>'https://www.wildberries.ru/catalog/12514976/detail.aspx?targetUrl=SP',</v>
      </c>
      <c r="F158" s="23"/>
    </row>
    <row r="159" spans="1:6" x14ac:dyDescent="0.2">
      <c r="A159">
        <v>12514981</v>
      </c>
      <c r="B159" t="str">
        <v>55-61</v>
      </c>
      <c r="C159" s="1">
        <v>5</v>
      </c>
      <c r="D159" s="23" t="str">
        <f>IF(Результат!A159&lt;&gt;"","{sku: '"&amp;Результат!A159&amp;"',size: '"&amp;B159&amp;"'},","")</f>
        <v>{sku: '12514981',size: '55-61'},</v>
      </c>
      <c r="E159" s="23" t="str">
        <f>IF(Результат!A159&lt;&gt;"","'https://www.wildberries.ru/catalog/"&amp;Результат!A159&amp;"/detail.aspx?targetUrl=SP',","")</f>
        <v>'https://www.wildberries.ru/catalog/12514981/detail.aspx?targetUrl=SP',</v>
      </c>
      <c r="F159" s="23"/>
    </row>
    <row r="160" spans="1:6" x14ac:dyDescent="0.2">
      <c r="A160">
        <v>12514975</v>
      </c>
      <c r="B160" t="str">
        <v>55-61</v>
      </c>
      <c r="C160" s="1">
        <v>1</v>
      </c>
      <c r="D160" s="23" t="str">
        <f>IF(Результат!A160&lt;&gt;"","{sku: '"&amp;Результат!A160&amp;"',size: '"&amp;B160&amp;"'},","")</f>
        <v>{sku: '12514975',size: '55-61'},</v>
      </c>
      <c r="E160" s="23" t="str">
        <f>IF(Результат!A160&lt;&gt;"","'https://www.wildberries.ru/catalog/"&amp;Результат!A160&amp;"/detail.aspx?targetUrl=SP',","")</f>
        <v>'https://www.wildberries.ru/catalog/12514975/detail.aspx?targetUrl=SP',</v>
      </c>
      <c r="F160" s="23"/>
    </row>
    <row r="161" spans="1:6" x14ac:dyDescent="0.2">
      <c r="A161">
        <v>12515001</v>
      </c>
      <c r="B161" t="str">
        <v>55-61</v>
      </c>
      <c r="C161" s="1">
        <v>1</v>
      </c>
      <c r="D161" s="23" t="str">
        <f>IF(Результат!A161&lt;&gt;"","{sku: '"&amp;Результат!A161&amp;"',size: '"&amp;B161&amp;"'},","")</f>
        <v>{sku: '12515001',size: '55-61'},</v>
      </c>
      <c r="E161" s="23" t="str">
        <f>IF(Результат!A161&lt;&gt;"","'https://www.wildberries.ru/catalog/"&amp;Результат!A161&amp;"/detail.aspx?targetUrl=SP',","")</f>
        <v>'https://www.wildberries.ru/catalog/12515001/detail.aspx?targetUrl=SP',</v>
      </c>
      <c r="F161" s="23"/>
    </row>
    <row r="162" spans="1:6" x14ac:dyDescent="0.2">
      <c r="A162">
        <v>12515002</v>
      </c>
      <c r="B162" t="str">
        <v>55-61</v>
      </c>
      <c r="C162" s="1">
        <v>1</v>
      </c>
      <c r="D162" s="23" t="str">
        <f>IF(Результат!A162&lt;&gt;"","{sku: '"&amp;Результат!A162&amp;"',size: '"&amp;B162&amp;"'},","")</f>
        <v>{sku: '12515002',size: '55-61'},</v>
      </c>
      <c r="E162" s="23" t="str">
        <f>IF(Результат!A162&lt;&gt;"","'https://www.wildberries.ru/catalog/"&amp;Результат!A162&amp;"/detail.aspx?targetUrl=SP',","")</f>
        <v>'https://www.wildberries.ru/catalog/12515002/detail.aspx?targetUrl=SP',</v>
      </c>
      <c r="F162" s="23"/>
    </row>
    <row r="163" spans="1:6" x14ac:dyDescent="0.2">
      <c r="A163">
        <v>12514991</v>
      </c>
      <c r="B163" t="str">
        <v>55-61</v>
      </c>
      <c r="C163" s="1">
        <v>1</v>
      </c>
      <c r="D163" s="23" t="str">
        <f>IF(Результат!A163&lt;&gt;"","{sku: '"&amp;Результат!A163&amp;"',size: '"&amp;B163&amp;"'},","")</f>
        <v>{sku: '12514991',size: '55-61'},</v>
      </c>
      <c r="E163" s="23" t="str">
        <f>IF(Результат!A163&lt;&gt;"","'https://www.wildberries.ru/catalog/"&amp;Результат!A163&amp;"/detail.aspx?targetUrl=SP',","")</f>
        <v>'https://www.wildberries.ru/catalog/12514991/detail.aspx?targetUrl=SP',</v>
      </c>
      <c r="F163" s="23"/>
    </row>
    <row r="164" spans="1:6" x14ac:dyDescent="0.2">
      <c r="A164">
        <v>12514998</v>
      </c>
      <c r="B164" t="str">
        <v>55-61</v>
      </c>
      <c r="C164" s="1">
        <v>1</v>
      </c>
      <c r="D164" s="23" t="str">
        <f>IF(Результат!A164&lt;&gt;"","{sku: '"&amp;Результат!A164&amp;"',size: '"&amp;B164&amp;"'},","")</f>
        <v>{sku: '12514998',size: '55-61'},</v>
      </c>
      <c r="E164" s="23" t="str">
        <f>IF(Результат!A164&lt;&gt;"","'https://www.wildberries.ru/catalog/"&amp;Результат!A164&amp;"/detail.aspx?targetUrl=SP',","")</f>
        <v>'https://www.wildberries.ru/catalog/12514998/detail.aspx?targetUrl=SP',</v>
      </c>
      <c r="F164" s="23"/>
    </row>
    <row r="165" spans="1:6" x14ac:dyDescent="0.2">
      <c r="A165">
        <v>12514958</v>
      </c>
      <c r="B165" t="str">
        <v>55-61</v>
      </c>
      <c r="C165" s="1">
        <v>1</v>
      </c>
      <c r="D165" s="23" t="str">
        <f>IF(Результат!A165&lt;&gt;"","{sku: '"&amp;Результат!A165&amp;"',size: '"&amp;B165&amp;"'},","")</f>
        <v>{sku: '12514958',size: '55-61'},</v>
      </c>
      <c r="E165" s="23" t="str">
        <f>IF(Результат!A165&lt;&gt;"","'https://www.wildberries.ru/catalog/"&amp;Результат!A165&amp;"/detail.aspx?targetUrl=SP',","")</f>
        <v>'https://www.wildberries.ru/catalog/12514958/detail.aspx?targetUrl=SP',</v>
      </c>
      <c r="F165" s="23"/>
    </row>
    <row r="166" spans="1:6" x14ac:dyDescent="0.2">
      <c r="A166">
        <v>12514960</v>
      </c>
      <c r="B166" t="str">
        <v>55-61</v>
      </c>
      <c r="C166" s="1">
        <v>1</v>
      </c>
      <c r="D166" s="23" t="str">
        <f>IF(Результат!A166&lt;&gt;"","{sku: '"&amp;Результат!A166&amp;"',size: '"&amp;B166&amp;"'},","")</f>
        <v>{sku: '12514960',size: '55-61'},</v>
      </c>
      <c r="E166" s="23" t="str">
        <f>IF(Результат!A166&lt;&gt;"","'https://www.wildberries.ru/catalog/"&amp;Результат!A166&amp;"/detail.aspx?targetUrl=SP',","")</f>
        <v>'https://www.wildberries.ru/catalog/12514960/detail.aspx?targetUrl=SP',</v>
      </c>
      <c r="F166" s="23"/>
    </row>
    <row r="167" spans="1:6" x14ac:dyDescent="0.2">
      <c r="A167">
        <v>12514964</v>
      </c>
      <c r="B167" t="str">
        <v>55-61</v>
      </c>
      <c r="C167" s="1">
        <v>1</v>
      </c>
      <c r="D167" s="23" t="str">
        <f>IF(Результат!A167&lt;&gt;"","{sku: '"&amp;Результат!A167&amp;"',size: '"&amp;B167&amp;"'},","")</f>
        <v>{sku: '12514964',size: '55-61'},</v>
      </c>
      <c r="E167" s="23" t="str">
        <f>IF(Результат!A167&lt;&gt;"","'https://www.wildberries.ru/catalog/"&amp;Результат!A167&amp;"/detail.aspx?targetUrl=SP',","")</f>
        <v>'https://www.wildberries.ru/catalog/12514964/detail.aspx?targetUrl=SP',</v>
      </c>
      <c r="F167" s="23"/>
    </row>
    <row r="168" spans="1:6" x14ac:dyDescent="0.2">
      <c r="A168">
        <v>12515014</v>
      </c>
      <c r="B168" t="str">
        <v>55-61</v>
      </c>
      <c r="C168" s="1">
        <v>1</v>
      </c>
      <c r="D168" s="23" t="str">
        <f>IF(Результат!A168&lt;&gt;"","{sku: '"&amp;Результат!A168&amp;"',size: '"&amp;B168&amp;"'},","")</f>
        <v>{sku: '12515014',size: '55-61'},</v>
      </c>
      <c r="E168" s="23" t="str">
        <f>IF(Результат!A168&lt;&gt;"","'https://www.wildberries.ru/catalog/"&amp;Результат!A168&amp;"/detail.aspx?targetUrl=SP',","")</f>
        <v>'https://www.wildberries.ru/catalog/12515014/detail.aspx?targetUrl=SP',</v>
      </c>
      <c r="F168" s="23"/>
    </row>
    <row r="169" spans="1:6" x14ac:dyDescent="0.2">
      <c r="A169">
        <v>12514994</v>
      </c>
      <c r="B169" t="str">
        <v>55-61</v>
      </c>
      <c r="C169" s="1">
        <v>1</v>
      </c>
      <c r="D169" s="23" t="str">
        <f>IF(Результат!A169&lt;&gt;"","{sku: '"&amp;Результат!A169&amp;"',size: '"&amp;B169&amp;"'},","")</f>
        <v>{sku: '12514994',size: '55-61'},</v>
      </c>
      <c r="E169" s="23" t="str">
        <f>IF(Результат!A169&lt;&gt;"","'https://www.wildberries.ru/catalog/"&amp;Результат!A169&amp;"/detail.aspx?targetUrl=SP',","")</f>
        <v>'https://www.wildberries.ru/catalog/12514994/detail.aspx?targetUrl=SP',</v>
      </c>
      <c r="F169" s="23"/>
    </row>
    <row r="170" spans="1:6" x14ac:dyDescent="0.2">
      <c r="A170">
        <v>12514989</v>
      </c>
      <c r="B170" t="str">
        <v>55-61</v>
      </c>
      <c r="C170" s="1">
        <v>2</v>
      </c>
      <c r="D170" s="23" t="str">
        <f>IF(Результат!A170&lt;&gt;"","{sku: '"&amp;Результат!A170&amp;"',size: '"&amp;B170&amp;"'},","")</f>
        <v>{sku: '12514989',size: '55-61'},</v>
      </c>
      <c r="E170" s="23" t="str">
        <f>IF(Результат!A170&lt;&gt;"","'https://www.wildberries.ru/catalog/"&amp;Результат!A170&amp;"/detail.aspx?targetUrl=SP',","")</f>
        <v>'https://www.wildberries.ru/catalog/12514989/detail.aspx?targetUrl=SP',</v>
      </c>
      <c r="F170" s="23"/>
    </row>
    <row r="171" spans="1:6" x14ac:dyDescent="0.2">
      <c r="A171">
        <v>12514995</v>
      </c>
      <c r="B171" t="str">
        <v>55-61</v>
      </c>
      <c r="C171" s="1">
        <v>1</v>
      </c>
      <c r="D171" s="23" t="str">
        <f>IF(Результат!A171&lt;&gt;"","{sku: '"&amp;Результат!A171&amp;"',size: '"&amp;B171&amp;"'},","")</f>
        <v>{sku: '12514995',size: '55-61'},</v>
      </c>
      <c r="E171" s="23" t="str">
        <f>IF(Результат!A171&lt;&gt;"","'https://www.wildberries.ru/catalog/"&amp;Результат!A171&amp;"/detail.aspx?targetUrl=SP',","")</f>
        <v>'https://www.wildberries.ru/catalog/12514995/detail.aspx?targetUrl=SP',</v>
      </c>
      <c r="F171" s="23"/>
    </row>
    <row r="172" spans="1:6" x14ac:dyDescent="0.2">
      <c r="A172">
        <v>12515000</v>
      </c>
      <c r="B172" t="str">
        <v>55-61</v>
      </c>
      <c r="C172" s="1">
        <v>1</v>
      </c>
      <c r="D172" s="23" t="str">
        <f>IF(Результат!A172&lt;&gt;"","{sku: '"&amp;Результат!A172&amp;"',size: '"&amp;B172&amp;"'},","")</f>
        <v>{sku: '12515000',size: '55-61'},</v>
      </c>
      <c r="E172" s="23" t="str">
        <f>IF(Результат!A172&lt;&gt;"","'https://www.wildberries.ru/catalog/"&amp;Результат!A172&amp;"/detail.aspx?targetUrl=SP',","")</f>
        <v>'https://www.wildberries.ru/catalog/12515000/detail.aspx?targetUrl=SP',</v>
      </c>
      <c r="F172" s="23"/>
    </row>
    <row r="173" spans="1:6" x14ac:dyDescent="0.2">
      <c r="A173">
        <v>12514971</v>
      </c>
      <c r="B173" t="str">
        <v>55-61</v>
      </c>
      <c r="C173" s="1">
        <v>1</v>
      </c>
      <c r="D173" s="23" t="str">
        <f>IF(Результат!A173&lt;&gt;"","{sku: '"&amp;Результат!A173&amp;"',size: '"&amp;B173&amp;"'},","")</f>
        <v>{sku: '12514971',size: '55-61'},</v>
      </c>
      <c r="E173" s="23" t="str">
        <f>IF(Результат!A173&lt;&gt;"","'https://www.wildberries.ru/catalog/"&amp;Результат!A173&amp;"/detail.aspx?targetUrl=SP',","")</f>
        <v>'https://www.wildberries.ru/catalog/12514971/detail.aspx?targetUrl=SP',</v>
      </c>
      <c r="F173" s="23"/>
    </row>
    <row r="174" spans="1:6" x14ac:dyDescent="0.2">
      <c r="A174">
        <v>12515013</v>
      </c>
      <c r="B174" t="str">
        <v>55-61</v>
      </c>
      <c r="C174" s="1">
        <v>2</v>
      </c>
      <c r="D174" s="23" t="str">
        <f>IF(Результат!A174&lt;&gt;"","{sku: '"&amp;Результат!A174&amp;"',size: '"&amp;B174&amp;"'},","")</f>
        <v>{sku: '12515013',size: '55-61'},</v>
      </c>
      <c r="E174" s="23" t="str">
        <f>IF(Результат!A174&lt;&gt;"","'https://www.wildberries.ru/catalog/"&amp;Результат!A174&amp;"/detail.aspx?targetUrl=SP',","")</f>
        <v>'https://www.wildberries.ru/catalog/12515013/detail.aspx?targetUrl=SP',</v>
      </c>
      <c r="F174" s="23"/>
    </row>
    <row r="175" spans="1:6" x14ac:dyDescent="0.2">
      <c r="A175">
        <v>12515012</v>
      </c>
      <c r="B175" t="str">
        <v>55-61</v>
      </c>
      <c r="C175" s="1">
        <v>3</v>
      </c>
      <c r="D175" s="23" t="str">
        <f>IF(Результат!A175&lt;&gt;"","{sku: '"&amp;Результат!A175&amp;"',size: '"&amp;B175&amp;"'},","")</f>
        <v>{sku: '12515012',size: '55-61'},</v>
      </c>
      <c r="E175" s="23" t="str">
        <f>IF(Результат!A175&lt;&gt;"","'https://www.wildberries.ru/catalog/"&amp;Результат!A175&amp;"/detail.aspx?targetUrl=SP',","")</f>
        <v>'https://www.wildberries.ru/catalog/12515012/detail.aspx?targetUrl=SP',</v>
      </c>
      <c r="F175" s="23"/>
    </row>
    <row r="176" spans="1:6" x14ac:dyDescent="0.2">
      <c r="A176">
        <v>12515011</v>
      </c>
      <c r="B176" t="str">
        <v>55-61</v>
      </c>
      <c r="C176" s="1">
        <v>1</v>
      </c>
      <c r="D176" s="23" t="str">
        <f>IF(Результат!A176&lt;&gt;"","{sku: '"&amp;Результат!A176&amp;"',size: '"&amp;B176&amp;"'},","")</f>
        <v>{sku: '12515011',size: '55-61'},</v>
      </c>
      <c r="E176" s="23" t="str">
        <f>IF(Результат!A176&lt;&gt;"","'https://www.wildberries.ru/catalog/"&amp;Результат!A176&amp;"/detail.aspx?targetUrl=SP',","")</f>
        <v>'https://www.wildberries.ru/catalog/12515011/detail.aspx?targetUrl=SP',</v>
      </c>
      <c r="F176" s="23"/>
    </row>
    <row r="177" spans="1:6" x14ac:dyDescent="0.2">
      <c r="A177">
        <v>12515008</v>
      </c>
      <c r="B177" t="str">
        <v>55-61</v>
      </c>
      <c r="C177" s="1">
        <v>1</v>
      </c>
      <c r="D177" s="23" t="str">
        <f>IF(Результат!A177&lt;&gt;"","{sku: '"&amp;Результат!A177&amp;"',size: '"&amp;B177&amp;"'},","")</f>
        <v>{sku: '12515008',size: '55-61'},</v>
      </c>
      <c r="E177" s="23" t="str">
        <f>IF(Результат!A177&lt;&gt;"","'https://www.wildberries.ru/catalog/"&amp;Результат!A177&amp;"/detail.aspx?targetUrl=SP',","")</f>
        <v>'https://www.wildberries.ru/catalog/12515008/detail.aspx?targetUrl=SP',</v>
      </c>
      <c r="F177" s="23"/>
    </row>
    <row r="178" spans="1:6" x14ac:dyDescent="0.2">
      <c r="A178">
        <v>12515015</v>
      </c>
      <c r="B178" t="str">
        <v>55-61</v>
      </c>
      <c r="C178" s="1">
        <v>1</v>
      </c>
      <c r="D178" s="23" t="str">
        <f>IF(Результат!A178&lt;&gt;"","{sku: '"&amp;Результат!A178&amp;"',size: '"&amp;B178&amp;"'},","")</f>
        <v>{sku: '12515015',size: '55-61'},</v>
      </c>
      <c r="E178" s="23" t="str">
        <f>IF(Результат!A178&lt;&gt;"","'https://www.wildberries.ru/catalog/"&amp;Результат!A178&amp;"/detail.aspx?targetUrl=SP',","")</f>
        <v>'https://www.wildberries.ru/catalog/12515015/detail.aspx?targetUrl=SP',</v>
      </c>
      <c r="F178" s="23"/>
    </row>
    <row r="179" spans="1:6" x14ac:dyDescent="0.2">
      <c r="A179">
        <v>12514997</v>
      </c>
      <c r="B179" t="str">
        <v>55-61</v>
      </c>
      <c r="C179" s="1">
        <v>1</v>
      </c>
      <c r="D179" s="23" t="str">
        <f>IF(Результат!A179&lt;&gt;"","{sku: '"&amp;Результат!A179&amp;"',size: '"&amp;B179&amp;"'},","")</f>
        <v>{sku: '12514997',size: '55-61'},</v>
      </c>
      <c r="E179" s="23" t="str">
        <f>IF(Результат!A179&lt;&gt;"","'https://www.wildberries.ru/catalog/"&amp;Результат!A179&amp;"/detail.aspx?targetUrl=SP',","")</f>
        <v>'https://www.wildberries.ru/catalog/12514997/detail.aspx?targetUrl=SP',</v>
      </c>
      <c r="F179" s="23"/>
    </row>
    <row r="180" spans="1:6" x14ac:dyDescent="0.2">
      <c r="A180">
        <v>12514996</v>
      </c>
      <c r="B180" t="str">
        <v>55-61</v>
      </c>
      <c r="C180" s="1">
        <v>1</v>
      </c>
      <c r="D180" s="23" t="str">
        <f>IF(Результат!A180&lt;&gt;"","{sku: '"&amp;Результат!A180&amp;"',size: '"&amp;B180&amp;"'},","")</f>
        <v>{sku: '12514996',size: '55-61'},</v>
      </c>
      <c r="E180" s="23" t="str">
        <f>IF(Результат!A180&lt;&gt;"","'https://www.wildberries.ru/catalog/"&amp;Результат!A180&amp;"/detail.aspx?targetUrl=SP',","")</f>
        <v>'https://www.wildberries.ru/catalog/12514996/detail.aspx?targetUrl=SP',</v>
      </c>
      <c r="F180" s="23"/>
    </row>
    <row r="181" spans="1:6" x14ac:dyDescent="0.2">
      <c r="A181">
        <v>12515010</v>
      </c>
      <c r="B181" t="str">
        <v>55-61</v>
      </c>
      <c r="C181" s="1">
        <v>1</v>
      </c>
      <c r="D181" s="23" t="str">
        <f>IF(Результат!A181&lt;&gt;"","{sku: '"&amp;Результат!A181&amp;"',size: '"&amp;B181&amp;"'},","")</f>
        <v>{sku: '12515010',size: '55-61'},</v>
      </c>
      <c r="E181" s="23" t="str">
        <f>IF(Результат!A181&lt;&gt;"","'https://www.wildberries.ru/catalog/"&amp;Результат!A181&amp;"/detail.aspx?targetUrl=SP',","")</f>
        <v>'https://www.wildberries.ru/catalog/12515010/detail.aspx?targetUrl=SP',</v>
      </c>
      <c r="F181" s="23"/>
    </row>
    <row r="182" spans="1:6" x14ac:dyDescent="0.2">
      <c r="A182">
        <v>12515006</v>
      </c>
      <c r="B182" t="str">
        <v>55-61</v>
      </c>
      <c r="C182" s="1">
        <v>1</v>
      </c>
      <c r="D182" s="23" t="str">
        <f>IF(Результат!A182&lt;&gt;"","{sku: '"&amp;Результат!A182&amp;"',size: '"&amp;B182&amp;"'},","")</f>
        <v>{sku: '12515006',size: '55-61'},</v>
      </c>
      <c r="E182" s="23" t="str">
        <f>IF(Результат!A182&lt;&gt;"","'https://www.wildberries.ru/catalog/"&amp;Результат!A182&amp;"/detail.aspx?targetUrl=SP',","")</f>
        <v>'https://www.wildberries.ru/catalog/12515006/detail.aspx?targetUrl=SP',</v>
      </c>
      <c r="F182" s="23"/>
    </row>
    <row r="183" spans="1:6" x14ac:dyDescent="0.2">
      <c r="A183">
        <v>12515006</v>
      </c>
      <c r="B183" t="str">
        <v>55-61</v>
      </c>
      <c r="C183" s="1">
        <v>2</v>
      </c>
      <c r="D183" s="23" t="str">
        <f>IF(Результат!A183&lt;&gt;"","{sku: '"&amp;Результат!A183&amp;"',size: '"&amp;B183&amp;"'},","")</f>
        <v>{sku: '12515006',size: '55-61'},</v>
      </c>
      <c r="E183" s="23" t="str">
        <f>IF(Результат!A183&lt;&gt;"","'https://www.wildberries.ru/catalog/"&amp;Результат!A183&amp;"/detail.aspx?targetUrl=SP',","")</f>
        <v>'https://www.wildberries.ru/catalog/12515006/detail.aspx?targetUrl=SP',</v>
      </c>
      <c r="F183" s="23"/>
    </row>
    <row r="184" spans="1:6" x14ac:dyDescent="0.2">
      <c r="A184">
        <v>12515007</v>
      </c>
      <c r="B184" t="str">
        <v>55-61</v>
      </c>
      <c r="C184" s="1">
        <v>1</v>
      </c>
      <c r="D184" s="23" t="str">
        <f>IF(Результат!A184&lt;&gt;"","{sku: '"&amp;Результат!A184&amp;"',size: '"&amp;B184&amp;"'},","")</f>
        <v>{sku: '12515007',size: '55-61'},</v>
      </c>
      <c r="E184" s="23" t="str">
        <f>IF(Результат!A184&lt;&gt;"","'https://www.wildberries.ru/catalog/"&amp;Результат!A184&amp;"/detail.aspx?targetUrl=SP',","")</f>
        <v>'https://www.wildberries.ru/catalog/12515007/detail.aspx?targetUrl=SP',</v>
      </c>
      <c r="F184" s="23"/>
    </row>
    <row r="185" spans="1:6" x14ac:dyDescent="0.2">
      <c r="A185">
        <v>12514973</v>
      </c>
      <c r="B185" t="str">
        <v>55-61</v>
      </c>
      <c r="C185" s="1">
        <v>1</v>
      </c>
      <c r="D185" s="23" t="str">
        <f>IF(Результат!A185&lt;&gt;"","{sku: '"&amp;Результат!A185&amp;"',size: '"&amp;B185&amp;"'},","")</f>
        <v>{sku: '12514973',size: '55-61'},</v>
      </c>
      <c r="E185" s="23" t="str">
        <f>IF(Результат!A185&lt;&gt;"","'https://www.wildberries.ru/catalog/"&amp;Результат!A185&amp;"/detail.aspx?targetUrl=SP',","")</f>
        <v>'https://www.wildberries.ru/catalog/12514973/detail.aspx?targetUrl=SP',</v>
      </c>
      <c r="F185" s="23"/>
    </row>
    <row r="186" spans="1:6" x14ac:dyDescent="0.2">
      <c r="A186">
        <v>12515020</v>
      </c>
      <c r="B186" t="str">
        <v>55-61</v>
      </c>
      <c r="C186" s="1">
        <v>1</v>
      </c>
      <c r="D186" s="23" t="str">
        <f>IF(Результат!A186&lt;&gt;"","{sku: '"&amp;Результат!A186&amp;"',size: '"&amp;B186&amp;"'},","")</f>
        <v>{sku: '12515020',size: '55-61'},</v>
      </c>
      <c r="E186" s="23" t="str">
        <f>IF(Результат!A186&lt;&gt;"","'https://www.wildberries.ru/catalog/"&amp;Результат!A186&amp;"/detail.aspx?targetUrl=SP',","")</f>
        <v>'https://www.wildberries.ru/catalog/12515020/detail.aspx?targetUrl=SP',</v>
      </c>
      <c r="F186" s="23"/>
    </row>
    <row r="187" spans="1:6" x14ac:dyDescent="0.2">
      <c r="A187">
        <v>12514978</v>
      </c>
      <c r="B187" t="str">
        <v>55-61</v>
      </c>
      <c r="C187" s="1">
        <v>1</v>
      </c>
      <c r="D187" s="23" t="str">
        <f>IF(Результат!A187&lt;&gt;"","{sku: '"&amp;Результат!A187&amp;"',size: '"&amp;B187&amp;"'},","")</f>
        <v>{sku: '12514978',size: '55-61'},</v>
      </c>
      <c r="E187" s="23" t="str">
        <f>IF(Результат!A187&lt;&gt;"","'https://www.wildberries.ru/catalog/"&amp;Результат!A187&amp;"/detail.aspx?targetUrl=SP',","")</f>
        <v>'https://www.wildberries.ru/catalog/12514978/detail.aspx?targetUrl=SP',</v>
      </c>
      <c r="F187" s="23"/>
    </row>
    <row r="188" spans="1:6" x14ac:dyDescent="0.2">
      <c r="A188">
        <v>12514946</v>
      </c>
      <c r="B188" t="str">
        <v>55-61</v>
      </c>
      <c r="C188" s="1">
        <v>1</v>
      </c>
      <c r="D188" s="23" t="str">
        <f>IF(Результат!A188&lt;&gt;"","{sku: '"&amp;Результат!A188&amp;"',size: '"&amp;B188&amp;"'},","")</f>
        <v>{sku: '12514946',size: '55-61'},</v>
      </c>
      <c r="E188" s="23" t="str">
        <f>IF(Результат!A188&lt;&gt;"","'https://www.wildberries.ru/catalog/"&amp;Результат!A188&amp;"/detail.aspx?targetUrl=SP',","")</f>
        <v>'https://www.wildberries.ru/catalog/12514946/detail.aspx?targetUrl=SP',</v>
      </c>
      <c r="F188" s="23"/>
    </row>
    <row r="189" spans="1:6" x14ac:dyDescent="0.2">
      <c r="A189">
        <v>12515017</v>
      </c>
      <c r="B189" t="str">
        <v>55-61</v>
      </c>
      <c r="C189" s="1">
        <v>1</v>
      </c>
      <c r="D189" s="23" t="str">
        <f>IF(Результат!A189&lt;&gt;"","{sku: '"&amp;Результат!A189&amp;"',size: '"&amp;B189&amp;"'},","")</f>
        <v>{sku: '12515017',size: '55-61'},</v>
      </c>
      <c r="E189" s="23" t="str">
        <f>IF(Результат!A189&lt;&gt;"","'https://www.wildberries.ru/catalog/"&amp;Результат!A189&amp;"/detail.aspx?targetUrl=SP',","")</f>
        <v>'https://www.wildberries.ru/catalog/12515017/detail.aspx?targetUrl=SP',</v>
      </c>
      <c r="F189" s="23"/>
    </row>
    <row r="190" spans="1:6" x14ac:dyDescent="0.2">
      <c r="A190">
        <v>12515018</v>
      </c>
      <c r="B190" t="str">
        <v>55-61</v>
      </c>
      <c r="C190" s="1">
        <v>1</v>
      </c>
      <c r="D190" s="23" t="str">
        <f>IF(Результат!A190&lt;&gt;"","{sku: '"&amp;Результат!A190&amp;"',size: '"&amp;B190&amp;"'},","")</f>
        <v>{sku: '12515018',size: '55-61'},</v>
      </c>
      <c r="E190" s="23" t="str">
        <f>IF(Результат!A190&lt;&gt;"","'https://www.wildberries.ru/catalog/"&amp;Результат!A190&amp;"/detail.aspx?targetUrl=SP',","")</f>
        <v>'https://www.wildberries.ru/catalog/12515018/detail.aspx?targetUrl=SP',</v>
      </c>
      <c r="F190" s="23"/>
    </row>
    <row r="191" spans="1:6" x14ac:dyDescent="0.2">
      <c r="A191">
        <v>12515009</v>
      </c>
      <c r="B191" t="str">
        <v>55-61</v>
      </c>
      <c r="C191" s="1">
        <v>1</v>
      </c>
      <c r="D191" s="23" t="str">
        <f>IF(Результат!A191&lt;&gt;"","{sku: '"&amp;Результат!A191&amp;"',size: '"&amp;B191&amp;"'},","")</f>
        <v>{sku: '12515009',size: '55-61'},</v>
      </c>
      <c r="E191" s="23" t="str">
        <f>IF(Результат!A191&lt;&gt;"","'https://www.wildberries.ru/catalog/"&amp;Результат!A191&amp;"/detail.aspx?targetUrl=SP',","")</f>
        <v>'https://www.wildberries.ru/catalog/12515009/detail.aspx?targetUrl=SP',</v>
      </c>
      <c r="F191" s="23"/>
    </row>
    <row r="192" spans="1:6" x14ac:dyDescent="0.2">
      <c r="A192">
        <v>54809186</v>
      </c>
      <c r="B192" t="str">
        <v>55-61</v>
      </c>
      <c r="C192" s="1">
        <v>1</v>
      </c>
      <c r="D192" s="23" t="str">
        <f>IF(Результат!A192&lt;&gt;"","{sku: '"&amp;Результат!A192&amp;"',size: '"&amp;B192&amp;"'},","")</f>
        <v>{sku: '54809186',size: '55-61'},</v>
      </c>
      <c r="E192" s="23" t="str">
        <f>IF(Результат!A192&lt;&gt;"","'https://www.wildberries.ru/catalog/"&amp;Результат!A192&amp;"/detail.aspx?targetUrl=SP',","")</f>
        <v>'https://www.wildberries.ru/catalog/54809186/detail.aspx?targetUrl=SP',</v>
      </c>
      <c r="F192" s="23"/>
    </row>
    <row r="193" spans="1:6" x14ac:dyDescent="0.2">
      <c r="A193">
        <v>54809187</v>
      </c>
      <c r="B193" t="str">
        <v>55-61</v>
      </c>
      <c r="C193" s="1">
        <v>1</v>
      </c>
      <c r="D193" s="23" t="str">
        <f>IF(Результат!A193&lt;&gt;"","{sku: '"&amp;Результат!A193&amp;"',size: '"&amp;B193&amp;"'},","")</f>
        <v>{sku: '54809187',size: '55-61'},</v>
      </c>
      <c r="E193" s="23" t="str">
        <f>IF(Результат!A193&lt;&gt;"","'https://www.wildberries.ru/catalog/"&amp;Результат!A193&amp;"/detail.aspx?targetUrl=SP',","")</f>
        <v>'https://www.wildberries.ru/catalog/54809187/detail.aspx?targetUrl=SP',</v>
      </c>
      <c r="F193" s="23"/>
    </row>
    <row r="194" spans="1:6" x14ac:dyDescent="0.2">
      <c r="A194">
        <v>34461380</v>
      </c>
      <c r="B194" t="str">
        <v>55-61</v>
      </c>
      <c r="C194" s="1">
        <v>1</v>
      </c>
      <c r="D194" s="23" t="str">
        <f>IF(Результат!A194&lt;&gt;"","{sku: '"&amp;Результат!A194&amp;"',size: '"&amp;B194&amp;"'},","")</f>
        <v>{sku: '34461380',size: '55-61'},</v>
      </c>
      <c r="E194" s="23" t="str">
        <f>IF(Результат!A194&lt;&gt;"","'https://www.wildberries.ru/catalog/"&amp;Результат!A194&amp;"/detail.aspx?targetUrl=SP',","")</f>
        <v>'https://www.wildberries.ru/catalog/34461380/detail.aspx?targetUrl=SP',</v>
      </c>
      <c r="F194" s="23"/>
    </row>
    <row r="195" spans="1:6" x14ac:dyDescent="0.2">
      <c r="A195">
        <v>34461381</v>
      </c>
      <c r="B195" t="str">
        <v>55-61</v>
      </c>
      <c r="C195" s="1">
        <v>1</v>
      </c>
      <c r="D195" s="23" t="str">
        <f>IF(Результат!A195&lt;&gt;"","{sku: '"&amp;Результат!A195&amp;"',size: '"&amp;B195&amp;"'},","")</f>
        <v>{sku: '34461381',size: '55-61'},</v>
      </c>
      <c r="E195" s="23" t="str">
        <f>IF(Результат!A195&lt;&gt;"","'https://www.wildberries.ru/catalog/"&amp;Результат!A195&amp;"/detail.aspx?targetUrl=SP',","")</f>
        <v>'https://www.wildberries.ru/catalog/34461381/detail.aspx?targetUrl=SP',</v>
      </c>
      <c r="F195" s="23"/>
    </row>
    <row r="196" spans="1:6" x14ac:dyDescent="0.2">
      <c r="A196">
        <v>34461390</v>
      </c>
      <c r="B196" t="str">
        <v>55-61</v>
      </c>
      <c r="C196" s="1">
        <v>2</v>
      </c>
      <c r="D196" s="23" t="str">
        <f>IF(Результат!A196&lt;&gt;"","{sku: '"&amp;Результат!A196&amp;"',size: '"&amp;B196&amp;"'},","")</f>
        <v>{sku: '34461390',size: '55-61'},</v>
      </c>
      <c r="E196" s="23" t="str">
        <f>IF(Результат!A196&lt;&gt;"","'https://www.wildberries.ru/catalog/"&amp;Результат!A196&amp;"/detail.aspx?targetUrl=SP',","")</f>
        <v>'https://www.wildberries.ru/catalog/34461390/detail.aspx?targetUrl=SP',</v>
      </c>
      <c r="F196" s="23"/>
    </row>
    <row r="197" spans="1:6" x14ac:dyDescent="0.2">
      <c r="A197">
        <v>34461391</v>
      </c>
      <c r="B197" t="str">
        <v>55-61</v>
      </c>
      <c r="C197" s="1">
        <v>1</v>
      </c>
      <c r="D197" s="23" t="str">
        <f>IF(Результат!A197&lt;&gt;"","{sku: '"&amp;Результат!A197&amp;"',size: '"&amp;B197&amp;"'},","")</f>
        <v>{sku: '34461391',size: '55-61'},</v>
      </c>
      <c r="E197" s="23" t="str">
        <f>IF(Результат!A197&lt;&gt;"","'https://www.wildberries.ru/catalog/"&amp;Результат!A197&amp;"/detail.aspx?targetUrl=SP',","")</f>
        <v>'https://www.wildberries.ru/catalog/34461391/detail.aspx?targetUrl=SP',</v>
      </c>
      <c r="F197" s="23"/>
    </row>
    <row r="198" spans="1:6" x14ac:dyDescent="0.2">
      <c r="A198">
        <v>34461400</v>
      </c>
      <c r="B198" t="str">
        <v>55-61</v>
      </c>
      <c r="C198" s="1">
        <v>1</v>
      </c>
      <c r="D198" s="23" t="str">
        <f>IF(Результат!A198&lt;&gt;"","{sku: '"&amp;Результат!A198&amp;"',size: '"&amp;B198&amp;"'},","")</f>
        <v>{sku: '34461400',size: '55-61'},</v>
      </c>
      <c r="E198" s="23" t="str">
        <f>IF(Результат!A198&lt;&gt;"","'https://www.wildberries.ru/catalog/"&amp;Результат!A198&amp;"/detail.aspx?targetUrl=SP',","")</f>
        <v>'https://www.wildberries.ru/catalog/34461400/detail.aspx?targetUrl=SP',</v>
      </c>
      <c r="F198" s="23"/>
    </row>
    <row r="199" spans="1:6" x14ac:dyDescent="0.2">
      <c r="A199">
        <v>4970422</v>
      </c>
      <c r="B199" t="str">
        <v>M</v>
      </c>
      <c r="C199" s="1">
        <v>1</v>
      </c>
      <c r="D199" s="23" t="str">
        <f>IF(Результат!A199&lt;&gt;"","{sku: '"&amp;Результат!A199&amp;"',size: '"&amp;B199&amp;"'},","")</f>
        <v>{sku: '4970422',size: 'M'},</v>
      </c>
      <c r="E199" s="23" t="str">
        <f>IF(Результат!A199&lt;&gt;"","'https://www.wildberries.ru/catalog/"&amp;Результат!A199&amp;"/detail.aspx?targetUrl=SP',","")</f>
        <v>'https://www.wildberries.ru/catalog/4970422/detail.aspx?targetUrl=SP',</v>
      </c>
      <c r="F199" s="23"/>
    </row>
    <row r="200" spans="1:6" x14ac:dyDescent="0.2">
      <c r="A200">
        <v>4970372</v>
      </c>
      <c r="B200" t="str">
        <v>S</v>
      </c>
      <c r="C200" s="1">
        <v>1</v>
      </c>
      <c r="D200" s="23" t="str">
        <f>IF(Результат!A200&lt;&gt;"","{sku: '"&amp;Результат!A200&amp;"',size: '"&amp;B200&amp;"'},","")</f>
        <v>{sku: '4970372',size: 'S'},</v>
      </c>
      <c r="E200" s="23" t="str">
        <f>IF(Результат!A200&lt;&gt;"","'https://www.wildberries.ru/catalog/"&amp;Результат!A200&amp;"/detail.aspx?targetUrl=SP',","")</f>
        <v>'https://www.wildberries.ru/catalog/4970372/detail.aspx?targetUrl=SP',</v>
      </c>
      <c r="F200" s="23"/>
    </row>
    <row r="201" spans="1:6" x14ac:dyDescent="0.2">
      <c r="A201">
        <v>4970444</v>
      </c>
      <c r="B201" t="str">
        <v>S</v>
      </c>
      <c r="C201" s="1">
        <v>2</v>
      </c>
      <c r="D201" s="23" t="str">
        <f>IF(Результат!A201&lt;&gt;"","{sku: '"&amp;Результат!A201&amp;"',size: '"&amp;B201&amp;"'},","")</f>
        <v>{sku: '4970444',size: 'S'},</v>
      </c>
      <c r="E201" s="23" t="str">
        <f>IF(Результат!A201&lt;&gt;"","'https://www.wildberries.ru/catalog/"&amp;Результат!A201&amp;"/detail.aspx?targetUrl=SP',","")</f>
        <v>'https://www.wildberries.ru/catalog/4970444/detail.aspx?targetUrl=SP',</v>
      </c>
      <c r="F201" s="23"/>
    </row>
    <row r="202" spans="1:6" x14ac:dyDescent="0.2">
      <c r="A202">
        <v>4970444</v>
      </c>
      <c r="B202" t="str">
        <v>M</v>
      </c>
      <c r="C202" s="1">
        <v>2</v>
      </c>
      <c r="D202" s="23" t="str">
        <f>IF(Результат!A202&lt;&gt;"","{sku: '"&amp;Результат!A202&amp;"',size: '"&amp;B202&amp;"'},","")</f>
        <v>{sku: '4970444',size: 'M'},</v>
      </c>
      <c r="E202" s="23" t="str">
        <f>IF(Результат!A202&lt;&gt;"","'https://www.wildberries.ru/catalog/"&amp;Результат!A202&amp;"/detail.aspx?targetUrl=SP',","")</f>
        <v>'https://www.wildberries.ru/catalog/4970444/detail.aspx?targetUrl=SP',</v>
      </c>
      <c r="F202" s="23"/>
    </row>
    <row r="203" spans="1:6" x14ac:dyDescent="0.2">
      <c r="A203">
        <v>10030006</v>
      </c>
      <c r="B203" t="str">
        <v>S</v>
      </c>
      <c r="C203" s="1">
        <v>1</v>
      </c>
      <c r="D203" s="23" t="str">
        <f>IF(Результат!A203&lt;&gt;"","{sku: '"&amp;Результат!A203&amp;"',size: '"&amp;B203&amp;"'},","")</f>
        <v>{sku: '10030006',size: 'S'},</v>
      </c>
      <c r="E203" s="23" t="str">
        <f>IF(Результат!A203&lt;&gt;"","'https://www.wildberries.ru/catalog/"&amp;Результат!A203&amp;"/detail.aspx?targetUrl=SP',","")</f>
        <v>'https://www.wildberries.ru/catalog/10030006/detail.aspx?targetUrl=SP',</v>
      </c>
      <c r="F203" s="23"/>
    </row>
    <row r="204" spans="1:6" x14ac:dyDescent="0.2">
      <c r="A204">
        <v>10030006</v>
      </c>
      <c r="B204" t="str">
        <v>M</v>
      </c>
      <c r="C204" s="1">
        <v>1</v>
      </c>
      <c r="D204" s="23" t="str">
        <f>IF(Результат!A204&lt;&gt;"","{sku: '"&amp;Результат!A204&amp;"',size: '"&amp;B204&amp;"'},","")</f>
        <v>{sku: '10030006',size: 'M'},</v>
      </c>
      <c r="E204" s="23" t="str">
        <f>IF(Результат!A204&lt;&gt;"","'https://www.wildberries.ru/catalog/"&amp;Результат!A204&amp;"/detail.aspx?targetUrl=SP',","")</f>
        <v>'https://www.wildberries.ru/catalog/10030006/detail.aspx?targetUrl=SP',</v>
      </c>
      <c r="F204" s="23"/>
    </row>
    <row r="205" spans="1:6" x14ac:dyDescent="0.2">
      <c r="A205">
        <v>10030006</v>
      </c>
      <c r="B205" t="str">
        <v>L</v>
      </c>
      <c r="C205" s="1">
        <v>1</v>
      </c>
      <c r="D205" s="23" t="str">
        <f>IF(Результат!A205&lt;&gt;"","{sku: '"&amp;Результат!A205&amp;"',size: '"&amp;B205&amp;"'},","")</f>
        <v>{sku: '10030006',size: 'L'},</v>
      </c>
      <c r="E205" s="23" t="str">
        <f>IF(Результат!A205&lt;&gt;"","'https://www.wildberries.ru/catalog/"&amp;Результат!A205&amp;"/detail.aspx?targetUrl=SP',","")</f>
        <v>'https://www.wildberries.ru/catalog/10030006/detail.aspx?targetUrl=SP',</v>
      </c>
      <c r="F205" s="23"/>
    </row>
    <row r="206" spans="1:6" x14ac:dyDescent="0.2">
      <c r="A206">
        <v>10030006</v>
      </c>
      <c r="B206" t="str">
        <v>XL</v>
      </c>
      <c r="C206" s="1">
        <v>1</v>
      </c>
      <c r="D206" s="23" t="str">
        <f>IF(Результат!A206&lt;&gt;"","{sku: '"&amp;Результат!A206&amp;"',size: '"&amp;B206&amp;"'},","")</f>
        <v>{sku: '10030006',size: 'XL'},</v>
      </c>
      <c r="E206" s="23" t="str">
        <f>IF(Результат!A206&lt;&gt;"","'https://www.wildberries.ru/catalog/"&amp;Результат!A206&amp;"/detail.aspx?targetUrl=SP',","")</f>
        <v>'https://www.wildberries.ru/catalog/10030006/detail.aspx?targetUrl=SP',</v>
      </c>
      <c r="F206" s="23"/>
    </row>
    <row r="207" spans="1:6" x14ac:dyDescent="0.2">
      <c r="A207">
        <v>10030005</v>
      </c>
      <c r="B207" t="str">
        <v>S</v>
      </c>
      <c r="C207" s="1">
        <v>1</v>
      </c>
      <c r="D207" s="23" t="str">
        <f>IF(Результат!A207&lt;&gt;"","{sku: '"&amp;Результат!A207&amp;"',size: '"&amp;B207&amp;"'},","")</f>
        <v>{sku: '10030005',size: 'S'},</v>
      </c>
      <c r="E207" s="23" t="str">
        <f>IF(Результат!A207&lt;&gt;"","'https://www.wildberries.ru/catalog/"&amp;Результат!A207&amp;"/detail.aspx?targetUrl=SP',","")</f>
        <v>'https://www.wildberries.ru/catalog/10030005/detail.aspx?targetUrl=SP',</v>
      </c>
      <c r="F207" s="23"/>
    </row>
    <row r="208" spans="1:6" x14ac:dyDescent="0.2">
      <c r="A208">
        <v>10030005</v>
      </c>
      <c r="B208" t="str">
        <v>M</v>
      </c>
      <c r="C208" s="1">
        <v>1</v>
      </c>
      <c r="D208" s="23" t="str">
        <f>IF(Результат!A208&lt;&gt;"","{sku: '"&amp;Результат!A208&amp;"',size: '"&amp;B208&amp;"'},","")</f>
        <v>{sku: '10030005',size: 'M'},</v>
      </c>
      <c r="E208" s="23" t="str">
        <f>IF(Результат!A208&lt;&gt;"","'https://www.wildberries.ru/catalog/"&amp;Результат!A208&amp;"/detail.aspx?targetUrl=SP',","")</f>
        <v>'https://www.wildberries.ru/catalog/10030005/detail.aspx?targetUrl=SP',</v>
      </c>
      <c r="F208" s="23"/>
    </row>
    <row r="209" spans="1:6" x14ac:dyDescent="0.2">
      <c r="A209">
        <v>10030005</v>
      </c>
      <c r="B209" t="str">
        <v>L</v>
      </c>
      <c r="C209" s="1">
        <v>1</v>
      </c>
      <c r="D209" s="23" t="str">
        <f>IF(Результат!A209&lt;&gt;"","{sku: '"&amp;Результат!A209&amp;"',size: '"&amp;B209&amp;"'},","")</f>
        <v>{sku: '10030005',size: 'L'},</v>
      </c>
      <c r="E209" s="23" t="str">
        <f>IF(Результат!A209&lt;&gt;"","'https://www.wildberries.ru/catalog/"&amp;Результат!A209&amp;"/detail.aspx?targetUrl=SP',","")</f>
        <v>'https://www.wildberries.ru/catalog/10030005/detail.aspx?targetUrl=SP',</v>
      </c>
      <c r="F209" s="23"/>
    </row>
    <row r="210" spans="1:6" x14ac:dyDescent="0.2">
      <c r="A210">
        <v>10030005</v>
      </c>
      <c r="B210" t="str">
        <v>XL</v>
      </c>
      <c r="C210" s="1">
        <v>1</v>
      </c>
      <c r="D210" s="23" t="str">
        <f>IF(Результат!A210&lt;&gt;"","{sku: '"&amp;Результат!A210&amp;"',size: '"&amp;B210&amp;"'},","")</f>
        <v>{sku: '10030005',size: 'XL'},</v>
      </c>
      <c r="E210" s="23" t="str">
        <f>IF(Результат!A210&lt;&gt;"","'https://www.wildberries.ru/catalog/"&amp;Результат!A210&amp;"/detail.aspx?targetUrl=SP',","")</f>
        <v>'https://www.wildberries.ru/catalog/10030005/detail.aspx?targetUrl=SP',</v>
      </c>
      <c r="F210" s="23"/>
    </row>
    <row r="211" spans="1:6" x14ac:dyDescent="0.2">
      <c r="A211">
        <v>8045930</v>
      </c>
      <c r="B211" t="str">
        <v>S</v>
      </c>
      <c r="C211" s="1">
        <v>1</v>
      </c>
      <c r="D211" s="23" t="str">
        <f>IF(Результат!A211&lt;&gt;"","{sku: '"&amp;Результат!A211&amp;"',size: '"&amp;B211&amp;"'},","")</f>
        <v>{sku: '8045930',size: 'S'},</v>
      </c>
      <c r="E211" s="23" t="str">
        <f>IF(Результат!A211&lt;&gt;"","'https://www.wildberries.ru/catalog/"&amp;Результат!A211&amp;"/detail.aspx?targetUrl=SP',","")</f>
        <v>'https://www.wildberries.ru/catalog/8045930/detail.aspx?targetUrl=SP',</v>
      </c>
      <c r="F211" s="23"/>
    </row>
    <row r="212" spans="1:6" x14ac:dyDescent="0.2">
      <c r="A212">
        <v>8045930</v>
      </c>
      <c r="B212" t="str">
        <v>M</v>
      </c>
      <c r="C212" s="1">
        <v>1</v>
      </c>
      <c r="D212" s="23" t="str">
        <f>IF(Результат!A212&lt;&gt;"","{sku: '"&amp;Результат!A212&amp;"',size: '"&amp;B212&amp;"'},","")</f>
        <v>{sku: '8045930',size: 'M'},</v>
      </c>
      <c r="E212" s="23" t="str">
        <f>IF(Результат!A212&lt;&gt;"","'https://www.wildberries.ru/catalog/"&amp;Результат!A212&amp;"/detail.aspx?targetUrl=SP',","")</f>
        <v>'https://www.wildberries.ru/catalog/8045930/detail.aspx?targetUrl=SP',</v>
      </c>
      <c r="F212" s="23"/>
    </row>
    <row r="213" spans="1:6" x14ac:dyDescent="0.2">
      <c r="A213">
        <v>8045930</v>
      </c>
      <c r="B213" t="str">
        <v>L</v>
      </c>
      <c r="C213" s="1">
        <v>1</v>
      </c>
      <c r="D213" s="23" t="str">
        <f>IF(Результат!A213&lt;&gt;"","{sku: '"&amp;Результат!A213&amp;"',size: '"&amp;B213&amp;"'},","")</f>
        <v>{sku: '8045930',size: 'L'},</v>
      </c>
      <c r="E213" s="23" t="str">
        <f>IF(Результат!A213&lt;&gt;"","'https://www.wildberries.ru/catalog/"&amp;Результат!A213&amp;"/detail.aspx?targetUrl=SP',","")</f>
        <v>'https://www.wildberries.ru/catalog/8045930/detail.aspx?targetUrl=SP',</v>
      </c>
      <c r="F213" s="23"/>
    </row>
    <row r="214" spans="1:6" x14ac:dyDescent="0.2">
      <c r="A214">
        <v>8045939</v>
      </c>
      <c r="B214" t="str">
        <v>S</v>
      </c>
      <c r="C214" s="1">
        <v>1</v>
      </c>
      <c r="D214" s="23" t="str">
        <f>IF(Результат!A214&lt;&gt;"","{sku: '"&amp;Результат!A214&amp;"',size: '"&amp;B214&amp;"'},","")</f>
        <v>{sku: '8045939',size: 'S'},</v>
      </c>
      <c r="E214" s="23" t="str">
        <f>IF(Результат!A214&lt;&gt;"","'https://www.wildberries.ru/catalog/"&amp;Результат!A214&amp;"/detail.aspx?targetUrl=SP',","")</f>
        <v>'https://www.wildberries.ru/catalog/8045939/detail.aspx?targetUrl=SP',</v>
      </c>
      <c r="F214" s="23"/>
    </row>
    <row r="215" spans="1:6" x14ac:dyDescent="0.2">
      <c r="A215">
        <v>8045939</v>
      </c>
      <c r="B215" t="str">
        <v>M</v>
      </c>
      <c r="C215" s="1">
        <v>2</v>
      </c>
      <c r="D215" s="23" t="str">
        <f>IF(Результат!A215&lt;&gt;"","{sku: '"&amp;Результат!A215&amp;"',size: '"&amp;B215&amp;"'},","")</f>
        <v>{sku: '8045939',size: 'M'},</v>
      </c>
      <c r="E215" s="23" t="str">
        <f>IF(Результат!A215&lt;&gt;"","'https://www.wildberries.ru/catalog/"&amp;Результат!A215&amp;"/detail.aspx?targetUrl=SP',","")</f>
        <v>'https://www.wildberries.ru/catalog/8045939/detail.aspx?targetUrl=SP',</v>
      </c>
      <c r="F215" s="23"/>
    </row>
    <row r="216" spans="1:6" x14ac:dyDescent="0.2">
      <c r="A216">
        <v>8045939</v>
      </c>
      <c r="B216" t="str">
        <v>L</v>
      </c>
      <c r="C216" s="1">
        <v>2</v>
      </c>
      <c r="D216" s="23" t="str">
        <f>IF(Результат!A216&lt;&gt;"","{sku: '"&amp;Результат!A216&amp;"',size: '"&amp;B216&amp;"'},","")</f>
        <v>{sku: '8045939',size: 'L'},</v>
      </c>
      <c r="E216" s="23" t="str">
        <f>IF(Результат!A216&lt;&gt;"","'https://www.wildberries.ru/catalog/"&amp;Результат!A216&amp;"/detail.aspx?targetUrl=SP',","")</f>
        <v>'https://www.wildberries.ru/catalog/8045939/detail.aspx?targetUrl=SP',</v>
      </c>
      <c r="F216" s="23"/>
    </row>
    <row r="217" spans="1:6" x14ac:dyDescent="0.2">
      <c r="A217">
        <v>8045938</v>
      </c>
      <c r="B217" t="str">
        <v>L</v>
      </c>
      <c r="C217" s="1">
        <v>1</v>
      </c>
      <c r="D217" s="23" t="str">
        <f>IF(Результат!A217&lt;&gt;"","{sku: '"&amp;Результат!A217&amp;"',size: '"&amp;B217&amp;"'},","")</f>
        <v>{sku: '8045938',size: 'L'},</v>
      </c>
      <c r="E217" s="23" t="str">
        <f>IF(Результат!A217&lt;&gt;"","'https://www.wildberries.ru/catalog/"&amp;Результат!A217&amp;"/detail.aspx?targetUrl=SP',","")</f>
        <v>'https://www.wildberries.ru/catalog/8045938/detail.aspx?targetUrl=SP',</v>
      </c>
      <c r="F217" s="23"/>
    </row>
    <row r="218" spans="1:6" x14ac:dyDescent="0.2">
      <c r="A218">
        <v>8045938</v>
      </c>
      <c r="B218" t="str">
        <v>XL</v>
      </c>
      <c r="C218" s="1">
        <v>1</v>
      </c>
      <c r="D218" s="23" t="str">
        <f>IF(Результат!A218&lt;&gt;"","{sku: '"&amp;Результат!A218&amp;"',size: '"&amp;B218&amp;"'},","")</f>
        <v>{sku: '8045938',size: 'XL'},</v>
      </c>
      <c r="E218" s="23" t="str">
        <f>IF(Результат!A218&lt;&gt;"","'https://www.wildberries.ru/catalog/"&amp;Результат!A218&amp;"/detail.aspx?targetUrl=SP',","")</f>
        <v>'https://www.wildberries.ru/catalog/8045938/detail.aspx?targetUrl=SP',</v>
      </c>
      <c r="F218" s="23"/>
    </row>
    <row r="219" spans="1:6" x14ac:dyDescent="0.2">
      <c r="A219">
        <v>8045944</v>
      </c>
      <c r="B219" t="str">
        <v>M</v>
      </c>
      <c r="C219" s="1">
        <v>1</v>
      </c>
      <c r="D219" s="23" t="str">
        <f>IF(Результат!A219&lt;&gt;"","{sku: '"&amp;Результат!A219&amp;"',size: '"&amp;B219&amp;"'},","")</f>
        <v>{sku: '8045944',size: 'M'},</v>
      </c>
      <c r="E219" s="23" t="str">
        <f>IF(Результат!A219&lt;&gt;"","'https://www.wildberries.ru/catalog/"&amp;Результат!A219&amp;"/detail.aspx?targetUrl=SP',","")</f>
        <v>'https://www.wildberries.ru/catalog/8045944/detail.aspx?targetUrl=SP',</v>
      </c>
      <c r="F219" s="23"/>
    </row>
    <row r="220" spans="1:6" x14ac:dyDescent="0.2">
      <c r="A220">
        <v>8045950</v>
      </c>
      <c r="B220" t="str">
        <v>S</v>
      </c>
      <c r="C220" s="1">
        <v>1</v>
      </c>
      <c r="D220" s="23" t="str">
        <f>IF(Результат!A220&lt;&gt;"","{sku: '"&amp;Результат!A220&amp;"',size: '"&amp;B220&amp;"'},","")</f>
        <v>{sku: '8045950',size: 'S'},</v>
      </c>
      <c r="E220" s="23" t="str">
        <f>IF(Результат!A220&lt;&gt;"","'https://www.wildberries.ru/catalog/"&amp;Результат!A220&amp;"/detail.aspx?targetUrl=SP',","")</f>
        <v>'https://www.wildberries.ru/catalog/8045950/detail.aspx?targetUrl=SP',</v>
      </c>
      <c r="F220" s="23"/>
    </row>
    <row r="221" spans="1:6" x14ac:dyDescent="0.2">
      <c r="A221">
        <v>8045950</v>
      </c>
      <c r="B221" t="str">
        <v>M</v>
      </c>
      <c r="C221" s="1">
        <v>1</v>
      </c>
      <c r="D221" s="23" t="str">
        <f>IF(Результат!A221&lt;&gt;"","{sku: '"&amp;Результат!A221&amp;"',size: '"&amp;B221&amp;"'},","")</f>
        <v>{sku: '8045950',size: 'M'},</v>
      </c>
      <c r="E221" s="23" t="str">
        <f>IF(Результат!A221&lt;&gt;"","'https://www.wildberries.ru/catalog/"&amp;Результат!A221&amp;"/detail.aspx?targetUrl=SP',","")</f>
        <v>'https://www.wildberries.ru/catalog/8045950/detail.aspx?targetUrl=SP',</v>
      </c>
      <c r="F221" s="23"/>
    </row>
    <row r="222" spans="1:6" x14ac:dyDescent="0.2">
      <c r="A222">
        <v>8045950</v>
      </c>
      <c r="B222" t="str">
        <v>L</v>
      </c>
      <c r="C222" s="1">
        <v>2</v>
      </c>
      <c r="D222" s="23" t="str">
        <f>IF(Результат!A222&lt;&gt;"","{sku: '"&amp;Результат!A222&amp;"',size: '"&amp;B222&amp;"'},","")</f>
        <v>{sku: '8045950',size: 'L'},</v>
      </c>
      <c r="E222" s="23" t="str">
        <f>IF(Результат!A222&lt;&gt;"","'https://www.wildberries.ru/catalog/"&amp;Результат!A222&amp;"/detail.aspx?targetUrl=SP',","")</f>
        <v>'https://www.wildberries.ru/catalog/8045950/detail.aspx?targetUrl=SP',</v>
      </c>
      <c r="F222" s="23"/>
    </row>
    <row r="223" spans="1:6" x14ac:dyDescent="0.2">
      <c r="A223">
        <v>8045951</v>
      </c>
      <c r="B223" t="str">
        <v>S</v>
      </c>
      <c r="C223" s="1">
        <v>1</v>
      </c>
      <c r="D223" s="23" t="str">
        <f>IF(Результат!A223&lt;&gt;"","{sku: '"&amp;Результат!A223&amp;"',size: '"&amp;B223&amp;"'},","")</f>
        <v>{sku: '8045951',size: 'S'},</v>
      </c>
      <c r="E223" s="23" t="str">
        <f>IF(Результат!A223&lt;&gt;"","'https://www.wildberries.ru/catalog/"&amp;Результат!A223&amp;"/detail.aspx?targetUrl=SP',","")</f>
        <v>'https://www.wildberries.ru/catalog/8045951/detail.aspx?targetUrl=SP',</v>
      </c>
      <c r="F223" s="23"/>
    </row>
    <row r="224" spans="1:6" x14ac:dyDescent="0.2">
      <c r="A224">
        <v>8045951</v>
      </c>
      <c r="B224" t="str">
        <v>M</v>
      </c>
      <c r="C224" s="1">
        <v>1</v>
      </c>
      <c r="D224" s="23" t="str">
        <f>IF(Результат!A224&lt;&gt;"","{sku: '"&amp;Результат!A224&amp;"',size: '"&amp;B224&amp;"'},","")</f>
        <v>{sku: '8045951',size: 'M'},</v>
      </c>
      <c r="E224" s="23" t="str">
        <f>IF(Результат!A224&lt;&gt;"","'https://www.wildberries.ru/catalog/"&amp;Результат!A224&amp;"/detail.aspx?targetUrl=SP',","")</f>
        <v>'https://www.wildberries.ru/catalog/8045951/detail.aspx?targetUrl=SP',</v>
      </c>
      <c r="F224" s="23"/>
    </row>
    <row r="225" spans="1:6" x14ac:dyDescent="0.2">
      <c r="A225">
        <v>8045951</v>
      </c>
      <c r="B225" t="str">
        <v>L</v>
      </c>
      <c r="C225" s="1">
        <v>1</v>
      </c>
      <c r="D225" s="23" t="str">
        <f>IF(Результат!A225&lt;&gt;"","{sku: '"&amp;Результат!A225&amp;"',size: '"&amp;B225&amp;"'},","")</f>
        <v>{sku: '8045951',size: 'L'},</v>
      </c>
      <c r="E225" s="23" t="str">
        <f>IF(Результат!A225&lt;&gt;"","'https://www.wildberries.ru/catalog/"&amp;Результат!A225&amp;"/detail.aspx?targetUrl=SP',","")</f>
        <v>'https://www.wildberries.ru/catalog/8045951/detail.aspx?targetUrl=SP',</v>
      </c>
      <c r="F225" s="23"/>
    </row>
    <row r="226" spans="1:6" x14ac:dyDescent="0.2">
      <c r="A226">
        <v>8045951</v>
      </c>
      <c r="B226" t="str">
        <v>XL</v>
      </c>
      <c r="C226" s="1">
        <v>1</v>
      </c>
      <c r="D226" s="23" t="str">
        <f>IF(Результат!A226&lt;&gt;"","{sku: '"&amp;Результат!A226&amp;"',size: '"&amp;B226&amp;"'},","")</f>
        <v>{sku: '8045951',size: 'XL'},</v>
      </c>
      <c r="E226" s="23" t="str">
        <f>IF(Результат!A226&lt;&gt;"","'https://www.wildberries.ru/catalog/"&amp;Результат!A226&amp;"/detail.aspx?targetUrl=SP',","")</f>
        <v>'https://www.wildberries.ru/catalog/8045951/detail.aspx?targetUrl=SP',</v>
      </c>
      <c r="F226" s="23"/>
    </row>
    <row r="227" spans="1:6" x14ac:dyDescent="0.2">
      <c r="A227">
        <v>8045949</v>
      </c>
      <c r="B227" t="str">
        <v>S</v>
      </c>
      <c r="C227" s="1">
        <v>1</v>
      </c>
      <c r="D227" s="23" t="str">
        <f>IF(Результат!A227&lt;&gt;"","{sku: '"&amp;Результат!A227&amp;"',size: '"&amp;B227&amp;"'},","")</f>
        <v>{sku: '8045949',size: 'S'},</v>
      </c>
      <c r="E227" s="23" t="str">
        <f>IF(Результат!A227&lt;&gt;"","'https://www.wildberries.ru/catalog/"&amp;Результат!A227&amp;"/detail.aspx?targetUrl=SP',","")</f>
        <v>'https://www.wildberries.ru/catalog/8045949/detail.aspx?targetUrl=SP',</v>
      </c>
      <c r="F227" s="23"/>
    </row>
    <row r="228" spans="1:6" x14ac:dyDescent="0.2">
      <c r="A228">
        <v>8045949</v>
      </c>
      <c r="B228" t="str">
        <v>M</v>
      </c>
      <c r="C228" s="1">
        <v>1</v>
      </c>
      <c r="D228" s="23" t="str">
        <f>IF(Результат!A228&lt;&gt;"","{sku: '"&amp;Результат!A228&amp;"',size: '"&amp;B228&amp;"'},","")</f>
        <v>{sku: '8045949',size: 'M'},</v>
      </c>
      <c r="E228" s="23" t="str">
        <f>IF(Результат!A228&lt;&gt;"","'https://www.wildberries.ru/catalog/"&amp;Результат!A228&amp;"/detail.aspx?targetUrl=SP',","")</f>
        <v>'https://www.wildberries.ru/catalog/8045949/detail.aspx?targetUrl=SP',</v>
      </c>
      <c r="F228" s="23"/>
    </row>
    <row r="229" spans="1:6" x14ac:dyDescent="0.2">
      <c r="A229">
        <v>8045949</v>
      </c>
      <c r="B229" t="str">
        <v>L</v>
      </c>
      <c r="C229" s="1">
        <v>1</v>
      </c>
      <c r="D229" s="23" t="str">
        <f>IF(Результат!A229&lt;&gt;"","{sku: '"&amp;Результат!A229&amp;"',size: '"&amp;B229&amp;"'},","")</f>
        <v>{sku: '8045949',size: 'L'},</v>
      </c>
      <c r="E229" s="23" t="str">
        <f>IF(Результат!A229&lt;&gt;"","'https://www.wildberries.ru/catalog/"&amp;Результат!A229&amp;"/detail.aspx?targetUrl=SP',","")</f>
        <v>'https://www.wildberries.ru/catalog/8045949/detail.aspx?targetUrl=SP',</v>
      </c>
      <c r="F229" s="23"/>
    </row>
    <row r="230" spans="1:6" x14ac:dyDescent="0.2">
      <c r="A230">
        <v>8045958</v>
      </c>
      <c r="B230" t="str">
        <v>M</v>
      </c>
      <c r="C230" s="1">
        <v>1</v>
      </c>
      <c r="D230" s="23" t="str">
        <f>IF(Результат!A230&lt;&gt;"","{sku: '"&amp;Результат!A230&amp;"',size: '"&amp;B230&amp;"'},","")</f>
        <v>{sku: '8045958',size: 'M'},</v>
      </c>
      <c r="E230" s="23" t="str">
        <f>IF(Результат!A230&lt;&gt;"","'https://www.wildberries.ru/catalog/"&amp;Результат!A230&amp;"/detail.aspx?targetUrl=SP',","")</f>
        <v>'https://www.wildberries.ru/catalog/8045958/detail.aspx?targetUrl=SP',</v>
      </c>
      <c r="F230" s="23"/>
    </row>
    <row r="231" spans="1:6" x14ac:dyDescent="0.2">
      <c r="A231">
        <v>8045958</v>
      </c>
      <c r="B231" t="str">
        <v>L</v>
      </c>
      <c r="C231" s="1">
        <v>1</v>
      </c>
      <c r="D231" s="23" t="str">
        <f>IF(Результат!A231&lt;&gt;"","{sku: '"&amp;Результат!A231&amp;"',size: '"&amp;B231&amp;"'},","")</f>
        <v>{sku: '8045958',size: 'L'},</v>
      </c>
      <c r="E231" s="23" t="str">
        <f>IF(Результат!A231&lt;&gt;"","'https://www.wildberries.ru/catalog/"&amp;Результат!A231&amp;"/detail.aspx?targetUrl=SP',","")</f>
        <v>'https://www.wildberries.ru/catalog/8045958/detail.aspx?targetUrl=SP',</v>
      </c>
      <c r="F231" s="23"/>
    </row>
    <row r="232" spans="1:6" x14ac:dyDescent="0.2">
      <c r="A232">
        <v>11813116</v>
      </c>
      <c r="B232" t="str">
        <v>M</v>
      </c>
      <c r="C232" s="1">
        <v>1</v>
      </c>
      <c r="D232" s="23" t="str">
        <f>IF(Результат!A232&lt;&gt;"","{sku: '"&amp;Результат!A232&amp;"',size: '"&amp;B232&amp;"'},","")</f>
        <v>{sku: '11813116',size: 'M'},</v>
      </c>
      <c r="E232" s="23" t="str">
        <f>IF(Результат!A232&lt;&gt;"","'https://www.wildberries.ru/catalog/"&amp;Результат!A232&amp;"/detail.aspx?targetUrl=SP',","")</f>
        <v>'https://www.wildberries.ru/catalog/11813116/detail.aspx?targetUrl=SP',</v>
      </c>
      <c r="F232" s="23"/>
    </row>
    <row r="233" spans="1:6" x14ac:dyDescent="0.2">
      <c r="A233">
        <v>34462652</v>
      </c>
      <c r="B233" t="str">
        <v>M</v>
      </c>
      <c r="C233" s="1">
        <v>1</v>
      </c>
      <c r="D233" s="23" t="str">
        <f>IF(Результат!A233&lt;&gt;"","{sku: '"&amp;Результат!A233&amp;"',size: '"&amp;B233&amp;"'},","")</f>
        <v>{sku: '34462652',size: 'M'},</v>
      </c>
      <c r="E233" s="23" t="str">
        <f>IF(Результат!A233&lt;&gt;"","'https://www.wildberries.ru/catalog/"&amp;Результат!A233&amp;"/detail.aspx?targetUrl=SP',","")</f>
        <v>'https://www.wildberries.ru/catalog/34462652/detail.aspx?targetUrl=SP',</v>
      </c>
      <c r="F233" s="23"/>
    </row>
    <row r="234" spans="1:6" x14ac:dyDescent="0.2">
      <c r="A234">
        <v>10041618</v>
      </c>
      <c r="B234" t="str">
        <v>L</v>
      </c>
      <c r="C234" s="1">
        <v>1</v>
      </c>
      <c r="D234" s="23" t="str">
        <f>IF(Результат!A234&lt;&gt;"","{sku: '"&amp;Результат!A234&amp;"',size: '"&amp;B234&amp;"'},","")</f>
        <v>{sku: '10041618',size: 'L'},</v>
      </c>
      <c r="E234" s="23" t="str">
        <f>IF(Результат!A234&lt;&gt;"","'https://www.wildberries.ru/catalog/"&amp;Результат!A234&amp;"/detail.aspx?targetUrl=SP',","")</f>
        <v>'https://www.wildberries.ru/catalog/10041618/detail.aspx?targetUrl=SP',</v>
      </c>
      <c r="F234" s="23"/>
    </row>
    <row r="235" spans="1:6" x14ac:dyDescent="0.2">
      <c r="A235">
        <v>10041620</v>
      </c>
      <c r="B235" t="str">
        <v>M</v>
      </c>
      <c r="C235" s="1">
        <v>1</v>
      </c>
      <c r="D235" s="23" t="str">
        <f>IF(Результат!A235&lt;&gt;"","{sku: '"&amp;Результат!A235&amp;"',size: '"&amp;B235&amp;"'},","")</f>
        <v>{sku: '10041620',size: 'M'},</v>
      </c>
      <c r="E235" s="23" t="str">
        <f>IF(Результат!A235&lt;&gt;"","'https://www.wildberries.ru/catalog/"&amp;Результат!A235&amp;"/detail.aspx?targetUrl=SP',","")</f>
        <v>'https://www.wildberries.ru/catalog/10041620/detail.aspx?targetUrl=SP',</v>
      </c>
      <c r="F235" s="23"/>
    </row>
    <row r="236" spans="1:6" x14ac:dyDescent="0.2">
      <c r="A236">
        <v>10041655</v>
      </c>
      <c r="B236" t="str">
        <v>S</v>
      </c>
      <c r="C236" s="1">
        <v>1</v>
      </c>
      <c r="D236" s="23" t="str">
        <f>IF(Результат!A236&lt;&gt;"","{sku: '"&amp;Результат!A236&amp;"',size: '"&amp;B236&amp;"'},","")</f>
        <v>{sku: '10041655',size: 'S'},</v>
      </c>
      <c r="E236" s="23" t="str">
        <f>IF(Результат!A236&lt;&gt;"","'https://www.wildberries.ru/catalog/"&amp;Результат!A236&amp;"/detail.aspx?targetUrl=SP',","")</f>
        <v>'https://www.wildberries.ru/catalog/10041655/detail.aspx?targetUrl=SP',</v>
      </c>
      <c r="F236" s="23"/>
    </row>
    <row r="237" spans="1:6" x14ac:dyDescent="0.2">
      <c r="A237">
        <v>10041656</v>
      </c>
      <c r="B237" t="str">
        <v>S</v>
      </c>
      <c r="C237" s="1">
        <v>1</v>
      </c>
      <c r="D237" s="23" t="str">
        <f>IF(Результат!A237&lt;&gt;"","{sku: '"&amp;Результат!A237&amp;"',size: '"&amp;B237&amp;"'},","")</f>
        <v>{sku: '10041656',size: 'S'},</v>
      </c>
      <c r="E237" s="23" t="str">
        <f>IF(Результат!A237&lt;&gt;"","'https://www.wildberries.ru/catalog/"&amp;Результат!A237&amp;"/detail.aspx?targetUrl=SP',","")</f>
        <v>'https://www.wildberries.ru/catalog/10041656/detail.aspx?targetUrl=SP',</v>
      </c>
      <c r="F237" s="23"/>
    </row>
    <row r="238" spans="1:6" x14ac:dyDescent="0.2">
      <c r="A238">
        <v>10041656</v>
      </c>
      <c r="B238" t="str">
        <v>M</v>
      </c>
      <c r="C238" s="1">
        <v>1</v>
      </c>
      <c r="D238" s="23" t="str">
        <f>IF(Результат!A238&lt;&gt;"","{sku: '"&amp;Результат!A238&amp;"',size: '"&amp;B238&amp;"'},","")</f>
        <v>{sku: '10041656',size: 'M'},</v>
      </c>
      <c r="E238" s="23" t="str">
        <f>IF(Результат!A238&lt;&gt;"","'https://www.wildberries.ru/catalog/"&amp;Результат!A238&amp;"/detail.aspx?targetUrl=SP',","")</f>
        <v>'https://www.wildberries.ru/catalog/10041656/detail.aspx?targetUrl=SP',</v>
      </c>
      <c r="F238" s="23"/>
    </row>
    <row r="239" spans="1:6" x14ac:dyDescent="0.2">
      <c r="A239">
        <v>10041657</v>
      </c>
      <c r="B239" t="str">
        <v>S</v>
      </c>
      <c r="C239" s="1">
        <v>1</v>
      </c>
      <c r="D239" s="23" t="str">
        <f>IF(Результат!A239&lt;&gt;"","{sku: '"&amp;Результат!A239&amp;"',size: '"&amp;B239&amp;"'},","")</f>
        <v>{sku: '10041657',size: 'S'},</v>
      </c>
      <c r="E239" s="23" t="str">
        <f>IF(Результат!A239&lt;&gt;"","'https://www.wildberries.ru/catalog/"&amp;Результат!A239&amp;"/detail.aspx?targetUrl=SP',","")</f>
        <v>'https://www.wildberries.ru/catalog/10041657/detail.aspx?targetUrl=SP',</v>
      </c>
      <c r="F239" s="23"/>
    </row>
    <row r="240" spans="1:6" x14ac:dyDescent="0.2">
      <c r="A240">
        <v>10041657</v>
      </c>
      <c r="B240" t="str">
        <v>L</v>
      </c>
      <c r="C240" s="1">
        <v>1</v>
      </c>
      <c r="D240" s="23" t="str">
        <f>IF(Результат!A240&lt;&gt;"","{sku: '"&amp;Результат!A240&amp;"',size: '"&amp;B240&amp;"'},","")</f>
        <v>{sku: '10041657',size: 'L'},</v>
      </c>
      <c r="E240" s="23" t="str">
        <f>IF(Результат!A240&lt;&gt;"","'https://www.wildberries.ru/catalog/"&amp;Результат!A240&amp;"/detail.aspx?targetUrl=SP',","")</f>
        <v>'https://www.wildberries.ru/catalog/10041657/detail.aspx?targetUrl=SP',</v>
      </c>
      <c r="F240" s="23"/>
    </row>
    <row r="241" spans="1:6" x14ac:dyDescent="0.2">
      <c r="A241">
        <v>10041658</v>
      </c>
      <c r="B241" t="str">
        <v>M</v>
      </c>
      <c r="C241" s="1">
        <v>1</v>
      </c>
      <c r="D241" s="23" t="str">
        <f>IF(Результат!A241&lt;&gt;"","{sku: '"&amp;Результат!A241&amp;"',size: '"&amp;B241&amp;"'},","")</f>
        <v>{sku: '10041658',size: 'M'},</v>
      </c>
      <c r="E241" s="23" t="str">
        <f>IF(Результат!A241&lt;&gt;"","'https://www.wildberries.ru/catalog/"&amp;Результат!A241&amp;"/detail.aspx?targetUrl=SP',","")</f>
        <v>'https://www.wildberries.ru/catalog/10041658/detail.aspx?targetUrl=SP',</v>
      </c>
      <c r="F241" s="23"/>
    </row>
    <row r="242" spans="1:6" x14ac:dyDescent="0.2">
      <c r="A242">
        <v>10041659</v>
      </c>
      <c r="B242" t="str">
        <v>S</v>
      </c>
      <c r="C242" s="1">
        <v>1</v>
      </c>
      <c r="D242" s="23" t="str">
        <f>IF(Результат!A242&lt;&gt;"","{sku: '"&amp;Результат!A242&amp;"',size: '"&amp;B242&amp;"'},","")</f>
        <v>{sku: '10041659',size: 'S'},</v>
      </c>
      <c r="E242" s="23" t="str">
        <f>IF(Результат!A242&lt;&gt;"","'https://www.wildberries.ru/catalog/"&amp;Результат!A242&amp;"/detail.aspx?targetUrl=SP',","")</f>
        <v>'https://www.wildberries.ru/catalog/10041659/detail.aspx?targetUrl=SP',</v>
      </c>
      <c r="F242" s="23"/>
    </row>
    <row r="243" spans="1:6" x14ac:dyDescent="0.2">
      <c r="A243">
        <v>10041659</v>
      </c>
      <c r="B243" t="str">
        <v>M</v>
      </c>
      <c r="C243" s="1">
        <v>3</v>
      </c>
      <c r="D243" s="23" t="str">
        <f>IF(Результат!A243&lt;&gt;"","{sku: '"&amp;Результат!A243&amp;"',size: '"&amp;B243&amp;"'},","")</f>
        <v>{sku: '10041659',size: 'M'},</v>
      </c>
      <c r="E243" s="23" t="str">
        <f>IF(Результат!A243&lt;&gt;"","'https://www.wildberries.ru/catalog/"&amp;Результат!A243&amp;"/detail.aspx?targetUrl=SP',","")</f>
        <v>'https://www.wildberries.ru/catalog/10041659/detail.aspx?targetUrl=SP',</v>
      </c>
      <c r="F243" s="23"/>
    </row>
    <row r="244" spans="1:6" x14ac:dyDescent="0.2">
      <c r="A244">
        <v>10041659</v>
      </c>
      <c r="B244" t="str">
        <v>XL</v>
      </c>
      <c r="C244" s="1">
        <v>1</v>
      </c>
      <c r="D244" s="23" t="str">
        <f>IF(Результат!A244&lt;&gt;"","{sku: '"&amp;Результат!A244&amp;"',size: '"&amp;B244&amp;"'},","")</f>
        <v>{sku: '10041659',size: 'XL'},</v>
      </c>
      <c r="E244" s="23" t="str">
        <f>IF(Результат!A244&lt;&gt;"","'https://www.wildberries.ru/catalog/"&amp;Результат!A244&amp;"/detail.aspx?targetUrl=SP',","")</f>
        <v>'https://www.wildberries.ru/catalog/10041659/detail.aspx?targetUrl=SP',</v>
      </c>
      <c r="F244" s="23"/>
    </row>
    <row r="245" spans="1:6" x14ac:dyDescent="0.2">
      <c r="A245">
        <v>10041661</v>
      </c>
      <c r="B245" t="str">
        <v>M</v>
      </c>
      <c r="C245" s="1">
        <v>1</v>
      </c>
      <c r="D245" s="23" t="str">
        <f>IF(Результат!A245&lt;&gt;"","{sku: '"&amp;Результат!A245&amp;"',size: '"&amp;B245&amp;"'},","")</f>
        <v>{sku: '10041661',size: 'M'},</v>
      </c>
      <c r="E245" s="23" t="str">
        <f>IF(Результат!A245&lt;&gt;"","'https://www.wildberries.ru/catalog/"&amp;Результат!A245&amp;"/detail.aspx?targetUrl=SP',","")</f>
        <v>'https://www.wildberries.ru/catalog/10041661/detail.aspx?targetUrl=SP',</v>
      </c>
      <c r="F245" s="23"/>
    </row>
    <row r="246" spans="1:6" x14ac:dyDescent="0.2">
      <c r="A246">
        <v>10041661</v>
      </c>
      <c r="B246" t="str">
        <v>XL</v>
      </c>
      <c r="C246" s="1">
        <v>1</v>
      </c>
      <c r="D246" s="23" t="str">
        <f>IF(Результат!A246&lt;&gt;"","{sku: '"&amp;Результат!A246&amp;"',size: '"&amp;B246&amp;"'},","")</f>
        <v>{sku: '10041661',size: 'XL'},</v>
      </c>
      <c r="E246" s="23" t="str">
        <f>IF(Результат!A246&lt;&gt;"","'https://www.wildberries.ru/catalog/"&amp;Результат!A246&amp;"/detail.aspx?targetUrl=SP',","")</f>
        <v>'https://www.wildberries.ru/catalog/10041661/detail.aspx?targetUrl=SP',</v>
      </c>
      <c r="F246" s="23"/>
    </row>
    <row r="247" spans="1:6" x14ac:dyDescent="0.2">
      <c r="A247">
        <v>10041660</v>
      </c>
      <c r="B247" t="str">
        <v>S</v>
      </c>
      <c r="C247" s="1">
        <v>2</v>
      </c>
      <c r="D247" s="23" t="str">
        <f>IF(Результат!A247&lt;&gt;"","{sku: '"&amp;Результат!A247&amp;"',size: '"&amp;B247&amp;"'},","")</f>
        <v>{sku: '10041660',size: 'S'},</v>
      </c>
      <c r="E247" s="23" t="str">
        <f>IF(Результат!A247&lt;&gt;"","'https://www.wildberries.ru/catalog/"&amp;Результат!A247&amp;"/detail.aspx?targetUrl=SP',","")</f>
        <v>'https://www.wildberries.ru/catalog/10041660/detail.aspx?targetUrl=SP',</v>
      </c>
      <c r="F247" s="23"/>
    </row>
    <row r="248" spans="1:6" x14ac:dyDescent="0.2">
      <c r="A248">
        <v>10041660</v>
      </c>
      <c r="B248" t="str">
        <v>L</v>
      </c>
      <c r="C248" s="1">
        <v>1</v>
      </c>
      <c r="D248" s="23" t="str">
        <f>IF(Результат!A248&lt;&gt;"","{sku: '"&amp;Результат!A248&amp;"',size: '"&amp;B248&amp;"'},","")</f>
        <v>{sku: '10041660',size: 'L'},</v>
      </c>
      <c r="E248" s="23" t="str">
        <f>IF(Результат!A248&lt;&gt;"","'https://www.wildberries.ru/catalog/"&amp;Результат!A248&amp;"/detail.aspx?targetUrl=SP',","")</f>
        <v>'https://www.wildberries.ru/catalog/10041660/detail.aspx?targetUrl=SP',</v>
      </c>
      <c r="F248" s="23"/>
    </row>
    <row r="249" spans="1:6" x14ac:dyDescent="0.2">
      <c r="A249">
        <v>12314256</v>
      </c>
      <c r="B249" t="str">
        <v>55-61</v>
      </c>
      <c r="C249" s="1">
        <v>1</v>
      </c>
      <c r="D249" s="23" t="str">
        <f>IF(Результат!A249&lt;&gt;"","{sku: '"&amp;Результат!A249&amp;"',size: '"&amp;B249&amp;"'},","")</f>
        <v>{sku: '12314256',size: '55-61'},</v>
      </c>
      <c r="E249" s="23" t="str">
        <f>IF(Результат!A249&lt;&gt;"","'https://www.wildberries.ru/catalog/"&amp;Результат!A249&amp;"/detail.aspx?targetUrl=SP',","")</f>
        <v>'https://www.wildberries.ru/catalog/12314256/detail.aspx?targetUrl=SP',</v>
      </c>
      <c r="F249" s="23"/>
    </row>
    <row r="250" spans="1:6" x14ac:dyDescent="0.2">
      <c r="A250">
        <v>12314257</v>
      </c>
      <c r="B250" t="str">
        <v>55-61</v>
      </c>
      <c r="C250" s="1">
        <v>1</v>
      </c>
      <c r="D250" s="23" t="str">
        <f>IF(Результат!A250&lt;&gt;"","{sku: '"&amp;Результат!A250&amp;"',size: '"&amp;B250&amp;"'},","")</f>
        <v>{sku: '12314257',size: '55-61'},</v>
      </c>
      <c r="E250" s="23" t="str">
        <f>IF(Результат!A250&lt;&gt;"","'https://www.wildberries.ru/catalog/"&amp;Результат!A250&amp;"/detail.aspx?targetUrl=SP',","")</f>
        <v>'https://www.wildberries.ru/catalog/12314257/detail.aspx?targetUrl=SP',</v>
      </c>
      <c r="F250" s="23"/>
    </row>
    <row r="251" spans="1:6" x14ac:dyDescent="0.2">
      <c r="A251">
        <v>31257862</v>
      </c>
      <c r="B251" t="str">
        <v>M</v>
      </c>
      <c r="C251" s="1">
        <v>1</v>
      </c>
      <c r="D251" s="23" t="str">
        <f>IF(Результат!A251&lt;&gt;"","{sku: '"&amp;Результат!A251&amp;"',size: '"&amp;B251&amp;"'},","")</f>
        <v>{sku: '31257862',size: 'M'},</v>
      </c>
      <c r="E251" s="23" t="str">
        <f>IF(Результат!A251&lt;&gt;"","'https://www.wildberries.ru/catalog/"&amp;Результат!A251&amp;"/detail.aspx?targetUrl=SP',","")</f>
        <v>'https://www.wildberries.ru/catalog/31257862/detail.aspx?targetUrl=SP',</v>
      </c>
      <c r="F251" s="23"/>
    </row>
    <row r="252" spans="1:6" x14ac:dyDescent="0.2">
      <c r="A252">
        <v>34462656</v>
      </c>
      <c r="B252" t="str">
        <v>M</v>
      </c>
      <c r="C252" s="1">
        <v>1</v>
      </c>
      <c r="D252" s="23" t="str">
        <f>IF(Результат!A252&lt;&gt;"","{sku: '"&amp;Результат!A252&amp;"',size: '"&amp;B252&amp;"'},","")</f>
        <v>{sku: '34462656',size: 'M'},</v>
      </c>
      <c r="E252" s="23" t="str">
        <f>IF(Результат!A252&lt;&gt;"","'https://www.wildberries.ru/catalog/"&amp;Результат!A252&amp;"/detail.aspx?targetUrl=SP',","")</f>
        <v>'https://www.wildberries.ru/catalog/34462656/detail.aspx?targetUrl=SP',</v>
      </c>
      <c r="F252" s="23"/>
    </row>
    <row r="253" spans="1:6" x14ac:dyDescent="0.2">
      <c r="A253">
        <v>3897190</v>
      </c>
      <c r="B253">
        <v>0</v>
      </c>
      <c r="C253" s="1">
        <v>2</v>
      </c>
      <c r="D253" s="23" t="str">
        <f>IF(Результат!A253&lt;&gt;"","{sku: '"&amp;Результат!A253&amp;"',size: '"&amp;B253&amp;"'},","")</f>
        <v>{sku: '3897190',size: '0'},</v>
      </c>
      <c r="E253" s="23" t="str">
        <f>IF(Результат!A253&lt;&gt;"","'https://www.wildberries.ru/catalog/"&amp;Результат!A253&amp;"/detail.aspx?targetUrl=SP',","")</f>
        <v>'https://www.wildberries.ru/catalog/3897190/detail.aspx?targetUrl=SP',</v>
      </c>
      <c r="F253" s="23"/>
    </row>
    <row r="254" spans="1:6" x14ac:dyDescent="0.2">
      <c r="A254">
        <v>3897192</v>
      </c>
      <c r="B254">
        <v>0</v>
      </c>
      <c r="C254" s="1">
        <v>1</v>
      </c>
      <c r="D254" s="23" t="str">
        <f>IF(Результат!A254&lt;&gt;"","{sku: '"&amp;Результат!A254&amp;"',size: '"&amp;B254&amp;"'},","")</f>
        <v>{sku: '3897192',size: '0'},</v>
      </c>
      <c r="E254" s="23" t="str">
        <f>IF(Результат!A254&lt;&gt;"","'https://www.wildberries.ru/catalog/"&amp;Результат!A254&amp;"/detail.aspx?targetUrl=SP',","")</f>
        <v>'https://www.wildberries.ru/catalog/3897192/detail.aspx?targetUrl=SP',</v>
      </c>
      <c r="F254" s="23"/>
    </row>
    <row r="255" spans="1:6" x14ac:dyDescent="0.2">
      <c r="A255">
        <v>3897194</v>
      </c>
      <c r="B255">
        <v>0</v>
      </c>
      <c r="C255" s="1">
        <v>1</v>
      </c>
      <c r="D255" s="23" t="str">
        <f>IF(Результат!A255&lt;&gt;"","{sku: '"&amp;Результат!A255&amp;"',size: '"&amp;B255&amp;"'},","")</f>
        <v>{sku: '3897194',size: '0'},</v>
      </c>
      <c r="E255" s="23" t="str">
        <f>IF(Результат!A255&lt;&gt;"","'https://www.wildberries.ru/catalog/"&amp;Результат!A255&amp;"/detail.aspx?targetUrl=SP',","")</f>
        <v>'https://www.wildberries.ru/catalog/3897194/detail.aspx?targetUrl=SP',</v>
      </c>
      <c r="F255" s="23"/>
    </row>
    <row r="256" spans="1:6" x14ac:dyDescent="0.2">
      <c r="A256">
        <v>20902847</v>
      </c>
      <c r="B256" t="str">
        <v>55-61</v>
      </c>
      <c r="C256" s="1">
        <v>1</v>
      </c>
      <c r="D256" s="23" t="str">
        <f>IF(Результат!A256&lt;&gt;"","{sku: '"&amp;Результат!A256&amp;"',size: '"&amp;B256&amp;"'},","")</f>
        <v>{sku: '20902847',size: '55-61'},</v>
      </c>
      <c r="E256" s="23" t="str">
        <f>IF(Результат!A256&lt;&gt;"","'https://www.wildberries.ru/catalog/"&amp;Результат!A256&amp;"/detail.aspx?targetUrl=SP',","")</f>
        <v>'https://www.wildberries.ru/catalog/20902847/detail.aspx?targetUrl=SP',</v>
      </c>
      <c r="F256" s="23"/>
    </row>
    <row r="257" spans="1:6" x14ac:dyDescent="0.2">
      <c r="A257">
        <v>5702506</v>
      </c>
      <c r="B257" t="str">
        <v>M</v>
      </c>
      <c r="C257" s="1">
        <v>1</v>
      </c>
      <c r="D257" s="23" t="str">
        <f>IF(Результат!A257&lt;&gt;"","{sku: '"&amp;Результат!A257&amp;"',size: '"&amp;B257&amp;"'},","")</f>
        <v>{sku: '5702506',size: 'M'},</v>
      </c>
      <c r="E257" s="23" t="str">
        <f>IF(Результат!A257&lt;&gt;"","'https://www.wildberries.ru/catalog/"&amp;Результат!A257&amp;"/detail.aspx?targetUrl=SP',","")</f>
        <v>'https://www.wildberries.ru/catalog/5702506/detail.aspx?targetUrl=SP',</v>
      </c>
      <c r="F257" s="23"/>
    </row>
    <row r="258" spans="1:6" x14ac:dyDescent="0.2">
      <c r="A258">
        <v>4033224</v>
      </c>
      <c r="B258" t="str">
        <v>L</v>
      </c>
      <c r="C258" s="1">
        <v>1</v>
      </c>
      <c r="D258" s="23" t="str">
        <f>IF(Результат!A258&lt;&gt;"","{sku: '"&amp;Результат!A258&amp;"',size: '"&amp;B258&amp;"'},","")</f>
        <v>{sku: '4033224',size: 'L'},</v>
      </c>
      <c r="E258" s="23" t="str">
        <f>IF(Результат!A258&lt;&gt;"","'https://www.wildberries.ru/catalog/"&amp;Результат!A258&amp;"/detail.aspx?targetUrl=SP',","")</f>
        <v>'https://www.wildberries.ru/catalog/4033224/detail.aspx?targetUrl=SP',</v>
      </c>
      <c r="F258" s="23"/>
    </row>
    <row r="259" spans="1:6" x14ac:dyDescent="0.2">
      <c r="A259">
        <v>4033224</v>
      </c>
      <c r="B259" t="str">
        <v>L/XL</v>
      </c>
      <c r="C259" s="1">
        <v>1</v>
      </c>
      <c r="D259" s="23" t="str">
        <f>IF(Результат!A259&lt;&gt;"","{sku: '"&amp;Результат!A259&amp;"',size: '"&amp;B259&amp;"'},","")</f>
        <v>{sku: '4033224',size: 'L/XL'},</v>
      </c>
      <c r="E259" s="23" t="str">
        <f>IF(Результат!A259&lt;&gt;"","'https://www.wildberries.ru/catalog/"&amp;Результат!A259&amp;"/detail.aspx?targetUrl=SP',","")</f>
        <v>'https://www.wildberries.ru/catalog/4033224/detail.aspx?targetUrl=SP',</v>
      </c>
      <c r="F259" s="23"/>
    </row>
    <row r="260" spans="1:6" x14ac:dyDescent="0.2">
      <c r="A260">
        <v>4033224</v>
      </c>
      <c r="B260" t="str">
        <v>XL</v>
      </c>
      <c r="C260" s="1">
        <v>1</v>
      </c>
      <c r="D260" s="23" t="str">
        <f>IF(Результат!A260&lt;&gt;"","{sku: '"&amp;Результат!A260&amp;"',size: '"&amp;B260&amp;"'},","")</f>
        <v>{sku: '4033224',size: 'XL'},</v>
      </c>
      <c r="E260" s="23" t="str">
        <f>IF(Результат!A260&lt;&gt;"","'https://www.wildberries.ru/catalog/"&amp;Результат!A260&amp;"/detail.aspx?targetUrl=SP',","")</f>
        <v>'https://www.wildberries.ru/catalog/4033224/detail.aspx?targetUrl=SP',</v>
      </c>
      <c r="F260" s="23"/>
    </row>
    <row r="261" spans="1:6" x14ac:dyDescent="0.2">
      <c r="A261">
        <v>4033223</v>
      </c>
      <c r="B261" t="str">
        <v>S</v>
      </c>
      <c r="C261" s="1">
        <v>1</v>
      </c>
      <c r="D261" s="23" t="str">
        <f>IF(Результат!A261&lt;&gt;"","{sku: '"&amp;Результат!A261&amp;"',size: '"&amp;B261&amp;"'},","")</f>
        <v>{sku: '4033223',size: 'S'},</v>
      </c>
      <c r="E261" s="23" t="str">
        <f>IF(Результат!A261&lt;&gt;"","'https://www.wildberries.ru/catalog/"&amp;Результат!A261&amp;"/detail.aspx?targetUrl=SP',","")</f>
        <v>'https://www.wildberries.ru/catalog/4033223/detail.aspx?targetUrl=SP',</v>
      </c>
      <c r="F261" s="23"/>
    </row>
    <row r="262" spans="1:6" x14ac:dyDescent="0.2">
      <c r="A262">
        <v>3897292</v>
      </c>
      <c r="B262" t="str">
        <v>L</v>
      </c>
      <c r="C262" s="1">
        <v>1</v>
      </c>
      <c r="D262" s="23" t="str">
        <f>IF(Результат!A262&lt;&gt;"","{sku: '"&amp;Результат!A262&amp;"',size: '"&amp;B262&amp;"'},","")</f>
        <v>{sku: '3897292',size: 'L'},</v>
      </c>
      <c r="E262" s="23" t="str">
        <f>IF(Результат!A262&lt;&gt;"","'https://www.wildberries.ru/catalog/"&amp;Результат!A262&amp;"/detail.aspx?targetUrl=SP',","")</f>
        <v>'https://www.wildberries.ru/catalog/3897292/detail.aspx?targetUrl=SP',</v>
      </c>
      <c r="F262" s="23"/>
    </row>
    <row r="263" spans="1:6" x14ac:dyDescent="0.2">
      <c r="A263">
        <v>3897304</v>
      </c>
      <c r="B263" t="str">
        <v>55-61</v>
      </c>
      <c r="C263" s="1">
        <v>1</v>
      </c>
      <c r="D263" s="23" t="str">
        <f>IF(Результат!A263&lt;&gt;"","{sku: '"&amp;Результат!A263&amp;"',size: '"&amp;B263&amp;"'},","")</f>
        <v>{sku: '3897304',size: '55-61'},</v>
      </c>
      <c r="E263" s="23" t="str">
        <f>IF(Результат!A263&lt;&gt;"","'https://www.wildberries.ru/catalog/"&amp;Результат!A263&amp;"/detail.aspx?targetUrl=SP',","")</f>
        <v>'https://www.wildberries.ru/catalog/3897304/detail.aspx?targetUrl=SP',</v>
      </c>
      <c r="F263" s="23"/>
    </row>
    <row r="264" spans="1:6" x14ac:dyDescent="0.2">
      <c r="A264">
        <v>7951385</v>
      </c>
      <c r="B264" t="str">
        <v>M</v>
      </c>
      <c r="C264" s="1">
        <v>1</v>
      </c>
      <c r="D264" s="23" t="str">
        <f>IF(Результат!A264&lt;&gt;"","{sku: '"&amp;Результат!A264&amp;"',size: '"&amp;B264&amp;"'},","")</f>
        <v>{sku: '7951385',size: 'M'},</v>
      </c>
      <c r="E264" s="23" t="str">
        <f>IF(Результат!A264&lt;&gt;"","'https://www.wildberries.ru/catalog/"&amp;Результат!A264&amp;"/detail.aspx?targetUrl=SP',","")</f>
        <v>'https://www.wildberries.ru/catalog/7951385/detail.aspx?targetUrl=SP',</v>
      </c>
      <c r="F264" s="23"/>
    </row>
    <row r="265" spans="1:6" x14ac:dyDescent="0.2">
      <c r="A265">
        <v>7951386</v>
      </c>
      <c r="B265" t="str">
        <v>S</v>
      </c>
      <c r="C265" s="1">
        <v>1</v>
      </c>
      <c r="D265" s="23" t="str">
        <f>IF(Результат!A265&lt;&gt;"","{sku: '"&amp;Результат!A265&amp;"',size: '"&amp;B265&amp;"'},","")</f>
        <v>{sku: '7951386',size: 'S'},</v>
      </c>
      <c r="E265" s="23" t="str">
        <f>IF(Результат!A265&lt;&gt;"","'https://www.wildberries.ru/catalog/"&amp;Результат!A265&amp;"/detail.aspx?targetUrl=SP',","")</f>
        <v>'https://www.wildberries.ru/catalog/7951386/detail.aspx?targetUrl=SP',</v>
      </c>
      <c r="F265" s="23"/>
    </row>
    <row r="266" spans="1:6" x14ac:dyDescent="0.2">
      <c r="A266">
        <v>7951386</v>
      </c>
      <c r="B266" t="str">
        <v>M</v>
      </c>
      <c r="C266" s="1">
        <v>1</v>
      </c>
      <c r="D266" s="23" t="str">
        <f>IF(Результат!A266&lt;&gt;"","{sku: '"&amp;Результат!A266&amp;"',size: '"&amp;B266&amp;"'},","")</f>
        <v>{sku: '7951386',size: 'M'},</v>
      </c>
      <c r="E266" s="23" t="str">
        <f>IF(Результат!A266&lt;&gt;"","'https://www.wildberries.ru/catalog/"&amp;Результат!A266&amp;"/detail.aspx?targetUrl=SP',","")</f>
        <v>'https://www.wildberries.ru/catalog/7951386/detail.aspx?targetUrl=SP',</v>
      </c>
      <c r="F266" s="23"/>
    </row>
    <row r="267" spans="1:6" x14ac:dyDescent="0.2">
      <c r="A267">
        <v>7951386</v>
      </c>
      <c r="B267" t="str">
        <v>M/L</v>
      </c>
      <c r="C267" s="1">
        <v>1</v>
      </c>
      <c r="D267" s="23" t="str">
        <f>IF(Результат!A267&lt;&gt;"","{sku: '"&amp;Результат!A267&amp;"',size: '"&amp;B267&amp;"'},","")</f>
        <v>{sku: '7951386',size: 'M/L'},</v>
      </c>
      <c r="E267" s="23" t="str">
        <f>IF(Результат!A267&lt;&gt;"","'https://www.wildberries.ru/catalog/"&amp;Результат!A267&amp;"/detail.aspx?targetUrl=SP',","")</f>
        <v>'https://www.wildberries.ru/catalog/7951386/detail.aspx?targetUrl=SP',</v>
      </c>
      <c r="F267" s="23"/>
    </row>
    <row r="268" spans="1:6" x14ac:dyDescent="0.2">
      <c r="A268">
        <v>7951386</v>
      </c>
      <c r="B268" t="str">
        <v>L</v>
      </c>
      <c r="C268" s="1">
        <v>1</v>
      </c>
      <c r="D268" s="23" t="str">
        <f>IF(Результат!A268&lt;&gt;"","{sku: '"&amp;Результат!A268&amp;"',size: '"&amp;B268&amp;"'},","")</f>
        <v>{sku: '7951386',size: 'L'},</v>
      </c>
      <c r="E268" s="23" t="str">
        <f>IF(Результат!A268&lt;&gt;"","'https://www.wildberries.ru/catalog/"&amp;Результат!A268&amp;"/detail.aspx?targetUrl=SP',","")</f>
        <v>'https://www.wildberries.ru/catalog/7951386/detail.aspx?targetUrl=SP',</v>
      </c>
      <c r="F268" s="23"/>
    </row>
    <row r="269" spans="1:6" x14ac:dyDescent="0.2">
      <c r="A269">
        <v>8257026</v>
      </c>
      <c r="B269">
        <v>51</v>
      </c>
      <c r="C269" s="1">
        <v>1</v>
      </c>
      <c r="D269" s="23" t="str">
        <f>IF(Результат!A269&lt;&gt;"","{sku: '"&amp;Результат!A269&amp;"',size: '"&amp;B269&amp;"'},","")</f>
        <v>{sku: '8257026',size: '51'},</v>
      </c>
      <c r="E269" s="23" t="str">
        <f>IF(Результат!A269&lt;&gt;"","'https://www.wildberries.ru/catalog/"&amp;Результат!A269&amp;"/detail.aspx?targetUrl=SP',","")</f>
        <v>'https://www.wildberries.ru/catalog/8257026/detail.aspx?targetUrl=SP',</v>
      </c>
      <c r="F269" s="23"/>
    </row>
    <row r="270" spans="1:6" x14ac:dyDescent="0.2">
      <c r="A270">
        <v>8257027</v>
      </c>
      <c r="B270">
        <v>51</v>
      </c>
      <c r="C270" s="1">
        <v>1</v>
      </c>
      <c r="D270" s="23" t="str">
        <f>IF(Результат!A270&lt;&gt;"","{sku: '"&amp;Результат!A270&amp;"',size: '"&amp;B270&amp;"'},","")</f>
        <v>{sku: '8257027',size: '51'},</v>
      </c>
      <c r="E270" s="23" t="str">
        <f>IF(Результат!A270&lt;&gt;"","'https://www.wildberries.ru/catalog/"&amp;Результат!A270&amp;"/detail.aspx?targetUrl=SP',","")</f>
        <v>'https://www.wildberries.ru/catalog/8257027/detail.aspx?targetUrl=SP',</v>
      </c>
      <c r="F270" s="23"/>
    </row>
    <row r="271" spans="1:6" x14ac:dyDescent="0.2">
      <c r="A271">
        <v>10614443</v>
      </c>
      <c r="B271" t="str">
        <v>L</v>
      </c>
      <c r="C271" s="1">
        <v>1</v>
      </c>
      <c r="D271" s="23" t="str">
        <f>IF(Результат!A271&lt;&gt;"","{sku: '"&amp;Результат!A271&amp;"',size: '"&amp;B271&amp;"'},","")</f>
        <v>{sku: '10614443',size: 'L'},</v>
      </c>
      <c r="E271" s="23" t="str">
        <f>IF(Результат!A271&lt;&gt;"","'https://www.wildberries.ru/catalog/"&amp;Результат!A271&amp;"/detail.aspx?targetUrl=SP',","")</f>
        <v>'https://www.wildberries.ru/catalog/10614443/detail.aspx?targetUrl=SP',</v>
      </c>
      <c r="F271" s="23"/>
    </row>
    <row r="272" spans="1:6" x14ac:dyDescent="0.2">
      <c r="A272">
        <v>10614444</v>
      </c>
      <c r="B272" t="str">
        <v>M</v>
      </c>
      <c r="C272" s="1">
        <v>1</v>
      </c>
      <c r="D272" s="23" t="str">
        <f>IF(Результат!A272&lt;&gt;"","{sku: '"&amp;Результат!A272&amp;"',size: '"&amp;B272&amp;"'},","")</f>
        <v>{sku: '10614444',size: 'M'},</v>
      </c>
      <c r="E272" s="23" t="str">
        <f>IF(Результат!A272&lt;&gt;"","'https://www.wildberries.ru/catalog/"&amp;Результат!A272&amp;"/detail.aspx?targetUrl=SP',","")</f>
        <v>'https://www.wildberries.ru/catalog/10614444/detail.aspx?targetUrl=SP',</v>
      </c>
      <c r="F272" s="23"/>
    </row>
    <row r="273" spans="1:6" x14ac:dyDescent="0.2">
      <c r="A273">
        <v>10614446</v>
      </c>
      <c r="B273" t="str">
        <v>L</v>
      </c>
      <c r="C273" s="1">
        <v>1</v>
      </c>
      <c r="D273" s="23" t="str">
        <f>IF(Результат!A273&lt;&gt;"","{sku: '"&amp;Результат!A273&amp;"',size: '"&amp;B273&amp;"'},","")</f>
        <v>{sku: '10614446',size: 'L'},</v>
      </c>
      <c r="E273" s="23" t="str">
        <f>IF(Результат!A273&lt;&gt;"","'https://www.wildberries.ru/catalog/"&amp;Результат!A273&amp;"/detail.aspx?targetUrl=SP',","")</f>
        <v>'https://www.wildberries.ru/catalog/10614446/detail.aspx?targetUrl=SP',</v>
      </c>
      <c r="F273" s="23"/>
    </row>
    <row r="274" spans="1:6" x14ac:dyDescent="0.2">
      <c r="A274">
        <v>15484300</v>
      </c>
      <c r="B274" t="str">
        <v>M/L</v>
      </c>
      <c r="C274" s="1">
        <v>1</v>
      </c>
      <c r="D274" s="23" t="str">
        <f>IF(Результат!A274&lt;&gt;"","{sku: '"&amp;Результат!A274&amp;"',size: '"&amp;B274&amp;"'},","")</f>
        <v>{sku: '15484300',size: 'M/L'},</v>
      </c>
      <c r="E274" s="23" t="str">
        <f>IF(Результат!A274&lt;&gt;"","'https://www.wildberries.ru/catalog/"&amp;Результат!A274&amp;"/detail.aspx?targetUrl=SP',","")</f>
        <v>'https://www.wildberries.ru/catalog/15484300/detail.aspx?targetUrl=SP',</v>
      </c>
      <c r="F274" s="23"/>
    </row>
    <row r="275" spans="1:6" x14ac:dyDescent="0.2">
      <c r="A275">
        <v>61065402</v>
      </c>
      <c r="B275" t="str">
        <v>55-61</v>
      </c>
      <c r="C275" s="1">
        <v>2</v>
      </c>
      <c r="D275" s="23" t="str">
        <f>IF(Результат!A275&lt;&gt;"","{sku: '"&amp;Результат!A275&amp;"',size: '"&amp;B275&amp;"'},","")</f>
        <v>{sku: '61065402',size: '55-61'},</v>
      </c>
      <c r="E275" s="23" t="str">
        <f>IF(Результат!A275&lt;&gt;"","'https://www.wildberries.ru/catalog/"&amp;Результат!A275&amp;"/detail.aspx?targetUrl=SP',","")</f>
        <v>'https://www.wildberries.ru/catalog/61065402/detail.aspx?targetUrl=SP',</v>
      </c>
      <c r="F275" s="23"/>
    </row>
    <row r="276" spans="1:6" x14ac:dyDescent="0.2">
      <c r="A276">
        <v>61065404</v>
      </c>
      <c r="B276" t="str">
        <v>XL</v>
      </c>
      <c r="C276" s="1">
        <v>1</v>
      </c>
      <c r="D276" s="23" t="str">
        <f>IF(Результат!A276&lt;&gt;"","{sku: '"&amp;Результат!A276&amp;"',size: '"&amp;B276&amp;"'},","")</f>
        <v>{sku: '61065404',size: 'XL'},</v>
      </c>
      <c r="E276" s="23" t="str">
        <f>IF(Результат!A276&lt;&gt;"","'https://www.wildberries.ru/catalog/"&amp;Результат!A276&amp;"/detail.aspx?targetUrl=SP',","")</f>
        <v>'https://www.wildberries.ru/catalog/61065404/detail.aspx?targetUrl=SP',</v>
      </c>
      <c r="F276" s="23"/>
    </row>
    <row r="277" spans="1:6" x14ac:dyDescent="0.2">
      <c r="A277">
        <v>74344754</v>
      </c>
      <c r="B277" t="str">
        <v>XL/XXL</v>
      </c>
      <c r="C277" s="1">
        <v>1</v>
      </c>
      <c r="D277" s="23" t="str">
        <f>IF(Результат!A277&lt;&gt;"","{sku: '"&amp;Результат!A277&amp;"',size: '"&amp;B277&amp;"'},","")</f>
        <v>{sku: '74344754',size: 'XL/XXL'},</v>
      </c>
      <c r="E277" s="23" t="str">
        <f>IF(Результат!A277&lt;&gt;"","'https://www.wildberries.ru/catalog/"&amp;Результат!A277&amp;"/detail.aspx?targetUrl=SP',","")</f>
        <v>'https://www.wildberries.ru/catalog/74344754/detail.aspx?targetUrl=SP',</v>
      </c>
      <c r="F277" s="23"/>
    </row>
  </sheetData>
  <conditionalFormatting sqref="A1:F1048576">
    <cfRule type="expression" dxfId="1" priority="4">
      <formula>$A1&lt;&gt;""</formula>
    </cfRule>
  </conditionalFormatting>
  <dataValidations count="1">
    <dataValidation type="whole" allowBlank="1" showInputMessage="1" showErrorMessage="1" sqref="L1" xr:uid="{9F352A79-3961-498C-A2C9-1CF0AF6D361C}">
      <formula1>0</formula1>
      <formula2>999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CA1610-EE5F-4D30-9B33-53D297CF0235}">
          <x14:formula1>
            <xm:f>Calc!$J$2:$J$19</xm:f>
          </x14:formula1>
          <xm:sqref>I1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Склад ВБ</vt:lpstr>
      <vt:lpstr>Наш склад</vt:lpstr>
      <vt:lpstr>Calc</vt:lpstr>
      <vt:lpstr>Результат</vt:lpstr>
      <vt:lpstr>WbOnSale</vt:lpstr>
      <vt:lpstr>КатегорияВозвр</vt:lpstr>
      <vt:lpstr>НашСкладНаличие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Sbitenkov</dc:creator>
  <cp:lastModifiedBy>BUH</cp:lastModifiedBy>
  <dcterms:created xsi:type="dcterms:W3CDTF">2022-04-14T12:23:51Z</dcterms:created>
  <dcterms:modified xsi:type="dcterms:W3CDTF">2022-04-21T12:39:12Z</dcterms:modified>
</cp:coreProperties>
</file>