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0E93C9C7-CF33-4E40-A590-446D1794E30C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</sheets>
  <definedNames>
    <definedName name="_xlnm._FilterDatabase" localSheetId="0" hidden="1">Fakers!$A$1:$F$1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" l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<sst xmlns="http://schemas.openxmlformats.org/spreadsheetml/2006/main" count="184" uniqueCount="87">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</sst>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0" Type="http://schemas.openxmlformats.org/officeDocument/2006/relationships/hyperlink" Target="https://www.ozon.ru/seller/duan-yun-s-shop-274125/" TargetMode="External"/><Relationship Id="rId29" Type="http://schemas.openxmlformats.org/officeDocument/2006/relationships/hyperlink" Target="https://www.ozon.ru/seller/shopshop-126942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5" Type="http://schemas.openxmlformats.org/officeDocument/2006/relationships/hyperlink" Target="https://www.ozon.ru/seller/wood-industry-194873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10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31" Type="http://schemas.openxmlformats.org/officeDocument/2006/relationships/hyperlink" Target="https://www.ozon.ru/seller/shop-top-149281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8" Type="http://schemas.openxmlformats.org/officeDocument/2006/relationships/hyperlink" Target="https://www.ozon.ru/seller/yanping-s-brand-store-273714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45"/>
  <sheetViews>
    <sheetView showGridLines="0" tabSelected="1" workbookViewId="0">
      <selection activeCell="J26" sqref="J26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56.570312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4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11" t="s">
        <v>71</v>
      </c>
      <c r="I1" s="15" t="str" cm="1">
        <f t="array" ref="I1:I26">_xlfn.UNIQUE(J:J)</f>
        <v>Артикулы</v>
      </c>
      <c r="J1" s="12" t="s">
        <v>72</v>
      </c>
      <c r="L1" t="s">
        <v>70</v>
      </c>
    </row>
    <row r="2" spans="1:12" x14ac:dyDescent="0.25">
      <c r="A2" s="3" t="s">
        <v>12</v>
      </c>
      <c r="B2" s="7">
        <v>16266065</v>
      </c>
      <c r="C2" s="7" t="s">
        <v>13</v>
      </c>
      <c r="D2" s="7" t="s">
        <v>13</v>
      </c>
      <c r="E2" s="8" t="s">
        <v>14</v>
      </c>
      <c r="F2" s="9">
        <v>44671</v>
      </c>
      <c r="H2" s="13" t="str">
        <f>IF(I2&gt;0,$L$1&amp;I2,"")</f>
        <v>https://www.ozon.ru/context/detail/id/563976020</v>
      </c>
      <c r="I2">
        <v>563976020</v>
      </c>
      <c r="J2" s="16">
        <v>563976020</v>
      </c>
    </row>
    <row r="3" spans="1:12" x14ac:dyDescent="0.25">
      <c r="A3" s="3" t="s">
        <v>15</v>
      </c>
      <c r="B3" s="7">
        <v>15874239</v>
      </c>
      <c r="C3" s="7" t="s">
        <v>13</v>
      </c>
      <c r="D3" s="7" t="s">
        <v>13</v>
      </c>
      <c r="E3" s="8" t="s">
        <v>16</v>
      </c>
      <c r="F3" s="7"/>
      <c r="H3" s="13" t="str">
        <f t="shared" ref="H3:H31" si="0">IF(I3&gt;0,$L$1&amp;I3,"")</f>
        <v>https://www.ozon.ru/context/detail/id/563981977</v>
      </c>
      <c r="I3" s="15">
        <v>563981977</v>
      </c>
      <c r="J3" s="16">
        <v>563981977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44636</v>
      </c>
      <c r="H4" s="13" t="str">
        <f t="shared" si="0"/>
        <v>https://www.ozon.ru/context/detail/id/563978159</v>
      </c>
      <c r="I4" s="15">
        <v>563978159</v>
      </c>
      <c r="J4" s="16">
        <v>563978159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44636</v>
      </c>
      <c r="H5" s="13" t="str">
        <f t="shared" si="0"/>
        <v>https://www.ozon.ru/context/detail/id/563975539</v>
      </c>
      <c r="I5" s="15">
        <v>563975539</v>
      </c>
      <c r="J5" s="16">
        <v>563975539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44636</v>
      </c>
      <c r="H6" s="13" t="str">
        <f t="shared" si="0"/>
        <v>https://www.ozon.ru/context/detail/id/563978938</v>
      </c>
      <c r="I6" s="15">
        <v>563978938</v>
      </c>
      <c r="J6" s="16">
        <v>563978938</v>
      </c>
    </row>
    <row r="7" spans="1:12" x14ac:dyDescent="0.25">
      <c r="A7" s="3" t="s">
        <v>23</v>
      </c>
      <c r="B7" s="2">
        <v>15877873</v>
      </c>
      <c r="C7" s="2" t="s">
        <v>13</v>
      </c>
      <c r="D7" s="2" t="s">
        <v>13</v>
      </c>
      <c r="E7" s="4" t="s">
        <v>24</v>
      </c>
      <c r="F7" s="5">
        <v>44636</v>
      </c>
      <c r="H7" s="13" t="str">
        <f t="shared" si="0"/>
        <v>https://www.ozon.ru/context/detail/id/563980497</v>
      </c>
      <c r="I7" s="15">
        <v>563980497</v>
      </c>
      <c r="J7" s="16">
        <v>563980497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4" t="s">
        <v>25</v>
      </c>
      <c r="F8" s="10">
        <v>44636</v>
      </c>
      <c r="H8" s="13" t="str">
        <f t="shared" si="0"/>
        <v>https://www.ozon.ru/context/detail/id/563976786</v>
      </c>
      <c r="I8" s="15">
        <v>563976786</v>
      </c>
      <c r="J8" s="16">
        <v>563976786</v>
      </c>
    </row>
    <row r="9" spans="1:12" x14ac:dyDescent="0.25">
      <c r="A9" s="6" t="s">
        <v>15</v>
      </c>
      <c r="B9" s="7">
        <v>15033292</v>
      </c>
      <c r="C9" s="7" t="s">
        <v>13</v>
      </c>
      <c r="D9" s="7" t="s">
        <v>13</v>
      </c>
      <c r="E9" s="8" t="s">
        <v>16</v>
      </c>
      <c r="F9" s="9">
        <v>44636</v>
      </c>
      <c r="H9" s="13" t="str">
        <f t="shared" si="0"/>
        <v>https://www.ozon.ru/context/detail/id/563977397</v>
      </c>
      <c r="I9" s="15">
        <v>563977397</v>
      </c>
      <c r="J9" s="16">
        <v>563977397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13" t="str">
        <f t="shared" si="0"/>
        <v>https://www.ozon.ru/context/detail/id/563969671</v>
      </c>
      <c r="I10" s="15">
        <v>563969671</v>
      </c>
      <c r="J10" s="16">
        <v>563969671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4" t="s">
        <v>31</v>
      </c>
      <c r="F11" s="5">
        <v>44636</v>
      </c>
      <c r="H11" s="13" t="str">
        <f t="shared" si="0"/>
        <v>https://www.ozon.ru/context/detail/id/563971627</v>
      </c>
      <c r="I11" s="15">
        <v>563971627</v>
      </c>
      <c r="J11" s="16">
        <v>563971627</v>
      </c>
    </row>
    <row r="12" spans="1:12" x14ac:dyDescent="0.25">
      <c r="A12" s="6" t="s">
        <v>29</v>
      </c>
      <c r="B12" s="7">
        <v>14497676</v>
      </c>
      <c r="C12" s="7" t="s">
        <v>13</v>
      </c>
      <c r="D12" s="7" t="s">
        <v>5</v>
      </c>
      <c r="E12" s="8" t="s">
        <v>30</v>
      </c>
      <c r="F12" s="9">
        <v>44636</v>
      </c>
      <c r="H12" s="13" t="str">
        <f t="shared" si="0"/>
        <v>https://www.ozon.ru/context/detail/id/563958635</v>
      </c>
      <c r="I12" s="15">
        <v>563958635</v>
      </c>
      <c r="J12" s="16">
        <v>563958635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13" t="str">
        <f t="shared" si="0"/>
        <v>https://www.ozon.ru/context/detail/id/563967083</v>
      </c>
      <c r="I13" s="15">
        <v>563967083</v>
      </c>
      <c r="J13" s="16">
        <v>563967083</v>
      </c>
    </row>
    <row r="14" spans="1:12" x14ac:dyDescent="0.25">
      <c r="A14" s="3" t="s">
        <v>32</v>
      </c>
      <c r="B14" s="2">
        <v>14775023</v>
      </c>
      <c r="C14" s="2" t="s">
        <v>13</v>
      </c>
      <c r="D14" s="2" t="s">
        <v>13</v>
      </c>
      <c r="E14" s="4" t="s">
        <v>33</v>
      </c>
      <c r="F14" s="5">
        <v>44636</v>
      </c>
      <c r="H14" s="13" t="str">
        <f t="shared" si="0"/>
        <v>https://www.ozon.ru/context/detail/id/563968305</v>
      </c>
      <c r="I14" s="15">
        <v>563968305</v>
      </c>
      <c r="J14" s="16">
        <v>563968305</v>
      </c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4" t="s">
        <v>35</v>
      </c>
      <c r="F15" s="10">
        <v>44636</v>
      </c>
      <c r="H15" s="13" t="str">
        <f t="shared" si="0"/>
        <v>https://www.ozon.ru/context/detail/id/563955826</v>
      </c>
      <c r="I15" s="15">
        <v>563955826</v>
      </c>
      <c r="J15" s="16">
        <v>563955826</v>
      </c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4" t="s">
        <v>37</v>
      </c>
      <c r="F16" s="5">
        <v>44636</v>
      </c>
      <c r="H16" s="13" t="str">
        <f t="shared" si="0"/>
        <v>https://www.ozon.ru/context/detail/id/563968879</v>
      </c>
      <c r="I16" s="15">
        <v>563968879</v>
      </c>
      <c r="J16" s="16">
        <v>563968879</v>
      </c>
    </row>
    <row r="17" spans="1:10" x14ac:dyDescent="0.25">
      <c r="A17" s="6" t="s">
        <v>38</v>
      </c>
      <c r="B17" s="7">
        <v>14642147</v>
      </c>
      <c r="C17" s="7" t="s">
        <v>13</v>
      </c>
      <c r="D17" s="7" t="s">
        <v>13</v>
      </c>
      <c r="E17" s="8" t="s">
        <v>39</v>
      </c>
      <c r="F17" s="9">
        <v>44636</v>
      </c>
      <c r="H17" s="13" t="str">
        <f t="shared" si="0"/>
        <v>https://www.ozon.ru/context/detail/id/563958316</v>
      </c>
      <c r="I17" s="15">
        <v>563958316</v>
      </c>
      <c r="J17" s="16">
        <v>563958316</v>
      </c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4" t="s">
        <v>41</v>
      </c>
      <c r="F18" s="5">
        <v>44636</v>
      </c>
      <c r="H18" s="13" t="str">
        <f t="shared" si="0"/>
        <v>https://www.ozon.ru/context/detail/id/563958127</v>
      </c>
      <c r="I18" s="15">
        <v>563958127</v>
      </c>
      <c r="J18" s="16">
        <v>563958127</v>
      </c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13" t="str">
        <f>IF(I19&gt;0,$L$1&amp;I19,"")</f>
        <v>https://www.ozon.ru/context/detail/id/563973966</v>
      </c>
      <c r="I19" s="15">
        <v>563973966</v>
      </c>
      <c r="J19" s="16">
        <v>563973966</v>
      </c>
    </row>
    <row r="20" spans="1:10" x14ac:dyDescent="0.25">
      <c r="A20" s="3" t="s">
        <v>42</v>
      </c>
      <c r="B20" s="2">
        <v>14418192</v>
      </c>
      <c r="C20" s="2" t="s">
        <v>13</v>
      </c>
      <c r="D20" s="2" t="s">
        <v>13</v>
      </c>
      <c r="E20" s="4" t="s">
        <v>43</v>
      </c>
      <c r="F20" s="5">
        <v>44636</v>
      </c>
      <c r="H20" s="13" t="str">
        <f>IF(I20&gt;0,$L$1&amp;I20,"")</f>
        <v>https://www.ozon.ru/context/detail/id/563972777</v>
      </c>
      <c r="I20" s="15">
        <v>563972777</v>
      </c>
      <c r="J20" s="16">
        <v>563972777</v>
      </c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4" t="s">
        <v>45</v>
      </c>
      <c r="F21" s="5">
        <v>44636</v>
      </c>
      <c r="H21" s="13" t="str">
        <f t="shared" si="0"/>
        <v>https://www.ozon.ru/context/detail/id/563973567</v>
      </c>
      <c r="I21" s="15">
        <v>563973567</v>
      </c>
      <c r="J21" s="16">
        <v>563973567</v>
      </c>
    </row>
    <row r="22" spans="1:10" x14ac:dyDescent="0.25">
      <c r="A22" s="6" t="s">
        <v>46</v>
      </c>
      <c r="B22" s="7">
        <v>14197911</v>
      </c>
      <c r="C22" s="7" t="s">
        <v>13</v>
      </c>
      <c r="D22" s="7" t="s">
        <v>13</v>
      </c>
      <c r="E22" s="8" t="s">
        <v>47</v>
      </c>
      <c r="F22" s="9">
        <v>44636</v>
      </c>
      <c r="H22" s="13" t="str">
        <f t="shared" si="0"/>
        <v>https://www.ozon.ru/context/detail/id/563972425</v>
      </c>
      <c r="I22" s="15">
        <v>563972425</v>
      </c>
      <c r="J22" s="16">
        <v>563972425</v>
      </c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4" t="s">
        <v>48</v>
      </c>
      <c r="F23" s="5">
        <v>44636</v>
      </c>
      <c r="H23" s="13" t="str">
        <f t="shared" si="0"/>
        <v>https://www.ozon.ru/context/detail/id/563973301</v>
      </c>
      <c r="I23" s="15">
        <v>563973301</v>
      </c>
      <c r="J23" s="16">
        <v>563973301</v>
      </c>
    </row>
    <row r="24" spans="1:10" x14ac:dyDescent="0.25">
      <c r="A24" s="3" t="s">
        <v>28</v>
      </c>
      <c r="B24" s="2">
        <v>13734033</v>
      </c>
      <c r="C24" s="2" t="s">
        <v>13</v>
      </c>
      <c r="D24" s="2" t="s">
        <v>13</v>
      </c>
      <c r="E24" s="4" t="s">
        <v>31</v>
      </c>
      <c r="F24" s="5">
        <v>44636</v>
      </c>
      <c r="H24" s="13" t="str">
        <f t="shared" si="0"/>
        <v>https://www.ozon.ru/context/detail/id/563972049</v>
      </c>
      <c r="I24" s="15">
        <v>563972049</v>
      </c>
      <c r="J24" s="16">
        <v>563972049</v>
      </c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4" t="s">
        <v>50</v>
      </c>
      <c r="F25" s="5">
        <v>44636</v>
      </c>
      <c r="H25" s="13" t="str">
        <f t="shared" si="0"/>
        <v>https://www.ozon.ru/context/detail/id/563957433</v>
      </c>
      <c r="I25" s="15">
        <v>563957433</v>
      </c>
      <c r="J25" s="16">
        <v>563957433</v>
      </c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4" t="s">
        <v>53</v>
      </c>
      <c r="F26" s="5">
        <v>44636</v>
      </c>
      <c r="H26" s="13" t="str">
        <f t="shared" si="0"/>
        <v/>
      </c>
      <c r="I26" s="15">
        <v>0</v>
      </c>
      <c r="J26" s="16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4" t="s">
        <v>7</v>
      </c>
      <c r="H27" s="13" t="str">
        <f t="shared" si="0"/>
        <v/>
      </c>
      <c r="I27" s="15"/>
      <c r="J27" s="16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4" t="s">
        <v>9</v>
      </c>
      <c r="H28" s="13" t="str">
        <f t="shared" si="0"/>
        <v/>
      </c>
      <c r="I28" s="15"/>
      <c r="J28" s="16"/>
    </row>
    <row r="29" spans="1:10" x14ac:dyDescent="0.25">
      <c r="A29" s="3" t="s">
        <v>10</v>
      </c>
      <c r="B29" s="2">
        <v>16305633</v>
      </c>
      <c r="C29" s="2" t="s">
        <v>13</v>
      </c>
      <c r="D29" s="2" t="s">
        <v>5</v>
      </c>
      <c r="E29" s="4" t="s">
        <v>11</v>
      </c>
      <c r="H29" s="13" t="str">
        <f t="shared" si="0"/>
        <v/>
      </c>
      <c r="I29" s="15"/>
      <c r="J29" s="16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4" t="s">
        <v>35</v>
      </c>
      <c r="H30" s="13" t="str">
        <f t="shared" si="0"/>
        <v/>
      </c>
      <c r="I30" s="15"/>
      <c r="J30" s="16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4" t="s">
        <v>25</v>
      </c>
      <c r="H31" s="13" t="str">
        <f t="shared" si="0"/>
        <v/>
      </c>
      <c r="I31" s="15"/>
      <c r="J31" s="16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4" t="s">
        <v>57</v>
      </c>
    </row>
    <row r="33" spans="1:5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</row>
    <row r="34" spans="1:5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</row>
    <row r="35" spans="1:5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</row>
    <row r="36" spans="1:5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</row>
    <row r="37" spans="1:5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</row>
    <row r="38" spans="1:5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</row>
    <row r="39" spans="1:5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</row>
    <row r="40" spans="1:5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</row>
    <row r="41" spans="1:5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</row>
    <row r="42" spans="1:5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</row>
    <row r="43" spans="1:5" x14ac:dyDescent="0.25">
      <c r="A43" s="3" t="s">
        <v>81</v>
      </c>
      <c r="B43" s="2">
        <v>17187851</v>
      </c>
      <c r="C43" s="2" t="s">
        <v>5</v>
      </c>
      <c r="D43" s="2" t="s">
        <v>80</v>
      </c>
      <c r="E43" s="4" t="s">
        <v>82</v>
      </c>
    </row>
    <row r="44" spans="1:5" x14ac:dyDescent="0.25">
      <c r="A44" s="3" t="s">
        <v>83</v>
      </c>
      <c r="B44" s="2">
        <v>17188626</v>
      </c>
      <c r="C44" s="2" t="s">
        <v>5</v>
      </c>
      <c r="D44" s="2" t="s">
        <v>80</v>
      </c>
      <c r="E44" s="3" t="s">
        <v>84</v>
      </c>
    </row>
    <row r="45" spans="1:5" x14ac:dyDescent="0.25">
      <c r="A45" s="3" t="s">
        <v>85</v>
      </c>
      <c r="C45" s="2" t="s">
        <v>5</v>
      </c>
      <c r="D45" s="2" t="s">
        <v>80</v>
      </c>
      <c r="E45" s="4" t="s">
        <v>86</v>
      </c>
    </row>
  </sheetData>
  <autoFilter ref="A1:F1" xr:uid="{1197BD2E-502D-47A0-A68C-07226AA3551B}"/>
  <conditionalFormatting sqref="H1 J1 A1:F100">
    <cfRule type="expression" dxfId="8" priority="8">
      <formula>$A1&lt;&gt;""</formula>
    </cfRule>
  </conditionalFormatting>
  <conditionalFormatting sqref="A1:A100">
    <cfRule type="duplicateValues" dxfId="7" priority="2"/>
  </conditionalFormatting>
  <conditionalFormatting sqref="C1:D100">
    <cfRule type="containsText" dxfId="6" priority="6" operator="containsText" text="Да">
      <formula>NOT(ISERROR(SEARCH("Да",C1)))</formula>
    </cfRule>
    <cfRule type="containsText" dxfId="5" priority="7" operator="containsText" text="Нет">
      <formula>NOT(ISERROR(SEARCH("Нет",C1)))</formula>
    </cfRule>
  </conditionalFormatting>
  <conditionalFormatting sqref="J1:J1048576">
    <cfRule type="duplicateValues" dxfId="0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2022-04-29T10:13:12Z</dcterms:modified>
</cp:coreProperties>
</file>