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2A93DBC3-27AE-4A8A-B509-C631D26355C4}" xr6:coauthVersionLast="47" xr6:coauthVersionMax="47" xr10:uidLastSave="{00000000-0000-0000-0000-000000000000}"/>
  <bookViews>
    <workbookView xWindow="-120" yWindow="-120" windowWidth="29040" windowHeight="15840" activeTab="1" xr2:uid="{11E619BA-09E3-4ADA-8A2B-93B5B1052CD8}"/>
  </bookViews>
  <sheets>
    <sheet name="Fakers" sheetId="1" r:id="rId1"/>
    <sheet name="DataHandler" sheetId="2" r:id="rId2"/>
  </sheets>
  <definedNames>
    <definedName name="_xlnm._FilterDatabase" localSheetId="1" hidden="1">DataHandler!$A$1:$D$1</definedName>
    <definedName name="_xlnm._FilterDatabase" localSheetId="0" hidden="1">Fakers!$A$1:$F$90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<sst xmlns="http://schemas.openxmlformats.org/spreadsheetml/2006/main" count="444" uniqueCount="178">
  <si>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</si>
  <si>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</si>
  <si>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</si>
  <si>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</si>
  <si>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</si>
  <si>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</si>
  <si>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</si>
  <si>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</si>
  <si>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</si>
  <si>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</si>
  <si>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</si>
  <si>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</si>
  <si>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</si>
  <si>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</si>
  <si>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</si>
  <si>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</si>
  <si>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</si>
  <si>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</si>
  <si>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</si>
  <si>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</si>
  <si>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</si>
  <si>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</si>
  <si>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</si>
  <si>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</si>
  <si>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</si>
  <si>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</si>
  <si>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</si>
  <si>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</si>
  <si>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</si>
  <si>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</si>
  <si>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</si>
  <si>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</si>
  <si>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</si>
  <si>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</si>
  <si>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</si>
  <si>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</si>
  <si>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</si>
  <si>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</si>
  <si>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</si>
  <si>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</si>
  <si>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</si>
  <si>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</si>
  <si>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</si>
  <si>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</si>
  <si>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</si>
  <si>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</si>
  <si>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</si>
  <si>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</si>
  <si>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</si>
  <si>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</si>
  <si>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</si>
  <si>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</si>
  <si>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</si>
  <si>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</si>
  <si>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</si>
  <si>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</si>
  <si>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</si>
  <si>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</si>
  <si>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</si>
  <si>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</si>
  <si>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</si>
  <si>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</si>
  <si>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</si>
  <si>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</si>
  <si>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</si>
  <si>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</si>
  <si>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</si>
  <si>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</si>
  <si>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</si>
  <si>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</si>
  <si>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</si>
  <si>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</si>
  <si>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</si>
  <si>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</si>
  <si>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</si>
  <si>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</si>
  <si>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</si>
  <si>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</si>
  <si>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</si>
  <si>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</si>
  <si>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</si>
  <si>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</si>
  <si>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</si>
  <si>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</si>
  <si>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</si>
  <si>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</si>
  <si>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</si>
  <si>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</si>
  <si>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</si>
  <si>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</si>
  <si>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</si>
  <si>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</si>
  <si>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</si>
  <si>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</si>
  <si>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</si>
  <si>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</si>
  <si>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</si>
  <si>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</si>
  <si>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</si>
  <si>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</si>
  <si>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</si>
  <si>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</si>
  <si>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</si>
  <si>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</si>
  <si>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</si>
  <si>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</si>
  <si>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</si>
  <si>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</si>
  <si>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</si>
  <si>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</si>
  <si>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</si>
  <si>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</si>
  <si>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</si>
  <si>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</si>
  <si>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</si>
  <si>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</si>
  <si>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</si>
  <si>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</si>
  <si>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</si>
  <si>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</si>
  <si>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</si>
  <si>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</si>
  <si>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</si>
  <si>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</si>
  <si>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</si>
  <si>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</si>
  <si>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</si>
  <si>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</si>
  <si>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</si>
  <si>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</si>
  <si>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</si>
  <si>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</si>
  <si>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</si>
  <si>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</si>
  <si>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</si>
  <si>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</si>
  <si>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</si>
  <si>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</si>
  <si>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</si>
  <si>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</si>
  <si>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</si>
  <si>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</si>
  <si>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</si>
  <si>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</si>
  <si>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SeeBear</t>
  </si>
  <si>
    <t>https://www.ozon.ru/seller/seebear-514271/</t>
  </si>
  <si>
    <t>https://www.ozon.ru/seller/shine-see-168733/</t>
  </si>
  <si>
    <t>https://www.ozon.ru/seller/priority-goods-25286/</t>
  </si>
  <si>
    <t>Моя лапка</t>
  </si>
  <si>
    <t>https://www.ozon.ru/seller/torgovyy-dom-solveks-67730</t>
  </si>
  <si>
    <t>https://www.ozon.ru/seller/favorit-club-16074</t>
  </si>
  <si>
    <t>https://www.ozon.ru/seller/nxqylw-202834</t>
  </si>
  <si>
    <t>Gagero</t>
  </si>
  <si>
    <t>https://www.ozon.ru/seller/gagero-316835</t>
  </si>
  <si>
    <t>Mika-Shop</t>
  </si>
  <si>
    <t>https://www.ozon.ru/seller/mika-shop-196685</t>
  </si>
  <si>
    <t>Chenxing Trading</t>
  </si>
  <si>
    <t>https://www.ozon.ru/seller/chenxing-trading-194977</t>
  </si>
  <si>
    <t>XX дисконтный магазин</t>
  </si>
  <si>
    <t>https://www.ozon.ru/seller/xx-diskontnyy-magazin-251772</t>
  </si>
  <si>
    <t>https://www.ozon.ru/seller/parish-366137</t>
  </si>
  <si>
    <t>Parish</t>
  </si>
  <si>
    <t>Almira</t>
  </si>
  <si>
    <t>https://www.ozon.ru/seller/liuguoqiang-218029</t>
  </si>
  <si>
    <t>https://www.ozon.ru/product/04-klubnichnyy-tsvet-zhenskaya-pomada-mody-684366206</t>
  </si>
  <si>
    <t>https://cdn1.ozone.ru/s3/multimedia-b/6241441499.jpg</t>
  </si>
  <si>
    <t>https://www.ozon.ru/product/toppik-pudra-zagustitel-standart-black-chernyy-27-5-gr-657684957</t>
  </si>
  <si>
    <t>https://cdn1.ozone.ru/s3/multimedia-4/6377654152.jpg</t>
  </si>
  <si>
    <t>https://www.ozon.ru/product/detskaya-butylka-protiv-osechki-ppsu-imitatsiya-materi-moloka-si-braun-300ml-688306070</t>
  </si>
  <si>
    <t>https://cdn1.ozone.ru/s3/multimedia-1/6183100321.jpg</t>
  </si>
  <si>
    <t>https://www.ozon.ru/product/novye-osenne-zimnie-uteplennye-flisovye-kombinezony-670719906</t>
  </si>
  <si>
    <t>https://cdn1.ozone.ru/s3/multimedia-u/6380659926.jpg</t>
  </si>
  <si>
    <t>https://www.ozon.ru/product/shlyapa-691154352</t>
  </si>
  <si>
    <t>https://cdn1.ozone.ru/s3/multimedia-f/6295448847.jpg</t>
  </si>
  <si>
    <t>https://www.ozon.ru/product/sheynyy-platok-694794777</t>
  </si>
  <si>
    <t>https://cdn1.ozone.ru/s3/multimedia-c/6148077768.jpg</t>
  </si>
  <si>
    <t>Sally Hal</t>
  </si>
  <si>
    <t>https://www.ozon.ru/seller/sally-hal-316888/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</si>
</sst>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3" fillId="3" borderId="1" xfId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hyperlink" Target="https://www.ozon.ru/seller/nxqylw-202834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>
    <tabColor theme="8" tint="0.79998168889431442"/>
  </sheetPr>
  <dimension ref="A1:L107"/>
  <sheetViews>
    <sheetView showGridLines="0" workbookViewId="0">
      <pane ySplit="1" topLeftCell="A68" activePane="bottomLeft" state="frozen"/>
      <selection pane="bottomLeft" activeCell="D98" sqref="D98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9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0" t="str" cm="1">
        <f t="array" ref="I1:I15">_xlfn.UNIQUE(J:J)</f>
        <v>Артикулы</v>
      </c>
      <c r="J1" s="7" t="s">
        <v>72</v>
      </c>
      <c r="L1" t="s">
        <v>70</v>
      </c>
    </row>
    <row r="2" spans="1:12" x14ac:dyDescent="0.25">
      <c r="A2" s="3" t="s">
        <v>12</v>
      </c>
      <c r="B2" s="2">
        <v>16266065</v>
      </c>
      <c r="C2" s="2" t="s">
        <v>13</v>
      </c>
      <c r="D2" s="2" t="s">
        <v>13</v>
      </c>
      <c r="E2" s="18" t="s">
        <v>14</v>
      </c>
      <c r="F2" s="5">
        <v>44740</v>
      </c>
      <c r="H2" s="8" t="str">
        <f>IF(I2&gt;0,$L$1&amp;I2,"")</f>
        <v>https://www.ozon.ru/context/detail/id/563515485</v>
      </c>
      <c r="I2">
        <v>563515485</v>
      </c>
      <c r="J2" s="11">
        <v>563515485</v>
      </c>
    </row>
    <row r="3" spans="1:12" x14ac:dyDescent="0.25">
      <c r="A3" s="3" t="s">
        <v>15</v>
      </c>
      <c r="B3" s="2">
        <v>15874239</v>
      </c>
      <c r="C3" s="2" t="s">
        <v>13</v>
      </c>
      <c r="D3" s="2" t="s">
        <v>13</v>
      </c>
      <c r="E3" s="18" t="s">
        <v>16</v>
      </c>
      <c r="F3" s="6">
        <v>44740</v>
      </c>
      <c r="H3" s="8" t="str">
        <f t="shared" ref="H3:H31" si="0">IF(I3&gt;0,$L$1&amp;I3,"")</f>
        <v>https://www.ozon.ru/context/detail/id/560866181</v>
      </c>
      <c r="I3" s="10">
        <v>560866181</v>
      </c>
      <c r="J3" s="11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8" t="str">
        <f t="shared" si="0"/>
        <v>https://www.ozon.ru/context/detail/id/562571505</v>
      </c>
      <c r="I4" s="10">
        <v>562571505</v>
      </c>
      <c r="J4" s="11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8" t="str">
        <f t="shared" si="0"/>
        <v>https://www.ozon.ru/context/detail/id/563116649</v>
      </c>
      <c r="I5" s="10">
        <v>563116649</v>
      </c>
      <c r="J5" s="11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8" t="str">
        <f t="shared" si="0"/>
        <v>https://www.ozon.ru/context/detail/id/562768425</v>
      </c>
      <c r="I6" s="10">
        <v>562768425</v>
      </c>
      <c r="J6" s="11">
        <v>562768425</v>
      </c>
    </row>
    <row r="7" spans="1:12" x14ac:dyDescent="0.25">
      <c r="A7" s="14" t="s">
        <v>23</v>
      </c>
      <c r="B7" s="15">
        <v>15877873</v>
      </c>
      <c r="C7" s="15" t="s">
        <v>13</v>
      </c>
      <c r="D7" s="15" t="s">
        <v>13</v>
      </c>
      <c r="E7" s="16" t="s">
        <v>24</v>
      </c>
      <c r="F7" s="17">
        <v>44740</v>
      </c>
      <c r="H7" s="8" t="str">
        <f t="shared" si="0"/>
        <v>https://www.ozon.ru/context/detail/id/561849783</v>
      </c>
      <c r="I7" s="10">
        <v>561849783</v>
      </c>
      <c r="J7" s="11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18" t="s">
        <v>25</v>
      </c>
      <c r="F8" s="6">
        <v>44740</v>
      </c>
      <c r="H8" s="8" t="str">
        <f t="shared" si="0"/>
        <v>https://www.ozon.ru/context/detail/id/563119527</v>
      </c>
      <c r="I8" s="10">
        <v>563119527</v>
      </c>
      <c r="J8" s="11">
        <v>563119527</v>
      </c>
    </row>
    <row r="9" spans="1:12" x14ac:dyDescent="0.25">
      <c r="A9" s="3" t="s">
        <v>15</v>
      </c>
      <c r="B9" s="2">
        <v>15033292</v>
      </c>
      <c r="C9" s="2" t="s">
        <v>13</v>
      </c>
      <c r="D9" s="2" t="s">
        <v>13</v>
      </c>
      <c r="E9" s="18" t="s">
        <v>16</v>
      </c>
      <c r="F9" s="6">
        <v>44740</v>
      </c>
      <c r="H9" s="8" t="str">
        <f t="shared" si="0"/>
        <v>https://www.ozon.ru/context/detail/id/563524042</v>
      </c>
      <c r="I9" s="10">
        <v>563524042</v>
      </c>
      <c r="J9" s="11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8" t="str">
        <f t="shared" si="0"/>
        <v>https://www.ozon.ru/context/detail/id/562546775</v>
      </c>
      <c r="I10" s="10">
        <v>562546775</v>
      </c>
      <c r="J10" s="11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18" t="s">
        <v>31</v>
      </c>
      <c r="F11" s="5">
        <v>44740</v>
      </c>
      <c r="H11" s="8" t="str">
        <f t="shared" si="0"/>
        <v>https://www.ozon.ru/context/detail/id/562682733</v>
      </c>
      <c r="I11" s="10">
        <v>562682733</v>
      </c>
      <c r="J11" s="11">
        <v>562682733</v>
      </c>
    </row>
    <row r="12" spans="1:12" x14ac:dyDescent="0.25">
      <c r="A12" s="3" t="s">
        <v>29</v>
      </c>
      <c r="B12" s="2">
        <v>14497676</v>
      </c>
      <c r="C12" s="2" t="s">
        <v>13</v>
      </c>
      <c r="D12" s="2" t="s">
        <v>5</v>
      </c>
      <c r="E12" s="18" t="s">
        <v>30</v>
      </c>
      <c r="F12" s="5">
        <v>44740</v>
      </c>
      <c r="H12" s="8" t="str">
        <f t="shared" si="0"/>
        <v>https://www.ozon.ru/context/detail/id/563123798</v>
      </c>
      <c r="I12" s="10">
        <v>563123798</v>
      </c>
      <c r="J12" s="11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8" t="str">
        <f t="shared" si="0"/>
        <v>https://www.ozon.ru/context/detail/id/563493534</v>
      </c>
      <c r="I13" s="10">
        <v>563493534</v>
      </c>
      <c r="J13" s="11">
        <v>563493534</v>
      </c>
    </row>
    <row r="14" spans="1:12" x14ac:dyDescent="0.25">
      <c r="A14" s="14" t="s">
        <v>32</v>
      </c>
      <c r="B14" s="15">
        <v>14775023</v>
      </c>
      <c r="C14" s="15" t="s">
        <v>13</v>
      </c>
      <c r="D14" s="15" t="s">
        <v>13</v>
      </c>
      <c r="E14" s="16" t="s">
        <v>33</v>
      </c>
      <c r="F14" s="17">
        <v>44740</v>
      </c>
      <c r="H14" s="8" t="str">
        <f t="shared" si="0"/>
        <v>https://www.ozon.ru/context/detail/id/560769120</v>
      </c>
      <c r="I14" s="10">
        <v>560769120</v>
      </c>
      <c r="J14" s="11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18" t="s">
        <v>35</v>
      </c>
      <c r="F15" s="5">
        <v>44740</v>
      </c>
      <c r="H15" s="8" t="str">
        <f t="shared" si="0"/>
        <v/>
      </c>
      <c r="I15" s="10">
        <v>0</v>
      </c>
      <c r="J15" s="11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18" t="s">
        <v>37</v>
      </c>
      <c r="F16" s="5">
        <v>44740</v>
      </c>
      <c r="H16" s="8" t="str">
        <f t="shared" si="0"/>
        <v/>
      </c>
      <c r="I16" s="10"/>
      <c r="J16" s="11"/>
    </row>
    <row r="17" spans="1:10" x14ac:dyDescent="0.25">
      <c r="A17" s="14" t="s">
        <v>38</v>
      </c>
      <c r="B17" s="15">
        <v>14642147</v>
      </c>
      <c r="C17" s="15" t="s">
        <v>13</v>
      </c>
      <c r="D17" s="15" t="s">
        <v>13</v>
      </c>
      <c r="E17" s="16" t="s">
        <v>39</v>
      </c>
      <c r="F17" s="17">
        <v>44740</v>
      </c>
      <c r="H17" s="8" t="str">
        <f t="shared" si="0"/>
        <v/>
      </c>
      <c r="I17" s="10"/>
      <c r="J17" s="11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18" t="s">
        <v>41</v>
      </c>
      <c r="F18" s="5">
        <v>44740</v>
      </c>
      <c r="H18" s="8" t="str">
        <f t="shared" si="0"/>
        <v/>
      </c>
      <c r="I18" s="10"/>
      <c r="J18" s="11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8" t="str">
        <f>IF(I19&gt;0,$L$1&amp;I19,"")</f>
        <v/>
      </c>
      <c r="I19" s="10"/>
      <c r="J19" s="11"/>
    </row>
    <row r="20" spans="1:10" x14ac:dyDescent="0.25">
      <c r="A20" s="14" t="s">
        <v>42</v>
      </c>
      <c r="B20" s="15">
        <v>14418192</v>
      </c>
      <c r="C20" s="15" t="s">
        <v>13</v>
      </c>
      <c r="D20" s="15" t="s">
        <v>13</v>
      </c>
      <c r="E20" s="16" t="s">
        <v>43</v>
      </c>
      <c r="F20" s="17">
        <v>44740</v>
      </c>
      <c r="H20" s="8" t="str">
        <f>IF(I20&gt;0,$L$1&amp;I20,"")</f>
        <v/>
      </c>
      <c r="I20" s="10"/>
      <c r="J20" s="11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18" t="s">
        <v>45</v>
      </c>
      <c r="F21" s="6">
        <v>44740</v>
      </c>
      <c r="H21" s="8" t="str">
        <f t="shared" si="0"/>
        <v/>
      </c>
      <c r="I21" s="10"/>
      <c r="J21" s="11"/>
    </row>
    <row r="22" spans="1:10" x14ac:dyDescent="0.25">
      <c r="A22" s="14" t="s">
        <v>46</v>
      </c>
      <c r="B22" s="15">
        <v>14197911</v>
      </c>
      <c r="C22" s="15" t="s">
        <v>13</v>
      </c>
      <c r="D22" s="15" t="s">
        <v>13</v>
      </c>
      <c r="E22" s="16" t="s">
        <v>47</v>
      </c>
      <c r="F22" s="17">
        <v>44740</v>
      </c>
      <c r="H22" s="8" t="str">
        <f t="shared" si="0"/>
        <v/>
      </c>
      <c r="I22" s="10"/>
      <c r="J22" s="11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18" t="s">
        <v>48</v>
      </c>
      <c r="F23" s="5">
        <v>44740</v>
      </c>
      <c r="H23" s="8" t="str">
        <f t="shared" si="0"/>
        <v/>
      </c>
      <c r="I23" s="10"/>
      <c r="J23" s="11"/>
    </row>
    <row r="24" spans="1:10" x14ac:dyDescent="0.25">
      <c r="A24" s="14" t="s">
        <v>28</v>
      </c>
      <c r="B24" s="15">
        <v>13734033</v>
      </c>
      <c r="C24" s="15" t="s">
        <v>13</v>
      </c>
      <c r="D24" s="15" t="s">
        <v>13</v>
      </c>
      <c r="E24" s="16" t="s">
        <v>31</v>
      </c>
      <c r="F24" s="17">
        <v>44740</v>
      </c>
      <c r="H24" s="8" t="str">
        <f t="shared" si="0"/>
        <v/>
      </c>
      <c r="I24" s="10"/>
      <c r="J24" s="11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18" t="s">
        <v>50</v>
      </c>
      <c r="F25" s="5">
        <v>44740</v>
      </c>
      <c r="H25" s="8" t="str">
        <f t="shared" si="0"/>
        <v/>
      </c>
      <c r="I25" s="10"/>
      <c r="J25" s="11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18" t="s">
        <v>53</v>
      </c>
      <c r="F26" s="5">
        <v>44740</v>
      </c>
      <c r="H26" s="8" t="str">
        <f t="shared" si="0"/>
        <v/>
      </c>
      <c r="I26" s="10"/>
      <c r="J26" s="11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18" t="s">
        <v>7</v>
      </c>
      <c r="F27" s="5">
        <v>44740</v>
      </c>
      <c r="H27" s="8" t="str">
        <f t="shared" si="0"/>
        <v/>
      </c>
      <c r="I27" s="10"/>
      <c r="J27" s="11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18" t="s">
        <v>9</v>
      </c>
      <c r="F28" s="5">
        <v>44740</v>
      </c>
      <c r="H28" s="8" t="str">
        <f t="shared" si="0"/>
        <v/>
      </c>
      <c r="I28" s="10"/>
      <c r="J28" s="11"/>
    </row>
    <row r="29" spans="1:10" x14ac:dyDescent="0.25">
      <c r="A29" s="14" t="s">
        <v>10</v>
      </c>
      <c r="B29" s="15">
        <v>16305633</v>
      </c>
      <c r="C29" s="15" t="s">
        <v>13</v>
      </c>
      <c r="D29" s="15" t="s">
        <v>5</v>
      </c>
      <c r="E29" s="16" t="s">
        <v>11</v>
      </c>
      <c r="F29" s="17">
        <v>44740</v>
      </c>
      <c r="H29" s="8" t="str">
        <f t="shared" si="0"/>
        <v/>
      </c>
      <c r="I29" s="10"/>
      <c r="J29" s="11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18" t="s">
        <v>35</v>
      </c>
      <c r="F30" s="5">
        <v>44740</v>
      </c>
      <c r="H30" s="8" t="str">
        <f t="shared" si="0"/>
        <v/>
      </c>
      <c r="I30" s="10"/>
      <c r="J30" s="11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18" t="s">
        <v>25</v>
      </c>
      <c r="F31" s="6">
        <v>44740</v>
      </c>
      <c r="H31" s="8" t="str">
        <f t="shared" si="0"/>
        <v/>
      </c>
      <c r="I31" s="10"/>
      <c r="J31" s="11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18" t="s">
        <v>57</v>
      </c>
      <c r="F32" s="5">
        <v>44740</v>
      </c>
    </row>
    <row r="33" spans="1:6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x14ac:dyDescent="0.25">
      <c r="A43" s="14" t="s">
        <v>81</v>
      </c>
      <c r="B43" s="15">
        <v>17187851</v>
      </c>
      <c r="C43" s="15" t="s">
        <v>13</v>
      </c>
      <c r="D43" s="15" t="s">
        <v>13</v>
      </c>
      <c r="E43" s="16" t="s">
        <v>82</v>
      </c>
      <c r="F43" s="17">
        <v>44740</v>
      </c>
    </row>
    <row r="44" spans="1:6" x14ac:dyDescent="0.25">
      <c r="A44" s="14" t="s">
        <v>83</v>
      </c>
      <c r="B44" s="15">
        <v>17188626</v>
      </c>
      <c r="C44" s="15" t="s">
        <v>13</v>
      </c>
      <c r="D44" s="15" t="s">
        <v>13</v>
      </c>
      <c r="E44" s="16" t="s">
        <v>84</v>
      </c>
      <c r="F44" s="17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x14ac:dyDescent="0.25">
      <c r="A46" s="14" t="s">
        <v>87</v>
      </c>
      <c r="B46" s="15">
        <v>17294067</v>
      </c>
      <c r="C46" s="15" t="s">
        <v>13</v>
      </c>
      <c r="D46" s="15" t="s">
        <v>13</v>
      </c>
      <c r="E46" s="16" t="s">
        <v>88</v>
      </c>
      <c r="F46" s="17">
        <v>44740</v>
      </c>
    </row>
    <row r="47" spans="1:6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x14ac:dyDescent="0.25">
      <c r="A59" s="3" t="s">
        <v>111</v>
      </c>
      <c r="B59" s="13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19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x14ac:dyDescent="0.25">
      <c r="A72" s="3" t="s">
        <v>130</v>
      </c>
      <c r="B72" s="2">
        <v>18158580</v>
      </c>
      <c r="C72" s="2" t="s">
        <v>13</v>
      </c>
      <c r="D72" s="2" t="s">
        <v>13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x14ac:dyDescent="0.25">
      <c r="A77" s="3" t="s">
        <v>26</v>
      </c>
      <c r="B77" s="19" t="s">
        <v>134</v>
      </c>
      <c r="E77" s="3" t="s">
        <v>25</v>
      </c>
      <c r="F77" s="6">
        <v>44740</v>
      </c>
    </row>
    <row r="78" spans="1:7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13</v>
      </c>
      <c r="E83" s="4" t="s">
        <v>107</v>
      </c>
      <c r="F83" s="6">
        <v>44740</v>
      </c>
    </row>
    <row r="84" spans="1:6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13</v>
      </c>
      <c r="E85" s="3" t="s">
        <v>123</v>
      </c>
      <c r="F85" s="6">
        <v>44740</v>
      </c>
    </row>
    <row r="86" spans="1:6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148</v>
      </c>
      <c r="B87" s="2">
        <v>18238569</v>
      </c>
      <c r="C87" s="2" t="s">
        <v>13</v>
      </c>
      <c r="D87" s="2" t="s">
        <v>80</v>
      </c>
      <c r="E87" s="3" t="s">
        <v>136</v>
      </c>
    </row>
    <row r="88" spans="1:6" x14ac:dyDescent="0.25">
      <c r="A88" s="3" t="s">
        <v>137</v>
      </c>
      <c r="B88" s="2">
        <v>18238382</v>
      </c>
      <c r="C88" s="2" t="s">
        <v>13</v>
      </c>
      <c r="D88" s="2" t="s">
        <v>5</v>
      </c>
      <c r="E88" s="3" t="s">
        <v>147</v>
      </c>
    </row>
    <row r="89" spans="1:6" x14ac:dyDescent="0.25">
      <c r="A89" s="3" t="s">
        <v>140</v>
      </c>
      <c r="B89" s="2">
        <v>18288645</v>
      </c>
      <c r="C89" s="2" t="s">
        <v>13</v>
      </c>
      <c r="D89" s="2" t="s">
        <v>13</v>
      </c>
      <c r="E89" s="3" t="s">
        <v>146</v>
      </c>
    </row>
    <row r="90" spans="1:6" x14ac:dyDescent="0.25">
      <c r="A90" s="3" t="s">
        <v>122</v>
      </c>
      <c r="B90" s="2">
        <v>18288719</v>
      </c>
      <c r="C90" s="2" t="s">
        <v>13</v>
      </c>
      <c r="D90" s="2" t="s">
        <v>13</v>
      </c>
      <c r="E90" s="3" t="s">
        <v>123</v>
      </c>
    </row>
    <row r="91" spans="1:6" x14ac:dyDescent="0.25">
      <c r="A91" s="3" t="s">
        <v>144</v>
      </c>
      <c r="B91" s="2">
        <v>18288759</v>
      </c>
      <c r="C91" s="2" t="s">
        <v>13</v>
      </c>
      <c r="D91" s="2" t="s">
        <v>80</v>
      </c>
      <c r="E91" s="3" t="s">
        <v>145</v>
      </c>
    </row>
    <row r="92" spans="1:6" x14ac:dyDescent="0.25">
      <c r="A92" s="3" t="s">
        <v>144</v>
      </c>
      <c r="B92" s="2">
        <v>18378763</v>
      </c>
      <c r="C92" s="2" t="s">
        <v>13</v>
      </c>
      <c r="D92" s="2" t="s">
        <v>13</v>
      </c>
      <c r="E92" s="3" t="s">
        <v>145</v>
      </c>
    </row>
    <row r="93" spans="1:6" x14ac:dyDescent="0.25">
      <c r="A93" s="3" t="s">
        <v>140</v>
      </c>
      <c r="B93" s="2">
        <v>18385098</v>
      </c>
      <c r="C93" s="2" t="s">
        <v>13</v>
      </c>
      <c r="D93" s="2" t="s">
        <v>13</v>
      </c>
      <c r="E93" s="3" t="s">
        <v>146</v>
      </c>
    </row>
    <row r="94" spans="1:6" x14ac:dyDescent="0.25">
      <c r="A94" s="3" t="s">
        <v>87</v>
      </c>
      <c r="B94" s="2">
        <v>18485217</v>
      </c>
      <c r="C94" s="2" t="s">
        <v>13</v>
      </c>
      <c r="D94" s="2" t="s">
        <v>13</v>
      </c>
      <c r="E94" s="3" t="s">
        <v>88</v>
      </c>
    </row>
    <row r="95" spans="1:6" x14ac:dyDescent="0.25">
      <c r="A95" s="3" t="s">
        <v>90</v>
      </c>
      <c r="B95" s="2">
        <v>19296893</v>
      </c>
      <c r="C95" s="2" t="s">
        <v>13</v>
      </c>
      <c r="D95" s="2" t="s">
        <v>5</v>
      </c>
      <c r="E95" s="3" t="s">
        <v>89</v>
      </c>
    </row>
    <row r="96" spans="1:6" x14ac:dyDescent="0.25">
      <c r="A96" s="3" t="s">
        <v>26</v>
      </c>
      <c r="B96" s="2">
        <v>19297135</v>
      </c>
      <c r="C96" s="2" t="s">
        <v>13</v>
      </c>
      <c r="E96" s="3" t="s">
        <v>149</v>
      </c>
    </row>
    <row r="97" spans="1:5" x14ac:dyDescent="0.25">
      <c r="A97" s="3" t="s">
        <v>56</v>
      </c>
      <c r="B97" s="2">
        <v>19297669</v>
      </c>
      <c r="C97" s="2" t="s">
        <v>13</v>
      </c>
      <c r="E97" s="3" t="s">
        <v>57</v>
      </c>
    </row>
    <row r="98" spans="1:5" x14ac:dyDescent="0.25">
      <c r="A98" s="3" t="s">
        <v>148</v>
      </c>
      <c r="B98" s="2">
        <v>19298074</v>
      </c>
      <c r="C98" s="2" t="s">
        <v>13</v>
      </c>
      <c r="E98" s="3" t="s">
        <v>136</v>
      </c>
    </row>
    <row r="99" spans="1:5" x14ac:dyDescent="0.25">
      <c r="A99" s="3" t="s">
        <v>85</v>
      </c>
      <c r="B99" s="2">
        <v>19298186</v>
      </c>
      <c r="C99" s="2" t="s">
        <v>13</v>
      </c>
      <c r="E99" s="3" t="s">
        <v>150</v>
      </c>
    </row>
    <row r="100" spans="1:5" x14ac:dyDescent="0.25">
      <c r="A100" s="3" t="s">
        <v>44</v>
      </c>
      <c r="B100" s="2">
        <v>19298448</v>
      </c>
      <c r="C100" s="2" t="s">
        <v>13</v>
      </c>
      <c r="E100" s="4" t="s">
        <v>151</v>
      </c>
    </row>
    <row r="101" spans="1:5" x14ac:dyDescent="0.25">
      <c r="A101" s="3" t="s">
        <v>152</v>
      </c>
      <c r="B101" s="2">
        <v>19298703</v>
      </c>
      <c r="C101" s="2" t="s">
        <v>13</v>
      </c>
      <c r="E101" s="3" t="s">
        <v>153</v>
      </c>
    </row>
    <row r="102" spans="1:5" x14ac:dyDescent="0.25">
      <c r="A102" s="3" t="s">
        <v>154</v>
      </c>
      <c r="B102" s="2">
        <v>19298842</v>
      </c>
      <c r="C102" s="2" t="s">
        <v>13</v>
      </c>
      <c r="E102" s="3" t="s">
        <v>155</v>
      </c>
    </row>
    <row r="103" spans="1:5" x14ac:dyDescent="0.25">
      <c r="A103" s="3" t="s">
        <v>156</v>
      </c>
      <c r="B103" s="2">
        <v>19298920</v>
      </c>
      <c r="C103" s="2" t="s">
        <v>13</v>
      </c>
      <c r="E103" s="3" t="s">
        <v>157</v>
      </c>
    </row>
    <row r="104" spans="1:5" x14ac:dyDescent="0.25">
      <c r="A104" s="3" t="s">
        <v>158</v>
      </c>
      <c r="B104" s="2">
        <v>19328181</v>
      </c>
      <c r="C104" s="2" t="s">
        <v>13</v>
      </c>
      <c r="E104" s="3" t="s">
        <v>159</v>
      </c>
    </row>
    <row r="105" spans="1:5" x14ac:dyDescent="0.25">
      <c r="A105" s="3" t="s">
        <v>152</v>
      </c>
      <c r="B105" s="2">
        <v>19328336</v>
      </c>
      <c r="C105" s="2" t="s">
        <v>13</v>
      </c>
      <c r="E105" s="3" t="s">
        <v>153</v>
      </c>
    </row>
    <row r="106" spans="1:5" x14ac:dyDescent="0.25">
      <c r="A106" s="3" t="s">
        <v>161</v>
      </c>
      <c r="B106" s="2">
        <v>19328497</v>
      </c>
      <c r="C106" s="2" t="s">
        <v>13</v>
      </c>
      <c r="E106" s="3" t="s">
        <v>160</v>
      </c>
    </row>
    <row r="107" spans="1:5" x14ac:dyDescent="0.25">
      <c r="A107" s="3" t="s">
        <v>162</v>
      </c>
      <c r="B107" s="2">
        <v>19328620</v>
      </c>
      <c r="C107" s="2" t="s">
        <v>13</v>
      </c>
      <c r="E107" s="3" t="s">
        <v>163</v>
      </c>
    </row>
  </sheetData>
  <autoFilter ref="A1:F90" xr:uid="{1197BD2E-502D-47A0-A68C-07226AA3551B}"/>
  <conditionalFormatting sqref="A1:F251">
    <cfRule type="expression" dxfId="5" priority="5">
      <formula>$A1&lt;&gt;""</formula>
    </cfRule>
  </conditionalFormatting>
  <conditionalFormatting sqref="A1:A251">
    <cfRule type="duplicateValues" dxfId="4" priority="2"/>
  </conditionalFormatting>
  <conditionalFormatting sqref="C1:D251">
    <cfRule type="containsText" dxfId="3" priority="3" operator="containsText" text="Да">
      <formula>NOT(ISERROR(SEARCH("Да",C1)))</formula>
    </cfRule>
    <cfRule type="containsText" dxfId="2" priority="4" operator="containsText" text="Нет">
      <formula>NOT(ISERROR(SEARCH("Нет",C1)))</formula>
    </cfRule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  <hyperlink ref="E100" r:id="rId62" xr:uid="{F2795927-823C-43C0-A10A-5B5068E8D4FB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8"/>
  <sheetViews>
    <sheetView showGridLines="0" tabSelected="1" zoomScale="85" zoomScaleNormal="85" workbookViewId="0">
      <pane ySplit="1" topLeftCell="A2" activePane="bottomLeft" state="frozen"/>
      <selection pane="bottomLeft" activeCell="B2" sqref="B2:B7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3" customWidth="1"/>
    <col min="4" max="4" width="59.85546875" style="3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2" customFormat="1" x14ac:dyDescent="0.25">
      <c r="A1" s="12" t="s">
        <v>102</v>
      </c>
      <c r="B1" s="1" t="s">
        <v>101</v>
      </c>
      <c r="C1" s="28" t="s">
        <v>99</v>
      </c>
      <c r="D1" s="28" t="s">
        <v>100</v>
      </c>
      <c r="F1" s="21" t="s">
        <v>143</v>
      </c>
      <c r="G1" s="22" t="s">
        <v>176</v>
      </c>
      <c r="H1" s="21" t="s">
        <v>142</v>
      </c>
      <c r="I1" s="24" t="s">
        <v>177</v>
      </c>
    </row>
    <row r="2" spans="1:11" ht="15.75" thickBot="1" x14ac:dyDescent="0.3">
      <c r="B2" s="2">
        <v>1</v>
      </c>
      <c r="C2" s="3" t="s">
        <v>164</v>
      </c>
      <c r="D2" s="3" t="s">
        <v>165</v>
      </c>
      <c r="E2" s="20" t="s">
        <v>141</v>
      </c>
    </row>
    <row r="3" spans="1:11" ht="15.75" thickBot="1" x14ac:dyDescent="0.3">
      <c r="B3" s="2">
        <v>1</v>
      </c>
      <c r="C3" s="3" t="s">
        <v>166</v>
      </c>
      <c r="D3" s="3" t="s">
        <v>167</v>
      </c>
      <c r="F3" s="25" t="str" cm="1">
        <f t="array" ref="F3">_xlfn.LET(_xlpm.nl,CHAR(10),E2&amp;G1&amp;"'"&amp;_xlpm.nl&amp;I1&amp;_xlpm.nl&amp;_xlpm.nl&amp;K3&amp;_xlpm.nl&amp;_xlfn.CONCAT(_xlfn.UNIQUE(DataHandler!C2:C886&amp;_xlpm.nl))&amp;K4)</f>
        <v>Добрый день! Хотим сообщить о нарушении продажи товаров поставщика 'Sally Hal'
https://www.ozon.ru/seller/sally-hal-316888/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https://www.ozon.ru/product/04-klubnichnyy-tsvet-zhenskaya-pomada-mody-684366206
https://www.ozon.ru/product/toppik-pudra-zagustitel-standart-black-chernyy-27-5-gr-657684957
https://www.ozon.ru/product/detskaya-butylka-protiv-osechki-ppsu-imitatsiya-materi-moloka-si-braun-300ml-688306070
https://www.ozon.ru/product/novye-osenne-zimnie-uteplennye-flisovye-kombinezony-670719906
https://www.ozon.ru/product/shlyapa-691154352
https://www.ozon.ru/product/sheynyy-platok-694794777
Надеемся на быструю блокировку.</v>
      </c>
      <c r="G3" s="26"/>
      <c r="H3" s="26"/>
      <c r="I3" s="27"/>
      <c r="K3" s="23" t="s">
        <v>138</v>
      </c>
    </row>
    <row r="4" spans="1:11" x14ac:dyDescent="0.25">
      <c r="B4" s="2">
        <v>1</v>
      </c>
      <c r="C4" s="3" t="s">
        <v>168</v>
      </c>
      <c r="D4" s="3" t="s">
        <v>169</v>
      </c>
      <c r="K4" s="23" t="s">
        <v>139</v>
      </c>
    </row>
    <row r="5" spans="1:11" x14ac:dyDescent="0.25">
      <c r="B5" s="2">
        <v>1</v>
      </c>
      <c r="C5" s="3" t="s">
        <v>170</v>
      </c>
      <c r="D5" s="3" t="s">
        <v>171</v>
      </c>
      <c r="K5" s="23"/>
    </row>
    <row r="6" spans="1:11" x14ac:dyDescent="0.25">
      <c r="B6" s="2">
        <v>1</v>
      </c>
      <c r="C6" s="3" t="s">
        <v>172</v>
      </c>
      <c r="D6" s="3" t="s">
        <v>173</v>
      </c>
      <c r="K6" s="23"/>
    </row>
    <row r="7" spans="1:11" x14ac:dyDescent="0.25">
      <c r="B7" s="2">
        <v>1</v>
      </c>
      <c r="C7" s="3" t="s">
        <v>174</v>
      </c>
      <c r="D7" s="3" t="s">
        <v>175</v>
      </c>
      <c r="K7" s="23"/>
    </row>
    <row r="8" spans="1:11" x14ac:dyDescent="0.25">
      <c r="K8" s="23"/>
    </row>
  </sheetData>
  <autoFilter ref="A1:D1" xr:uid="{40BD0112-4DA4-46CA-AE15-C6519D5A752D}">
    <sortState xmlns:xlrd2="http://schemas.microsoft.com/office/spreadsheetml/2017/richdata2" ref="A2:D37">
      <sortCondition descending="1" ref="B1"/>
    </sortState>
  </autoFilter>
  <sortState xmlns:xlrd2="http://schemas.microsoft.com/office/spreadsheetml/2017/richdata2" ref="A2:D39">
    <sortCondition ref="B2:B39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Fakers</vt:lpstr>
      <vt:lpstr>DataHandler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2022-09-15T10:15:06Z</dcterms:modified>
</cp:coreProperties>
</file>