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BUH\Documents\HatsAndCaps\Excel\FLEXFIT\2022-07-08\440\"/>
    </mc:Choice>
  </mc:AlternateContent>
  <xr:revisionPtr revIDLastSave="0" documentId="13_ncr:1_{F1A487B0-1DAC-442E-A541-663CB8A764B2}" xr6:coauthVersionLast="47" xr6:coauthVersionMax="47" xr10:uidLastSave="{00000000-0000-0000-0000-000000000000}"/>
  <bookViews>
    <workbookView xWindow="-120" yWindow="-120" windowWidth="29040" windowHeight="15840" tabRatio="928" xr2:uid="{00000000-000D-0000-FFFF-FFFF00000000}"/>
  </bookViews>
  <sheets>
    <sheet name="TDSheet (2)" sheetId="2" r:id="rId1"/>
    <sheet name="Лист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3" l="1"/>
  <c r="P13" i="3"/>
  <c r="P14" i="3"/>
  <c r="P15" i="3"/>
  <c r="P16" i="3"/>
  <c r="P17" i="3"/>
  <c r="O3" i="3"/>
  <c r="P3" i="3" s="1"/>
  <c r="O4" i="3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O13" i="3"/>
  <c r="O14" i="3"/>
  <c r="O15" i="3"/>
  <c r="O16" i="3"/>
  <c r="O17" i="3"/>
  <c r="O2" i="3"/>
  <c r="P2" i="3" s="1"/>
</calcChain>
</file>

<file path=xl/sharedStrings.xml><?xml version="1.0" encoding="utf-8"?>
<sst xmlns="http://schemas.openxmlformats.org/spreadsheetml/2006/main" count="165" uniqueCount="112">
  <si>
    <t>ФИЛИАЛ "ЦЕНТРАЛЬНЫЙ" БАНКА ВТБ (ПАО) г Москва</t>
  </si>
  <si>
    <t>БИК</t>
  </si>
  <si>
    <t>044525411</t>
  </si>
  <si>
    <t>Сч. №</t>
  </si>
  <si>
    <t>30101810145250000411</t>
  </si>
  <si>
    <t>Банк получателя</t>
  </si>
  <si>
    <t>ИНН</t>
  </si>
  <si>
    <t>270399607385</t>
  </si>
  <si>
    <t>КПП</t>
  </si>
  <si>
    <t>40802810911021003301</t>
  </si>
  <si>
    <t>ИП Прейзнер Александр Владимирович</t>
  </si>
  <si>
    <t>Отсканируйте для оплаты</t>
  </si>
  <si>
    <t>Получатель</t>
  </si>
  <si>
    <t>Счет на оплату № 440 от 8 июля 2022 г.</t>
  </si>
  <si>
    <t>Поставщик</t>
  </si>
  <si>
    <t xml:space="preserve"> ИП Прейзнер Александр Владимирович,  ИНН 270399607385,  690021, Приморский край, Владивосток г, Калинина ул, дом № 275В,  тел.: +7 (495) 212-15-08</t>
  </si>
  <si>
    <t>(исполнитель):</t>
  </si>
  <si>
    <t>Покупатель</t>
  </si>
  <si>
    <t xml:space="preserve"> Индивидуальный предприниматель Сбитенков Владимир Владимирович,  ИНН 780218965247,  188689, Ленинградская область, Всеволожский район, Кудрово, ул. Ленинградская 9/8 кв 64,  тел.: +79112545644</t>
  </si>
  <si>
    <t>(заказчик):</t>
  </si>
  <si>
    <t>Основание:</t>
  </si>
  <si>
    <t>Договор: Основной договор</t>
  </si>
  <si>
    <t>№</t>
  </si>
  <si>
    <t>Товар (Услуга)</t>
  </si>
  <si>
    <t>Код</t>
  </si>
  <si>
    <t>Кол-во</t>
  </si>
  <si>
    <t>Ед.</t>
  </si>
  <si>
    <t>Цена</t>
  </si>
  <si>
    <t>Сумма</t>
  </si>
  <si>
    <t>1</t>
  </si>
  <si>
    <t>2</t>
  </si>
  <si>
    <t>3</t>
  </si>
  <si>
    <t>4</t>
  </si>
  <si>
    <t>5</t>
  </si>
  <si>
    <t>6</t>
  </si>
  <si>
    <t>7</t>
  </si>
  <si>
    <t>Кепка, FlexFit/Yupoong, 6007 (Цвет ALL BLACK, Размер Универсальный (OSFA))</t>
  </si>
  <si>
    <t>шт</t>
  </si>
  <si>
    <t>Кепка, FlexFit/Yupoong, 6089M (Цвет SPRUCE, Размер Универсальный (OSFA))</t>
  </si>
  <si>
    <t>Кепка, FlexFit/Yupoong, 6089MT (Цвет BLACK/RED, Размер Универсальный (OSFA))</t>
  </si>
  <si>
    <t>Кепка, FlexFit/Yupoong, 6089MT (Цвет HEATHER/BLACK, Размер Универсальный (OSFA))</t>
  </si>
  <si>
    <t>Кепка, FlexFit/Yupoong, 6089MT (Цвет DARK HEATHER/BLACK, Размер Универсальный (OSFA))</t>
  </si>
  <si>
    <t>Кепка, FlexFit/Yupoong, 6089MT (Цвет ROYAL/ORANGE, Размер Универсальный (OSFA))</t>
  </si>
  <si>
    <t>Кепка, FlexFit/Yupoong, 6089MT (Цвет HEATHER/PURPLE, Размер Универсальный (OSFA))</t>
  </si>
  <si>
    <t>8</t>
  </si>
  <si>
    <t>Кепка, FlexFit/Yupoong, 6277 (Цвет BLACK, Размер XL/XXXL)</t>
  </si>
  <si>
    <t>9</t>
  </si>
  <si>
    <t>Кепка, FlexFit/Yupoong, 6277 (Цвет SPRUCE, Размер L/XL)</t>
  </si>
  <si>
    <t>10</t>
  </si>
  <si>
    <t>Кепка, FlexFit/Yupoong, 6277 (Цвет SPRUCE, Размер S/M)</t>
  </si>
  <si>
    <t>11</t>
  </si>
  <si>
    <t>Кепка, FlexFit/Yupoong, 6606 (Цвет KHAKI, Размер Универсальный (OSFA))</t>
  </si>
  <si>
    <t>12</t>
  </si>
  <si>
    <t>Кепка, FlexFit/Yupoong, 6606 (Цвет NAVY, Размер Универсальный (OSFA))</t>
  </si>
  <si>
    <t>13</t>
  </si>
  <si>
    <t>Кепка, FlexFit/Yupoong, 6606 (Цвет BLACK, Размер Универсальный (OSFA))</t>
  </si>
  <si>
    <t>14</t>
  </si>
  <si>
    <t>Кепка, FlexFit/Yupoong, 6789M (Цвет HEATHER GREY, Размер Универсальный (OSFA))</t>
  </si>
  <si>
    <t>15</t>
  </si>
  <si>
    <t>Кепка, FlexFit/Yupoong, 6789M (Цвет BLACK, Размер Универсальный (OSFA))</t>
  </si>
  <si>
    <t>Страница 2</t>
  </si>
  <si>
    <t>16</t>
  </si>
  <si>
    <t>Кепка, FlexFit/Yupoong, 6245CM (Цвет BLACK, Размер Универсальный (OSFA))</t>
  </si>
  <si>
    <t>17</t>
  </si>
  <si>
    <t>Кепка, FlexFit/Yupoong, 6245CM (Цвет SPRUCE, Размер Универсальный (OSFA))</t>
  </si>
  <si>
    <t>Итого:</t>
  </si>
  <si>
    <t>Без налога (НДС)</t>
  </si>
  <si>
    <t>-</t>
  </si>
  <si>
    <t>Всего к оплате:</t>
  </si>
  <si>
    <t>Всего наименований 17, на сумму 265 486,00 руб.</t>
  </si>
  <si>
    <t>Двести шестьдесят пять тысяч четыреста восемьдесят шесть рублей 00 копеек</t>
  </si>
  <si>
    <t>Оплата данного счета означает согласие с условиями поставки товара.</t>
  </si>
  <si>
    <t>Уведомление об оплате обязательно, в противном случае не гарантируется наличие товара на складе.</t>
  </si>
  <si>
    <t>Товар отпускается по факту прихода денег на р/с Поставщика, самовывозом, при наличии доверенности и паспорта.</t>
  </si>
  <si>
    <t>Предприниматель</t>
  </si>
  <si>
    <t>Чудинов А.И.</t>
  </si>
  <si>
    <t>подпись</t>
  </si>
  <si>
    <t>расшифровка подписи</t>
  </si>
  <si>
    <t>М.П.</t>
  </si>
  <si>
    <t>Чудинов Артем Игоревич</t>
  </si>
  <si>
    <t>6007</t>
  </si>
  <si>
    <t>ALL BLACK</t>
  </si>
  <si>
    <t>6089M</t>
  </si>
  <si>
    <t>SPRUCE</t>
  </si>
  <si>
    <t>6089MT</t>
  </si>
  <si>
    <t>BLACK/RED</t>
  </si>
  <si>
    <t>HEATHER/BLACK</t>
  </si>
  <si>
    <t>DARK HEATHER/BLACK</t>
  </si>
  <si>
    <t>ROYAL/ORANGE</t>
  </si>
  <si>
    <t>HEATHER/PURPLE</t>
  </si>
  <si>
    <t>6277</t>
  </si>
  <si>
    <t>BLACK</t>
  </si>
  <si>
    <t>6606</t>
  </si>
  <si>
    <t>KHAKI</t>
  </si>
  <si>
    <t>NAVY</t>
  </si>
  <si>
    <t>6789M</t>
  </si>
  <si>
    <t>HEATHER GREY</t>
  </si>
  <si>
    <t>6245CM</t>
  </si>
  <si>
    <t>Style</t>
  </si>
  <si>
    <t>Color</t>
  </si>
  <si>
    <t>Price</t>
  </si>
  <si>
    <t>O/S (53-63 см)</t>
  </si>
  <si>
    <t>XS (53см)</t>
  </si>
  <si>
    <t>XS/S (54см)</t>
  </si>
  <si>
    <t>S (55 см)</t>
  </si>
  <si>
    <t>S/M (56 см)</t>
  </si>
  <si>
    <t>M (57 см)</t>
  </si>
  <si>
    <t>M/L (58 см)</t>
  </si>
  <si>
    <t>L (59 см)</t>
  </si>
  <si>
    <t>L/XL (60 см)</t>
  </si>
  <si>
    <t>XL (61 см)</t>
  </si>
  <si>
    <t>XL/XXL (62 см)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</si>
</sst>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8"/>
      <name val="Arial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14"/>
      <name val="Arial"/>
      <family val="2"/>
      <charset val="204"/>
    </font>
    <font>
      <b/>
      <sz val="9"/>
      <name val="Arial"/>
      <family val="2"/>
      <charset val="204"/>
    </font>
    <font>
      <sz val="6"/>
      <name val="Arial"/>
      <family val="2"/>
      <charset val="204"/>
    </font>
    <font>
      <sz val="6"/>
      <color rgb="FFA9A9A9"/>
      <name val="Arial"/>
      <family val="2"/>
      <charset val="204"/>
    </font>
    <font>
      <sz val="4"/>
      <name val="Arial"/>
      <family val="2"/>
      <charset val="204"/>
    </font>
    <font>
      <i/>
      <sz val="8"/>
      <name val="Arial"/>
      <family val="2"/>
      <charset val="204"/>
    </font>
    <font>
      <i/>
      <sz val="6"/>
      <name val="Arial"/>
      <family val="2"/>
      <charset val="204"/>
    </font>
    <font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1" fillId="0" borderId="0" xfId="0" applyFont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Continuous" vertical="center"/>
    </xf>
    <xf numFmtId="0" fontId="4" fillId="0" borderId="14" xfId="0" applyFont="1" applyBorder="1" applyAlignment="1">
      <alignment horizontal="centerContinuous" vertical="center"/>
    </xf>
    <xf numFmtId="0" fontId="5" fillId="0" borderId="0" xfId="0" applyFont="1" applyAlignment="1">
      <alignment horizontal="left"/>
    </xf>
    <xf numFmtId="0" fontId="6" fillId="0" borderId="12" xfId="0" applyFont="1" applyBorder="1" applyAlignment="1">
      <alignment horizontal="centerContinuous"/>
    </xf>
    <xf numFmtId="0" fontId="6" fillId="0" borderId="18" xfId="0" applyFont="1" applyBorder="1" applyAlignment="1">
      <alignment horizontal="centerContinuous"/>
    </xf>
    <xf numFmtId="0" fontId="6" fillId="0" borderId="19" xfId="0" applyFont="1" applyBorder="1" applyAlignment="1">
      <alignment horizontal="centerContinuous"/>
    </xf>
    <xf numFmtId="0" fontId="0" fillId="0" borderId="2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4" fillId="0" borderId="0" xfId="0" applyFont="1" applyAlignment="1">
      <alignment horizontal="right" vertical="top"/>
    </xf>
    <xf numFmtId="0" fontId="4" fillId="0" borderId="26" xfId="0" applyFont="1" applyBorder="1" applyAlignment="1">
      <alignment horizontal="left"/>
    </xf>
    <xf numFmtId="0" fontId="5" fillId="0" borderId="0" xfId="0" applyFont="1" applyAlignment="1">
      <alignment horizontal="centerContinuous"/>
    </xf>
    <xf numFmtId="0" fontId="5" fillId="0" borderId="27" xfId="0" applyFont="1" applyBorder="1" applyAlignment="1">
      <alignment horizontal="centerContinuous"/>
    </xf>
    <xf numFmtId="0" fontId="5" fillId="0" borderId="0" xfId="0" applyFont="1" applyAlignment="1">
      <alignment horizontal="right" vertical="top"/>
    </xf>
    <xf numFmtId="0" fontId="9" fillId="0" borderId="0" xfId="0" applyFont="1" applyAlignment="1">
      <alignment horizontal="right" vertical="top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12" xfId="0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1" fillId="0" borderId="9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top" wrapText="1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0" borderId="20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1" fontId="0" fillId="0" borderId="2" xfId="0" applyNumberFormat="1" applyBorder="1" applyAlignment="1">
      <alignment horizontal="right" vertical="top"/>
    </xf>
    <xf numFmtId="0" fontId="0" fillId="0" borderId="2" xfId="0" applyBorder="1" applyAlignment="1">
      <alignment horizontal="left" vertical="top"/>
    </xf>
    <xf numFmtId="2" fontId="0" fillId="0" borderId="2" xfId="0" applyNumberFormat="1" applyBorder="1" applyAlignment="1">
      <alignment horizontal="right" vertical="top"/>
    </xf>
    <xf numFmtId="0" fontId="0" fillId="0" borderId="10" xfId="0" applyBorder="1" applyAlignment="1">
      <alignment horizontal="center" vertical="top"/>
    </xf>
    <xf numFmtId="4" fontId="0" fillId="0" borderId="21" xfId="0" applyNumberFormat="1" applyBorder="1" applyAlignment="1">
      <alignment horizontal="right" vertical="top"/>
    </xf>
    <xf numFmtId="1" fontId="2" fillId="0" borderId="24" xfId="0" applyNumberFormat="1" applyFont="1" applyBorder="1" applyAlignment="1">
      <alignment horizontal="right"/>
    </xf>
    <xf numFmtId="3" fontId="2" fillId="0" borderId="25" xfId="0" applyNumberFormat="1" applyFont="1" applyBorder="1" applyAlignment="1">
      <alignment horizontal="right"/>
    </xf>
    <xf numFmtId="0" fontId="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 wrapText="1"/>
    </xf>
    <xf numFmtId="4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right" vertical="top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9525</xdr:colOff>
      <xdr:row>1</xdr:row>
      <xdr:rowOff>19050</xdr:rowOff>
    </xdr:from>
    <xdr:to>
      <xdr:col>59</xdr:col>
      <xdr:colOff>133350</xdr:colOff>
      <xdr:row>5</xdr:row>
      <xdr:rowOff>161925</xdr:rowOff>
    </xdr:to>
    <xdr:pic>
      <xdr:nvPicPr>
        <xdr:cNvPr id="2" name="Имя " descr="Descr ">
          <a:extLst>
            <a:ext uri="{FF2B5EF4-FFF2-40B4-BE49-F238E27FC236}">
              <a16:creationId xmlns:a16="http://schemas.microsoft.com/office/drawing/2014/main" id="{F0BDED77-1E70-4883-BB8F-0DFA1441A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152400"/>
          <a:ext cx="914400" cy="9048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53</xdr:col>
      <xdr:colOff>9525</xdr:colOff>
      <xdr:row>7</xdr:row>
      <xdr:rowOff>123825</xdr:rowOff>
    </xdr:from>
    <xdr:to>
      <xdr:col>53</xdr:col>
      <xdr:colOff>9525</xdr:colOff>
      <xdr:row>7</xdr:row>
      <xdr:rowOff>123825</xdr:rowOff>
    </xdr:to>
    <xdr:sp macro="" textlink="">
      <xdr:nvSpPr>
        <xdr:cNvPr id="3" name="Имя " descr="Descr ">
          <a:extLst>
            <a:ext uri="{FF2B5EF4-FFF2-40B4-BE49-F238E27FC236}">
              <a16:creationId xmlns:a16="http://schemas.microsoft.com/office/drawing/2014/main" id="{3A7C4FE6-0F4F-4527-BF5A-BB1C9470BBAF}"/>
            </a:ext>
          </a:extLst>
        </xdr:cNvPr>
        <xdr:cNvSpPr/>
      </xdr:nvSpPr>
      <xdr:spPr>
        <a:xfrm>
          <a:off x="5524500" y="1343025"/>
          <a:ext cx="0" cy="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>
    <xdr:from>
      <xdr:col>1</xdr:col>
      <xdr:colOff>47625</xdr:colOff>
      <xdr:row>1</xdr:row>
      <xdr:rowOff>85725</xdr:rowOff>
    </xdr:from>
    <xdr:to>
      <xdr:col>8</xdr:col>
      <xdr:colOff>152400</xdr:colOff>
      <xdr:row>7</xdr:row>
      <xdr:rowOff>47625</xdr:rowOff>
    </xdr:to>
    <xdr:pic>
      <xdr:nvPicPr>
        <xdr:cNvPr id="4" name="Имя " descr="Descr ">
          <a:extLst>
            <a:ext uri="{FF2B5EF4-FFF2-40B4-BE49-F238E27FC236}">
              <a16:creationId xmlns:a16="http://schemas.microsoft.com/office/drawing/2014/main" id="{8914CEA0-B685-490E-9EDE-6AB1625B9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219075"/>
          <a:ext cx="1104900" cy="104775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12</xdr:col>
      <xdr:colOff>0</xdr:colOff>
      <xdr:row>60</xdr:row>
      <xdr:rowOff>19050</xdr:rowOff>
    </xdr:from>
    <xdr:to>
      <xdr:col>28</xdr:col>
      <xdr:colOff>38100</xdr:colOff>
      <xdr:row>61</xdr:row>
      <xdr:rowOff>152400</xdr:rowOff>
    </xdr:to>
    <xdr:sp macro="" textlink="">
      <xdr:nvSpPr>
        <xdr:cNvPr id="5" name="Имя " descr="Descr ">
          <a:extLst>
            <a:ext uri="{FF2B5EF4-FFF2-40B4-BE49-F238E27FC236}">
              <a16:creationId xmlns:a16="http://schemas.microsoft.com/office/drawing/2014/main" id="{9F1AF499-1C66-4046-A859-5A85B48F14E7}"/>
            </a:ext>
          </a:extLst>
        </xdr:cNvPr>
        <xdr:cNvSpPr/>
      </xdr:nvSpPr>
      <xdr:spPr>
        <a:xfrm>
          <a:off x="1466850" y="11401425"/>
          <a:ext cx="1581150" cy="26670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66E3-6331-49E7-9B78-C385FD4ACC30}">
  <sheetPr codeName="Лист1">
    <outlinePr summaryBelow="0" summaryRight="0"/>
    <pageSetUpPr autoPageBreaks="0"/>
  </sheetPr>
  <dimension ref="A1:BJ66"/>
  <sheetViews>
    <sheetView tabSelected="1" topLeftCell="A25" workbookViewId="0">
      <selection activeCell="AJ35" sqref="AJ35:AO39"/>
    </sheetView>
  </sheetViews>
  <sheetFormatPr defaultColWidth="10.5" defaultRowHeight="11.45" customHeight="1" x14ac:dyDescent="0.2"/>
  <cols>
    <col min="1" max="1" width="1.1640625" style="1" customWidth="1"/>
    <col min="2" max="5" width="3.5" style="1" customWidth="1"/>
    <col min="6" max="6" width="0.83203125" style="1" customWidth="1"/>
    <col min="7" max="7" width="2.5" style="1" customWidth="1"/>
    <col min="8" max="8" width="0.1640625" style="1" customWidth="1"/>
    <col min="9" max="9" width="3.33203125" style="1" customWidth="1"/>
    <col min="10" max="10" width="0.1640625" style="1" customWidth="1"/>
    <col min="11" max="11" width="3.33203125" style="1" customWidth="1"/>
    <col min="12" max="12" width="0.1640625" style="1" customWidth="1"/>
    <col min="13" max="13" width="3.33203125" style="1" customWidth="1"/>
    <col min="14" max="14" width="0.1640625" style="1" customWidth="1"/>
    <col min="15" max="15" width="2.33203125" style="1" customWidth="1"/>
    <col min="16" max="16" width="1.1640625" style="1" customWidth="1"/>
    <col min="17" max="17" width="1.33203125" style="1" customWidth="1"/>
    <col min="18" max="18" width="2.1640625" style="1" customWidth="1"/>
    <col min="19" max="19" width="1.33203125" style="1" customWidth="1"/>
    <col min="20" max="20" width="2.1640625" style="1" customWidth="1"/>
    <col min="21" max="21" width="1.33203125" style="1" customWidth="1"/>
    <col min="22" max="22" width="2.1640625" style="1" customWidth="1"/>
    <col min="23" max="23" width="1.1640625" style="1" customWidth="1"/>
    <col min="24" max="24" width="2.33203125" style="1" customWidth="1"/>
    <col min="25" max="25" width="0.5" style="1" customWidth="1"/>
    <col min="26" max="26" width="2.6640625" style="1" customWidth="1"/>
    <col min="27" max="27" width="0.5" style="1" customWidth="1"/>
    <col min="28" max="28" width="2.33203125" style="1" customWidth="1"/>
    <col min="29" max="29" width="1.1640625" style="1" customWidth="1"/>
    <col min="30" max="30" width="1.33203125" style="1" customWidth="1"/>
    <col min="31" max="31" width="0.1640625" style="1" customWidth="1"/>
    <col min="32" max="32" width="2" style="1" customWidth="1"/>
    <col min="33" max="33" width="0.6640625" style="1" customWidth="1"/>
    <col min="34" max="34" width="2.83203125" style="1" customWidth="1"/>
    <col min="35" max="35" width="0.5" style="1" customWidth="1"/>
    <col min="36" max="36" width="3" style="1" customWidth="1"/>
    <col min="37" max="37" width="0.1640625" style="1" customWidth="1"/>
    <col min="38" max="38" width="3.5" style="1" customWidth="1"/>
    <col min="39" max="39" width="1" style="1" customWidth="1"/>
    <col min="40" max="40" width="2.5" style="1" customWidth="1"/>
    <col min="41" max="41" width="0.6640625" style="1" customWidth="1"/>
    <col min="42" max="42" width="2.83203125" style="1" customWidth="1"/>
    <col min="43" max="43" width="3.5" style="1" customWidth="1"/>
    <col min="44" max="44" width="0.83203125" style="1" customWidth="1"/>
    <col min="45" max="45" width="2.6640625" style="1" customWidth="1"/>
    <col min="46" max="47" width="1.83203125" style="1" customWidth="1"/>
    <col min="48" max="48" width="3.5" style="1" customWidth="1"/>
    <col min="49" max="49" width="0.83203125" style="1" customWidth="1"/>
    <col min="50" max="51" width="2.6640625" style="1" customWidth="1"/>
    <col min="52" max="52" width="0.83203125" style="1" customWidth="1"/>
    <col min="53" max="54" width="0.33203125" style="1" customWidth="1"/>
    <col min="55" max="55" width="3" style="1" customWidth="1"/>
    <col min="56" max="56" width="0.6640625" style="1" customWidth="1"/>
    <col min="57" max="57" width="2.83203125" style="1" customWidth="1"/>
    <col min="58" max="59" width="3.5" style="1" customWidth="1"/>
    <col min="60" max="60" width="2.5" style="1" customWidth="1"/>
    <col min="61" max="62" width="0.1640625" style="1" customWidth="1"/>
  </cols>
  <sheetData>
    <row r="1" spans="2:61" s="1" customFormat="1" ht="11.1" customHeight="1" x14ac:dyDescent="0.2"/>
    <row r="2" spans="2:61" ht="15" customHeight="1" x14ac:dyDescent="0.2">
      <c r="J2" s="40" t="s">
        <v>0</v>
      </c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8" t="s">
        <v>1</v>
      </c>
      <c r="AJ2" s="48"/>
      <c r="AK2" s="48"/>
      <c r="AL2" s="48"/>
      <c r="AM2" s="48"/>
      <c r="AN2" s="49" t="s">
        <v>2</v>
      </c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50"/>
      <c r="BC2" s="50"/>
      <c r="BD2" s="50"/>
      <c r="BE2" s="50"/>
      <c r="BF2" s="50"/>
      <c r="BG2" s="50"/>
      <c r="BH2" s="50"/>
      <c r="BI2" s="50"/>
    </row>
    <row r="3" spans="2:61" ht="15" customHeight="1" x14ac:dyDescent="0.2">
      <c r="J3" s="41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33" t="s">
        <v>3</v>
      </c>
      <c r="AJ3" s="33"/>
      <c r="AK3" s="33"/>
      <c r="AL3" s="33"/>
      <c r="AM3" s="33"/>
      <c r="AN3" s="54" t="s">
        <v>4</v>
      </c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1"/>
      <c r="BC3" s="52"/>
      <c r="BD3" s="52"/>
      <c r="BE3" s="52"/>
      <c r="BF3" s="52"/>
      <c r="BG3" s="52"/>
      <c r="BH3" s="52"/>
      <c r="BI3" s="53"/>
    </row>
    <row r="4" spans="2:61" ht="15" customHeight="1" x14ac:dyDescent="0.2">
      <c r="J4" s="3" t="s">
        <v>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7"/>
      <c r="AJ4" s="38"/>
      <c r="AK4" s="38"/>
      <c r="AL4" s="38"/>
      <c r="AM4" s="39"/>
      <c r="AN4" s="37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9"/>
      <c r="BB4" s="51"/>
      <c r="BC4" s="52"/>
      <c r="BD4" s="52"/>
      <c r="BE4" s="52"/>
      <c r="BF4" s="52"/>
      <c r="BG4" s="52"/>
      <c r="BH4" s="52"/>
      <c r="BI4" s="53"/>
    </row>
    <row r="5" spans="2:61" ht="15" customHeight="1" x14ac:dyDescent="0.2">
      <c r="J5" s="55" t="s">
        <v>6</v>
      </c>
      <c r="K5" s="55"/>
      <c r="L5" s="55"/>
      <c r="M5" s="55"/>
      <c r="N5" s="56" t="s">
        <v>7</v>
      </c>
      <c r="O5" s="56"/>
      <c r="P5" s="56"/>
      <c r="Q5" s="56"/>
      <c r="R5" s="56"/>
      <c r="S5" s="56"/>
      <c r="T5" s="56"/>
      <c r="U5" s="56"/>
      <c r="V5" s="56"/>
      <c r="W5" s="56"/>
      <c r="X5" s="55" t="s">
        <v>8</v>
      </c>
      <c r="Y5" s="55"/>
      <c r="Z5" s="55"/>
      <c r="AA5" s="56"/>
      <c r="AB5" s="56"/>
      <c r="AC5" s="56"/>
      <c r="AD5" s="56"/>
      <c r="AE5" s="56"/>
      <c r="AF5" s="56"/>
      <c r="AG5" s="56"/>
      <c r="AH5" s="56"/>
      <c r="AI5" s="33" t="s">
        <v>3</v>
      </c>
      <c r="AJ5" s="33"/>
      <c r="AK5" s="33"/>
      <c r="AL5" s="33"/>
      <c r="AM5" s="33"/>
      <c r="AN5" s="33" t="s">
        <v>9</v>
      </c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51"/>
      <c r="BC5" s="52"/>
      <c r="BD5" s="52"/>
      <c r="BE5" s="52"/>
      <c r="BF5" s="52"/>
      <c r="BG5" s="52"/>
      <c r="BH5" s="52"/>
      <c r="BI5" s="53"/>
    </row>
    <row r="6" spans="2:61" ht="15" customHeight="1" x14ac:dyDescent="0.2">
      <c r="J6" s="40" t="s">
        <v>10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34"/>
      <c r="AJ6" s="35"/>
      <c r="AK6" s="35"/>
      <c r="AL6" s="35"/>
      <c r="AM6" s="36"/>
      <c r="AN6" s="34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  <c r="BB6" s="51"/>
      <c r="BC6" s="52"/>
      <c r="BD6" s="52"/>
      <c r="BE6" s="52"/>
      <c r="BF6" s="52"/>
      <c r="BG6" s="52"/>
      <c r="BH6" s="52"/>
      <c r="BI6" s="53"/>
    </row>
    <row r="7" spans="2:61" ht="11.1" customHeight="1" x14ac:dyDescent="0.2">
      <c r="J7" s="41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34"/>
      <c r="AJ7" s="35"/>
      <c r="AK7" s="35"/>
      <c r="AL7" s="35"/>
      <c r="AM7" s="36"/>
      <c r="AN7" s="34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6"/>
      <c r="BB7" s="5"/>
      <c r="BC7" s="43" t="s">
        <v>11</v>
      </c>
      <c r="BD7" s="43"/>
      <c r="BE7" s="43"/>
      <c r="BF7" s="43"/>
      <c r="BG7" s="43"/>
      <c r="BH7" s="43"/>
      <c r="BI7" s="43"/>
    </row>
    <row r="8" spans="2:61" ht="11.1" customHeight="1" x14ac:dyDescent="0.2">
      <c r="J8" s="7" t="s">
        <v>12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37"/>
      <c r="AJ8" s="38"/>
      <c r="AK8" s="38"/>
      <c r="AL8" s="38"/>
      <c r="AM8" s="39"/>
      <c r="AN8" s="37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9"/>
      <c r="BB8" s="4"/>
      <c r="BC8" s="44"/>
      <c r="BD8" s="44"/>
      <c r="BE8" s="44"/>
      <c r="BF8" s="44"/>
      <c r="BG8" s="44"/>
      <c r="BH8" s="44"/>
      <c r="BI8" s="45"/>
    </row>
    <row r="9" spans="2:61" ht="11.1" customHeight="1" x14ac:dyDescent="0.2"/>
    <row r="10" spans="2:61" ht="11.1" customHeight="1" x14ac:dyDescent="0.2">
      <c r="B10" s="46" t="s">
        <v>13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</row>
    <row r="11" spans="2:61" ht="11.1" customHeight="1" x14ac:dyDescent="0.2"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</row>
    <row r="12" spans="2:61" s="1" customFormat="1" ht="6.95" customHeight="1" thickBot="1" x14ac:dyDescent="0.25"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</row>
    <row r="13" spans="2:61" s="1" customFormat="1" ht="6.95" customHeight="1" x14ac:dyDescent="0.2"/>
    <row r="14" spans="2:61" ht="12.95" customHeight="1" x14ac:dyDescent="0.2">
      <c r="B14" s="9" t="s">
        <v>14</v>
      </c>
      <c r="F14" s="61" t="s">
        <v>15</v>
      </c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</row>
    <row r="15" spans="2:61" ht="12" customHeight="1" x14ac:dyDescent="0.2">
      <c r="B15" s="1" t="s">
        <v>16</v>
      </c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</row>
    <row r="16" spans="2:61" s="1" customFormat="1" ht="3.95" customHeight="1" x14ac:dyDescent="0.2"/>
    <row r="17" spans="2:62" ht="18.95" customHeight="1" x14ac:dyDescent="0.2">
      <c r="B17" s="62" t="s">
        <v>17</v>
      </c>
      <c r="C17" s="62"/>
      <c r="D17" s="62"/>
      <c r="E17" s="62"/>
      <c r="F17" s="61" t="s">
        <v>18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</row>
    <row r="18" spans="2:62" ht="18.95" customHeight="1" x14ac:dyDescent="0.2">
      <c r="B18" s="52" t="s">
        <v>19</v>
      </c>
      <c r="C18" s="52"/>
      <c r="D18" s="52"/>
      <c r="E18" s="52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</row>
    <row r="19" spans="2:62" s="1" customFormat="1" ht="3.95" customHeight="1" x14ac:dyDescent="0.2"/>
    <row r="20" spans="2:62" s="1" customFormat="1" ht="12.95" customHeight="1" x14ac:dyDescent="0.2">
      <c r="B20" s="35" t="s">
        <v>20</v>
      </c>
      <c r="C20" s="35"/>
      <c r="D20" s="35"/>
      <c r="E20" s="35"/>
      <c r="F20" s="61" t="s">
        <v>21</v>
      </c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</row>
    <row r="21" spans="2:62" s="1" customFormat="1" ht="3" customHeight="1" x14ac:dyDescent="0.2"/>
    <row r="22" spans="2:62" s="1" customFormat="1" ht="2.1" customHeight="1" thickBot="1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</row>
    <row r="23" spans="2:62" ht="12.95" customHeight="1" x14ac:dyDescent="0.2">
      <c r="B23" s="58" t="s">
        <v>22</v>
      </c>
      <c r="C23" s="58"/>
      <c r="D23" s="59" t="s">
        <v>23</v>
      </c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12" t="s">
        <v>24</v>
      </c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59" t="s">
        <v>25</v>
      </c>
      <c r="AK23" s="59"/>
      <c r="AL23" s="59"/>
      <c r="AM23" s="59"/>
      <c r="AN23" s="59"/>
      <c r="AO23" s="59"/>
      <c r="AP23" s="59" t="s">
        <v>26</v>
      </c>
      <c r="AQ23" s="59"/>
      <c r="AR23" s="59"/>
      <c r="AS23" s="12" t="s">
        <v>27</v>
      </c>
      <c r="AT23" s="11"/>
      <c r="AU23" s="11"/>
      <c r="AV23" s="11"/>
      <c r="AW23" s="11"/>
      <c r="AX23" s="11"/>
      <c r="AY23" s="11"/>
      <c r="AZ23" s="60" t="s">
        <v>28</v>
      </c>
      <c r="BA23" s="60"/>
      <c r="BB23" s="60"/>
      <c r="BC23" s="60"/>
      <c r="BD23" s="60"/>
      <c r="BE23" s="60"/>
      <c r="BF23" s="60"/>
      <c r="BG23" s="60"/>
      <c r="BH23" s="60"/>
      <c r="BI23" s="60"/>
      <c r="BJ23" s="60"/>
    </row>
    <row r="24" spans="2:62" s="13" customFormat="1" ht="8.1" customHeight="1" thickBot="1" x14ac:dyDescent="0.2">
      <c r="B24" s="64" t="s">
        <v>29</v>
      </c>
      <c r="C24" s="64"/>
      <c r="D24" s="65" t="s">
        <v>30</v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14" t="s">
        <v>31</v>
      </c>
      <c r="Z24" s="14"/>
      <c r="AA24" s="14"/>
      <c r="AB24" s="14"/>
      <c r="AC24" s="14"/>
      <c r="AD24" s="14"/>
      <c r="AE24" s="14"/>
      <c r="AF24" s="14"/>
      <c r="AG24" s="14"/>
      <c r="AH24" s="14"/>
      <c r="AI24" s="15"/>
      <c r="AJ24" s="65" t="s">
        <v>32</v>
      </c>
      <c r="AK24" s="65"/>
      <c r="AL24" s="65"/>
      <c r="AM24" s="65"/>
      <c r="AN24" s="65"/>
      <c r="AO24" s="65"/>
      <c r="AP24" s="65" t="s">
        <v>33</v>
      </c>
      <c r="AQ24" s="65"/>
      <c r="AR24" s="65"/>
      <c r="AS24" s="65" t="s">
        <v>34</v>
      </c>
      <c r="AT24" s="65"/>
      <c r="AU24" s="65"/>
      <c r="AV24" s="65"/>
      <c r="AW24" s="65"/>
      <c r="AX24" s="65"/>
      <c r="AY24" s="65"/>
      <c r="AZ24" s="14" t="s">
        <v>35</v>
      </c>
      <c r="BA24" s="14"/>
      <c r="BB24" s="14"/>
      <c r="BC24" s="14"/>
      <c r="BD24" s="14"/>
      <c r="BE24" s="14"/>
      <c r="BF24" s="14"/>
      <c r="BG24" s="14"/>
      <c r="BH24" s="14"/>
      <c r="BI24" s="14"/>
      <c r="BJ24" s="16"/>
    </row>
    <row r="25" spans="2:62" ht="21.95" customHeight="1" x14ac:dyDescent="0.2">
      <c r="B25" s="66" t="s">
        <v>29</v>
      </c>
      <c r="C25" s="66"/>
      <c r="D25" s="67" t="s">
        <v>36</v>
      </c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17"/>
      <c r="Z25" s="18"/>
      <c r="AA25" s="18"/>
      <c r="AB25" s="18"/>
      <c r="AC25" s="18"/>
      <c r="AD25" s="18"/>
      <c r="AE25" s="19"/>
      <c r="AF25" s="19"/>
      <c r="AG25" s="19"/>
      <c r="AH25" s="19"/>
      <c r="AI25" s="19"/>
      <c r="AJ25" s="68">
        <v>60</v>
      </c>
      <c r="AK25" s="68"/>
      <c r="AL25" s="68"/>
      <c r="AM25" s="68"/>
      <c r="AN25" s="68"/>
      <c r="AO25" s="68"/>
      <c r="AP25" s="69" t="s">
        <v>37</v>
      </c>
      <c r="AQ25" s="69"/>
      <c r="AR25" s="69"/>
      <c r="AS25" s="70">
        <v>541</v>
      </c>
      <c r="AT25" s="71"/>
      <c r="AU25" s="71"/>
      <c r="AV25" s="71"/>
      <c r="AW25" s="71"/>
      <c r="AX25" s="71"/>
      <c r="AY25" s="71"/>
      <c r="AZ25" s="72">
        <v>32460</v>
      </c>
      <c r="BA25" s="72"/>
      <c r="BB25" s="72"/>
      <c r="BC25" s="72"/>
      <c r="BD25" s="72"/>
      <c r="BE25" s="72"/>
      <c r="BF25" s="72"/>
      <c r="BG25" s="72"/>
      <c r="BH25" s="72"/>
      <c r="BI25" s="72"/>
      <c r="BJ25" s="72"/>
    </row>
    <row r="26" spans="2:62" ht="21.95" customHeight="1" x14ac:dyDescent="0.2">
      <c r="B26" s="66" t="s">
        <v>30</v>
      </c>
      <c r="C26" s="66"/>
      <c r="D26" s="67" t="s">
        <v>38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17"/>
      <c r="Z26" s="18"/>
      <c r="AA26" s="18"/>
      <c r="AB26" s="18"/>
      <c r="AC26" s="18"/>
      <c r="AD26" s="18"/>
      <c r="AE26" s="19"/>
      <c r="AF26" s="19"/>
      <c r="AG26" s="19"/>
      <c r="AH26" s="19"/>
      <c r="AI26" s="19"/>
      <c r="AJ26" s="68">
        <v>20</v>
      </c>
      <c r="AK26" s="68"/>
      <c r="AL26" s="68"/>
      <c r="AM26" s="68"/>
      <c r="AN26" s="68"/>
      <c r="AO26" s="68"/>
      <c r="AP26" s="69" t="s">
        <v>37</v>
      </c>
      <c r="AQ26" s="69"/>
      <c r="AR26" s="69"/>
      <c r="AS26" s="70">
        <v>609</v>
      </c>
      <c r="AT26" s="71"/>
      <c r="AU26" s="71"/>
      <c r="AV26" s="71"/>
      <c r="AW26" s="71"/>
      <c r="AX26" s="71"/>
      <c r="AY26" s="71"/>
      <c r="AZ26" s="72">
        <v>12180</v>
      </c>
      <c r="BA26" s="72"/>
      <c r="BB26" s="72"/>
      <c r="BC26" s="72"/>
      <c r="BD26" s="72"/>
      <c r="BE26" s="72"/>
      <c r="BF26" s="72"/>
      <c r="BG26" s="72"/>
      <c r="BH26" s="72"/>
      <c r="BI26" s="72"/>
      <c r="BJ26" s="72"/>
    </row>
    <row r="27" spans="2:62" ht="33" customHeight="1" x14ac:dyDescent="0.2">
      <c r="B27" s="66" t="s">
        <v>31</v>
      </c>
      <c r="C27" s="66"/>
      <c r="D27" s="67" t="s">
        <v>39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17"/>
      <c r="Z27" s="18"/>
      <c r="AA27" s="18"/>
      <c r="AB27" s="18"/>
      <c r="AC27" s="18"/>
      <c r="AD27" s="18"/>
      <c r="AE27" s="19"/>
      <c r="AF27" s="19"/>
      <c r="AG27" s="19"/>
      <c r="AH27" s="19"/>
      <c r="AI27" s="19"/>
      <c r="AJ27" s="68">
        <v>6</v>
      </c>
      <c r="AK27" s="68"/>
      <c r="AL27" s="68"/>
      <c r="AM27" s="68"/>
      <c r="AN27" s="68"/>
      <c r="AO27" s="68"/>
      <c r="AP27" s="69" t="s">
        <v>37</v>
      </c>
      <c r="AQ27" s="69"/>
      <c r="AR27" s="69"/>
      <c r="AS27" s="70">
        <v>609</v>
      </c>
      <c r="AT27" s="71"/>
      <c r="AU27" s="71"/>
      <c r="AV27" s="71"/>
      <c r="AW27" s="71"/>
      <c r="AX27" s="71"/>
      <c r="AY27" s="71"/>
      <c r="AZ27" s="72">
        <v>3654</v>
      </c>
      <c r="BA27" s="72"/>
      <c r="BB27" s="72"/>
      <c r="BC27" s="72"/>
      <c r="BD27" s="72"/>
      <c r="BE27" s="72"/>
      <c r="BF27" s="72"/>
      <c r="BG27" s="72"/>
      <c r="BH27" s="72"/>
      <c r="BI27" s="72"/>
      <c r="BJ27" s="72"/>
    </row>
    <row r="28" spans="2:62" ht="33" customHeight="1" x14ac:dyDescent="0.2">
      <c r="B28" s="66" t="s">
        <v>32</v>
      </c>
      <c r="C28" s="66"/>
      <c r="D28" s="67" t="s">
        <v>40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17"/>
      <c r="Z28" s="18"/>
      <c r="AA28" s="18"/>
      <c r="AB28" s="18"/>
      <c r="AC28" s="18"/>
      <c r="AD28" s="18"/>
      <c r="AE28" s="19"/>
      <c r="AF28" s="19"/>
      <c r="AG28" s="19"/>
      <c r="AH28" s="19"/>
      <c r="AI28" s="19"/>
      <c r="AJ28" s="68">
        <v>20</v>
      </c>
      <c r="AK28" s="68"/>
      <c r="AL28" s="68"/>
      <c r="AM28" s="68"/>
      <c r="AN28" s="68"/>
      <c r="AO28" s="68"/>
      <c r="AP28" s="69" t="s">
        <v>37</v>
      </c>
      <c r="AQ28" s="69"/>
      <c r="AR28" s="69"/>
      <c r="AS28" s="70">
        <v>609</v>
      </c>
      <c r="AT28" s="71"/>
      <c r="AU28" s="71"/>
      <c r="AV28" s="71"/>
      <c r="AW28" s="71"/>
      <c r="AX28" s="71"/>
      <c r="AY28" s="71"/>
      <c r="AZ28" s="72">
        <v>12180</v>
      </c>
      <c r="BA28" s="72"/>
      <c r="BB28" s="72"/>
      <c r="BC28" s="72"/>
      <c r="BD28" s="72"/>
      <c r="BE28" s="72"/>
      <c r="BF28" s="72"/>
      <c r="BG28" s="72"/>
      <c r="BH28" s="72"/>
      <c r="BI28" s="72"/>
      <c r="BJ28" s="72"/>
    </row>
    <row r="29" spans="2:62" ht="33" customHeight="1" x14ac:dyDescent="0.2">
      <c r="B29" s="66" t="s">
        <v>33</v>
      </c>
      <c r="C29" s="66"/>
      <c r="D29" s="67" t="s">
        <v>41</v>
      </c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17"/>
      <c r="Z29" s="18"/>
      <c r="AA29" s="18"/>
      <c r="AB29" s="18"/>
      <c r="AC29" s="18"/>
      <c r="AD29" s="18"/>
      <c r="AE29" s="19"/>
      <c r="AF29" s="19"/>
      <c r="AG29" s="19"/>
      <c r="AH29" s="19"/>
      <c r="AI29" s="19"/>
      <c r="AJ29" s="68">
        <v>20</v>
      </c>
      <c r="AK29" s="68"/>
      <c r="AL29" s="68"/>
      <c r="AM29" s="68"/>
      <c r="AN29" s="68"/>
      <c r="AO29" s="68"/>
      <c r="AP29" s="69" t="s">
        <v>37</v>
      </c>
      <c r="AQ29" s="69"/>
      <c r="AR29" s="69"/>
      <c r="AS29" s="70">
        <v>609</v>
      </c>
      <c r="AT29" s="71"/>
      <c r="AU29" s="71"/>
      <c r="AV29" s="71"/>
      <c r="AW29" s="71"/>
      <c r="AX29" s="71"/>
      <c r="AY29" s="71"/>
      <c r="AZ29" s="72">
        <v>12180</v>
      </c>
      <c r="BA29" s="72"/>
      <c r="BB29" s="72"/>
      <c r="BC29" s="72"/>
      <c r="BD29" s="72"/>
      <c r="BE29" s="72"/>
      <c r="BF29" s="72"/>
      <c r="BG29" s="72"/>
      <c r="BH29" s="72"/>
      <c r="BI29" s="72"/>
      <c r="BJ29" s="72"/>
    </row>
    <row r="30" spans="2:62" ht="33" customHeight="1" x14ac:dyDescent="0.2">
      <c r="B30" s="66" t="s">
        <v>34</v>
      </c>
      <c r="C30" s="66"/>
      <c r="D30" s="67" t="s">
        <v>42</v>
      </c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17"/>
      <c r="Z30" s="18"/>
      <c r="AA30" s="18"/>
      <c r="AB30" s="18"/>
      <c r="AC30" s="18"/>
      <c r="AD30" s="18"/>
      <c r="AE30" s="19"/>
      <c r="AF30" s="19"/>
      <c r="AG30" s="19"/>
      <c r="AH30" s="19"/>
      <c r="AI30" s="19"/>
      <c r="AJ30" s="68">
        <v>5</v>
      </c>
      <c r="AK30" s="68"/>
      <c r="AL30" s="68"/>
      <c r="AM30" s="68"/>
      <c r="AN30" s="68"/>
      <c r="AO30" s="68"/>
      <c r="AP30" s="69" t="s">
        <v>37</v>
      </c>
      <c r="AQ30" s="69"/>
      <c r="AR30" s="69"/>
      <c r="AS30" s="70">
        <v>609</v>
      </c>
      <c r="AT30" s="71"/>
      <c r="AU30" s="71"/>
      <c r="AV30" s="71"/>
      <c r="AW30" s="71"/>
      <c r="AX30" s="71"/>
      <c r="AY30" s="71"/>
      <c r="AZ30" s="72">
        <v>3045</v>
      </c>
      <c r="BA30" s="72"/>
      <c r="BB30" s="72"/>
      <c r="BC30" s="72"/>
      <c r="BD30" s="72"/>
      <c r="BE30" s="72"/>
      <c r="BF30" s="72"/>
      <c r="BG30" s="72"/>
      <c r="BH30" s="72"/>
      <c r="BI30" s="72"/>
      <c r="BJ30" s="72"/>
    </row>
    <row r="31" spans="2:62" ht="33" customHeight="1" x14ac:dyDescent="0.2">
      <c r="B31" s="66" t="s">
        <v>35</v>
      </c>
      <c r="C31" s="66"/>
      <c r="D31" s="67" t="s">
        <v>43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17"/>
      <c r="Z31" s="18"/>
      <c r="AA31" s="18"/>
      <c r="AB31" s="18"/>
      <c r="AC31" s="18"/>
      <c r="AD31" s="18"/>
      <c r="AE31" s="19"/>
      <c r="AF31" s="19"/>
      <c r="AG31" s="19"/>
      <c r="AH31" s="19"/>
      <c r="AI31" s="19"/>
      <c r="AJ31" s="68">
        <v>3</v>
      </c>
      <c r="AK31" s="68"/>
      <c r="AL31" s="68"/>
      <c r="AM31" s="68"/>
      <c r="AN31" s="68"/>
      <c r="AO31" s="68"/>
      <c r="AP31" s="69" t="s">
        <v>37</v>
      </c>
      <c r="AQ31" s="69"/>
      <c r="AR31" s="69"/>
      <c r="AS31" s="70">
        <v>609</v>
      </c>
      <c r="AT31" s="71"/>
      <c r="AU31" s="71"/>
      <c r="AV31" s="71"/>
      <c r="AW31" s="71"/>
      <c r="AX31" s="71"/>
      <c r="AY31" s="71"/>
      <c r="AZ31" s="72">
        <v>1827</v>
      </c>
      <c r="BA31" s="72"/>
      <c r="BB31" s="72"/>
      <c r="BC31" s="72"/>
      <c r="BD31" s="72"/>
      <c r="BE31" s="72"/>
      <c r="BF31" s="72"/>
      <c r="BG31" s="72"/>
      <c r="BH31" s="72"/>
      <c r="BI31" s="72"/>
      <c r="BJ31" s="72"/>
    </row>
    <row r="32" spans="2:62" ht="21.95" customHeight="1" x14ac:dyDescent="0.2">
      <c r="B32" s="66" t="s">
        <v>44</v>
      </c>
      <c r="C32" s="66"/>
      <c r="D32" s="67" t="s">
        <v>45</v>
      </c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17"/>
      <c r="Z32" s="18"/>
      <c r="AA32" s="18"/>
      <c r="AB32" s="18"/>
      <c r="AC32" s="18"/>
      <c r="AD32" s="18"/>
      <c r="AE32" s="19"/>
      <c r="AF32" s="19"/>
      <c r="AG32" s="19"/>
      <c r="AH32" s="19"/>
      <c r="AI32" s="19"/>
      <c r="AJ32" s="68">
        <v>20</v>
      </c>
      <c r="AK32" s="68"/>
      <c r="AL32" s="68"/>
      <c r="AM32" s="68"/>
      <c r="AN32" s="68"/>
      <c r="AO32" s="68"/>
      <c r="AP32" s="69" t="s">
        <v>37</v>
      </c>
      <c r="AQ32" s="69"/>
      <c r="AR32" s="69"/>
      <c r="AS32" s="70">
        <v>650</v>
      </c>
      <c r="AT32" s="71"/>
      <c r="AU32" s="71"/>
      <c r="AV32" s="71"/>
      <c r="AW32" s="71"/>
      <c r="AX32" s="71"/>
      <c r="AY32" s="71"/>
      <c r="AZ32" s="72">
        <v>13000</v>
      </c>
      <c r="BA32" s="72"/>
      <c r="BB32" s="72"/>
      <c r="BC32" s="72"/>
      <c r="BD32" s="72"/>
      <c r="BE32" s="72"/>
      <c r="BF32" s="72"/>
      <c r="BG32" s="72"/>
      <c r="BH32" s="72"/>
      <c r="BI32" s="72"/>
      <c r="BJ32" s="72"/>
    </row>
    <row r="33" spans="2:62" ht="21.95" customHeight="1" x14ac:dyDescent="0.2">
      <c r="B33" s="66" t="s">
        <v>46</v>
      </c>
      <c r="C33" s="66"/>
      <c r="D33" s="67" t="s">
        <v>47</v>
      </c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17"/>
      <c r="Z33" s="18"/>
      <c r="AA33" s="18"/>
      <c r="AB33" s="18"/>
      <c r="AC33" s="18"/>
      <c r="AD33" s="18"/>
      <c r="AE33" s="19"/>
      <c r="AF33" s="19"/>
      <c r="AG33" s="19"/>
      <c r="AH33" s="19"/>
      <c r="AI33" s="19"/>
      <c r="AJ33" s="68">
        <v>14</v>
      </c>
      <c r="AK33" s="68"/>
      <c r="AL33" s="68"/>
      <c r="AM33" s="68"/>
      <c r="AN33" s="68"/>
      <c r="AO33" s="68"/>
      <c r="AP33" s="69" t="s">
        <v>37</v>
      </c>
      <c r="AQ33" s="69"/>
      <c r="AR33" s="69"/>
      <c r="AS33" s="70">
        <v>650</v>
      </c>
      <c r="AT33" s="71"/>
      <c r="AU33" s="71"/>
      <c r="AV33" s="71"/>
      <c r="AW33" s="71"/>
      <c r="AX33" s="71"/>
      <c r="AY33" s="71"/>
      <c r="AZ33" s="72">
        <v>9100</v>
      </c>
      <c r="BA33" s="72"/>
      <c r="BB33" s="72"/>
      <c r="BC33" s="72"/>
      <c r="BD33" s="72"/>
      <c r="BE33" s="72"/>
      <c r="BF33" s="72"/>
      <c r="BG33" s="72"/>
      <c r="BH33" s="72"/>
      <c r="BI33" s="72"/>
      <c r="BJ33" s="72"/>
    </row>
    <row r="34" spans="2:62" ht="21.95" customHeight="1" x14ac:dyDescent="0.2">
      <c r="B34" s="66" t="s">
        <v>48</v>
      </c>
      <c r="C34" s="66"/>
      <c r="D34" s="67" t="s">
        <v>49</v>
      </c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17"/>
      <c r="Z34" s="18"/>
      <c r="AA34" s="18"/>
      <c r="AB34" s="18"/>
      <c r="AC34" s="18"/>
      <c r="AD34" s="18"/>
      <c r="AE34" s="19"/>
      <c r="AF34" s="19"/>
      <c r="AG34" s="19"/>
      <c r="AH34" s="19"/>
      <c r="AI34" s="19"/>
      <c r="AJ34" s="68">
        <v>10</v>
      </c>
      <c r="AK34" s="68"/>
      <c r="AL34" s="68"/>
      <c r="AM34" s="68"/>
      <c r="AN34" s="68"/>
      <c r="AO34" s="68"/>
      <c r="AP34" s="69" t="s">
        <v>37</v>
      </c>
      <c r="AQ34" s="69"/>
      <c r="AR34" s="69"/>
      <c r="AS34" s="70">
        <v>650</v>
      </c>
      <c r="AT34" s="71"/>
      <c r="AU34" s="71"/>
      <c r="AV34" s="71"/>
      <c r="AW34" s="71"/>
      <c r="AX34" s="71"/>
      <c r="AY34" s="71"/>
      <c r="AZ34" s="72">
        <v>6500</v>
      </c>
      <c r="BA34" s="72"/>
      <c r="BB34" s="72"/>
      <c r="BC34" s="72"/>
      <c r="BD34" s="72"/>
      <c r="BE34" s="72"/>
      <c r="BF34" s="72"/>
      <c r="BG34" s="72"/>
      <c r="BH34" s="72"/>
      <c r="BI34" s="72"/>
      <c r="BJ34" s="72"/>
    </row>
    <row r="35" spans="2:62" ht="21.95" customHeight="1" x14ac:dyDescent="0.2">
      <c r="B35" s="66" t="s">
        <v>50</v>
      </c>
      <c r="C35" s="66"/>
      <c r="D35" s="67" t="s">
        <v>51</v>
      </c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17"/>
      <c r="Z35" s="18"/>
      <c r="AA35" s="18"/>
      <c r="AB35" s="18"/>
      <c r="AC35" s="18"/>
      <c r="AD35" s="18"/>
      <c r="AE35" s="19"/>
      <c r="AF35" s="19"/>
      <c r="AG35" s="19"/>
      <c r="AH35" s="19"/>
      <c r="AI35" s="19"/>
      <c r="AJ35" s="68">
        <v>10</v>
      </c>
      <c r="AK35" s="68"/>
      <c r="AL35" s="68"/>
      <c r="AM35" s="68"/>
      <c r="AN35" s="68"/>
      <c r="AO35" s="68"/>
      <c r="AP35" s="69" t="s">
        <v>37</v>
      </c>
      <c r="AQ35" s="69"/>
      <c r="AR35" s="69"/>
      <c r="AS35" s="70">
        <v>541</v>
      </c>
      <c r="AT35" s="71"/>
      <c r="AU35" s="71"/>
      <c r="AV35" s="71"/>
      <c r="AW35" s="71"/>
      <c r="AX35" s="71"/>
      <c r="AY35" s="71"/>
      <c r="AZ35" s="72">
        <v>5410</v>
      </c>
      <c r="BA35" s="72"/>
      <c r="BB35" s="72"/>
      <c r="BC35" s="72"/>
      <c r="BD35" s="72"/>
      <c r="BE35" s="72"/>
      <c r="BF35" s="72"/>
      <c r="BG35" s="72"/>
      <c r="BH35" s="72"/>
      <c r="BI35" s="72"/>
      <c r="BJ35" s="72"/>
    </row>
    <row r="36" spans="2:62" ht="21.95" customHeight="1" x14ac:dyDescent="0.2">
      <c r="B36" s="66" t="s">
        <v>52</v>
      </c>
      <c r="C36" s="66"/>
      <c r="D36" s="67" t="s">
        <v>53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17"/>
      <c r="Z36" s="18"/>
      <c r="AA36" s="18"/>
      <c r="AB36" s="18"/>
      <c r="AC36" s="18"/>
      <c r="AD36" s="18"/>
      <c r="AE36" s="19"/>
      <c r="AF36" s="19"/>
      <c r="AG36" s="19"/>
      <c r="AH36" s="19"/>
      <c r="AI36" s="19"/>
      <c r="AJ36" s="68">
        <v>20</v>
      </c>
      <c r="AK36" s="68"/>
      <c r="AL36" s="68"/>
      <c r="AM36" s="68"/>
      <c r="AN36" s="68"/>
      <c r="AO36" s="68"/>
      <c r="AP36" s="69" t="s">
        <v>37</v>
      </c>
      <c r="AQ36" s="69"/>
      <c r="AR36" s="69"/>
      <c r="AS36" s="70">
        <v>541</v>
      </c>
      <c r="AT36" s="71"/>
      <c r="AU36" s="71"/>
      <c r="AV36" s="71"/>
      <c r="AW36" s="71"/>
      <c r="AX36" s="71"/>
      <c r="AY36" s="71"/>
      <c r="AZ36" s="72">
        <v>10820</v>
      </c>
      <c r="BA36" s="72"/>
      <c r="BB36" s="72"/>
      <c r="BC36" s="72"/>
      <c r="BD36" s="72"/>
      <c r="BE36" s="72"/>
      <c r="BF36" s="72"/>
      <c r="BG36" s="72"/>
      <c r="BH36" s="72"/>
      <c r="BI36" s="72"/>
      <c r="BJ36" s="72"/>
    </row>
    <row r="37" spans="2:62" ht="21.95" customHeight="1" x14ac:dyDescent="0.2">
      <c r="B37" s="66" t="s">
        <v>54</v>
      </c>
      <c r="C37" s="66"/>
      <c r="D37" s="67" t="s">
        <v>55</v>
      </c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17"/>
      <c r="Z37" s="18"/>
      <c r="AA37" s="18"/>
      <c r="AB37" s="18"/>
      <c r="AC37" s="18"/>
      <c r="AD37" s="18"/>
      <c r="AE37" s="19"/>
      <c r="AF37" s="19"/>
      <c r="AG37" s="19"/>
      <c r="AH37" s="19"/>
      <c r="AI37" s="19"/>
      <c r="AJ37" s="68">
        <v>200</v>
      </c>
      <c r="AK37" s="68"/>
      <c r="AL37" s="68"/>
      <c r="AM37" s="68"/>
      <c r="AN37" s="68"/>
      <c r="AO37" s="68"/>
      <c r="AP37" s="69" t="s">
        <v>37</v>
      </c>
      <c r="AQ37" s="69"/>
      <c r="AR37" s="69"/>
      <c r="AS37" s="70">
        <v>541</v>
      </c>
      <c r="AT37" s="71"/>
      <c r="AU37" s="71"/>
      <c r="AV37" s="71"/>
      <c r="AW37" s="71"/>
      <c r="AX37" s="71"/>
      <c r="AY37" s="71"/>
      <c r="AZ37" s="72">
        <v>108200</v>
      </c>
      <c r="BA37" s="72"/>
      <c r="BB37" s="72"/>
      <c r="BC37" s="72"/>
      <c r="BD37" s="72"/>
      <c r="BE37" s="72"/>
      <c r="BF37" s="72"/>
      <c r="BG37" s="72"/>
      <c r="BH37" s="72"/>
      <c r="BI37" s="72"/>
      <c r="BJ37" s="72"/>
    </row>
    <row r="38" spans="2:62" ht="33" customHeight="1" x14ac:dyDescent="0.2">
      <c r="B38" s="66" t="s">
        <v>56</v>
      </c>
      <c r="C38" s="66"/>
      <c r="D38" s="67" t="s">
        <v>57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17"/>
      <c r="Z38" s="18"/>
      <c r="AA38" s="18"/>
      <c r="AB38" s="18"/>
      <c r="AC38" s="18"/>
      <c r="AD38" s="18"/>
      <c r="AE38" s="19"/>
      <c r="AF38" s="19"/>
      <c r="AG38" s="19"/>
      <c r="AH38" s="19"/>
      <c r="AI38" s="19"/>
      <c r="AJ38" s="68">
        <v>5</v>
      </c>
      <c r="AK38" s="68"/>
      <c r="AL38" s="68"/>
      <c r="AM38" s="68"/>
      <c r="AN38" s="68"/>
      <c r="AO38" s="68"/>
      <c r="AP38" s="69" t="s">
        <v>37</v>
      </c>
      <c r="AQ38" s="69"/>
      <c r="AR38" s="69"/>
      <c r="AS38" s="70">
        <v>609</v>
      </c>
      <c r="AT38" s="71"/>
      <c r="AU38" s="71"/>
      <c r="AV38" s="71"/>
      <c r="AW38" s="71"/>
      <c r="AX38" s="71"/>
      <c r="AY38" s="71"/>
      <c r="AZ38" s="72">
        <v>3045</v>
      </c>
      <c r="BA38" s="72"/>
      <c r="BB38" s="72"/>
      <c r="BC38" s="72"/>
      <c r="BD38" s="72"/>
      <c r="BE38" s="72"/>
      <c r="BF38" s="72"/>
      <c r="BG38" s="72"/>
      <c r="BH38" s="72"/>
      <c r="BI38" s="72"/>
      <c r="BJ38" s="72"/>
    </row>
    <row r="39" spans="2:62" ht="21.95" customHeight="1" thickBot="1" x14ac:dyDescent="0.25">
      <c r="B39" s="66" t="s">
        <v>58</v>
      </c>
      <c r="C39" s="66"/>
      <c r="D39" s="67" t="s">
        <v>59</v>
      </c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17"/>
      <c r="Z39" s="18"/>
      <c r="AA39" s="18"/>
      <c r="AB39" s="18"/>
      <c r="AC39" s="18"/>
      <c r="AD39" s="18"/>
      <c r="AE39" s="19"/>
      <c r="AF39" s="19"/>
      <c r="AG39" s="19"/>
      <c r="AH39" s="19"/>
      <c r="AI39" s="19"/>
      <c r="AJ39" s="68">
        <v>15</v>
      </c>
      <c r="AK39" s="68"/>
      <c r="AL39" s="68"/>
      <c r="AM39" s="68"/>
      <c r="AN39" s="68"/>
      <c r="AO39" s="68"/>
      <c r="AP39" s="69" t="s">
        <v>37</v>
      </c>
      <c r="AQ39" s="69"/>
      <c r="AR39" s="69"/>
      <c r="AS39" s="70">
        <v>609</v>
      </c>
      <c r="AT39" s="71"/>
      <c r="AU39" s="71"/>
      <c r="AV39" s="71"/>
      <c r="AW39" s="71"/>
      <c r="AX39" s="71"/>
      <c r="AY39" s="71"/>
      <c r="AZ39" s="72">
        <v>9135</v>
      </c>
      <c r="BA39" s="72"/>
      <c r="BB39" s="72"/>
      <c r="BC39" s="72"/>
      <c r="BD39" s="72"/>
      <c r="BE39" s="72"/>
      <c r="BF39" s="72"/>
      <c r="BG39" s="72"/>
      <c r="BH39" s="72"/>
      <c r="BI39" s="72"/>
      <c r="BJ39" s="72"/>
    </row>
    <row r="40" spans="2:62" s="20" customFormat="1" ht="11.1" customHeight="1" thickBot="1" x14ac:dyDescent="0.25"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73">
        <v>428</v>
      </c>
      <c r="AK40" s="73"/>
      <c r="AL40" s="73"/>
      <c r="AM40" s="73"/>
      <c r="AN40" s="73"/>
      <c r="AO40" s="73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74">
        <v>242736</v>
      </c>
      <c r="BF40" s="74"/>
      <c r="BG40" s="74"/>
      <c r="BH40" s="74"/>
      <c r="BI40" s="74"/>
      <c r="BJ40" s="74"/>
    </row>
    <row r="41" spans="2:62" s="23" customFormat="1" ht="5.0999999999999996" customHeight="1" x14ac:dyDescent="0.15"/>
    <row r="42" spans="2:62" ht="11.1" customHeight="1" x14ac:dyDescent="0.2">
      <c r="B42" s="75" t="s">
        <v>13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BH42" s="24" t="s">
        <v>60</v>
      </c>
    </row>
    <row r="43" spans="2:62" s="1" customFormat="1" ht="2.1" customHeight="1" thickBot="1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</row>
    <row r="44" spans="2:62" ht="12.95" customHeight="1" x14ac:dyDescent="0.2">
      <c r="B44" s="58" t="s">
        <v>22</v>
      </c>
      <c r="C44" s="58"/>
      <c r="D44" s="59" t="s">
        <v>23</v>
      </c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12" t="s">
        <v>24</v>
      </c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59" t="s">
        <v>25</v>
      </c>
      <c r="AK44" s="59"/>
      <c r="AL44" s="59"/>
      <c r="AM44" s="59"/>
      <c r="AN44" s="59"/>
      <c r="AO44" s="59"/>
      <c r="AP44" s="59" t="s">
        <v>26</v>
      </c>
      <c r="AQ44" s="59"/>
      <c r="AR44" s="59"/>
      <c r="AS44" s="12" t="s">
        <v>27</v>
      </c>
      <c r="AT44" s="11"/>
      <c r="AU44" s="11"/>
      <c r="AV44" s="11"/>
      <c r="AW44" s="11"/>
      <c r="AX44" s="11"/>
      <c r="AY44" s="11"/>
      <c r="AZ44" s="60" t="s">
        <v>28</v>
      </c>
      <c r="BA44" s="60"/>
      <c r="BB44" s="60"/>
      <c r="BC44" s="60"/>
      <c r="BD44" s="60"/>
      <c r="BE44" s="60"/>
      <c r="BF44" s="60"/>
      <c r="BG44" s="60"/>
      <c r="BH44" s="60"/>
      <c r="BI44" s="60"/>
      <c r="BJ44" s="60"/>
    </row>
    <row r="45" spans="2:62" s="13" customFormat="1" ht="8.1" customHeight="1" thickBot="1" x14ac:dyDescent="0.2">
      <c r="B45" s="64" t="s">
        <v>29</v>
      </c>
      <c r="C45" s="64"/>
      <c r="D45" s="65" t="s">
        <v>30</v>
      </c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14" t="s">
        <v>31</v>
      </c>
      <c r="Z45" s="14"/>
      <c r="AA45" s="14"/>
      <c r="AB45" s="14"/>
      <c r="AC45" s="14"/>
      <c r="AD45" s="14"/>
      <c r="AE45" s="14"/>
      <c r="AF45" s="14"/>
      <c r="AG45" s="14"/>
      <c r="AH45" s="14"/>
      <c r="AI45" s="15"/>
      <c r="AJ45" s="65" t="s">
        <v>32</v>
      </c>
      <c r="AK45" s="65"/>
      <c r="AL45" s="65"/>
      <c r="AM45" s="65"/>
      <c r="AN45" s="65"/>
      <c r="AO45" s="65"/>
      <c r="AP45" s="65" t="s">
        <v>33</v>
      </c>
      <c r="AQ45" s="65"/>
      <c r="AR45" s="65"/>
      <c r="AS45" s="65" t="s">
        <v>34</v>
      </c>
      <c r="AT45" s="65"/>
      <c r="AU45" s="65"/>
      <c r="AV45" s="65"/>
      <c r="AW45" s="65"/>
      <c r="AX45" s="65"/>
      <c r="AY45" s="65"/>
      <c r="AZ45" s="14" t="s">
        <v>35</v>
      </c>
      <c r="BA45" s="14"/>
      <c r="BB45" s="14"/>
      <c r="BC45" s="14"/>
      <c r="BD45" s="14"/>
      <c r="BE45" s="14"/>
      <c r="BF45" s="14"/>
      <c r="BG45" s="14"/>
      <c r="BH45" s="14"/>
      <c r="BI45" s="14"/>
      <c r="BJ45" s="16"/>
    </row>
    <row r="46" spans="2:62" ht="21.95" customHeight="1" x14ac:dyDescent="0.2">
      <c r="B46" s="66" t="s">
        <v>61</v>
      </c>
      <c r="C46" s="66"/>
      <c r="D46" s="67" t="s">
        <v>62</v>
      </c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17"/>
      <c r="Z46" s="18"/>
      <c r="AA46" s="18"/>
      <c r="AB46" s="18"/>
      <c r="AC46" s="18"/>
      <c r="AD46" s="18"/>
      <c r="AE46" s="19"/>
      <c r="AF46" s="19"/>
      <c r="AG46" s="19"/>
      <c r="AH46" s="19"/>
      <c r="AI46" s="19"/>
      <c r="AJ46" s="68">
        <v>30</v>
      </c>
      <c r="AK46" s="68"/>
      <c r="AL46" s="68"/>
      <c r="AM46" s="68"/>
      <c r="AN46" s="68"/>
      <c r="AO46" s="68"/>
      <c r="AP46" s="69" t="s">
        <v>37</v>
      </c>
      <c r="AQ46" s="69"/>
      <c r="AR46" s="69"/>
      <c r="AS46" s="70">
        <v>650</v>
      </c>
      <c r="AT46" s="71"/>
      <c r="AU46" s="71"/>
      <c r="AV46" s="71"/>
      <c r="AW46" s="71"/>
      <c r="AX46" s="71"/>
      <c r="AY46" s="71"/>
      <c r="AZ46" s="72">
        <v>19500</v>
      </c>
      <c r="BA46" s="72"/>
      <c r="BB46" s="72"/>
      <c r="BC46" s="72"/>
      <c r="BD46" s="72"/>
      <c r="BE46" s="72"/>
      <c r="BF46" s="72"/>
      <c r="BG46" s="72"/>
      <c r="BH46" s="72"/>
      <c r="BI46" s="72"/>
      <c r="BJ46" s="72"/>
    </row>
    <row r="47" spans="2:62" ht="21.95" customHeight="1" thickBot="1" x14ac:dyDescent="0.25">
      <c r="B47" s="66" t="s">
        <v>63</v>
      </c>
      <c r="C47" s="66"/>
      <c r="D47" s="67" t="s">
        <v>64</v>
      </c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17"/>
      <c r="Z47" s="18"/>
      <c r="AA47" s="18"/>
      <c r="AB47" s="18"/>
      <c r="AC47" s="18"/>
      <c r="AD47" s="18"/>
      <c r="AE47" s="19"/>
      <c r="AF47" s="19"/>
      <c r="AG47" s="19"/>
      <c r="AH47" s="19"/>
      <c r="AI47" s="19"/>
      <c r="AJ47" s="68">
        <v>5</v>
      </c>
      <c r="AK47" s="68"/>
      <c r="AL47" s="68"/>
      <c r="AM47" s="68"/>
      <c r="AN47" s="68"/>
      <c r="AO47" s="68"/>
      <c r="AP47" s="69" t="s">
        <v>37</v>
      </c>
      <c r="AQ47" s="69"/>
      <c r="AR47" s="69"/>
      <c r="AS47" s="70">
        <v>650</v>
      </c>
      <c r="AT47" s="71"/>
      <c r="AU47" s="71"/>
      <c r="AV47" s="71"/>
      <c r="AW47" s="71"/>
      <c r="AX47" s="71"/>
      <c r="AY47" s="71"/>
      <c r="AZ47" s="72">
        <v>3250</v>
      </c>
      <c r="BA47" s="72"/>
      <c r="BB47" s="72"/>
      <c r="BC47" s="72"/>
      <c r="BD47" s="72"/>
      <c r="BE47" s="72"/>
      <c r="BF47" s="72"/>
      <c r="BG47" s="72"/>
      <c r="BH47" s="72"/>
      <c r="BI47" s="72"/>
      <c r="BJ47" s="72"/>
    </row>
    <row r="48" spans="2:62" s="20" customFormat="1" ht="11.1" customHeight="1" thickBot="1" x14ac:dyDescent="0.25"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73">
        <v>35</v>
      </c>
      <c r="AK48" s="73"/>
      <c r="AL48" s="73"/>
      <c r="AM48" s="73"/>
      <c r="AN48" s="73"/>
      <c r="AO48" s="73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74">
        <v>22750</v>
      </c>
      <c r="BF48" s="74"/>
      <c r="BG48" s="74"/>
      <c r="BH48" s="74"/>
      <c r="BI48" s="74"/>
      <c r="BJ48" s="74"/>
    </row>
    <row r="49" spans="2:62" s="23" customFormat="1" ht="5.0999999999999996" customHeight="1" x14ac:dyDescent="0.15"/>
    <row r="50" spans="2:62" ht="12.95" customHeight="1" x14ac:dyDescent="0.2">
      <c r="AP50" s="25"/>
      <c r="AQ50" s="25"/>
      <c r="AR50" s="25" t="s">
        <v>65</v>
      </c>
      <c r="AS50" s="80">
        <v>265486</v>
      </c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</row>
    <row r="51" spans="2:62" ht="12.95" customHeight="1" x14ac:dyDescent="0.2">
      <c r="AP51" s="25"/>
      <c r="AQ51" s="25"/>
      <c r="AR51" s="25" t="s">
        <v>66</v>
      </c>
      <c r="AS51" s="81" t="s">
        <v>67</v>
      </c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</row>
    <row r="52" spans="2:62" ht="12.95" customHeight="1" x14ac:dyDescent="0.2">
      <c r="AP52" s="25"/>
      <c r="AQ52" s="25"/>
      <c r="AR52" s="25" t="s">
        <v>68</v>
      </c>
      <c r="AS52" s="80">
        <v>265486</v>
      </c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</row>
    <row r="53" spans="2:62" s="13" customFormat="1" ht="8.1" customHeight="1" x14ac:dyDescent="0.15"/>
    <row r="54" spans="2:62" ht="12.95" customHeight="1" x14ac:dyDescent="0.2">
      <c r="B54" s="82" t="s">
        <v>69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2"/>
    </row>
    <row r="55" spans="2:62" ht="12.95" customHeight="1" x14ac:dyDescent="0.2">
      <c r="B55" s="61" t="s">
        <v>70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</row>
    <row r="56" spans="2:62" s="1" customFormat="1" ht="12" customHeight="1" x14ac:dyDescent="0.2"/>
    <row r="57" spans="2:62" s="1" customFormat="1" ht="12" customHeight="1" x14ac:dyDescent="0.2">
      <c r="B57" s="77" t="s">
        <v>71</v>
      </c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</row>
    <row r="58" spans="2:62" s="1" customFormat="1" ht="12" customHeight="1" x14ac:dyDescent="0.2">
      <c r="B58" s="77" t="s">
        <v>72</v>
      </c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</row>
    <row r="59" spans="2:62" s="1" customFormat="1" ht="24" customHeight="1" x14ac:dyDescent="0.2">
      <c r="B59" s="77" t="s">
        <v>73</v>
      </c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</row>
    <row r="60" spans="2:62" s="1" customFormat="1" ht="6.95" customHeight="1" thickBot="1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</row>
    <row r="61" spans="2:62" ht="11.1" customHeight="1" x14ac:dyDescent="0.2"/>
    <row r="62" spans="2:62" ht="12.95" customHeight="1" x14ac:dyDescent="0.2">
      <c r="B62" s="26" t="s">
        <v>74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D62" s="78" t="s">
        <v>75</v>
      </c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</row>
    <row r="63" spans="2:62" s="13" customFormat="1" ht="8.1" customHeight="1" x14ac:dyDescent="0.15">
      <c r="K63" s="28" t="s">
        <v>76</v>
      </c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D63" s="27" t="s">
        <v>77</v>
      </c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</row>
    <row r="64" spans="2:62" ht="11.1" customHeight="1" x14ac:dyDescent="0.2">
      <c r="Y64" s="1" t="s">
        <v>78</v>
      </c>
    </row>
    <row r="65" spans="2:60" ht="11.1" customHeight="1" x14ac:dyDescent="0.2"/>
    <row r="66" spans="2:60" ht="11.1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30" t="s">
        <v>79</v>
      </c>
    </row>
  </sheetData>
  <mergeCells count="162">
    <mergeCell ref="B55:BG55"/>
    <mergeCell ref="B57:BH57"/>
    <mergeCell ref="B58:BH58"/>
    <mergeCell ref="B59:BH59"/>
    <mergeCell ref="AD62:BF62"/>
    <mergeCell ref="AJ48:AO48"/>
    <mergeCell ref="BE48:BJ48"/>
    <mergeCell ref="AS50:BJ50"/>
    <mergeCell ref="AS51:BJ51"/>
    <mergeCell ref="AS52:BJ52"/>
    <mergeCell ref="B54:BH54"/>
    <mergeCell ref="AZ46:BJ46"/>
    <mergeCell ref="B47:C47"/>
    <mergeCell ref="D47:X47"/>
    <mergeCell ref="AJ47:AO47"/>
    <mergeCell ref="AP47:AR47"/>
    <mergeCell ref="AS47:AY47"/>
    <mergeCell ref="AZ47:BJ47"/>
    <mergeCell ref="B45:C45"/>
    <mergeCell ref="D45:X45"/>
    <mergeCell ref="AJ45:AO45"/>
    <mergeCell ref="AP45:AR45"/>
    <mergeCell ref="AS45:AY45"/>
    <mergeCell ref="B46:C46"/>
    <mergeCell ref="D46:X46"/>
    <mergeCell ref="AJ46:AO46"/>
    <mergeCell ref="AP46:AR46"/>
    <mergeCell ref="AS46:AY46"/>
    <mergeCell ref="AJ40:AO40"/>
    <mergeCell ref="BE40:BJ40"/>
    <mergeCell ref="B42:AU42"/>
    <mergeCell ref="AJ43:AR43"/>
    <mergeCell ref="AS43:BJ43"/>
    <mergeCell ref="B44:C44"/>
    <mergeCell ref="D44:X44"/>
    <mergeCell ref="AJ44:AO44"/>
    <mergeCell ref="AP44:AR44"/>
    <mergeCell ref="AZ44:BJ44"/>
    <mergeCell ref="B39:C39"/>
    <mergeCell ref="D39:X39"/>
    <mergeCell ref="AJ39:AO39"/>
    <mergeCell ref="AP39:AR39"/>
    <mergeCell ref="AS39:AY39"/>
    <mergeCell ref="AZ39:BJ39"/>
    <mergeCell ref="B38:C38"/>
    <mergeCell ref="D38:X38"/>
    <mergeCell ref="AJ38:AO38"/>
    <mergeCell ref="AP38:AR38"/>
    <mergeCell ref="AS38:AY38"/>
    <mergeCell ref="AZ38:BJ38"/>
    <mergeCell ref="B37:C37"/>
    <mergeCell ref="D37:X37"/>
    <mergeCell ref="AJ37:AO37"/>
    <mergeCell ref="AP37:AR37"/>
    <mergeCell ref="AS37:AY37"/>
    <mergeCell ref="AZ37:BJ37"/>
    <mergeCell ref="B36:C36"/>
    <mergeCell ref="D36:X36"/>
    <mergeCell ref="AJ36:AO36"/>
    <mergeCell ref="AP36:AR36"/>
    <mergeCell ref="AS36:AY36"/>
    <mergeCell ref="AZ36:BJ36"/>
    <mergeCell ref="B35:C35"/>
    <mergeCell ref="D35:X35"/>
    <mergeCell ref="AJ35:AO35"/>
    <mergeCell ref="AP35:AR35"/>
    <mergeCell ref="AS35:AY35"/>
    <mergeCell ref="AZ35:BJ35"/>
    <mergeCell ref="B34:C34"/>
    <mergeCell ref="D34:X34"/>
    <mergeCell ref="AJ34:AO34"/>
    <mergeCell ref="AP34:AR34"/>
    <mergeCell ref="AS34:AY34"/>
    <mergeCell ref="AZ34:BJ34"/>
    <mergeCell ref="B33:C33"/>
    <mergeCell ref="D33:X33"/>
    <mergeCell ref="AJ33:AO33"/>
    <mergeCell ref="AP33:AR33"/>
    <mergeCell ref="AS33:AY33"/>
    <mergeCell ref="AZ33:BJ33"/>
    <mergeCell ref="B32:C32"/>
    <mergeCell ref="D32:X32"/>
    <mergeCell ref="AJ32:AO32"/>
    <mergeCell ref="AP32:AR32"/>
    <mergeCell ref="AS32:AY32"/>
    <mergeCell ref="AZ32:BJ32"/>
    <mergeCell ref="B31:C31"/>
    <mergeCell ref="D31:X31"/>
    <mergeCell ref="AJ31:AO31"/>
    <mergeCell ref="AP31:AR31"/>
    <mergeCell ref="AS31:AY31"/>
    <mergeCell ref="AZ31:BJ31"/>
    <mergeCell ref="B30:C30"/>
    <mergeCell ref="D30:X30"/>
    <mergeCell ref="AJ30:AO30"/>
    <mergeCell ref="AP30:AR30"/>
    <mergeCell ref="AS30:AY30"/>
    <mergeCell ref="AZ30:BJ30"/>
    <mergeCell ref="B29:C29"/>
    <mergeCell ref="D29:X29"/>
    <mergeCell ref="AJ29:AO29"/>
    <mergeCell ref="AP29:AR29"/>
    <mergeCell ref="AS29:AY29"/>
    <mergeCell ref="AZ29:BJ29"/>
    <mergeCell ref="B28:C28"/>
    <mergeCell ref="D28:X28"/>
    <mergeCell ref="AJ28:AO28"/>
    <mergeCell ref="AP28:AR28"/>
    <mergeCell ref="AS28:AY28"/>
    <mergeCell ref="AZ28:BJ28"/>
    <mergeCell ref="B27:C27"/>
    <mergeCell ref="D27:X27"/>
    <mergeCell ref="AJ27:AO27"/>
    <mergeCell ref="AP27:AR27"/>
    <mergeCell ref="AS27:AY27"/>
    <mergeCell ref="AZ27:BJ27"/>
    <mergeCell ref="AZ25:BJ25"/>
    <mergeCell ref="B26:C26"/>
    <mergeCell ref="D26:X26"/>
    <mergeCell ref="AJ26:AO26"/>
    <mergeCell ref="AP26:AR26"/>
    <mergeCell ref="AS26:AY26"/>
    <mergeCell ref="AZ26:BJ26"/>
    <mergeCell ref="B24:C24"/>
    <mergeCell ref="D24:X24"/>
    <mergeCell ref="AJ24:AO24"/>
    <mergeCell ref="AP24:AR24"/>
    <mergeCell ref="AS24:AY24"/>
    <mergeCell ref="B25:C25"/>
    <mergeCell ref="D25:X25"/>
    <mergeCell ref="AJ25:AO25"/>
    <mergeCell ref="AP25:AR25"/>
    <mergeCell ref="AS25:AY25"/>
    <mergeCell ref="AJ22:AR22"/>
    <mergeCell ref="AS22:BJ22"/>
    <mergeCell ref="B23:C23"/>
    <mergeCell ref="D23:X23"/>
    <mergeCell ref="AJ23:AO23"/>
    <mergeCell ref="AP23:AR23"/>
    <mergeCell ref="AZ23:BJ23"/>
    <mergeCell ref="F14:BH15"/>
    <mergeCell ref="B17:E17"/>
    <mergeCell ref="F17:BH18"/>
    <mergeCell ref="B18:E18"/>
    <mergeCell ref="B20:E20"/>
    <mergeCell ref="F20:BH20"/>
    <mergeCell ref="AI5:AM8"/>
    <mergeCell ref="AN5:BA8"/>
    <mergeCell ref="J6:AH7"/>
    <mergeCell ref="BC7:BI8"/>
    <mergeCell ref="B10:BH11"/>
    <mergeCell ref="B12:BH12"/>
    <mergeCell ref="J2:AH3"/>
    <mergeCell ref="AI2:AM2"/>
    <mergeCell ref="AN2:BA2"/>
    <mergeCell ref="BB2:BI6"/>
    <mergeCell ref="AI3:AM4"/>
    <mergeCell ref="AN3:BA4"/>
    <mergeCell ref="J5:M5"/>
    <mergeCell ref="N5:W5"/>
    <mergeCell ref="X5:Z5"/>
    <mergeCell ref="AA5:AH5"/>
  </mergeCells>
  <pageMargins left="0.39370078740157483" right="0.39370078740157483" top="0.39370078740157483" bottom="0.39370078740157483" header="0" footer="0"/>
  <pageSetup paperSize="9" pageOrder="overThenDown" orientation="portrait"/>
  <rowBreaks count="1" manualBreakCount="1">
    <brk id="4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3C0F-47D9-4440-B411-A010F68C31DF}">
  <sheetPr codeName="Лист2"/>
  <dimension ref="A1:P17"/>
  <sheetViews>
    <sheetView workbookViewId="0">
      <selection activeCell="O2" sqref="O2:O17"/>
    </sheetView>
  </sheetViews>
  <sheetFormatPr defaultRowHeight="11.25" x14ac:dyDescent="0.2"/>
  <cols>
    <col min="1" max="1" width="7.6640625" bestFit="1" customWidth="1"/>
    <col min="2" max="2" width="21" bestFit="1" customWidth="1"/>
    <col min="4" max="4" width="13.6640625" bestFit="1" customWidth="1"/>
    <col min="5" max="5" width="9.6640625" bestFit="1" customWidth="1"/>
    <col min="6" max="6" width="11.33203125" bestFit="1" customWidth="1"/>
    <col min="7" max="7" width="9" bestFit="1" customWidth="1"/>
    <col min="8" max="8" width="10.83203125" bestFit="1" customWidth="1"/>
    <col min="9" max="9" width="9.1640625" bestFit="1" customWidth="1"/>
    <col min="10" max="10" width="10.6640625" bestFit="1" customWidth="1"/>
    <col min="11" max="11" width="8.83203125" bestFit="1" customWidth="1"/>
    <col min="12" max="12" width="11.5" bestFit="1" customWidth="1"/>
    <col min="13" max="13" width="10" bestFit="1" customWidth="1"/>
    <col min="14" max="14" width="14" bestFit="1" customWidth="1"/>
  </cols>
  <sheetData>
    <row r="1" spans="1:16" x14ac:dyDescent="0.2">
      <c r="A1" s="31" t="s">
        <v>98</v>
      </c>
      <c r="B1" s="31" t="s">
        <v>99</v>
      </c>
      <c r="C1" s="3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</row>
    <row r="2" spans="1:16" x14ac:dyDescent="0.2">
      <c r="A2" s="32" t="s">
        <v>80</v>
      </c>
      <c r="B2" s="32" t="s">
        <v>81</v>
      </c>
      <c r="C2" s="32">
        <v>541</v>
      </c>
      <c r="D2" s="32">
        <v>60</v>
      </c>
      <c r="O2">
        <f>SUM(D2:N2)</f>
        <v>60</v>
      </c>
      <c r="P2">
        <f>O2*C2</f>
        <v>32460</v>
      </c>
    </row>
    <row r="3" spans="1:16" x14ac:dyDescent="0.2">
      <c r="A3" s="32" t="s">
        <v>82</v>
      </c>
      <c r="B3" s="32" t="s">
        <v>83</v>
      </c>
      <c r="C3" s="32">
        <v>609</v>
      </c>
      <c r="D3" s="32">
        <v>20</v>
      </c>
      <c r="O3">
        <f t="shared" ref="O3:O18" si="0">SUM(D3:N3)</f>
        <v>20</v>
      </c>
      <c r="P3">
        <f t="shared" ref="P3:P17" si="1">O3*C3</f>
        <v>12180</v>
      </c>
    </row>
    <row r="4" spans="1:16" x14ac:dyDescent="0.2">
      <c r="A4" s="32" t="s">
        <v>84</v>
      </c>
      <c r="B4" s="32" t="s">
        <v>85</v>
      </c>
      <c r="C4" s="32">
        <v>609</v>
      </c>
      <c r="D4" s="32">
        <v>6</v>
      </c>
      <c r="O4">
        <f t="shared" si="0"/>
        <v>6</v>
      </c>
      <c r="P4">
        <f t="shared" si="1"/>
        <v>3654</v>
      </c>
    </row>
    <row r="5" spans="1:16" x14ac:dyDescent="0.2">
      <c r="A5" s="32" t="s">
        <v>84</v>
      </c>
      <c r="B5" s="32" t="s">
        <v>86</v>
      </c>
      <c r="C5" s="32">
        <v>609</v>
      </c>
      <c r="D5" s="32">
        <v>20</v>
      </c>
      <c r="O5">
        <f t="shared" si="0"/>
        <v>20</v>
      </c>
      <c r="P5">
        <f t="shared" si="1"/>
        <v>12180</v>
      </c>
    </row>
    <row r="6" spans="1:16" x14ac:dyDescent="0.2">
      <c r="A6" s="32" t="s">
        <v>84</v>
      </c>
      <c r="B6" s="32" t="s">
        <v>87</v>
      </c>
      <c r="C6" s="32">
        <v>609</v>
      </c>
      <c r="D6" s="32">
        <v>20</v>
      </c>
      <c r="O6">
        <f t="shared" si="0"/>
        <v>20</v>
      </c>
      <c r="P6">
        <f t="shared" si="1"/>
        <v>12180</v>
      </c>
    </row>
    <row r="7" spans="1:16" x14ac:dyDescent="0.2">
      <c r="A7" s="32" t="s">
        <v>84</v>
      </c>
      <c r="B7" s="32" t="s">
        <v>88</v>
      </c>
      <c r="C7" s="32">
        <v>609</v>
      </c>
      <c r="D7" s="32">
        <v>5</v>
      </c>
      <c r="O7">
        <f t="shared" si="0"/>
        <v>5</v>
      </c>
      <c r="P7">
        <f t="shared" si="1"/>
        <v>3045</v>
      </c>
    </row>
    <row r="8" spans="1:16" x14ac:dyDescent="0.2">
      <c r="A8" s="32" t="s">
        <v>84</v>
      </c>
      <c r="B8" s="32" t="s">
        <v>89</v>
      </c>
      <c r="C8" s="32">
        <v>609</v>
      </c>
      <c r="D8" s="32">
        <v>3</v>
      </c>
      <c r="O8">
        <f t="shared" si="0"/>
        <v>3</v>
      </c>
      <c r="P8">
        <f t="shared" si="1"/>
        <v>1827</v>
      </c>
    </row>
    <row r="9" spans="1:16" x14ac:dyDescent="0.2">
      <c r="A9" s="32" t="s">
        <v>90</v>
      </c>
      <c r="B9" s="32" t="s">
        <v>91</v>
      </c>
      <c r="C9" s="32">
        <v>650</v>
      </c>
      <c r="N9" s="32">
        <v>20</v>
      </c>
      <c r="O9">
        <f t="shared" si="0"/>
        <v>20</v>
      </c>
      <c r="P9">
        <f t="shared" si="1"/>
        <v>13000</v>
      </c>
    </row>
    <row r="10" spans="1:16" x14ac:dyDescent="0.2">
      <c r="A10" s="32" t="s">
        <v>90</v>
      </c>
      <c r="B10" s="32" t="s">
        <v>83</v>
      </c>
      <c r="C10" s="32">
        <v>650</v>
      </c>
      <c r="D10" s="32"/>
      <c r="H10">
        <v>10</v>
      </c>
      <c r="L10">
        <v>14</v>
      </c>
      <c r="O10">
        <f t="shared" si="0"/>
        <v>24</v>
      </c>
      <c r="P10">
        <f t="shared" si="1"/>
        <v>15600</v>
      </c>
    </row>
    <row r="11" spans="1:16" x14ac:dyDescent="0.2">
      <c r="A11" s="32" t="s">
        <v>92</v>
      </c>
      <c r="B11" s="32" t="s">
        <v>93</v>
      </c>
      <c r="C11" s="32">
        <v>541</v>
      </c>
      <c r="D11" s="32">
        <v>10</v>
      </c>
      <c r="O11">
        <f t="shared" si="0"/>
        <v>10</v>
      </c>
      <c r="P11">
        <f t="shared" si="1"/>
        <v>5410</v>
      </c>
    </row>
    <row r="12" spans="1:16" x14ac:dyDescent="0.2">
      <c r="A12" s="32" t="s">
        <v>92</v>
      </c>
      <c r="B12" s="32" t="s">
        <v>94</v>
      </c>
      <c r="C12" s="32">
        <v>541</v>
      </c>
      <c r="D12" s="32">
        <v>20</v>
      </c>
      <c r="O12">
        <f t="shared" si="0"/>
        <v>20</v>
      </c>
      <c r="P12">
        <f t="shared" si="1"/>
        <v>10820</v>
      </c>
    </row>
    <row r="13" spans="1:16" x14ac:dyDescent="0.2">
      <c r="A13" s="32" t="s">
        <v>92</v>
      </c>
      <c r="B13" s="32" t="s">
        <v>91</v>
      </c>
      <c r="C13" s="32">
        <v>541</v>
      </c>
      <c r="D13" s="32">
        <v>200</v>
      </c>
      <c r="O13">
        <f t="shared" si="0"/>
        <v>200</v>
      </c>
      <c r="P13">
        <f t="shared" si="1"/>
        <v>108200</v>
      </c>
    </row>
    <row r="14" spans="1:16" x14ac:dyDescent="0.2">
      <c r="A14" s="32" t="s">
        <v>95</v>
      </c>
      <c r="B14" s="32" t="s">
        <v>96</v>
      </c>
      <c r="C14" s="32">
        <v>609</v>
      </c>
      <c r="D14" s="32">
        <v>5</v>
      </c>
      <c r="O14">
        <f t="shared" si="0"/>
        <v>5</v>
      </c>
      <c r="P14">
        <f t="shared" si="1"/>
        <v>3045</v>
      </c>
    </row>
    <row r="15" spans="1:16" x14ac:dyDescent="0.2">
      <c r="A15" s="32" t="s">
        <v>95</v>
      </c>
      <c r="B15" s="32" t="s">
        <v>91</v>
      </c>
      <c r="C15" s="32">
        <v>609</v>
      </c>
      <c r="D15" s="32">
        <v>15</v>
      </c>
      <c r="O15">
        <f t="shared" si="0"/>
        <v>15</v>
      </c>
      <c r="P15">
        <f t="shared" si="1"/>
        <v>9135</v>
      </c>
    </row>
    <row r="16" spans="1:16" x14ac:dyDescent="0.2">
      <c r="A16" s="32" t="s">
        <v>97</v>
      </c>
      <c r="B16" s="32" t="s">
        <v>91</v>
      </c>
      <c r="C16" s="32">
        <v>650</v>
      </c>
      <c r="D16" s="32">
        <v>30</v>
      </c>
      <c r="O16">
        <f t="shared" si="0"/>
        <v>30</v>
      </c>
      <c r="P16">
        <f t="shared" si="1"/>
        <v>19500</v>
      </c>
    </row>
    <row r="17" spans="1:16" x14ac:dyDescent="0.2">
      <c r="A17" s="32" t="s">
        <v>97</v>
      </c>
      <c r="B17" s="32" t="s">
        <v>83</v>
      </c>
      <c r="C17" s="32">
        <v>650</v>
      </c>
      <c r="D17" s="32">
        <v>5</v>
      </c>
      <c r="O17">
        <f t="shared" si="0"/>
        <v>5</v>
      </c>
      <c r="P17">
        <f t="shared" si="1"/>
        <v>3250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 (2)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2022-07-13T08:16:30Z</dcterms:created>
  <dcterms:modified xsi:type="dcterms:W3CDTF">2022-07-13T09:13:50Z</dcterms:modified>
</cp:coreProperties>
</file>