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Herman\2022.05.11\"/>
    </mc:Choice>
  </mc:AlternateContent>
  <xr:revisionPtr revIDLastSave="0" documentId="13_ncr:1_{60DC6480-932A-485F-8FED-3CA48B51CD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MAN1874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2" i="12"/>
  <c r="S21" i="12"/>
  <c r="T21" i="12" l="1"/>
  <c r="S30" i="12" l="1"/>
  <c r="S29" i="12"/>
  <c r="S28" i="12"/>
  <c r="S27" i="12"/>
  <c r="S26" i="12"/>
  <c r="S25" i="12"/>
  <c r="S24" i="12"/>
  <c r="S23" i="12"/>
  <c r="S22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S31" i="12"/>
  <c r="T8" i="12" l="1"/>
  <c r="T6" i="12"/>
  <c r="T7" i="12"/>
  <c r="T5" i="12"/>
  <c r="T19" i="12"/>
  <c r="T2" i="12"/>
  <c r="T11" i="12"/>
  <c r="T16" i="12"/>
  <c r="T17" i="12"/>
  <c r="T3" i="12"/>
  <c r="T9" i="12"/>
  <c r="T12" i="12"/>
  <c r="T14" i="12"/>
  <c r="T15" i="12"/>
  <c r="T18" i="12"/>
  <c r="T4" i="12"/>
  <c r="T10" i="12"/>
  <c r="T13" i="12"/>
  <c r="T26" i="12" l="1"/>
  <c r="T31" i="12"/>
  <c r="T30" i="12"/>
  <c r="T29" i="12"/>
  <c r="T28" i="12"/>
  <c r="T27" i="12"/>
  <c r="T20" i="12" l="1"/>
  <c r="T24" i="12"/>
  <c r="T25" i="12"/>
  <c r="T22" i="12"/>
  <c r="T23" i="12" l="1"/>
  <c r="S1" i="12" l="1"/>
  <c r="T1" i="12" l="1"/>
</calcChain>
</file>

<file path=xl/sharedStrings.xml><?xml version="1.0" encoding="utf-8"?>
<sst xmlns="http://schemas.openxmlformats.org/spreadsheetml/2006/main" count="388" uniqueCount="48">
  <si>
    <t>~</t>
  </si>
  <si>
    <t xml:space="preserve"> One Size</t>
  </si>
  <si>
    <t>Style</t>
  </si>
  <si>
    <t>Color</t>
  </si>
  <si>
    <t>S 55</t>
  </si>
  <si>
    <t>S/M 56</t>
  </si>
  <si>
    <t>M 57</t>
  </si>
  <si>
    <t>M/L 58</t>
  </si>
  <si>
    <t>L 59</t>
  </si>
  <si>
    <t>XL 61</t>
  </si>
  <si>
    <t>L/XL 60</t>
  </si>
  <si>
    <t xml:space="preserve"> XS 53</t>
  </si>
  <si>
    <t>Picture</t>
  </si>
  <si>
    <t>XS/S 54</t>
  </si>
  <si>
    <t>DON PEPPER</t>
  </si>
  <si>
    <t>CONQUEST 033</t>
  </si>
  <si>
    <t>BUCKET 024</t>
  </si>
  <si>
    <t>AGUSTA</t>
  </si>
  <si>
    <t>GLAZIC</t>
  </si>
  <si>
    <t>KITE</t>
  </si>
  <si>
    <t>Navy</t>
  </si>
  <si>
    <t>White</t>
  </si>
  <si>
    <t>TULUM</t>
  </si>
  <si>
    <t>GRINGO</t>
  </si>
  <si>
    <t>BOATER</t>
  </si>
  <si>
    <t>COLMAN</t>
  </si>
  <si>
    <t>CREEK</t>
  </si>
  <si>
    <t>DJERBA</t>
  </si>
  <si>
    <t>DJIBOUTI</t>
  </si>
  <si>
    <t>BAMAKO</t>
  </si>
  <si>
    <t>TEMPA</t>
  </si>
  <si>
    <t>FLORIDA</t>
  </si>
  <si>
    <t>TRIPOLI</t>
  </si>
  <si>
    <t>Black</t>
  </si>
  <si>
    <t>Beige</t>
  </si>
  <si>
    <t>Pink</t>
  </si>
  <si>
    <t>Yellow</t>
  </si>
  <si>
    <t>Blue</t>
  </si>
  <si>
    <t>Grey</t>
  </si>
  <si>
    <t>Natural</t>
  </si>
  <si>
    <t>Denim</t>
  </si>
  <si>
    <t xml:space="preserve">Fuchsia </t>
  </si>
  <si>
    <t>Animals</t>
  </si>
  <si>
    <t>Fuchsia</t>
  </si>
  <si>
    <t>XL/XXL 62</t>
  </si>
  <si>
    <t>XXL 63</t>
  </si>
  <si>
    <t>XXL/XXXL 64</t>
  </si>
  <si>
    <t>Distrib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</si>
</sst>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€-2]\ * #,##0.00_-;\-[$€-2]\ * #,##0.00_-;_-[$€-2]\ * &quot;-&quot;??_-;_-@_-"/>
  </numFmts>
  <fonts count="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b/>
      <sz val="16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wrapText="1"/>
    </xf>
    <xf numFmtId="167" fontId="7" fillId="0" borderId="7" xfId="1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7" fontId="7" fillId="0" borderId="4" xfId="1" applyNumberFormat="1" applyFont="1" applyFill="1" applyBorder="1" applyAlignment="1">
      <alignment horizontal="center" vertical="center" wrapText="1"/>
    </xf>
    <xf numFmtId="1" fontId="7" fillId="4" borderId="9" xfId="0" applyNumberFormat="1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wrapText="1"/>
    </xf>
    <xf numFmtId="167" fontId="7" fillId="0" borderId="18" xfId="1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4" borderId="14" xfId="0" applyNumberFormat="1" applyFont="1" applyFill="1" applyBorder="1" applyAlignment="1">
      <alignment horizontal="center"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67" fontId="7" fillId="0" borderId="15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165" fontId="7" fillId="0" borderId="0" xfId="1" applyFont="1" applyAlignment="1">
      <alignment wrapText="1"/>
    </xf>
    <xf numFmtId="167" fontId="5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9">
    <cellStyle name="Currency 2" xfId="8" xr:uid="{00000000-0005-0000-0000-000000000000}"/>
    <cellStyle name="Normal 2" xfId="2" xr:uid="{00000000-0005-0000-0000-000001000000}"/>
    <cellStyle name="Денежный" xfId="1" builtinId="4"/>
    <cellStyle name="Денежный 2" xfId="3" xr:uid="{00000000-0005-0000-0000-000004000000}"/>
    <cellStyle name="Денежный 2 2" xfId="7" xr:uid="{00000000-0005-0000-0000-000005000000}"/>
    <cellStyle name="Обычный" xfId="0" builtinId="0"/>
    <cellStyle name="Обычный 2" xfId="6" xr:uid="{00000000-0005-0000-0000-000007000000}"/>
    <cellStyle name="Процентный 2" xfId="4" xr:uid="{00000000-0005-0000-0000-000009000000}"/>
    <cellStyle name="Финансовый 2" xfId="5" xr:uid="{00000000-0005-0000-0000-00000A000000}"/>
  </cellStyles>
  <dxfs count="15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27215</xdr:colOff>
      <xdr:row>1</xdr:row>
      <xdr:rowOff>27214</xdr:rowOff>
    </xdr:from>
    <xdr:to>
      <xdr:col>3</xdr:col>
      <xdr:colOff>1224642</xdr:colOff>
      <xdr:row>1</xdr:row>
      <xdr:rowOff>952499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2072" y="4735285"/>
          <a:ext cx="1197427" cy="925285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</xdr:row>
      <xdr:rowOff>231323</xdr:rowOff>
    </xdr:from>
    <xdr:to>
      <xdr:col>3</xdr:col>
      <xdr:colOff>1224643</xdr:colOff>
      <xdr:row>2</xdr:row>
      <xdr:rowOff>870859</xdr:rowOff>
    </xdr:to>
    <xdr:pic>
      <xdr:nvPicPr>
        <xdr:cNvPr id="224" name="Рисунок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2072" y="6871609"/>
          <a:ext cx="1197428" cy="63953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</xdr:colOff>
      <xdr:row>3</xdr:row>
      <xdr:rowOff>149679</xdr:rowOff>
    </xdr:from>
    <xdr:to>
      <xdr:col>3</xdr:col>
      <xdr:colOff>1224643</xdr:colOff>
      <xdr:row>3</xdr:row>
      <xdr:rowOff>802821</xdr:rowOff>
    </xdr:to>
    <xdr:pic>
      <xdr:nvPicPr>
        <xdr:cNvPr id="225" name="Рисунок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2892" y="7756072"/>
          <a:ext cx="1156608" cy="65314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4</xdr:row>
      <xdr:rowOff>54428</xdr:rowOff>
    </xdr:from>
    <xdr:to>
      <xdr:col>3</xdr:col>
      <xdr:colOff>1197429</xdr:colOff>
      <xdr:row>4</xdr:row>
      <xdr:rowOff>941947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5679" y="16355785"/>
          <a:ext cx="1156607" cy="88751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5</xdr:row>
      <xdr:rowOff>40821</xdr:rowOff>
    </xdr:from>
    <xdr:to>
      <xdr:col>3</xdr:col>
      <xdr:colOff>1238250</xdr:colOff>
      <xdr:row>5</xdr:row>
      <xdr:rowOff>956330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8464" y="17308285"/>
          <a:ext cx="1224643" cy="91550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6</xdr:row>
      <xdr:rowOff>68035</xdr:rowOff>
    </xdr:from>
    <xdr:to>
      <xdr:col>3</xdr:col>
      <xdr:colOff>1238250</xdr:colOff>
      <xdr:row>6</xdr:row>
      <xdr:rowOff>721178</xdr:rowOff>
    </xdr:to>
    <xdr:pic>
      <xdr:nvPicPr>
        <xdr:cNvPr id="239" name="Рисунок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22071" y="18301606"/>
          <a:ext cx="1211036" cy="653143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7</xdr:row>
      <xdr:rowOff>136071</xdr:rowOff>
    </xdr:from>
    <xdr:to>
      <xdr:col>3</xdr:col>
      <xdr:colOff>1238250</xdr:colOff>
      <xdr:row>7</xdr:row>
      <xdr:rowOff>707571</xdr:rowOff>
    </xdr:to>
    <xdr:pic>
      <xdr:nvPicPr>
        <xdr:cNvPr id="240" name="Рисунок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5678" y="19335750"/>
          <a:ext cx="1197429" cy="571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8</xdr:row>
      <xdr:rowOff>163286</xdr:rowOff>
    </xdr:from>
    <xdr:to>
      <xdr:col>3</xdr:col>
      <xdr:colOff>1224642</xdr:colOff>
      <xdr:row>8</xdr:row>
      <xdr:rowOff>843643</xdr:rowOff>
    </xdr:to>
    <xdr:pic>
      <xdr:nvPicPr>
        <xdr:cNvPr id="243" name="Рисунок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08464" y="22261286"/>
          <a:ext cx="1211035" cy="68035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9</xdr:row>
      <xdr:rowOff>68036</xdr:rowOff>
    </xdr:from>
    <xdr:to>
      <xdr:col>3</xdr:col>
      <xdr:colOff>1210316</xdr:colOff>
      <xdr:row>9</xdr:row>
      <xdr:rowOff>925286</xdr:rowOff>
    </xdr:to>
    <xdr:pic>
      <xdr:nvPicPr>
        <xdr:cNvPr id="244" name="Рисунок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5678" y="23132143"/>
          <a:ext cx="1169495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</xdr:row>
      <xdr:rowOff>27214</xdr:rowOff>
    </xdr:from>
    <xdr:to>
      <xdr:col>3</xdr:col>
      <xdr:colOff>1238250</xdr:colOff>
      <xdr:row>10</xdr:row>
      <xdr:rowOff>954096</xdr:rowOff>
    </xdr:to>
    <xdr:pic>
      <xdr:nvPicPr>
        <xdr:cNvPr id="246" name="Рисунок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22071" y="25023535"/>
          <a:ext cx="1211036" cy="92688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11</xdr:row>
      <xdr:rowOff>54428</xdr:rowOff>
    </xdr:from>
    <xdr:to>
      <xdr:col>3</xdr:col>
      <xdr:colOff>1211036</xdr:colOff>
      <xdr:row>11</xdr:row>
      <xdr:rowOff>938892</xdr:rowOff>
    </xdr:to>
    <xdr:pic>
      <xdr:nvPicPr>
        <xdr:cNvPr id="247" name="Рисунок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35679" y="26016857"/>
          <a:ext cx="1170214" cy="88446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12</xdr:row>
      <xdr:rowOff>27214</xdr:rowOff>
    </xdr:from>
    <xdr:to>
      <xdr:col>3</xdr:col>
      <xdr:colOff>1240806</xdr:colOff>
      <xdr:row>13</xdr:row>
      <xdr:rowOff>0</xdr:rowOff>
    </xdr:to>
    <xdr:pic>
      <xdr:nvPicPr>
        <xdr:cNvPr id="249" name="Рисунок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35678" y="26955750"/>
          <a:ext cx="1199985" cy="938893"/>
        </a:xfrm>
        <a:prstGeom prst="rect">
          <a:avLst/>
        </a:prstGeom>
      </xdr:spPr>
    </xdr:pic>
    <xdr:clientData/>
  </xdr:twoCellAnchor>
  <xdr:twoCellAnchor editAs="oneCell">
    <xdr:from>
      <xdr:col>3</xdr:col>
      <xdr:colOff>51710</xdr:colOff>
      <xdr:row>13</xdr:row>
      <xdr:rowOff>136071</xdr:rowOff>
    </xdr:from>
    <xdr:to>
      <xdr:col>3</xdr:col>
      <xdr:colOff>1235533</xdr:colOff>
      <xdr:row>13</xdr:row>
      <xdr:rowOff>870856</xdr:rowOff>
    </xdr:to>
    <xdr:pic>
      <xdr:nvPicPr>
        <xdr:cNvPr id="257" name="Рисунок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05053" y="30224185"/>
          <a:ext cx="1183823" cy="7347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14</xdr:row>
      <xdr:rowOff>40822</xdr:rowOff>
    </xdr:from>
    <xdr:to>
      <xdr:col>3</xdr:col>
      <xdr:colOff>1240972</xdr:colOff>
      <xdr:row>14</xdr:row>
      <xdr:rowOff>895805</xdr:rowOff>
    </xdr:to>
    <xdr:pic>
      <xdr:nvPicPr>
        <xdr:cNvPr id="130" name="Рисунок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10493" y="31108651"/>
          <a:ext cx="1183822" cy="854983"/>
        </a:xfrm>
        <a:prstGeom prst="rect">
          <a:avLst/>
        </a:prstGeom>
      </xdr:spPr>
    </xdr:pic>
    <xdr:clientData/>
  </xdr:twoCellAnchor>
  <xdr:twoCellAnchor editAs="oneCell">
    <xdr:from>
      <xdr:col>3</xdr:col>
      <xdr:colOff>97970</xdr:colOff>
      <xdr:row>15</xdr:row>
      <xdr:rowOff>40820</xdr:rowOff>
    </xdr:from>
    <xdr:to>
      <xdr:col>3</xdr:col>
      <xdr:colOff>1243268</xdr:colOff>
      <xdr:row>15</xdr:row>
      <xdr:rowOff>914400</xdr:rowOff>
    </xdr:to>
    <xdr:pic>
      <xdr:nvPicPr>
        <xdr:cNvPr id="139" name="Рисунок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51313" y="32088363"/>
          <a:ext cx="1173873" cy="87358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16</xdr:row>
      <xdr:rowOff>70757</xdr:rowOff>
    </xdr:from>
    <xdr:to>
      <xdr:col>3</xdr:col>
      <xdr:colOff>1249135</xdr:colOff>
      <xdr:row>16</xdr:row>
      <xdr:rowOff>832757</xdr:rowOff>
    </xdr:to>
    <xdr:pic>
      <xdr:nvPicPr>
        <xdr:cNvPr id="145" name="Рисунок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91442" y="33098014"/>
          <a:ext cx="1211036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62594</xdr:colOff>
      <xdr:row>17</xdr:row>
      <xdr:rowOff>51707</xdr:rowOff>
    </xdr:from>
    <xdr:to>
      <xdr:col>3</xdr:col>
      <xdr:colOff>1246415</xdr:colOff>
      <xdr:row>17</xdr:row>
      <xdr:rowOff>881743</xdr:rowOff>
    </xdr:to>
    <xdr:pic>
      <xdr:nvPicPr>
        <xdr:cNvPr id="305" name="Рисунок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15937" y="34058678"/>
          <a:ext cx="1183821" cy="830036"/>
        </a:xfrm>
        <a:prstGeom prst="rect">
          <a:avLst/>
        </a:prstGeom>
      </xdr:spPr>
    </xdr:pic>
    <xdr:clientData/>
  </xdr:twoCellAnchor>
  <xdr:twoCellAnchor editAs="oneCell">
    <xdr:from>
      <xdr:col>3</xdr:col>
      <xdr:colOff>48987</xdr:colOff>
      <xdr:row>18</xdr:row>
      <xdr:rowOff>119744</xdr:rowOff>
    </xdr:from>
    <xdr:to>
      <xdr:col>3</xdr:col>
      <xdr:colOff>1240972</xdr:colOff>
      <xdr:row>18</xdr:row>
      <xdr:rowOff>842158</xdr:rowOff>
    </xdr:to>
    <xdr:pic>
      <xdr:nvPicPr>
        <xdr:cNvPr id="309" name="Рисунок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02330" y="35106430"/>
          <a:ext cx="1191985" cy="722414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19</xdr:row>
      <xdr:rowOff>231322</xdr:rowOff>
    </xdr:from>
    <xdr:to>
      <xdr:col>3</xdr:col>
      <xdr:colOff>1238251</xdr:colOff>
      <xdr:row>19</xdr:row>
      <xdr:rowOff>933214</xdr:rowOff>
    </xdr:to>
    <xdr:pic>
      <xdr:nvPicPr>
        <xdr:cNvPr id="513" name="Рисунок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22072" y="173042036"/>
          <a:ext cx="1211036" cy="70189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21</xdr:row>
      <xdr:rowOff>81642</xdr:rowOff>
    </xdr:from>
    <xdr:to>
      <xdr:col>3</xdr:col>
      <xdr:colOff>1238250</xdr:colOff>
      <xdr:row>21</xdr:row>
      <xdr:rowOff>952499</xdr:rowOff>
    </xdr:to>
    <xdr:pic>
      <xdr:nvPicPr>
        <xdr:cNvPr id="525" name="Рисунок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435678" y="183519535"/>
          <a:ext cx="1197429" cy="87085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22</xdr:row>
      <xdr:rowOff>149679</xdr:rowOff>
    </xdr:from>
    <xdr:to>
      <xdr:col>3</xdr:col>
      <xdr:colOff>1224644</xdr:colOff>
      <xdr:row>22</xdr:row>
      <xdr:rowOff>952500</xdr:rowOff>
    </xdr:to>
    <xdr:pic>
      <xdr:nvPicPr>
        <xdr:cNvPr id="527" name="Рисунок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35679" y="185519786"/>
          <a:ext cx="1183822" cy="80282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23</xdr:row>
      <xdr:rowOff>163286</xdr:rowOff>
    </xdr:from>
    <xdr:to>
      <xdr:col>3</xdr:col>
      <xdr:colOff>1238249</xdr:colOff>
      <xdr:row>23</xdr:row>
      <xdr:rowOff>930553</xdr:rowOff>
    </xdr:to>
    <xdr:pic>
      <xdr:nvPicPr>
        <xdr:cNvPr id="529" name="Рисунок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22071" y="186499500"/>
          <a:ext cx="1211035" cy="76726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24</xdr:row>
      <xdr:rowOff>136072</xdr:rowOff>
    </xdr:from>
    <xdr:to>
      <xdr:col>3</xdr:col>
      <xdr:colOff>1238250</xdr:colOff>
      <xdr:row>24</xdr:row>
      <xdr:rowOff>952500</xdr:rowOff>
    </xdr:to>
    <xdr:pic>
      <xdr:nvPicPr>
        <xdr:cNvPr id="530" name="Рисунок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35678" y="187438393"/>
          <a:ext cx="1197429" cy="816428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25</xdr:row>
      <xdr:rowOff>136071</xdr:rowOff>
    </xdr:from>
    <xdr:to>
      <xdr:col>4</xdr:col>
      <xdr:colOff>1</xdr:colOff>
      <xdr:row>25</xdr:row>
      <xdr:rowOff>870857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08464" y="255065892"/>
          <a:ext cx="1238251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26</xdr:row>
      <xdr:rowOff>81643</xdr:rowOff>
    </xdr:from>
    <xdr:to>
      <xdr:col>3</xdr:col>
      <xdr:colOff>1197429</xdr:colOff>
      <xdr:row>26</xdr:row>
      <xdr:rowOff>748393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62893" y="256943679"/>
          <a:ext cx="1129393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27</xdr:row>
      <xdr:rowOff>68036</xdr:rowOff>
    </xdr:from>
    <xdr:to>
      <xdr:col>3</xdr:col>
      <xdr:colOff>1224644</xdr:colOff>
      <xdr:row>27</xdr:row>
      <xdr:rowOff>814820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22072" y="257896179"/>
          <a:ext cx="1197429" cy="74678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28</xdr:row>
      <xdr:rowOff>136071</xdr:rowOff>
    </xdr:from>
    <xdr:to>
      <xdr:col>3</xdr:col>
      <xdr:colOff>1224042</xdr:colOff>
      <xdr:row>28</xdr:row>
      <xdr:rowOff>870857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35678" y="258930321"/>
          <a:ext cx="1183221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29</xdr:row>
      <xdr:rowOff>163285</xdr:rowOff>
    </xdr:from>
    <xdr:to>
      <xdr:col>3</xdr:col>
      <xdr:colOff>1224645</xdr:colOff>
      <xdr:row>29</xdr:row>
      <xdr:rowOff>925286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22072" y="259923642"/>
          <a:ext cx="1197430" cy="762001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30</xdr:row>
      <xdr:rowOff>136072</xdr:rowOff>
    </xdr:from>
    <xdr:to>
      <xdr:col>3</xdr:col>
      <xdr:colOff>1238251</xdr:colOff>
      <xdr:row>30</xdr:row>
      <xdr:rowOff>830036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35679" y="260862536"/>
          <a:ext cx="1197429" cy="693964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20</xdr:row>
      <xdr:rowOff>81644</xdr:rowOff>
    </xdr:from>
    <xdr:to>
      <xdr:col>3</xdr:col>
      <xdr:colOff>1183822</xdr:colOff>
      <xdr:row>20</xdr:row>
      <xdr:rowOff>932160</xdr:rowOff>
    </xdr:to>
    <xdr:pic>
      <xdr:nvPicPr>
        <xdr:cNvPr id="278" name="Рисунок 277">
          <a:extLst>
            <a:ext uri="{FF2B5EF4-FFF2-40B4-BE49-F238E27FC236}">
              <a16:creationId xmlns:a16="http://schemas.microsoft.com/office/drawing/2014/main" id="{4402DD96-B80E-45C6-997F-9D7C14080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61507" y="48575324"/>
          <a:ext cx="1170215" cy="850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"/>
  <sheetViews>
    <sheetView tabSelected="1" zoomScale="70" zoomScaleNormal="70" workbookViewId="0">
      <pane ySplit="1" topLeftCell="A2" activePane="bottomLeft" state="frozen"/>
      <selection pane="bottomLeft" activeCell="A2" sqref="A2:A31"/>
    </sheetView>
  </sheetViews>
  <sheetFormatPr defaultColWidth="9.140625" defaultRowHeight="20.25" x14ac:dyDescent="0.3"/>
  <cols>
    <col min="1" max="1" width="9.140625" style="2"/>
    <col min="2" max="2" width="17.7109375" style="32" customWidth="1"/>
    <col min="3" max="3" width="15" style="32" bestFit="1" customWidth="1"/>
    <col min="4" max="4" width="18.7109375" style="33" customWidth="1"/>
    <col min="5" max="5" width="13.28515625" style="34" bestFit="1" customWidth="1"/>
    <col min="6" max="6" width="8.28515625" style="34" bestFit="1" customWidth="1"/>
    <col min="7" max="7" width="6.28515625" style="34" bestFit="1" customWidth="1"/>
    <col min="8" max="8" width="7.5703125" style="34" bestFit="1" customWidth="1"/>
    <col min="9" max="9" width="4.85546875" style="34" bestFit="1" customWidth="1"/>
    <col min="10" max="10" width="6.85546875" style="34" bestFit="1" customWidth="1"/>
    <col min="11" max="11" width="4.7109375" style="34" bestFit="1" customWidth="1"/>
    <col min="12" max="12" width="6.7109375" style="34" bestFit="1" customWidth="1"/>
    <col min="13" max="13" width="4.7109375" style="34" bestFit="1" customWidth="1"/>
    <col min="14" max="14" width="7.42578125" style="34" bestFit="1" customWidth="1"/>
    <col min="15" max="15" width="5.28515625" style="34" bestFit="1" customWidth="1"/>
    <col min="16" max="16" width="9.42578125" style="34" bestFit="1" customWidth="1"/>
    <col min="17" max="17" width="7.28515625" style="34" bestFit="1" customWidth="1"/>
    <col min="18" max="18" width="11.42578125" style="34" bestFit="1" customWidth="1"/>
    <col min="19" max="19" width="8.140625" style="34" bestFit="1" customWidth="1"/>
    <col min="20" max="20" width="17.7109375" style="35" bestFit="1" customWidth="1"/>
    <col min="21" max="16384" width="9.140625" style="2"/>
  </cols>
  <sheetData>
    <row r="1" spans="1:20" s="1" customFormat="1" ht="55.15" customHeight="1" thickBot="1" x14ac:dyDescent="0.25">
      <c r="B1" s="4" t="s">
        <v>2</v>
      </c>
      <c r="C1" s="5" t="s">
        <v>3</v>
      </c>
      <c r="D1" s="5" t="s">
        <v>12</v>
      </c>
      <c r="E1" s="5" t="s">
        <v>47</v>
      </c>
      <c r="F1" s="6" t="s">
        <v>1</v>
      </c>
      <c r="G1" s="7" t="s">
        <v>11</v>
      </c>
      <c r="H1" s="7" t="s">
        <v>13</v>
      </c>
      <c r="I1" s="7" t="s">
        <v>4</v>
      </c>
      <c r="J1" s="8" t="s">
        <v>5</v>
      </c>
      <c r="K1" s="7" t="s">
        <v>6</v>
      </c>
      <c r="L1" s="7" t="s">
        <v>7</v>
      </c>
      <c r="M1" s="7" t="s">
        <v>8</v>
      </c>
      <c r="N1" s="9" t="s">
        <v>10</v>
      </c>
      <c r="O1" s="7" t="s">
        <v>9</v>
      </c>
      <c r="P1" s="10" t="s">
        <v>44</v>
      </c>
      <c r="Q1" s="10" t="s">
        <v>45</v>
      </c>
      <c r="R1" s="10" t="s">
        <v>46</v>
      </c>
      <c r="S1" s="11">
        <f>SUM(S2:S31)</f>
        <v>1074</v>
      </c>
      <c r="T1" s="36">
        <f>SUM(T2:T31)</f>
        <v>8293.42</v>
      </c>
    </row>
    <row r="2" spans="1:20" s="3" customFormat="1" ht="77.099999999999994" customHeight="1" x14ac:dyDescent="0.3">
      <c r="A2" s="3" t="str">
        <f>B2&amp;C2</f>
        <v>DJIBOUTINavy</v>
      </c>
      <c r="B2" s="12" t="s">
        <v>28</v>
      </c>
      <c r="C2" s="13" t="s">
        <v>20</v>
      </c>
      <c r="D2" s="14"/>
      <c r="E2" s="15">
        <v>9.0299999999999994</v>
      </c>
      <c r="F2" s="17" t="s">
        <v>0</v>
      </c>
      <c r="G2" s="18" t="s">
        <v>0</v>
      </c>
      <c r="H2" s="18" t="s">
        <v>0</v>
      </c>
      <c r="I2" s="18">
        <v>7</v>
      </c>
      <c r="J2" s="18" t="s">
        <v>0</v>
      </c>
      <c r="K2" s="18">
        <v>19</v>
      </c>
      <c r="L2" s="18" t="s">
        <v>0</v>
      </c>
      <c r="M2" s="18">
        <v>19</v>
      </c>
      <c r="N2" s="18" t="s">
        <v>0</v>
      </c>
      <c r="O2" s="18">
        <v>7</v>
      </c>
      <c r="P2" s="19" t="s">
        <v>0</v>
      </c>
      <c r="Q2" s="19" t="s">
        <v>0</v>
      </c>
      <c r="R2" s="19" t="s">
        <v>0</v>
      </c>
      <c r="S2" s="16">
        <f t="shared" ref="S2:S16" si="0">SUM(F2:R2)</f>
        <v>52</v>
      </c>
      <c r="T2" s="20">
        <f t="shared" ref="T2:T31" si="1">S2*E2</f>
        <v>469.55999999999995</v>
      </c>
    </row>
    <row r="3" spans="1:20" s="3" customFormat="1" ht="77.099999999999994" customHeight="1" x14ac:dyDescent="0.3">
      <c r="A3" s="3" t="str">
        <f t="shared" ref="A3:A31" si="2">B3&amp;C3</f>
        <v>DJERBANavy</v>
      </c>
      <c r="B3" s="12" t="s">
        <v>27</v>
      </c>
      <c r="C3" s="13" t="s">
        <v>20</v>
      </c>
      <c r="D3" s="14"/>
      <c r="E3" s="15">
        <v>9.0299999999999994</v>
      </c>
      <c r="F3" s="17">
        <v>25</v>
      </c>
      <c r="G3" s="18" t="s">
        <v>0</v>
      </c>
      <c r="H3" s="18" t="s">
        <v>0</v>
      </c>
      <c r="I3" s="18" t="s">
        <v>0</v>
      </c>
      <c r="J3" s="18" t="s">
        <v>0</v>
      </c>
      <c r="K3" s="18" t="s">
        <v>0</v>
      </c>
      <c r="L3" s="18" t="s">
        <v>0</v>
      </c>
      <c r="M3" s="18" t="s">
        <v>0</v>
      </c>
      <c r="N3" s="18" t="s">
        <v>0</v>
      </c>
      <c r="O3" s="18" t="s">
        <v>0</v>
      </c>
      <c r="P3" s="19" t="s">
        <v>0</v>
      </c>
      <c r="Q3" s="19" t="s">
        <v>0</v>
      </c>
      <c r="R3" s="19" t="s">
        <v>0</v>
      </c>
      <c r="S3" s="16">
        <f t="shared" si="0"/>
        <v>25</v>
      </c>
      <c r="T3" s="20">
        <f t="shared" si="1"/>
        <v>225.74999999999997</v>
      </c>
    </row>
    <row r="4" spans="1:20" s="3" customFormat="1" ht="76.900000000000006" customHeight="1" x14ac:dyDescent="0.3">
      <c r="A4" s="3" t="str">
        <f t="shared" si="2"/>
        <v>DJERBAWhite</v>
      </c>
      <c r="B4" s="12" t="s">
        <v>27</v>
      </c>
      <c r="C4" s="13" t="s">
        <v>21</v>
      </c>
      <c r="D4" s="14"/>
      <c r="E4" s="15">
        <v>9.0299999999999994</v>
      </c>
      <c r="F4" s="17">
        <v>25</v>
      </c>
      <c r="G4" s="18" t="s">
        <v>0</v>
      </c>
      <c r="H4" s="18" t="s">
        <v>0</v>
      </c>
      <c r="I4" s="18" t="s">
        <v>0</v>
      </c>
      <c r="J4" s="18" t="s">
        <v>0</v>
      </c>
      <c r="K4" s="18" t="s">
        <v>0</v>
      </c>
      <c r="L4" s="18" t="s">
        <v>0</v>
      </c>
      <c r="M4" s="18" t="s">
        <v>0</v>
      </c>
      <c r="N4" s="18" t="s">
        <v>0</v>
      </c>
      <c r="O4" s="18" t="s">
        <v>0</v>
      </c>
      <c r="P4" s="19" t="s">
        <v>0</v>
      </c>
      <c r="Q4" s="19" t="s">
        <v>0</v>
      </c>
      <c r="R4" s="19" t="s">
        <v>0</v>
      </c>
      <c r="S4" s="16">
        <f t="shared" si="0"/>
        <v>25</v>
      </c>
      <c r="T4" s="20">
        <f t="shared" si="1"/>
        <v>225.74999999999997</v>
      </c>
    </row>
    <row r="5" spans="1:20" s="3" customFormat="1" ht="77.099999999999994" customHeight="1" x14ac:dyDescent="0.3">
      <c r="A5" s="3" t="str">
        <f t="shared" si="2"/>
        <v>BAMAKONavy</v>
      </c>
      <c r="B5" s="12" t="s">
        <v>29</v>
      </c>
      <c r="C5" s="13" t="s">
        <v>20</v>
      </c>
      <c r="D5" s="14"/>
      <c r="E5" s="15">
        <v>9.0299999999999994</v>
      </c>
      <c r="F5" s="17" t="s">
        <v>0</v>
      </c>
      <c r="G5" s="18" t="s">
        <v>0</v>
      </c>
      <c r="H5" s="18" t="s">
        <v>0</v>
      </c>
      <c r="I5" s="18" t="s">
        <v>0</v>
      </c>
      <c r="J5" s="18" t="s">
        <v>0</v>
      </c>
      <c r="K5" s="18">
        <v>14</v>
      </c>
      <c r="L5" s="18" t="s">
        <v>0</v>
      </c>
      <c r="M5" s="18">
        <v>14</v>
      </c>
      <c r="N5" s="18" t="s">
        <v>0</v>
      </c>
      <c r="O5" s="18" t="s">
        <v>0</v>
      </c>
      <c r="P5" s="19" t="s">
        <v>0</v>
      </c>
      <c r="Q5" s="19" t="s">
        <v>0</v>
      </c>
      <c r="R5" s="19" t="s">
        <v>0</v>
      </c>
      <c r="S5" s="16">
        <f t="shared" si="0"/>
        <v>28</v>
      </c>
      <c r="T5" s="20">
        <f t="shared" si="1"/>
        <v>252.83999999999997</v>
      </c>
    </row>
    <row r="6" spans="1:20" s="3" customFormat="1" ht="76.900000000000006" customHeight="1" x14ac:dyDescent="0.3">
      <c r="A6" s="3" t="str">
        <f t="shared" si="2"/>
        <v>BAMAKOBeige</v>
      </c>
      <c r="B6" s="12" t="s">
        <v>29</v>
      </c>
      <c r="C6" s="13" t="s">
        <v>34</v>
      </c>
      <c r="D6" s="14"/>
      <c r="E6" s="15">
        <v>9.0299999999999994</v>
      </c>
      <c r="F6" s="17" t="s">
        <v>0</v>
      </c>
      <c r="G6" s="18" t="s">
        <v>0</v>
      </c>
      <c r="H6" s="18" t="s">
        <v>0</v>
      </c>
      <c r="I6" s="18" t="s">
        <v>0</v>
      </c>
      <c r="J6" s="18" t="s">
        <v>0</v>
      </c>
      <c r="K6" s="18">
        <v>10</v>
      </c>
      <c r="L6" s="18" t="s">
        <v>0</v>
      </c>
      <c r="M6" s="18">
        <v>10</v>
      </c>
      <c r="N6" s="18" t="s">
        <v>0</v>
      </c>
      <c r="O6" s="18" t="s">
        <v>0</v>
      </c>
      <c r="P6" s="19" t="s">
        <v>0</v>
      </c>
      <c r="Q6" s="19" t="s">
        <v>0</v>
      </c>
      <c r="R6" s="19" t="s">
        <v>0</v>
      </c>
      <c r="S6" s="16">
        <f t="shared" si="0"/>
        <v>20</v>
      </c>
      <c r="T6" s="20">
        <f t="shared" si="1"/>
        <v>180.6</v>
      </c>
    </row>
    <row r="7" spans="1:20" s="3" customFormat="1" ht="76.900000000000006" customHeight="1" x14ac:dyDescent="0.3">
      <c r="A7" s="3" t="str">
        <f t="shared" si="2"/>
        <v>TRIPOLIBeige</v>
      </c>
      <c r="B7" s="12" t="s">
        <v>32</v>
      </c>
      <c r="C7" s="13" t="s">
        <v>34</v>
      </c>
      <c r="D7" s="14"/>
      <c r="E7" s="15">
        <v>9.0299999999999994</v>
      </c>
      <c r="F7" s="17">
        <v>25</v>
      </c>
      <c r="G7" s="18" t="s">
        <v>0</v>
      </c>
      <c r="H7" s="18" t="s">
        <v>0</v>
      </c>
      <c r="I7" s="18" t="s">
        <v>0</v>
      </c>
      <c r="J7" s="18" t="s">
        <v>0</v>
      </c>
      <c r="K7" s="18" t="s">
        <v>0</v>
      </c>
      <c r="L7" s="18" t="s">
        <v>0</v>
      </c>
      <c r="M7" s="18" t="s">
        <v>0</v>
      </c>
      <c r="N7" s="18" t="s">
        <v>0</v>
      </c>
      <c r="O7" s="18" t="s">
        <v>0</v>
      </c>
      <c r="P7" s="19" t="s">
        <v>0</v>
      </c>
      <c r="Q7" s="19" t="s">
        <v>0</v>
      </c>
      <c r="R7" s="19" t="s">
        <v>0</v>
      </c>
      <c r="S7" s="16">
        <f t="shared" si="0"/>
        <v>25</v>
      </c>
      <c r="T7" s="20">
        <f t="shared" si="1"/>
        <v>225.74999999999997</v>
      </c>
    </row>
    <row r="8" spans="1:20" s="3" customFormat="1" ht="76.900000000000006" customHeight="1" x14ac:dyDescent="0.3">
      <c r="A8" s="3" t="str">
        <f t="shared" si="2"/>
        <v>TRIPOLINavy</v>
      </c>
      <c r="B8" s="12" t="s">
        <v>32</v>
      </c>
      <c r="C8" s="13" t="s">
        <v>20</v>
      </c>
      <c r="D8" s="14"/>
      <c r="E8" s="15">
        <v>9.0299999999999994</v>
      </c>
      <c r="F8" s="17">
        <v>25</v>
      </c>
      <c r="G8" s="18" t="s">
        <v>0</v>
      </c>
      <c r="H8" s="18" t="s">
        <v>0</v>
      </c>
      <c r="I8" s="18" t="s">
        <v>0</v>
      </c>
      <c r="J8" s="18" t="s">
        <v>0</v>
      </c>
      <c r="K8" s="18" t="s">
        <v>0</v>
      </c>
      <c r="L8" s="18" t="s">
        <v>0</v>
      </c>
      <c r="M8" s="18" t="s">
        <v>0</v>
      </c>
      <c r="N8" s="18" t="s">
        <v>0</v>
      </c>
      <c r="O8" s="18" t="s">
        <v>0</v>
      </c>
      <c r="P8" s="19" t="s">
        <v>0</v>
      </c>
      <c r="Q8" s="19" t="s">
        <v>0</v>
      </c>
      <c r="R8" s="19" t="s">
        <v>0</v>
      </c>
      <c r="S8" s="16">
        <f t="shared" si="0"/>
        <v>25</v>
      </c>
      <c r="T8" s="20">
        <f t="shared" si="1"/>
        <v>225.74999999999997</v>
      </c>
    </row>
    <row r="9" spans="1:20" s="3" customFormat="1" ht="76.900000000000006" customHeight="1" x14ac:dyDescent="0.3">
      <c r="A9" s="3" t="str">
        <f t="shared" si="2"/>
        <v>TEMPAYellow</v>
      </c>
      <c r="B9" s="12" t="s">
        <v>30</v>
      </c>
      <c r="C9" s="13" t="s">
        <v>36</v>
      </c>
      <c r="D9" s="14"/>
      <c r="E9" s="15">
        <v>7.63</v>
      </c>
      <c r="F9" s="17">
        <v>18</v>
      </c>
      <c r="G9" s="18" t="s">
        <v>0</v>
      </c>
      <c r="H9" s="18" t="s">
        <v>0</v>
      </c>
      <c r="I9" s="18" t="s">
        <v>0</v>
      </c>
      <c r="J9" s="18" t="s">
        <v>0</v>
      </c>
      <c r="K9" s="18" t="s">
        <v>0</v>
      </c>
      <c r="L9" s="18" t="s">
        <v>0</v>
      </c>
      <c r="M9" s="18" t="s">
        <v>0</v>
      </c>
      <c r="N9" s="18" t="s">
        <v>0</v>
      </c>
      <c r="O9" s="18" t="s">
        <v>0</v>
      </c>
      <c r="P9" s="19" t="s">
        <v>0</v>
      </c>
      <c r="Q9" s="19" t="s">
        <v>0</v>
      </c>
      <c r="R9" s="19" t="s">
        <v>0</v>
      </c>
      <c r="S9" s="16">
        <f t="shared" si="0"/>
        <v>18</v>
      </c>
      <c r="T9" s="20">
        <f t="shared" si="1"/>
        <v>137.34</v>
      </c>
    </row>
    <row r="10" spans="1:20" s="3" customFormat="1" ht="76.900000000000006" customHeight="1" x14ac:dyDescent="0.3">
      <c r="A10" s="3" t="str">
        <f t="shared" si="2"/>
        <v>TEMPAPink</v>
      </c>
      <c r="B10" s="12" t="s">
        <v>30</v>
      </c>
      <c r="C10" s="13" t="s">
        <v>35</v>
      </c>
      <c r="D10" s="14"/>
      <c r="E10" s="15">
        <v>7.63</v>
      </c>
      <c r="F10" s="17">
        <v>18</v>
      </c>
      <c r="G10" s="18" t="s">
        <v>0</v>
      </c>
      <c r="H10" s="18" t="s">
        <v>0</v>
      </c>
      <c r="I10" s="18" t="s">
        <v>0</v>
      </c>
      <c r="J10" s="18" t="s">
        <v>0</v>
      </c>
      <c r="K10" s="18" t="s">
        <v>0</v>
      </c>
      <c r="L10" s="18" t="s">
        <v>0</v>
      </c>
      <c r="M10" s="18" t="s">
        <v>0</v>
      </c>
      <c r="N10" s="18" t="s">
        <v>0</v>
      </c>
      <c r="O10" s="18" t="s">
        <v>0</v>
      </c>
      <c r="P10" s="19" t="s">
        <v>0</v>
      </c>
      <c r="Q10" s="19" t="s">
        <v>0</v>
      </c>
      <c r="R10" s="19" t="s">
        <v>0</v>
      </c>
      <c r="S10" s="16">
        <f t="shared" si="0"/>
        <v>18</v>
      </c>
      <c r="T10" s="20">
        <f t="shared" si="1"/>
        <v>137.34</v>
      </c>
    </row>
    <row r="11" spans="1:20" s="3" customFormat="1" ht="76.900000000000006" customHeight="1" x14ac:dyDescent="0.3">
      <c r="A11" s="3" t="str">
        <f t="shared" si="2"/>
        <v>FLORIDABlue</v>
      </c>
      <c r="B11" s="12" t="s">
        <v>31</v>
      </c>
      <c r="C11" s="13" t="s">
        <v>37</v>
      </c>
      <c r="D11" s="14"/>
      <c r="E11" s="15">
        <v>9.0299999999999994</v>
      </c>
      <c r="F11" s="17" t="s">
        <v>0</v>
      </c>
      <c r="G11" s="18" t="s">
        <v>0</v>
      </c>
      <c r="H11" s="18" t="s">
        <v>0</v>
      </c>
      <c r="I11" s="18"/>
      <c r="J11" s="18" t="s">
        <v>0</v>
      </c>
      <c r="K11" s="18">
        <v>18</v>
      </c>
      <c r="L11" s="18" t="s">
        <v>0</v>
      </c>
      <c r="M11" s="18">
        <v>18</v>
      </c>
      <c r="N11" s="18" t="s">
        <v>0</v>
      </c>
      <c r="O11" s="18">
        <v>9</v>
      </c>
      <c r="P11" s="19" t="s">
        <v>0</v>
      </c>
      <c r="Q11" s="19" t="s">
        <v>0</v>
      </c>
      <c r="R11" s="19" t="s">
        <v>0</v>
      </c>
      <c r="S11" s="16">
        <f t="shared" si="0"/>
        <v>45</v>
      </c>
      <c r="T11" s="20">
        <f t="shared" si="1"/>
        <v>406.34999999999997</v>
      </c>
    </row>
    <row r="12" spans="1:20" s="3" customFormat="1" ht="76.900000000000006" customHeight="1" x14ac:dyDescent="0.3">
      <c r="A12" s="3" t="str">
        <f t="shared" si="2"/>
        <v>FLORIDAPink</v>
      </c>
      <c r="B12" s="12" t="s">
        <v>31</v>
      </c>
      <c r="C12" s="13" t="s">
        <v>35</v>
      </c>
      <c r="D12" s="14"/>
      <c r="E12" s="15">
        <v>9.0299999999999994</v>
      </c>
      <c r="F12" s="17" t="s">
        <v>0</v>
      </c>
      <c r="G12" s="18" t="s">
        <v>0</v>
      </c>
      <c r="H12" s="18" t="s">
        <v>0</v>
      </c>
      <c r="I12" s="18">
        <v>9</v>
      </c>
      <c r="J12" s="18" t="s">
        <v>0</v>
      </c>
      <c r="K12" s="18">
        <v>18</v>
      </c>
      <c r="L12" s="18" t="s">
        <v>0</v>
      </c>
      <c r="M12" s="18">
        <v>18</v>
      </c>
      <c r="N12" s="18" t="s">
        <v>0</v>
      </c>
      <c r="O12" s="18">
        <v>9</v>
      </c>
      <c r="P12" s="19" t="s">
        <v>0</v>
      </c>
      <c r="Q12" s="19" t="s">
        <v>0</v>
      </c>
      <c r="R12" s="19" t="s">
        <v>0</v>
      </c>
      <c r="S12" s="16">
        <f t="shared" si="0"/>
        <v>54</v>
      </c>
      <c r="T12" s="20">
        <f t="shared" si="1"/>
        <v>487.61999999999995</v>
      </c>
    </row>
    <row r="13" spans="1:20" s="3" customFormat="1" ht="76.900000000000006" customHeight="1" x14ac:dyDescent="0.3">
      <c r="A13" s="3" t="str">
        <f t="shared" si="2"/>
        <v>FLORIDAYellow</v>
      </c>
      <c r="B13" s="12" t="s">
        <v>31</v>
      </c>
      <c r="C13" s="13" t="s">
        <v>36</v>
      </c>
      <c r="D13" s="14"/>
      <c r="E13" s="15">
        <v>9.0299999999999994</v>
      </c>
      <c r="F13" s="17" t="s">
        <v>0</v>
      </c>
      <c r="G13" s="18" t="s">
        <v>0</v>
      </c>
      <c r="H13" s="18" t="s">
        <v>0</v>
      </c>
      <c r="I13" s="18">
        <v>9</v>
      </c>
      <c r="J13" s="18" t="s">
        <v>0</v>
      </c>
      <c r="K13" s="18">
        <v>18</v>
      </c>
      <c r="L13" s="18" t="s">
        <v>0</v>
      </c>
      <c r="M13" s="18">
        <v>18</v>
      </c>
      <c r="N13" s="18" t="s">
        <v>0</v>
      </c>
      <c r="O13" s="18">
        <v>9</v>
      </c>
      <c r="P13" s="19" t="s">
        <v>0</v>
      </c>
      <c r="Q13" s="19" t="s">
        <v>0</v>
      </c>
      <c r="R13" s="19" t="s">
        <v>0</v>
      </c>
      <c r="S13" s="16">
        <f t="shared" si="0"/>
        <v>54</v>
      </c>
      <c r="T13" s="20">
        <f t="shared" si="1"/>
        <v>487.61999999999995</v>
      </c>
    </row>
    <row r="14" spans="1:20" s="3" customFormat="1" ht="77.099999999999994" customHeight="1" x14ac:dyDescent="0.3">
      <c r="A14" s="3" t="str">
        <f t="shared" si="2"/>
        <v>GLAZICNavy</v>
      </c>
      <c r="B14" s="12" t="s">
        <v>18</v>
      </c>
      <c r="C14" s="13" t="s">
        <v>20</v>
      </c>
      <c r="D14" s="14"/>
      <c r="E14" s="15">
        <v>11.13</v>
      </c>
      <c r="F14" s="18" t="s">
        <v>0</v>
      </c>
      <c r="G14" s="18" t="s">
        <v>0</v>
      </c>
      <c r="H14" s="18" t="s">
        <v>0</v>
      </c>
      <c r="I14" s="18">
        <v>2</v>
      </c>
      <c r="J14" s="18" t="s">
        <v>0</v>
      </c>
      <c r="K14" s="18">
        <v>3</v>
      </c>
      <c r="L14" s="18" t="s">
        <v>0</v>
      </c>
      <c r="M14" s="18">
        <v>4</v>
      </c>
      <c r="N14" s="18" t="s">
        <v>0</v>
      </c>
      <c r="O14" s="18">
        <v>3</v>
      </c>
      <c r="P14" s="19" t="s">
        <v>0</v>
      </c>
      <c r="Q14" s="19" t="s">
        <v>0</v>
      </c>
      <c r="R14" s="19" t="s">
        <v>0</v>
      </c>
      <c r="S14" s="16">
        <f t="shared" si="0"/>
        <v>12</v>
      </c>
      <c r="T14" s="20">
        <f t="shared" si="1"/>
        <v>133.56</v>
      </c>
    </row>
    <row r="15" spans="1:20" s="3" customFormat="1" ht="76.900000000000006" customHeight="1" x14ac:dyDescent="0.3">
      <c r="A15" s="3" t="str">
        <f t="shared" si="2"/>
        <v>DON PEPPERNatural</v>
      </c>
      <c r="B15" s="12" t="s">
        <v>14</v>
      </c>
      <c r="C15" s="13" t="s">
        <v>39</v>
      </c>
      <c r="D15" s="14"/>
      <c r="E15" s="15">
        <v>4.83</v>
      </c>
      <c r="F15" s="17" t="s">
        <v>0</v>
      </c>
      <c r="G15" s="18" t="s">
        <v>0</v>
      </c>
      <c r="H15" s="18" t="s">
        <v>0</v>
      </c>
      <c r="I15" s="18">
        <v>0</v>
      </c>
      <c r="J15" s="18" t="s">
        <v>0</v>
      </c>
      <c r="K15" s="18">
        <v>16</v>
      </c>
      <c r="L15" s="18" t="s">
        <v>0</v>
      </c>
      <c r="M15" s="18">
        <v>19</v>
      </c>
      <c r="N15" s="18" t="s">
        <v>0</v>
      </c>
      <c r="O15" s="18">
        <v>12</v>
      </c>
      <c r="P15" s="19" t="s">
        <v>0</v>
      </c>
      <c r="Q15" s="19" t="s">
        <v>0</v>
      </c>
      <c r="R15" s="19" t="s">
        <v>0</v>
      </c>
      <c r="S15" s="16">
        <f t="shared" si="0"/>
        <v>47</v>
      </c>
      <c r="T15" s="20">
        <f t="shared" si="1"/>
        <v>227.01</v>
      </c>
    </row>
    <row r="16" spans="1:20" s="3" customFormat="1" ht="76.900000000000006" customHeight="1" x14ac:dyDescent="0.3">
      <c r="A16" s="3" t="str">
        <f t="shared" si="2"/>
        <v>COLMANDenim</v>
      </c>
      <c r="B16" s="12" t="s">
        <v>25</v>
      </c>
      <c r="C16" s="13" t="s">
        <v>40</v>
      </c>
      <c r="D16" s="14"/>
      <c r="E16" s="15">
        <v>5.53</v>
      </c>
      <c r="F16" s="17" t="s">
        <v>0</v>
      </c>
      <c r="G16" s="18" t="s">
        <v>0</v>
      </c>
      <c r="H16" s="18" t="s">
        <v>0</v>
      </c>
      <c r="I16" s="18">
        <v>3</v>
      </c>
      <c r="J16" s="18" t="s">
        <v>0</v>
      </c>
      <c r="K16" s="18">
        <v>8</v>
      </c>
      <c r="L16" s="18" t="s">
        <v>0</v>
      </c>
      <c r="M16" s="18">
        <v>14</v>
      </c>
      <c r="N16" s="18" t="s">
        <v>0</v>
      </c>
      <c r="O16" s="18">
        <v>6</v>
      </c>
      <c r="P16" s="19" t="s">
        <v>0</v>
      </c>
      <c r="Q16" s="19" t="s">
        <v>0</v>
      </c>
      <c r="R16" s="19" t="s">
        <v>0</v>
      </c>
      <c r="S16" s="16">
        <f t="shared" si="0"/>
        <v>31</v>
      </c>
      <c r="T16" s="20">
        <f t="shared" si="1"/>
        <v>171.43</v>
      </c>
    </row>
    <row r="17" spans="1:20" s="3" customFormat="1" ht="76.900000000000006" customHeight="1" x14ac:dyDescent="0.3">
      <c r="A17" s="3" t="str">
        <f t="shared" si="2"/>
        <v>BOATERBlack</v>
      </c>
      <c r="B17" s="12" t="s">
        <v>24</v>
      </c>
      <c r="C17" s="13" t="s">
        <v>33</v>
      </c>
      <c r="D17" s="14"/>
      <c r="E17" s="15">
        <v>6.23</v>
      </c>
      <c r="F17" s="17" t="s">
        <v>0</v>
      </c>
      <c r="G17" s="18" t="s">
        <v>0</v>
      </c>
      <c r="H17" s="18" t="s">
        <v>0</v>
      </c>
      <c r="I17" s="18">
        <v>0</v>
      </c>
      <c r="J17" s="18" t="s">
        <v>0</v>
      </c>
      <c r="K17" s="18">
        <v>10</v>
      </c>
      <c r="L17" s="18" t="s">
        <v>0</v>
      </c>
      <c r="M17" s="18">
        <v>12</v>
      </c>
      <c r="N17" s="18" t="s">
        <v>0</v>
      </c>
      <c r="O17" s="18">
        <v>0</v>
      </c>
      <c r="P17" s="19" t="s">
        <v>0</v>
      </c>
      <c r="Q17" s="19" t="s">
        <v>0</v>
      </c>
      <c r="R17" s="19" t="s">
        <v>0</v>
      </c>
      <c r="S17" s="16">
        <f t="shared" ref="S17:S19" si="3">SUM(F17:R17)</f>
        <v>22</v>
      </c>
      <c r="T17" s="20">
        <f t="shared" si="1"/>
        <v>137.06</v>
      </c>
    </row>
    <row r="18" spans="1:20" s="3" customFormat="1" ht="76.900000000000006" customHeight="1" x14ac:dyDescent="0.3">
      <c r="A18" s="3" t="str">
        <f t="shared" si="2"/>
        <v>GRINGONatural</v>
      </c>
      <c r="B18" s="12" t="s">
        <v>23</v>
      </c>
      <c r="C18" s="13" t="s">
        <v>39</v>
      </c>
      <c r="D18" s="14"/>
      <c r="E18" s="15">
        <v>11.13</v>
      </c>
      <c r="F18" s="17" t="s">
        <v>0</v>
      </c>
      <c r="G18" s="18" t="s">
        <v>0</v>
      </c>
      <c r="H18" s="18" t="s">
        <v>0</v>
      </c>
      <c r="I18" s="18">
        <v>0</v>
      </c>
      <c r="J18" s="18" t="s">
        <v>0</v>
      </c>
      <c r="K18" s="18">
        <v>0</v>
      </c>
      <c r="L18" s="18" t="s">
        <v>0</v>
      </c>
      <c r="M18" s="18">
        <v>3</v>
      </c>
      <c r="N18" s="18" t="s">
        <v>0</v>
      </c>
      <c r="O18" s="18">
        <v>3</v>
      </c>
      <c r="P18" s="19" t="s">
        <v>0</v>
      </c>
      <c r="Q18" s="19" t="s">
        <v>0</v>
      </c>
      <c r="R18" s="19" t="s">
        <v>0</v>
      </c>
      <c r="S18" s="16">
        <f t="shared" si="3"/>
        <v>6</v>
      </c>
      <c r="T18" s="20">
        <f t="shared" si="1"/>
        <v>66.78</v>
      </c>
    </row>
    <row r="19" spans="1:20" s="3" customFormat="1" ht="76.900000000000006" customHeight="1" x14ac:dyDescent="0.3">
      <c r="A19" s="3" t="str">
        <f t="shared" si="2"/>
        <v>TULUMDenim</v>
      </c>
      <c r="B19" s="12" t="s">
        <v>22</v>
      </c>
      <c r="C19" s="13" t="s">
        <v>40</v>
      </c>
      <c r="D19" s="14"/>
      <c r="E19" s="15">
        <v>5.53</v>
      </c>
      <c r="F19" s="17" t="s">
        <v>0</v>
      </c>
      <c r="G19" s="18" t="s">
        <v>0</v>
      </c>
      <c r="H19" s="18" t="s">
        <v>0</v>
      </c>
      <c r="I19" s="18">
        <v>2</v>
      </c>
      <c r="J19" s="18" t="s">
        <v>0</v>
      </c>
      <c r="K19" s="18">
        <v>10</v>
      </c>
      <c r="L19" s="18" t="s">
        <v>0</v>
      </c>
      <c r="M19" s="18">
        <v>25</v>
      </c>
      <c r="N19" s="18" t="s">
        <v>0</v>
      </c>
      <c r="O19" s="18">
        <v>19</v>
      </c>
      <c r="P19" s="19" t="s">
        <v>0</v>
      </c>
      <c r="Q19" s="19" t="s">
        <v>0</v>
      </c>
      <c r="R19" s="19" t="s">
        <v>0</v>
      </c>
      <c r="S19" s="16">
        <f t="shared" si="3"/>
        <v>56</v>
      </c>
      <c r="T19" s="20">
        <f t="shared" si="1"/>
        <v>309.68</v>
      </c>
    </row>
    <row r="20" spans="1:20" s="3" customFormat="1" ht="76.900000000000006" customHeight="1" x14ac:dyDescent="0.3">
      <c r="A20" s="3" t="str">
        <f t="shared" si="2"/>
        <v>KITEBlue</v>
      </c>
      <c r="B20" s="12" t="s">
        <v>19</v>
      </c>
      <c r="C20" s="13" t="s">
        <v>37</v>
      </c>
      <c r="D20" s="14"/>
      <c r="E20" s="15">
        <v>5.53</v>
      </c>
      <c r="F20" s="17" t="s">
        <v>0</v>
      </c>
      <c r="G20" s="18" t="s">
        <v>0</v>
      </c>
      <c r="H20" s="18" t="s">
        <v>0</v>
      </c>
      <c r="I20" s="18" t="s">
        <v>0</v>
      </c>
      <c r="J20" s="18" t="s">
        <v>0</v>
      </c>
      <c r="K20" s="18" t="s">
        <v>0</v>
      </c>
      <c r="L20" s="18" t="s">
        <v>0</v>
      </c>
      <c r="M20" s="18">
        <v>20</v>
      </c>
      <c r="N20" s="18" t="s">
        <v>0</v>
      </c>
      <c r="O20" s="18" t="s">
        <v>0</v>
      </c>
      <c r="P20" s="19" t="s">
        <v>0</v>
      </c>
      <c r="Q20" s="19" t="s">
        <v>0</v>
      </c>
      <c r="R20" s="19" t="s">
        <v>0</v>
      </c>
      <c r="S20" s="16">
        <f t="shared" ref="S20:S22" si="4">SUM(F20:R20)</f>
        <v>20</v>
      </c>
      <c r="T20" s="20">
        <f t="shared" si="1"/>
        <v>110.60000000000001</v>
      </c>
    </row>
    <row r="21" spans="1:20" s="3" customFormat="1" ht="77.099999999999994" customHeight="1" x14ac:dyDescent="0.3">
      <c r="A21" s="3" t="str">
        <f t="shared" si="2"/>
        <v>AGUSTABlack</v>
      </c>
      <c r="B21" s="12" t="s">
        <v>17</v>
      </c>
      <c r="C21" s="13" t="s">
        <v>33</v>
      </c>
      <c r="D21" s="14"/>
      <c r="E21" s="15">
        <v>8.33</v>
      </c>
      <c r="F21" s="17" t="s">
        <v>0</v>
      </c>
      <c r="G21" s="18" t="s">
        <v>0</v>
      </c>
      <c r="H21" s="18" t="s">
        <v>0</v>
      </c>
      <c r="I21" s="18" t="s">
        <v>0</v>
      </c>
      <c r="J21" s="18" t="s">
        <v>0</v>
      </c>
      <c r="K21" s="18">
        <v>30</v>
      </c>
      <c r="L21" s="18" t="s">
        <v>0</v>
      </c>
      <c r="M21" s="18">
        <v>30</v>
      </c>
      <c r="N21" s="18" t="s">
        <v>0</v>
      </c>
      <c r="O21" s="18" t="s">
        <v>0</v>
      </c>
      <c r="P21" s="19" t="s">
        <v>0</v>
      </c>
      <c r="Q21" s="19" t="s">
        <v>0</v>
      </c>
      <c r="R21" s="19" t="s">
        <v>0</v>
      </c>
      <c r="S21" s="16">
        <f t="shared" si="4"/>
        <v>60</v>
      </c>
      <c r="T21" s="20">
        <f t="shared" si="1"/>
        <v>499.8</v>
      </c>
    </row>
    <row r="22" spans="1:20" s="3" customFormat="1" ht="77.099999999999994" customHeight="1" x14ac:dyDescent="0.3">
      <c r="A22" s="3" t="str">
        <f t="shared" si="2"/>
        <v>AGUSTAGrey</v>
      </c>
      <c r="B22" s="12" t="s">
        <v>17</v>
      </c>
      <c r="C22" s="13" t="s">
        <v>38</v>
      </c>
      <c r="D22" s="14"/>
      <c r="E22" s="15">
        <v>8.33</v>
      </c>
      <c r="F22" s="17" t="s">
        <v>0</v>
      </c>
      <c r="G22" s="18" t="s">
        <v>0</v>
      </c>
      <c r="H22" s="18" t="s">
        <v>0</v>
      </c>
      <c r="I22" s="18" t="s">
        <v>0</v>
      </c>
      <c r="J22" s="18" t="s">
        <v>0</v>
      </c>
      <c r="K22" s="18">
        <v>30</v>
      </c>
      <c r="L22" s="18" t="s">
        <v>0</v>
      </c>
      <c r="M22" s="18">
        <v>30</v>
      </c>
      <c r="N22" s="18" t="s">
        <v>0</v>
      </c>
      <c r="O22" s="18" t="s">
        <v>0</v>
      </c>
      <c r="P22" s="19" t="s">
        <v>0</v>
      </c>
      <c r="Q22" s="19" t="s">
        <v>0</v>
      </c>
      <c r="R22" s="19" t="s">
        <v>0</v>
      </c>
      <c r="S22" s="16">
        <f t="shared" si="4"/>
        <v>60</v>
      </c>
      <c r="T22" s="20">
        <f t="shared" si="1"/>
        <v>499.8</v>
      </c>
    </row>
    <row r="23" spans="1:20" s="3" customFormat="1" ht="76.900000000000006" customHeight="1" x14ac:dyDescent="0.3">
      <c r="A23" s="3" t="str">
        <f t="shared" si="2"/>
        <v>CREEKNavy</v>
      </c>
      <c r="B23" s="12" t="s">
        <v>26</v>
      </c>
      <c r="C23" s="13" t="s">
        <v>20</v>
      </c>
      <c r="D23" s="14"/>
      <c r="E23" s="15">
        <v>9.0299999999999994</v>
      </c>
      <c r="F23" s="17" t="s">
        <v>0</v>
      </c>
      <c r="G23" s="18" t="s">
        <v>0</v>
      </c>
      <c r="H23" s="18" t="s">
        <v>0</v>
      </c>
      <c r="I23" s="18">
        <v>11</v>
      </c>
      <c r="J23" s="18" t="s">
        <v>0</v>
      </c>
      <c r="K23" s="18">
        <v>30</v>
      </c>
      <c r="L23" s="18" t="s">
        <v>0</v>
      </c>
      <c r="M23" s="18">
        <v>33</v>
      </c>
      <c r="N23" s="18" t="s">
        <v>0</v>
      </c>
      <c r="O23" s="18">
        <v>6</v>
      </c>
      <c r="P23" s="19" t="s">
        <v>0</v>
      </c>
      <c r="Q23" s="19" t="s">
        <v>0</v>
      </c>
      <c r="R23" s="19" t="s">
        <v>0</v>
      </c>
      <c r="S23" s="16">
        <f t="shared" ref="S23:S25" si="5">SUM(F23:R23)</f>
        <v>80</v>
      </c>
      <c r="T23" s="20">
        <f t="shared" si="1"/>
        <v>722.4</v>
      </c>
    </row>
    <row r="24" spans="1:20" s="3" customFormat="1" ht="77.099999999999994" customHeight="1" x14ac:dyDescent="0.3">
      <c r="A24" s="3" t="str">
        <f t="shared" si="2"/>
        <v>CREEKBlack</v>
      </c>
      <c r="B24" s="12" t="s">
        <v>26</v>
      </c>
      <c r="C24" s="13" t="s">
        <v>33</v>
      </c>
      <c r="D24" s="14"/>
      <c r="E24" s="15">
        <v>9.0299999999999994</v>
      </c>
      <c r="F24" s="17" t="s">
        <v>0</v>
      </c>
      <c r="G24" s="18" t="s">
        <v>0</v>
      </c>
      <c r="H24" s="18" t="s">
        <v>0</v>
      </c>
      <c r="I24" s="18">
        <v>10</v>
      </c>
      <c r="J24" s="18" t="s">
        <v>0</v>
      </c>
      <c r="K24" s="18">
        <v>30</v>
      </c>
      <c r="L24" s="18" t="s">
        <v>0</v>
      </c>
      <c r="M24" s="18">
        <v>31</v>
      </c>
      <c r="N24" s="18" t="s">
        <v>0</v>
      </c>
      <c r="O24" s="18">
        <v>14</v>
      </c>
      <c r="P24" s="19" t="s">
        <v>0</v>
      </c>
      <c r="Q24" s="19" t="s">
        <v>0</v>
      </c>
      <c r="R24" s="19" t="s">
        <v>0</v>
      </c>
      <c r="S24" s="16">
        <f t="shared" si="5"/>
        <v>85</v>
      </c>
      <c r="T24" s="20">
        <f t="shared" si="1"/>
        <v>767.55</v>
      </c>
    </row>
    <row r="25" spans="1:20" s="3" customFormat="1" ht="77.099999999999994" customHeight="1" x14ac:dyDescent="0.3">
      <c r="A25" s="3" t="str">
        <f t="shared" si="2"/>
        <v>CREEKGrey</v>
      </c>
      <c r="B25" s="12" t="s">
        <v>26</v>
      </c>
      <c r="C25" s="13" t="s">
        <v>38</v>
      </c>
      <c r="D25" s="14"/>
      <c r="E25" s="15">
        <v>9.0299999999999994</v>
      </c>
      <c r="F25" s="17" t="s">
        <v>0</v>
      </c>
      <c r="G25" s="18" t="s">
        <v>0</v>
      </c>
      <c r="H25" s="18" t="s">
        <v>0</v>
      </c>
      <c r="I25" s="18">
        <v>10</v>
      </c>
      <c r="J25" s="18" t="s">
        <v>0</v>
      </c>
      <c r="K25" s="18">
        <v>27</v>
      </c>
      <c r="L25" s="18" t="s">
        <v>0</v>
      </c>
      <c r="M25" s="18">
        <v>32</v>
      </c>
      <c r="N25" s="18" t="s">
        <v>0</v>
      </c>
      <c r="O25" s="18">
        <v>7</v>
      </c>
      <c r="P25" s="19" t="s">
        <v>0</v>
      </c>
      <c r="Q25" s="19" t="s">
        <v>0</v>
      </c>
      <c r="R25" s="19" t="s">
        <v>0</v>
      </c>
      <c r="S25" s="16">
        <f t="shared" si="5"/>
        <v>76</v>
      </c>
      <c r="T25" s="20">
        <f t="shared" si="1"/>
        <v>686.28</v>
      </c>
    </row>
    <row r="26" spans="1:20" s="3" customFormat="1" ht="76.900000000000006" customHeight="1" x14ac:dyDescent="0.3">
      <c r="A26" s="3" t="str">
        <f t="shared" si="2"/>
        <v>CONQUEST 033Blue</v>
      </c>
      <c r="B26" s="12" t="s">
        <v>15</v>
      </c>
      <c r="C26" s="13" t="s">
        <v>37</v>
      </c>
      <c r="D26" s="14"/>
      <c r="E26" s="15">
        <v>3.84</v>
      </c>
      <c r="F26" s="18" t="s">
        <v>0</v>
      </c>
      <c r="G26" s="21">
        <v>9</v>
      </c>
      <c r="H26" s="22">
        <v>9</v>
      </c>
      <c r="I26" s="18" t="s">
        <v>0</v>
      </c>
      <c r="J26" s="18" t="s">
        <v>0</v>
      </c>
      <c r="K26" s="18" t="s">
        <v>0</v>
      </c>
      <c r="L26" s="18" t="s">
        <v>0</v>
      </c>
      <c r="M26" s="18" t="s">
        <v>0</v>
      </c>
      <c r="N26" s="18" t="s">
        <v>0</v>
      </c>
      <c r="O26" s="18" t="s">
        <v>0</v>
      </c>
      <c r="P26" s="18" t="s">
        <v>0</v>
      </c>
      <c r="Q26" s="18" t="s">
        <v>0</v>
      </c>
      <c r="R26" s="19" t="s">
        <v>0</v>
      </c>
      <c r="S26" s="16">
        <f t="shared" ref="S26:S30" si="6">SUM(F26:R26)</f>
        <v>18</v>
      </c>
      <c r="T26" s="20">
        <f t="shared" si="1"/>
        <v>69.12</v>
      </c>
    </row>
    <row r="27" spans="1:20" s="3" customFormat="1" ht="76.900000000000006" customHeight="1" x14ac:dyDescent="0.3">
      <c r="A27" s="3" t="str">
        <f t="shared" si="2"/>
        <v xml:space="preserve">CONQUEST 033Fuchsia </v>
      </c>
      <c r="B27" s="12" t="s">
        <v>15</v>
      </c>
      <c r="C27" s="13" t="s">
        <v>41</v>
      </c>
      <c r="D27" s="14"/>
      <c r="E27" s="15">
        <v>3.84</v>
      </c>
      <c r="F27" s="18" t="s">
        <v>0</v>
      </c>
      <c r="G27" s="21">
        <v>10</v>
      </c>
      <c r="H27" s="22">
        <v>10</v>
      </c>
      <c r="I27" s="18" t="s">
        <v>0</v>
      </c>
      <c r="J27" s="18" t="s">
        <v>0</v>
      </c>
      <c r="K27" s="18" t="s">
        <v>0</v>
      </c>
      <c r="L27" s="18" t="s">
        <v>0</v>
      </c>
      <c r="M27" s="18" t="s">
        <v>0</v>
      </c>
      <c r="N27" s="18" t="s">
        <v>0</v>
      </c>
      <c r="O27" s="18" t="s">
        <v>0</v>
      </c>
      <c r="P27" s="18" t="s">
        <v>0</v>
      </c>
      <c r="Q27" s="18" t="s">
        <v>0</v>
      </c>
      <c r="R27" s="19" t="s">
        <v>0</v>
      </c>
      <c r="S27" s="16">
        <f t="shared" si="6"/>
        <v>20</v>
      </c>
      <c r="T27" s="20">
        <f t="shared" si="1"/>
        <v>76.8</v>
      </c>
    </row>
    <row r="28" spans="1:20" s="3" customFormat="1" ht="76.900000000000006" customHeight="1" x14ac:dyDescent="0.3">
      <c r="A28" s="3" t="str">
        <f t="shared" si="2"/>
        <v>CONQUEST 033Animals</v>
      </c>
      <c r="B28" s="12" t="s">
        <v>15</v>
      </c>
      <c r="C28" s="13" t="s">
        <v>42</v>
      </c>
      <c r="D28" s="14"/>
      <c r="E28" s="15">
        <v>3.84</v>
      </c>
      <c r="F28" s="18" t="s">
        <v>0</v>
      </c>
      <c r="G28" s="21">
        <v>10</v>
      </c>
      <c r="H28" s="22">
        <v>10</v>
      </c>
      <c r="I28" s="18" t="s">
        <v>0</v>
      </c>
      <c r="J28" s="18" t="s">
        <v>0</v>
      </c>
      <c r="K28" s="18" t="s">
        <v>0</v>
      </c>
      <c r="L28" s="18" t="s">
        <v>0</v>
      </c>
      <c r="M28" s="18" t="s">
        <v>0</v>
      </c>
      <c r="N28" s="18" t="s">
        <v>0</v>
      </c>
      <c r="O28" s="18" t="s">
        <v>0</v>
      </c>
      <c r="P28" s="18" t="s">
        <v>0</v>
      </c>
      <c r="Q28" s="18" t="s">
        <v>0</v>
      </c>
      <c r="R28" s="19" t="s">
        <v>0</v>
      </c>
      <c r="S28" s="16">
        <f t="shared" si="6"/>
        <v>20</v>
      </c>
      <c r="T28" s="20">
        <f t="shared" si="1"/>
        <v>76.8</v>
      </c>
    </row>
    <row r="29" spans="1:20" s="3" customFormat="1" ht="76.900000000000006" customHeight="1" x14ac:dyDescent="0.3">
      <c r="A29" s="3" t="str">
        <f t="shared" si="2"/>
        <v>BUCKET 024Blue</v>
      </c>
      <c r="B29" s="12" t="s">
        <v>16</v>
      </c>
      <c r="C29" s="13" t="s">
        <v>37</v>
      </c>
      <c r="D29" s="14"/>
      <c r="E29" s="15">
        <v>3.84</v>
      </c>
      <c r="F29" s="18" t="s">
        <v>0</v>
      </c>
      <c r="G29" s="21">
        <v>12</v>
      </c>
      <c r="H29" s="21">
        <v>12</v>
      </c>
      <c r="I29" s="18" t="s">
        <v>0</v>
      </c>
      <c r="J29" s="18" t="s">
        <v>0</v>
      </c>
      <c r="K29" s="18" t="s">
        <v>0</v>
      </c>
      <c r="L29" s="18" t="s">
        <v>0</v>
      </c>
      <c r="M29" s="18" t="s">
        <v>0</v>
      </c>
      <c r="N29" s="18" t="s">
        <v>0</v>
      </c>
      <c r="O29" s="18" t="s">
        <v>0</v>
      </c>
      <c r="P29" s="18" t="s">
        <v>0</v>
      </c>
      <c r="Q29" s="18" t="s">
        <v>0</v>
      </c>
      <c r="R29" s="19" t="s">
        <v>0</v>
      </c>
      <c r="S29" s="16">
        <f t="shared" si="6"/>
        <v>24</v>
      </c>
      <c r="T29" s="20">
        <f t="shared" si="1"/>
        <v>92.16</v>
      </c>
    </row>
    <row r="30" spans="1:20" s="3" customFormat="1" ht="76.900000000000006" customHeight="1" x14ac:dyDescent="0.3">
      <c r="A30" s="3" t="str">
        <f t="shared" si="2"/>
        <v>BUCKET 024Animals</v>
      </c>
      <c r="B30" s="12" t="s">
        <v>16</v>
      </c>
      <c r="C30" s="13" t="s">
        <v>42</v>
      </c>
      <c r="D30" s="14"/>
      <c r="E30" s="15">
        <v>3.84</v>
      </c>
      <c r="F30" s="18" t="s">
        <v>0</v>
      </c>
      <c r="G30" s="21">
        <v>12</v>
      </c>
      <c r="H30" s="21">
        <v>12</v>
      </c>
      <c r="I30" s="18" t="s">
        <v>0</v>
      </c>
      <c r="J30" s="18" t="s">
        <v>0</v>
      </c>
      <c r="K30" s="18" t="s">
        <v>0</v>
      </c>
      <c r="L30" s="18" t="s">
        <v>0</v>
      </c>
      <c r="M30" s="18" t="s">
        <v>0</v>
      </c>
      <c r="N30" s="18" t="s">
        <v>0</v>
      </c>
      <c r="O30" s="18" t="s">
        <v>0</v>
      </c>
      <c r="P30" s="18" t="s">
        <v>0</v>
      </c>
      <c r="Q30" s="18" t="s">
        <v>0</v>
      </c>
      <c r="R30" s="19" t="s">
        <v>0</v>
      </c>
      <c r="S30" s="16">
        <f t="shared" si="6"/>
        <v>24</v>
      </c>
      <c r="T30" s="20">
        <f t="shared" si="1"/>
        <v>92.16</v>
      </c>
    </row>
    <row r="31" spans="1:20" s="3" customFormat="1" ht="76.900000000000006" customHeight="1" thickBot="1" x14ac:dyDescent="0.35">
      <c r="A31" s="3" t="str">
        <f t="shared" si="2"/>
        <v>BUCKET 024Fuchsia</v>
      </c>
      <c r="B31" s="23" t="s">
        <v>16</v>
      </c>
      <c r="C31" s="24" t="s">
        <v>43</v>
      </c>
      <c r="D31" s="25"/>
      <c r="E31" s="26">
        <v>3.84</v>
      </c>
      <c r="F31" s="27" t="s">
        <v>0</v>
      </c>
      <c r="G31" s="28">
        <v>12</v>
      </c>
      <c r="H31" s="28">
        <v>12</v>
      </c>
      <c r="I31" s="27" t="s">
        <v>0</v>
      </c>
      <c r="J31" s="27" t="s">
        <v>0</v>
      </c>
      <c r="K31" s="27" t="s">
        <v>0</v>
      </c>
      <c r="L31" s="27" t="s">
        <v>0</v>
      </c>
      <c r="M31" s="27" t="s">
        <v>0</v>
      </c>
      <c r="N31" s="27" t="s">
        <v>0</v>
      </c>
      <c r="O31" s="27" t="s">
        <v>0</v>
      </c>
      <c r="P31" s="27" t="s">
        <v>0</v>
      </c>
      <c r="Q31" s="27" t="s">
        <v>0</v>
      </c>
      <c r="R31" s="29" t="s">
        <v>0</v>
      </c>
      <c r="S31" s="30">
        <f>SUM(F31:R31)</f>
        <v>24</v>
      </c>
      <c r="T31" s="31">
        <f t="shared" si="1"/>
        <v>92.16</v>
      </c>
    </row>
  </sheetData>
  <sortState xmlns:xlrd2="http://schemas.microsoft.com/office/spreadsheetml/2017/richdata2" ref="B2:CI25">
    <sortCondition ref="B2:B25"/>
    <sortCondition ref="C2:C25"/>
  </sortState>
  <conditionalFormatting sqref="T2:T4 T9:T19 T22:T23 T26:T31">
    <cfRule type="cellIs" dxfId="157" priority="16233" stopIfTrue="1" operator="equal">
      <formula>"~"</formula>
    </cfRule>
    <cfRule type="cellIs" dxfId="156" priority="16234" stopIfTrue="1" operator="equal">
      <formula>"sold out"</formula>
    </cfRule>
  </conditionalFormatting>
  <conditionalFormatting sqref="F4:J4 F11:P11 F18:H18 L4 N4:P4 F9:P9 F10 F12:H12 P12 I12:O13 F15:R16 S2:S4 Q2:R3 F22:R22 S9:S20 F26:R31 S22:S25">
    <cfRule type="cellIs" dxfId="155" priority="16222" stopIfTrue="1" operator="equal">
      <formula>"~"</formula>
    </cfRule>
    <cfRule type="cellIs" dxfId="154" priority="16223" stopIfTrue="1" operator="equal">
      <formula>"sold out"</formula>
    </cfRule>
  </conditionalFormatting>
  <conditionalFormatting sqref="T24">
    <cfRule type="cellIs" dxfId="153" priority="15188" stopIfTrue="1" operator="equal">
      <formula>"~"</formula>
    </cfRule>
    <cfRule type="cellIs" dxfId="152" priority="15189" stopIfTrue="1" operator="equal">
      <formula>"sold out"</formula>
    </cfRule>
  </conditionalFormatting>
  <conditionalFormatting sqref="F24:H24 J24 L24 N24 P24">
    <cfRule type="cellIs" dxfId="151" priority="15186" stopIfTrue="1" operator="equal">
      <formula>"~"</formula>
    </cfRule>
    <cfRule type="cellIs" dxfId="150" priority="15187" stopIfTrue="1" operator="equal">
      <formula>"sold out"</formula>
    </cfRule>
  </conditionalFormatting>
  <conditionalFormatting sqref="F2:P2">
    <cfRule type="cellIs" dxfId="149" priority="11429" stopIfTrue="1" operator="equal">
      <formula>"~"</formula>
    </cfRule>
    <cfRule type="cellIs" dxfId="148" priority="11430" stopIfTrue="1" operator="equal">
      <formula>"sold out"</formula>
    </cfRule>
  </conditionalFormatting>
  <conditionalFormatting sqref="F3:P3">
    <cfRule type="cellIs" dxfId="147" priority="11403" stopIfTrue="1" operator="equal">
      <formula>"~"</formula>
    </cfRule>
    <cfRule type="cellIs" dxfId="146" priority="11404" stopIfTrue="1" operator="equal">
      <formula>"sold out"</formula>
    </cfRule>
  </conditionalFormatting>
  <conditionalFormatting sqref="F17:H17">
    <cfRule type="cellIs" dxfId="145" priority="11001" stopIfTrue="1" operator="equal">
      <formula>"~"</formula>
    </cfRule>
    <cfRule type="cellIs" dxfId="144" priority="11002" stopIfTrue="1" operator="equal">
      <formula>"sold out"</formula>
    </cfRule>
  </conditionalFormatting>
  <conditionalFormatting sqref="F19:H19">
    <cfRule type="cellIs" dxfId="143" priority="10807" stopIfTrue="1" operator="equal">
      <formula>"~"</formula>
    </cfRule>
    <cfRule type="cellIs" dxfId="142" priority="10808" stopIfTrue="1" operator="equal">
      <formula>"sold out"</formula>
    </cfRule>
  </conditionalFormatting>
  <conditionalFormatting sqref="N20">
    <cfRule type="cellIs" dxfId="141" priority="9807" stopIfTrue="1" operator="equal">
      <formula>"~"</formula>
    </cfRule>
    <cfRule type="cellIs" dxfId="140" priority="9808" stopIfTrue="1" operator="equal">
      <formula>"sold out"</formula>
    </cfRule>
  </conditionalFormatting>
  <conditionalFormatting sqref="F20:H20 P20 J20:L20">
    <cfRule type="cellIs" dxfId="139" priority="9832" stopIfTrue="1" operator="equal">
      <formula>"~"</formula>
    </cfRule>
    <cfRule type="cellIs" dxfId="138" priority="9833" stopIfTrue="1" operator="equal">
      <formula>"sold out"</formula>
    </cfRule>
  </conditionalFormatting>
  <conditionalFormatting sqref="M20">
    <cfRule type="cellIs" dxfId="137" priority="9838" stopIfTrue="1" operator="equal">
      <formula>"~"</formula>
    </cfRule>
    <cfRule type="cellIs" dxfId="136" priority="9839" stopIfTrue="1" operator="equal">
      <formula>"sold out"</formula>
    </cfRule>
  </conditionalFormatting>
  <conditionalFormatting sqref="T20">
    <cfRule type="cellIs" dxfId="135" priority="9834" stopIfTrue="1" operator="equal">
      <formula>"~"</formula>
    </cfRule>
    <cfRule type="cellIs" dxfId="134" priority="9835" stopIfTrue="1" operator="equal">
      <formula>"sold out"</formula>
    </cfRule>
  </conditionalFormatting>
  <conditionalFormatting sqref="T25">
    <cfRule type="cellIs" dxfId="133" priority="9661" stopIfTrue="1" operator="equal">
      <formula>"~"</formula>
    </cfRule>
    <cfRule type="cellIs" dxfId="132" priority="9662" stopIfTrue="1" operator="equal">
      <formula>"sold out"</formula>
    </cfRule>
  </conditionalFormatting>
  <conditionalFormatting sqref="F25:H25 J25 L25 N25 P25">
    <cfRule type="cellIs" dxfId="131" priority="9659" stopIfTrue="1" operator="equal">
      <formula>"~"</formula>
    </cfRule>
    <cfRule type="cellIs" dxfId="130" priority="9660" stopIfTrue="1" operator="equal">
      <formula>"sold out"</formula>
    </cfRule>
  </conditionalFormatting>
  <conditionalFormatting sqref="F23:P23 I24:I25 K24:K25 M24:M25 O24:O25">
    <cfRule type="cellIs" dxfId="129" priority="9639" stopIfTrue="1" operator="equal">
      <formula>"~"</formula>
    </cfRule>
    <cfRule type="cellIs" dxfId="128" priority="9640" stopIfTrue="1" operator="equal">
      <formula>"sold out"</formula>
    </cfRule>
  </conditionalFormatting>
  <conditionalFormatting sqref="S2:S20 S22:S31">
    <cfRule type="cellIs" dxfId="127" priority="7803" operator="greaterThan">
      <formula>0</formula>
    </cfRule>
  </conditionalFormatting>
  <conditionalFormatting sqref="M10">
    <cfRule type="cellIs" dxfId="126" priority="5811" stopIfTrue="1" operator="equal">
      <formula>"~"</formula>
    </cfRule>
    <cfRule type="cellIs" dxfId="125" priority="5812" stopIfTrue="1" operator="equal">
      <formula>"sold out"</formula>
    </cfRule>
  </conditionalFormatting>
  <conditionalFormatting sqref="R20">
    <cfRule type="cellIs" dxfId="124" priority="4757" stopIfTrue="1" operator="equal">
      <formula>"~"</formula>
    </cfRule>
    <cfRule type="cellIs" dxfId="123" priority="4758" stopIfTrue="1" operator="equal">
      <formula>"sold out"</formula>
    </cfRule>
  </conditionalFormatting>
  <conditionalFormatting sqref="Q17">
    <cfRule type="cellIs" dxfId="122" priority="5057" stopIfTrue="1" operator="equal">
      <formula>"~"</formula>
    </cfRule>
    <cfRule type="cellIs" dxfId="121" priority="5058" stopIfTrue="1" operator="equal">
      <formula>"sold out"</formula>
    </cfRule>
  </conditionalFormatting>
  <conditionalFormatting sqref="I20">
    <cfRule type="cellIs" dxfId="120" priority="5557" stopIfTrue="1" operator="equal">
      <formula>"~"</formula>
    </cfRule>
    <cfRule type="cellIs" dxfId="119" priority="5558" stopIfTrue="1" operator="equal">
      <formula>"sold out"</formula>
    </cfRule>
  </conditionalFormatting>
  <conditionalFormatting sqref="R17">
    <cfRule type="cellIs" dxfId="118" priority="4609" stopIfTrue="1" operator="equal">
      <formula>"~"</formula>
    </cfRule>
    <cfRule type="cellIs" dxfId="117" priority="4610" stopIfTrue="1" operator="equal">
      <formula>"sold out"</formula>
    </cfRule>
  </conditionalFormatting>
  <conditionalFormatting sqref="G10:J10 L10 N10:P10">
    <cfRule type="cellIs" dxfId="116" priority="6916" stopIfTrue="1" operator="equal">
      <formula>"~"</formula>
    </cfRule>
    <cfRule type="cellIs" dxfId="115" priority="6917" stopIfTrue="1" operator="equal">
      <formula>"sold out"</formula>
    </cfRule>
  </conditionalFormatting>
  <conditionalFormatting sqref="F13:H13 P13">
    <cfRule type="cellIs" dxfId="114" priority="6898" stopIfTrue="1" operator="equal">
      <formula>"~"</formula>
    </cfRule>
    <cfRule type="cellIs" dxfId="113" priority="6899" stopIfTrue="1" operator="equal">
      <formula>"sold out"</formula>
    </cfRule>
  </conditionalFormatting>
  <conditionalFormatting sqref="F14:P14">
    <cfRule type="cellIs" dxfId="112" priority="6876" stopIfTrue="1" operator="equal">
      <formula>"~"</formula>
    </cfRule>
    <cfRule type="cellIs" dxfId="111" priority="6877" stopIfTrue="1" operator="equal">
      <formula>"sold out"</formula>
    </cfRule>
  </conditionalFormatting>
  <conditionalFormatting sqref="Q10">
    <cfRule type="cellIs" dxfId="110" priority="5109" stopIfTrue="1" operator="equal">
      <formula>"~"</formula>
    </cfRule>
    <cfRule type="cellIs" dxfId="109" priority="5110" stopIfTrue="1" operator="equal">
      <formula>"sold out"</formula>
    </cfRule>
  </conditionalFormatting>
  <conditionalFormatting sqref="I17:N17 P17">
    <cfRule type="cellIs" dxfId="108" priority="5741" stopIfTrue="1" operator="equal">
      <formula>"~"</formula>
    </cfRule>
    <cfRule type="cellIs" dxfId="107" priority="5742" stopIfTrue="1" operator="equal">
      <formula>"sold out"</formula>
    </cfRule>
  </conditionalFormatting>
  <conditionalFormatting sqref="M4">
    <cfRule type="cellIs" dxfId="106" priority="5823" stopIfTrue="1" operator="equal">
      <formula>"~"</formula>
    </cfRule>
    <cfRule type="cellIs" dxfId="105" priority="5824" stopIfTrue="1" operator="equal">
      <formula>"sold out"</formula>
    </cfRule>
  </conditionalFormatting>
  <conditionalFormatting sqref="K4">
    <cfRule type="cellIs" dxfId="104" priority="5825" stopIfTrue="1" operator="equal">
      <formula>"~"</formula>
    </cfRule>
    <cfRule type="cellIs" dxfId="103" priority="5826" stopIfTrue="1" operator="equal">
      <formula>"sold out"</formula>
    </cfRule>
  </conditionalFormatting>
  <conditionalFormatting sqref="K10">
    <cfRule type="cellIs" dxfId="102" priority="5813" stopIfTrue="1" operator="equal">
      <formula>"~"</formula>
    </cfRule>
    <cfRule type="cellIs" dxfId="101" priority="5814" stopIfTrue="1" operator="equal">
      <formula>"sold out"</formula>
    </cfRule>
  </conditionalFormatting>
  <conditionalFormatting sqref="O17">
    <cfRule type="cellIs" dxfId="100" priority="5739" stopIfTrue="1" operator="equal">
      <formula>"~"</formula>
    </cfRule>
    <cfRule type="cellIs" dxfId="99" priority="5740" stopIfTrue="1" operator="equal">
      <formula>"sold out"</formula>
    </cfRule>
  </conditionalFormatting>
  <conditionalFormatting sqref="I18:N18 P18">
    <cfRule type="cellIs" dxfId="98" priority="5705" stopIfTrue="1" operator="equal">
      <formula>"~"</formula>
    </cfRule>
    <cfRule type="cellIs" dxfId="97" priority="5706" stopIfTrue="1" operator="equal">
      <formula>"sold out"</formula>
    </cfRule>
  </conditionalFormatting>
  <conditionalFormatting sqref="O18">
    <cfRule type="cellIs" dxfId="96" priority="5703" stopIfTrue="1" operator="equal">
      <formula>"~"</formula>
    </cfRule>
    <cfRule type="cellIs" dxfId="95" priority="5704" stopIfTrue="1" operator="equal">
      <formula>"sold out"</formula>
    </cfRule>
  </conditionalFormatting>
  <conditionalFormatting sqref="I19:N19 P19">
    <cfRule type="cellIs" dxfId="94" priority="5697" stopIfTrue="1" operator="equal">
      <formula>"~"</formula>
    </cfRule>
    <cfRule type="cellIs" dxfId="93" priority="5698" stopIfTrue="1" operator="equal">
      <formula>"sold out"</formula>
    </cfRule>
  </conditionalFormatting>
  <conditionalFormatting sqref="O19">
    <cfRule type="cellIs" dxfId="92" priority="5695" stopIfTrue="1" operator="equal">
      <formula>"~"</formula>
    </cfRule>
    <cfRule type="cellIs" dxfId="91" priority="5696" stopIfTrue="1" operator="equal">
      <formula>"sold out"</formula>
    </cfRule>
  </conditionalFormatting>
  <conditionalFormatting sqref="O20">
    <cfRule type="cellIs" dxfId="90" priority="5555" stopIfTrue="1" operator="equal">
      <formula>"~"</formula>
    </cfRule>
    <cfRule type="cellIs" dxfId="89" priority="5556" stopIfTrue="1" operator="equal">
      <formula>"sold out"</formula>
    </cfRule>
  </conditionalFormatting>
  <conditionalFormatting sqref="Q24">
    <cfRule type="cellIs" dxfId="88" priority="5389" stopIfTrue="1" operator="equal">
      <formula>"~"</formula>
    </cfRule>
    <cfRule type="cellIs" dxfId="87" priority="5390" stopIfTrue="1" operator="equal">
      <formula>"sold out"</formula>
    </cfRule>
  </conditionalFormatting>
  <conditionalFormatting sqref="Q20">
    <cfRule type="cellIs" dxfId="86" priority="5337" stopIfTrue="1" operator="equal">
      <formula>"~"</formula>
    </cfRule>
    <cfRule type="cellIs" dxfId="85" priority="5338" stopIfTrue="1" operator="equal">
      <formula>"sold out"</formula>
    </cfRule>
  </conditionalFormatting>
  <conditionalFormatting sqref="Q25">
    <cfRule type="cellIs" dxfId="84" priority="5333" stopIfTrue="1" operator="equal">
      <formula>"~"</formula>
    </cfRule>
    <cfRule type="cellIs" dxfId="83" priority="5334" stopIfTrue="1" operator="equal">
      <formula>"sold out"</formula>
    </cfRule>
  </conditionalFormatting>
  <conditionalFormatting sqref="Q23">
    <cfRule type="cellIs" dxfId="82" priority="5331" stopIfTrue="1" operator="equal">
      <formula>"~"</formula>
    </cfRule>
    <cfRule type="cellIs" dxfId="81" priority="5332" stopIfTrue="1" operator="equal">
      <formula>"sold out"</formula>
    </cfRule>
  </conditionalFormatting>
  <conditionalFormatting sqref="Q11:Q12 Q4 Q9">
    <cfRule type="cellIs" dxfId="80" priority="5171" stopIfTrue="1" operator="equal">
      <formula>"~"</formula>
    </cfRule>
    <cfRule type="cellIs" dxfId="79" priority="5172" stopIfTrue="1" operator="equal">
      <formula>"sold out"</formula>
    </cfRule>
  </conditionalFormatting>
  <conditionalFormatting sqref="Q13">
    <cfRule type="cellIs" dxfId="78" priority="5105" stopIfTrue="1" operator="equal">
      <formula>"~"</formula>
    </cfRule>
    <cfRule type="cellIs" dxfId="77" priority="5106" stopIfTrue="1" operator="equal">
      <formula>"sold out"</formula>
    </cfRule>
  </conditionalFormatting>
  <conditionalFormatting sqref="Q14">
    <cfRule type="cellIs" dxfId="76" priority="5101" stopIfTrue="1" operator="equal">
      <formula>"~"</formula>
    </cfRule>
    <cfRule type="cellIs" dxfId="75" priority="5102" stopIfTrue="1" operator="equal">
      <formula>"sold out"</formula>
    </cfRule>
  </conditionalFormatting>
  <conditionalFormatting sqref="Q18">
    <cfRule type="cellIs" dxfId="74" priority="5039" stopIfTrue="1" operator="equal">
      <formula>"~"</formula>
    </cfRule>
    <cfRule type="cellIs" dxfId="73" priority="5040" stopIfTrue="1" operator="equal">
      <formula>"sold out"</formula>
    </cfRule>
  </conditionalFormatting>
  <conditionalFormatting sqref="Q19">
    <cfRule type="cellIs" dxfId="72" priority="5035" stopIfTrue="1" operator="equal">
      <formula>"~"</formula>
    </cfRule>
    <cfRule type="cellIs" dxfId="71" priority="5036" stopIfTrue="1" operator="equal">
      <formula>"sold out"</formula>
    </cfRule>
  </conditionalFormatting>
  <conditionalFormatting sqref="R24">
    <cfRule type="cellIs" dxfId="70" priority="4761" stopIfTrue="1" operator="equal">
      <formula>"~"</formula>
    </cfRule>
    <cfRule type="cellIs" dxfId="69" priority="4762" stopIfTrue="1" operator="equal">
      <formula>"sold out"</formula>
    </cfRule>
  </conditionalFormatting>
  <conditionalFormatting sqref="R25">
    <cfRule type="cellIs" dxfId="68" priority="4753" stopIfTrue="1" operator="equal">
      <formula>"~"</formula>
    </cfRule>
    <cfRule type="cellIs" dxfId="67" priority="4754" stopIfTrue="1" operator="equal">
      <formula>"sold out"</formula>
    </cfRule>
  </conditionalFormatting>
  <conditionalFormatting sqref="R23">
    <cfRule type="cellIs" dxfId="66" priority="4751" stopIfTrue="1" operator="equal">
      <formula>"~"</formula>
    </cfRule>
    <cfRule type="cellIs" dxfId="65" priority="4752" stopIfTrue="1" operator="equal">
      <formula>"sold out"</formula>
    </cfRule>
  </conditionalFormatting>
  <conditionalFormatting sqref="R11:R12 R4 R9">
    <cfRule type="cellIs" dxfId="64" priority="4723" stopIfTrue="1" operator="equal">
      <formula>"~"</formula>
    </cfRule>
    <cfRule type="cellIs" dxfId="63" priority="4724" stopIfTrue="1" operator="equal">
      <formula>"sold out"</formula>
    </cfRule>
  </conditionalFormatting>
  <conditionalFormatting sqref="R14">
    <cfRule type="cellIs" dxfId="62" priority="4653" stopIfTrue="1" operator="equal">
      <formula>"~"</formula>
    </cfRule>
    <cfRule type="cellIs" dxfId="61" priority="4654" stopIfTrue="1" operator="equal">
      <formula>"sold out"</formula>
    </cfRule>
  </conditionalFormatting>
  <conditionalFormatting sqref="R10">
    <cfRule type="cellIs" dxfId="60" priority="4661" stopIfTrue="1" operator="equal">
      <formula>"~"</formula>
    </cfRule>
    <cfRule type="cellIs" dxfId="59" priority="4662" stopIfTrue="1" operator="equal">
      <formula>"sold out"</formula>
    </cfRule>
  </conditionalFormatting>
  <conditionalFormatting sqref="R13">
    <cfRule type="cellIs" dxfId="58" priority="4657" stopIfTrue="1" operator="equal">
      <formula>"~"</formula>
    </cfRule>
    <cfRule type="cellIs" dxfId="57" priority="4658" stopIfTrue="1" operator="equal">
      <formula>"sold out"</formula>
    </cfRule>
  </conditionalFormatting>
  <conditionalFormatting sqref="R18">
    <cfRule type="cellIs" dxfId="56" priority="4591" stopIfTrue="1" operator="equal">
      <formula>"~"</formula>
    </cfRule>
    <cfRule type="cellIs" dxfId="55" priority="4592" stopIfTrue="1" operator="equal">
      <formula>"sold out"</formula>
    </cfRule>
  </conditionalFormatting>
  <conditionalFormatting sqref="R19">
    <cfRule type="cellIs" dxfId="54" priority="4587" stopIfTrue="1" operator="equal">
      <formula>"~"</formula>
    </cfRule>
    <cfRule type="cellIs" dxfId="53" priority="4588" stopIfTrue="1" operator="equal">
      <formula>"sold out"</formula>
    </cfRule>
  </conditionalFormatting>
  <conditionalFormatting sqref="I5">
    <cfRule type="cellIs" dxfId="52" priority="1824" stopIfTrue="1" operator="equal">
      <formula>"~"</formula>
    </cfRule>
    <cfRule type="cellIs" dxfId="51" priority="1825" stopIfTrue="1" operator="equal">
      <formula>"sold out"</formula>
    </cfRule>
  </conditionalFormatting>
  <conditionalFormatting sqref="R5">
    <cfRule type="cellIs" dxfId="50" priority="1816" stopIfTrue="1" operator="equal">
      <formula>"~"</formula>
    </cfRule>
    <cfRule type="cellIs" dxfId="49" priority="1817" stopIfTrue="1" operator="equal">
      <formula>"sold out"</formula>
    </cfRule>
  </conditionalFormatting>
  <conditionalFormatting sqref="F7:J8 L7:L8 N7:P8">
    <cfRule type="cellIs" dxfId="48" priority="1865" stopIfTrue="1" operator="equal">
      <formula>"~"</formula>
    </cfRule>
    <cfRule type="cellIs" dxfId="47" priority="1866" stopIfTrue="1" operator="equal">
      <formula>"sold out"</formula>
    </cfRule>
  </conditionalFormatting>
  <conditionalFormatting sqref="T7:T8">
    <cfRule type="cellIs" dxfId="46" priority="1862" stopIfTrue="1" operator="equal">
      <formula>"~"</formula>
    </cfRule>
    <cfRule type="cellIs" dxfId="45" priority="1863" stopIfTrue="1" operator="equal">
      <formula>"sold out"</formula>
    </cfRule>
  </conditionalFormatting>
  <conditionalFormatting sqref="M7:M8">
    <cfRule type="cellIs" dxfId="44" priority="1858" stopIfTrue="1" operator="equal">
      <formula>"~"</formula>
    </cfRule>
    <cfRule type="cellIs" dxfId="43" priority="1859" stopIfTrue="1" operator="equal">
      <formula>"sold out"</formula>
    </cfRule>
  </conditionalFormatting>
  <conditionalFormatting sqref="K7:K8">
    <cfRule type="cellIs" dxfId="42" priority="1860" stopIfTrue="1" operator="equal">
      <formula>"~"</formula>
    </cfRule>
    <cfRule type="cellIs" dxfId="41" priority="1861" stopIfTrue="1" operator="equal">
      <formula>"sold out"</formula>
    </cfRule>
  </conditionalFormatting>
  <conditionalFormatting sqref="S7:S8">
    <cfRule type="cellIs" dxfId="40" priority="1854" stopIfTrue="1" operator="equal">
      <formula>"~"</formula>
    </cfRule>
    <cfRule type="cellIs" dxfId="39" priority="1855" stopIfTrue="1" operator="equal">
      <formula>"sold out"</formula>
    </cfRule>
  </conditionalFormatting>
  <conditionalFormatting sqref="Q7:Q8">
    <cfRule type="cellIs" dxfId="38" priority="1856" stopIfTrue="1" operator="equal">
      <formula>"~"</formula>
    </cfRule>
    <cfRule type="cellIs" dxfId="37" priority="1857" stopIfTrue="1" operator="equal">
      <formula>"sold out"</formula>
    </cfRule>
  </conditionalFormatting>
  <conditionalFormatting sqref="R7:R8">
    <cfRule type="cellIs" dxfId="36" priority="1852" stopIfTrue="1" operator="equal">
      <formula>"~"</formula>
    </cfRule>
    <cfRule type="cellIs" dxfId="35" priority="1853" stopIfTrue="1" operator="equal">
      <formula>"sold out"</formula>
    </cfRule>
  </conditionalFormatting>
  <conditionalFormatting sqref="F5:H5 J5 P5 N5">
    <cfRule type="cellIs" dxfId="34" priority="1828" stopIfTrue="1" operator="equal">
      <formula>"~"</formula>
    </cfRule>
    <cfRule type="cellIs" dxfId="33" priority="1829" stopIfTrue="1" operator="equal">
      <formula>"sold out"</formula>
    </cfRule>
  </conditionalFormatting>
  <conditionalFormatting sqref="T5">
    <cfRule type="cellIs" dxfId="32" priority="1826" stopIfTrue="1" operator="equal">
      <formula>"~"</formula>
    </cfRule>
    <cfRule type="cellIs" dxfId="31" priority="1827" stopIfTrue="1" operator="equal">
      <formula>"sold out"</formula>
    </cfRule>
  </conditionalFormatting>
  <conditionalFormatting sqref="O5">
    <cfRule type="cellIs" dxfId="30" priority="1822" stopIfTrue="1" operator="equal">
      <formula>"~"</formula>
    </cfRule>
    <cfRule type="cellIs" dxfId="29" priority="1823" stopIfTrue="1" operator="equal">
      <formula>"sold out"</formula>
    </cfRule>
  </conditionalFormatting>
  <conditionalFormatting sqref="S5">
    <cfRule type="cellIs" dxfId="28" priority="1818" stopIfTrue="1" operator="equal">
      <formula>"~"</formula>
    </cfRule>
    <cfRule type="cellIs" dxfId="27" priority="1819" stopIfTrue="1" operator="equal">
      <formula>"sold out"</formula>
    </cfRule>
  </conditionalFormatting>
  <conditionalFormatting sqref="Q5">
    <cfRule type="cellIs" dxfId="26" priority="1820" stopIfTrue="1" operator="equal">
      <formula>"~"</formula>
    </cfRule>
    <cfRule type="cellIs" dxfId="25" priority="1821" stopIfTrue="1" operator="equal">
      <formula>"sold out"</formula>
    </cfRule>
  </conditionalFormatting>
  <conditionalFormatting sqref="K5:M5">
    <cfRule type="cellIs" dxfId="24" priority="1788" stopIfTrue="1" operator="equal">
      <formula>"~"</formula>
    </cfRule>
    <cfRule type="cellIs" dxfId="23" priority="1789" stopIfTrue="1" operator="equal">
      <formula>"sold out"</formula>
    </cfRule>
  </conditionalFormatting>
  <conditionalFormatting sqref="F6:H6 J6 P6 N6">
    <cfRule type="cellIs" dxfId="22" priority="1786" stopIfTrue="1" operator="equal">
      <formula>"~"</formula>
    </cfRule>
    <cfRule type="cellIs" dxfId="21" priority="1787" stopIfTrue="1" operator="equal">
      <formula>"sold out"</formula>
    </cfRule>
  </conditionalFormatting>
  <conditionalFormatting sqref="T6">
    <cfRule type="cellIs" dxfId="20" priority="1784" stopIfTrue="1" operator="equal">
      <formula>"~"</formula>
    </cfRule>
    <cfRule type="cellIs" dxfId="19" priority="1785" stopIfTrue="1" operator="equal">
      <formula>"sold out"</formula>
    </cfRule>
  </conditionalFormatting>
  <conditionalFormatting sqref="R6">
    <cfRule type="cellIs" dxfId="18" priority="1774" stopIfTrue="1" operator="equal">
      <formula>"~"</formula>
    </cfRule>
    <cfRule type="cellIs" dxfId="17" priority="1775" stopIfTrue="1" operator="equal">
      <formula>"sold out"</formula>
    </cfRule>
  </conditionalFormatting>
  <conditionalFormatting sqref="O6">
    <cfRule type="cellIs" dxfId="16" priority="1780" stopIfTrue="1" operator="equal">
      <formula>"~"</formula>
    </cfRule>
    <cfRule type="cellIs" dxfId="15" priority="1781" stopIfTrue="1" operator="equal">
      <formula>"sold out"</formula>
    </cfRule>
  </conditionalFormatting>
  <conditionalFormatting sqref="I6">
    <cfRule type="cellIs" dxfId="14" priority="1782" stopIfTrue="1" operator="equal">
      <formula>"~"</formula>
    </cfRule>
    <cfRule type="cellIs" dxfId="13" priority="1783" stopIfTrue="1" operator="equal">
      <formula>"sold out"</formula>
    </cfRule>
  </conditionalFormatting>
  <conditionalFormatting sqref="S6">
    <cfRule type="cellIs" dxfId="12" priority="1776" stopIfTrue="1" operator="equal">
      <formula>"~"</formula>
    </cfRule>
    <cfRule type="cellIs" dxfId="11" priority="1777" stopIfTrue="1" operator="equal">
      <formula>"sold out"</formula>
    </cfRule>
  </conditionalFormatting>
  <conditionalFormatting sqref="Q6">
    <cfRule type="cellIs" dxfId="10" priority="1778" stopIfTrue="1" operator="equal">
      <formula>"~"</formula>
    </cfRule>
    <cfRule type="cellIs" dxfId="9" priority="1779" stopIfTrue="1" operator="equal">
      <formula>"sold out"</formula>
    </cfRule>
  </conditionalFormatting>
  <conditionalFormatting sqref="K6:M6">
    <cfRule type="cellIs" dxfId="8" priority="1746" stopIfTrue="1" operator="equal">
      <formula>"~"</formula>
    </cfRule>
    <cfRule type="cellIs" dxfId="7" priority="1747" stopIfTrue="1" operator="equal">
      <formula>"sold out"</formula>
    </cfRule>
  </conditionalFormatting>
  <conditionalFormatting sqref="T21">
    <cfRule type="cellIs" dxfId="6" priority="8" stopIfTrue="1" operator="equal">
      <formula>"~"</formula>
    </cfRule>
    <cfRule type="cellIs" dxfId="5" priority="9" stopIfTrue="1" operator="equal">
      <formula>"sold out"</formula>
    </cfRule>
  </conditionalFormatting>
  <conditionalFormatting sqref="F21:J21 L21 N21:S21">
    <cfRule type="cellIs" dxfId="4" priority="6" stopIfTrue="1" operator="equal">
      <formula>"~"</formula>
    </cfRule>
    <cfRule type="cellIs" dxfId="3" priority="7" stopIfTrue="1" operator="equal">
      <formula>"sold out"</formula>
    </cfRule>
  </conditionalFormatting>
  <conditionalFormatting sqref="K21 M21">
    <cfRule type="cellIs" dxfId="2" priority="4" stopIfTrue="1" operator="equal">
      <formula>"~"</formula>
    </cfRule>
    <cfRule type="cellIs" dxfId="1" priority="5" stopIfTrue="1" operator="equal">
      <formula>"sold out"</formula>
    </cfRule>
  </conditionalFormatting>
  <conditionalFormatting sqref="S21">
    <cfRule type="cellIs" dxfId="0" priority="3" operator="greaterThan">
      <formula>0</formula>
    </cfRule>
  </conditionalFormatting>
  <pageMargins left="0" right="0" top="0" bottom="0" header="0" footer="0"/>
  <pageSetup paperSize="9" scale="59" fitToHeight="15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HERMAN1874</vt:lpstr>
    </vt:vector>
  </TitlesOfParts>
  <Company>Goorin Brothers,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Goorin Brothers, Inc.</dc:creator>
  <cp:lastModifiedBy>BUH</cp:lastModifiedBy>
  <cp:lastPrinted>2021-09-30T16:52:09Z</cp:lastPrinted>
  <dcterms:created xsi:type="dcterms:W3CDTF">2010-01-25T16:57:56Z</dcterms:created>
  <dcterms:modified xsi:type="dcterms:W3CDTF">2022-05-11T10:18:47Z</dcterms:modified>
</cp:coreProperties>
</file>